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12250" windowWidth="28800" xWindow="0" yWindow="0"/>
  </bookViews>
  <sheets>
    <sheet r:id="rId1" name="R6" sheetId="33"/>
    <sheet r:id="rId2" name="R5" sheetId="32"/>
    <sheet r:id="rId3" name="R4" sheetId="31"/>
    <sheet r:id="rId4" name="R3" sheetId="28"/>
    <sheet r:id="rId5" name="R2" sheetId="27"/>
    <sheet r:id="rId6" name="R1" sheetId="26"/>
    <sheet r:id="rId7" name="H30" sheetId="25"/>
    <sheet r:id="rId8" name="H29" sheetId="24"/>
    <sheet r:id="rId9" name="H28" sheetId="23"/>
    <sheet r:id="rId10" name="H26" sheetId="21"/>
    <sheet r:id="rId11" name="H27" sheetId="22"/>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3"/>
  </sheets>
  <definedNames>
    <definedName localSheetId="4" name="_xlnm.Print_Area">'R2'!$A$1:$U$86</definedName>
    <definedName localSheetId="3" name="_xlnm.Print_Area">'R3'!$A$1:$U$86</definedName>
    <definedName localSheetId="2" name="_xlnm.Print_Area">'R4'!$A$1:$U$86</definedName>
    <definedName localSheetId="1" name="_xlnm.Print_Area">'R5'!$A$1:$U$86</definedName>
    <definedName localSheetId="0" name="_xlnm.Print_Area">'R6'!$A$1:$U$63</definedName>
  </definedNames>
  <calcPr calcId="162913" refMode="R1C1"/>
</workbook>
</file>

<file path=xl/calcChain.xml><?xml version="1.0" encoding="utf-8"?>
<calcChain xmlns="http://schemas.openxmlformats.org/spreadsheetml/2006/main">
  <c r="Q5" i="33" l="1"/>
  <c r="K32" i="33"/>
  <c r="S5" i="33"/>
  <c r="R5" i="33"/>
  <c r="Q5" i="32" l="1"/>
  <c r="K31" i="32"/>
  <c r="L25" i="32"/>
  <c r="S5" i="32"/>
  <c r="R5" i="32"/>
  <c r="K31" i="31" l="1"/>
  <c r="L25" i="31"/>
  <c r="S5" i="31"/>
  <c r="R5" i="31"/>
  <c r="Q5" i="31"/>
  <c r="K31" i="28" l="1"/>
  <c r="L25" i="28"/>
  <c r="S5" i="28"/>
  <c r="R5" i="28"/>
  <c r="Q5" i="28"/>
  <c r="K31" i="27" l="1"/>
  <c r="L25" i="27"/>
  <c r="S5" i="27"/>
  <c r="R5" i="27"/>
  <c r="Q5" i="27"/>
  <c r="Q5" i="26" l="1"/>
  <c r="R5" i="26"/>
  <c r="S5" i="26"/>
  <c r="K31" i="26"/>
  <c r="L31" i="26"/>
  <c r="Q5" i="25"/>
  <c r="R5" i="25"/>
  <c r="S5" i="25"/>
  <c r="K31" i="25"/>
  <c r="L31" i="25"/>
  <c r="Q5" i="24"/>
  <c r="R5" i="24"/>
  <c r="S5" i="24"/>
  <c r="K31" i="24"/>
  <c r="L31" i="24"/>
  <c r="Q5" i="23"/>
  <c r="R5" i="23"/>
  <c r="S5" i="23"/>
  <c r="L22" i="23"/>
  <c r="K31" i="23"/>
  <c r="L70" i="23"/>
  <c r="K80" i="23"/>
  <c r="Q5" i="22"/>
  <c r="R5" i="22"/>
  <c r="S5" i="22"/>
  <c r="L22" i="22"/>
  <c r="K31" i="22"/>
  <c r="L70" i="22"/>
  <c r="Q5" i="21"/>
  <c r="R5" i="21"/>
  <c r="S5" i="21"/>
  <c r="K31" i="21"/>
  <c r="L31" i="21"/>
  <c r="K79" i="21"/>
  <c r="L79" i="21"/>
  <c r="Q5" i="20"/>
  <c r="R5" i="20"/>
  <c r="S5" i="20"/>
  <c r="K31" i="20"/>
  <c r="L31" i="20"/>
  <c r="K79" i="20"/>
  <c r="L79" i="20"/>
  <c r="O5" i="19"/>
  <c r="P5" i="19"/>
  <c r="Q5" i="19"/>
  <c r="Q5" i="18"/>
  <c r="R5" i="18"/>
  <c r="S5" i="18"/>
  <c r="Q5" i="17"/>
  <c r="R5" i="17"/>
  <c r="S5" i="17"/>
  <c r="Q5" i="16"/>
  <c r="R5" i="16"/>
  <c r="S5" i="16"/>
  <c r="J12" i="16"/>
  <c r="Q5" i="15"/>
  <c r="R5" i="15"/>
  <c r="S5" i="15"/>
  <c r="J18" i="15"/>
  <c r="J20" i="15"/>
  <c r="H78" i="15"/>
  <c r="I78" i="15"/>
  <c r="J78" i="15"/>
  <c r="H81" i="15"/>
  <c r="I81" i="15"/>
  <c r="J81" i="15"/>
  <c r="Q5" i="14"/>
  <c r="R5" i="14"/>
  <c r="S5" i="14"/>
  <c r="H78" i="14"/>
  <c r="I78" i="14"/>
  <c r="J78" i="14"/>
  <c r="H81" i="14"/>
  <c r="I81" i="14"/>
  <c r="J81" i="14"/>
  <c r="Q5" i="13"/>
  <c r="R5" i="13"/>
  <c r="S5" i="13"/>
  <c r="H9" i="13"/>
  <c r="I9" i="13"/>
  <c r="J9" i="13"/>
  <c r="S9" i="13"/>
  <c r="T9" i="13"/>
  <c r="U9" i="13"/>
  <c r="H12" i="13"/>
  <c r="I12" i="13"/>
  <c r="J12" i="13"/>
  <c r="S14" i="13"/>
  <c r="T14" i="13"/>
  <c r="U14" i="13"/>
  <c r="H17" i="13"/>
  <c r="I17" i="13"/>
  <c r="J17" i="13"/>
  <c r="S18" i="13"/>
  <c r="T18" i="13"/>
  <c r="U18" i="13"/>
  <c r="H21" i="13"/>
  <c r="I21" i="13"/>
  <c r="J21" i="13"/>
  <c r="S21" i="13"/>
  <c r="T21" i="13"/>
  <c r="U21" i="13"/>
  <c r="H26" i="13"/>
  <c r="I26" i="13"/>
  <c r="S26" i="13"/>
  <c r="T26" i="13"/>
  <c r="U26" i="13"/>
  <c r="H30" i="13"/>
  <c r="I30" i="13"/>
  <c r="J30" i="13"/>
  <c r="H35" i="13"/>
  <c r="I35" i="13"/>
  <c r="J35" i="13"/>
  <c r="H39" i="13"/>
  <c r="I39" i="13"/>
  <c r="J39" i="13"/>
  <c r="S42" i="13"/>
  <c r="T42" i="13"/>
  <c r="U42" i="13"/>
  <c r="H43" i="13"/>
  <c r="I43" i="13"/>
  <c r="J43" i="13"/>
  <c r="H47" i="13"/>
  <c r="I47" i="13"/>
  <c r="J47" i="13"/>
  <c r="H52" i="13"/>
  <c r="I52" i="13"/>
  <c r="J52" i="13"/>
  <c r="H57" i="13"/>
  <c r="I57" i="13"/>
  <c r="J57" i="13"/>
  <c r="S60" i="13"/>
  <c r="T60" i="13"/>
  <c r="H61" i="13"/>
  <c r="I61" i="13"/>
  <c r="S64" i="13"/>
  <c r="T64" i="13"/>
  <c r="H65" i="13"/>
  <c r="I65" i="13"/>
  <c r="J65" i="13"/>
  <c r="H70" i="13"/>
  <c r="I70" i="13"/>
  <c r="S70" i="13"/>
  <c r="T70" i="13"/>
  <c r="U70" i="13"/>
  <c r="H73" i="13"/>
  <c r="I73" i="13"/>
  <c r="J73" i="13"/>
  <c r="S75" i="13"/>
  <c r="T75" i="13"/>
  <c r="U75" i="13"/>
  <c r="H78" i="13"/>
  <c r="I78" i="13"/>
  <c r="J78" i="13"/>
  <c r="H81" i="13"/>
  <c r="I81" i="13"/>
  <c r="J81" i="13"/>
  <c r="Q5" i="12"/>
  <c r="R5" i="12"/>
  <c r="S5" i="12"/>
  <c r="Q5" i="11"/>
  <c r="R5" i="11"/>
  <c r="S5" i="11"/>
  <c r="H9" i="11"/>
  <c r="I9" i="11"/>
  <c r="J9" i="11"/>
  <c r="S9" i="11"/>
  <c r="T9" i="11"/>
  <c r="H12" i="11"/>
  <c r="I12" i="11"/>
  <c r="J12" i="11"/>
  <c r="S14" i="11"/>
  <c r="T14" i="11"/>
  <c r="U14" i="11"/>
  <c r="H17" i="11"/>
  <c r="I17" i="11"/>
  <c r="J17" i="11"/>
  <c r="S18" i="11"/>
  <c r="T18" i="11"/>
  <c r="H21" i="11"/>
  <c r="I21" i="11"/>
  <c r="J21" i="11"/>
  <c r="S21" i="11"/>
  <c r="T21" i="11"/>
  <c r="H26" i="11"/>
  <c r="I26" i="11"/>
  <c r="J26" i="11"/>
  <c r="S26" i="11"/>
  <c r="T26" i="11"/>
  <c r="H30" i="11"/>
  <c r="I30" i="11"/>
  <c r="J30" i="11"/>
  <c r="H35" i="11"/>
  <c r="I35" i="11"/>
  <c r="J35" i="11"/>
  <c r="H39" i="11"/>
  <c r="I39" i="11"/>
  <c r="J39" i="11"/>
  <c r="H43" i="11"/>
  <c r="I43" i="11"/>
  <c r="J43" i="11"/>
  <c r="S44" i="11"/>
  <c r="T44" i="11"/>
  <c r="H47" i="11"/>
  <c r="I47" i="11"/>
  <c r="J47" i="11"/>
  <c r="H52" i="11"/>
  <c r="I52" i="11"/>
  <c r="J52" i="11"/>
  <c r="H57" i="11"/>
  <c r="I57" i="11"/>
  <c r="J57" i="11"/>
  <c r="H61" i="11"/>
  <c r="I61" i="11"/>
  <c r="J61" i="11"/>
  <c r="S64" i="11"/>
  <c r="T64" i="11"/>
  <c r="U64" i="11"/>
  <c r="H65" i="11"/>
  <c r="I65" i="11"/>
  <c r="J65" i="11"/>
  <c r="S68" i="11"/>
  <c r="T68" i="11"/>
  <c r="U68" i="11"/>
  <c r="H70" i="11"/>
  <c r="I70" i="11"/>
  <c r="J70" i="11"/>
  <c r="H73" i="11"/>
  <c r="I73" i="11"/>
  <c r="S74" i="11"/>
  <c r="T74" i="11"/>
  <c r="U74" i="11"/>
  <c r="H78" i="11"/>
  <c r="I78" i="11"/>
  <c r="J78" i="11"/>
  <c r="S79" i="11"/>
  <c r="T79" i="11"/>
  <c r="U79" i="11"/>
  <c r="H82" i="11"/>
  <c r="I82" i="11"/>
  <c r="J82" i="11"/>
  <c r="H9" i="10"/>
  <c r="I9" i="10"/>
  <c r="J9" i="10"/>
  <c r="S9" i="10"/>
  <c r="H12" i="10"/>
  <c r="I12" i="10"/>
  <c r="J12" i="10"/>
  <c r="H17" i="10"/>
  <c r="S18" i="10"/>
  <c r="H20" i="10"/>
  <c r="S21" i="10"/>
  <c r="H25" i="10"/>
  <c r="S26" i="10"/>
  <c r="H29" i="10"/>
  <c r="H34" i="10"/>
  <c r="H38" i="10"/>
  <c r="H42" i="10"/>
  <c r="S45" i="10"/>
  <c r="H46" i="10"/>
  <c r="H51" i="10"/>
  <c r="H56" i="10"/>
  <c r="H60" i="10"/>
  <c r="H64" i="10"/>
  <c r="S66" i="10"/>
  <c r="H69" i="10"/>
  <c r="S70" i="10"/>
  <c r="H72" i="10"/>
  <c r="S76" i="10"/>
  <c r="H77" i="10"/>
  <c r="S81" i="10"/>
  <c r="H9" i="3"/>
  <c r="I9" i="3"/>
  <c r="J9" i="3"/>
  <c r="S10" i="3"/>
  <c r="T10" i="3"/>
  <c r="U10" i="3"/>
  <c r="H12" i="3"/>
  <c r="I12" i="3"/>
  <c r="J12" i="3"/>
  <c r="S15" i="3"/>
  <c r="T15" i="3"/>
  <c r="U15" i="3"/>
  <c r="H17" i="3"/>
  <c r="I17" i="3"/>
  <c r="J17" i="3"/>
  <c r="H20" i="3"/>
  <c r="I20" i="3"/>
  <c r="J20" i="3"/>
  <c r="S20" i="3"/>
  <c r="T20" i="3"/>
  <c r="U20" i="3"/>
  <c r="S23" i="3"/>
  <c r="T23" i="3"/>
  <c r="U23" i="3"/>
  <c r="H25" i="3"/>
  <c r="I25" i="3"/>
  <c r="H29" i="3"/>
  <c r="I29" i="3"/>
  <c r="J29" i="3"/>
  <c r="S30" i="3"/>
  <c r="T30" i="3"/>
  <c r="H34" i="3"/>
  <c r="I34" i="3"/>
  <c r="H38" i="3"/>
  <c r="I38" i="3"/>
  <c r="J38" i="3"/>
  <c r="H42" i="3"/>
  <c r="I42" i="3"/>
  <c r="J42" i="3"/>
  <c r="S46" i="3"/>
  <c r="T46" i="3"/>
  <c r="H47" i="3"/>
  <c r="I47" i="3"/>
  <c r="J47" i="3"/>
  <c r="H60" i="3"/>
  <c r="I60" i="3"/>
  <c r="J60" i="3"/>
  <c r="H64" i="3"/>
  <c r="I64" i="3"/>
  <c r="J64" i="3"/>
  <c r="S64" i="3"/>
  <c r="T64" i="3"/>
  <c r="U64" i="3"/>
  <c r="H69" i="3"/>
  <c r="I69" i="3"/>
  <c r="J69" i="3"/>
  <c r="S69" i="3"/>
  <c r="T69" i="3"/>
  <c r="U69" i="3"/>
  <c r="H72" i="3"/>
  <c r="I72" i="3"/>
  <c r="H77" i="3"/>
  <c r="I77" i="3"/>
  <c r="J77" i="3"/>
  <c r="S77" i="3"/>
  <c r="T77" i="3"/>
  <c r="H79" i="3"/>
  <c r="I79" i="3"/>
  <c r="J79" i="3"/>
  <c r="S82" i="3"/>
  <c r="T82" i="3"/>
  <c r="U82" i="3"/>
  <c r="H83" i="3"/>
  <c r="I83" i="3"/>
  <c r="J83" i="3"/>
  <c r="H88" i="3"/>
  <c r="I88" i="3"/>
  <c r="J88" i="3"/>
</calcChain>
</file>

<file path=xl/sharedStrings.xml><?xml version="1.0" encoding="utf-8"?>
<sst xmlns="http://schemas.openxmlformats.org/spreadsheetml/2006/main" count="5113" uniqueCount="262">
  <si>
    <t>当初予算額</t>
  </si>
  <si>
    <t>寡婦福祉資金貸付金</t>
  </si>
  <si>
    <t>－</t>
  </si>
  <si>
    <t>土地区画整理組合貸付金</t>
  </si>
  <si>
    <t>市街地再開発事業</t>
  </si>
  <si>
    <t>公債</t>
  </si>
  <si>
    <t>　(収入役室出納課)</t>
  </si>
  <si>
    <t>予備費</t>
  </si>
  <si>
    <t>公債費</t>
  </si>
  <si>
    <t>市債</t>
  </si>
  <si>
    <t>諸収入</t>
  </si>
  <si>
    <t>繰越金</t>
  </si>
  <si>
    <t>繰入金</t>
  </si>
  <si>
    <t>県支出金</t>
  </si>
  <si>
    <t>決算額</t>
  </si>
  <si>
    <t>予算現額</t>
  </si>
  <si>
    <t>　(単位  千円)</t>
  </si>
  <si>
    <t>　2) 「母子福祉資金貸付金」と「寡婦福祉資金貸付金」は平成6年度より統合され「母子寡婦福祉資金貸付金」となった。</t>
  </si>
  <si>
    <t>　注1) 予算現額とは、当初予算額、補正予算額、継続費及び繰越事業費、繰越額並びに予算費支出及び流用増減を加えたものである。</t>
  </si>
  <si>
    <t>事業収入</t>
  </si>
  <si>
    <t>繰出金</t>
  </si>
  <si>
    <t>街路用地先行取得費</t>
  </si>
  <si>
    <t>街路用地先行取得資金収入</t>
  </si>
  <si>
    <t>食肉流通施設費</t>
  </si>
  <si>
    <t>卸売市場費</t>
  </si>
  <si>
    <t>都市開発用地取得費</t>
  </si>
  <si>
    <t>公共用地先行取得費</t>
  </si>
  <si>
    <t>食肉流通施設収入</t>
  </si>
  <si>
    <t>物品調達費</t>
  </si>
  <si>
    <t>卸売市場収入</t>
  </si>
  <si>
    <t>都市開発用地取得資金収入</t>
  </si>
  <si>
    <t>公共用地先行取得資金収入</t>
  </si>
  <si>
    <t>物品調達資金収入</t>
  </si>
  <si>
    <t>農業共済費</t>
  </si>
  <si>
    <t>農業共済収入</t>
  </si>
  <si>
    <t>財政調整基金</t>
  </si>
  <si>
    <t>公債償還基金</t>
  </si>
  <si>
    <t>中区役所等管理基金</t>
  </si>
  <si>
    <t>高齢化対策事業基金</t>
  </si>
  <si>
    <t>環境保全基金</t>
  </si>
  <si>
    <t>高速度鉄道建設積立基金</t>
  </si>
  <si>
    <t>大規模施設整備積立基金</t>
  </si>
  <si>
    <t>国際交流事業積立基金</t>
  </si>
  <si>
    <t>寡婦福祉資金収入</t>
  </si>
  <si>
    <t>文化振興事業積立基金</t>
  </si>
  <si>
    <t>交通災害共済積立基金</t>
  </si>
  <si>
    <t>名古屋城整備積立基金</t>
  </si>
  <si>
    <t>住宅保証金積立基金</t>
  </si>
  <si>
    <t>火災損害てん補積立基金</t>
  </si>
  <si>
    <t>母子寡婦福祉資金貸付金</t>
  </si>
  <si>
    <t>教育基金</t>
  </si>
  <si>
    <t>財政調整基金収入</t>
  </si>
  <si>
    <t>公債償還基金収入</t>
  </si>
  <si>
    <t>母子寡婦福祉資金収入</t>
  </si>
  <si>
    <t>中区役所等管理基金収入</t>
  </si>
  <si>
    <t>高齢化対策事業基金収入</t>
  </si>
  <si>
    <t>環境保全基金収入</t>
  </si>
  <si>
    <t>高速度鉄道建設積立基金収入</t>
  </si>
  <si>
    <t>老人保健費</t>
  </si>
  <si>
    <t>大規模施設整備積立基金収入</t>
  </si>
  <si>
    <t>国際交流事業積立基金収入</t>
  </si>
  <si>
    <t>文化振興事業積立基金収入</t>
  </si>
  <si>
    <t>交通災害共済積立基金収入</t>
  </si>
  <si>
    <t>老人保健収入</t>
  </si>
  <si>
    <t>名古屋城整備積立基金収入</t>
  </si>
  <si>
    <t>住宅保証金積立基金収入</t>
  </si>
  <si>
    <t>火災損害てん補積立基金収入</t>
  </si>
  <si>
    <t>教育基金収入</t>
  </si>
  <si>
    <t>国民健康保険費</t>
  </si>
  <si>
    <t>国民健康保険収入</t>
  </si>
  <si>
    <t>公園整備事業費</t>
  </si>
  <si>
    <t>墓地整備事業費</t>
  </si>
  <si>
    <t>公園整備事業収入</t>
  </si>
  <si>
    <t>墓地整備事業収入</t>
  </si>
  <si>
    <t>交通災害共済費</t>
  </si>
  <si>
    <t>交通災害共済収入</t>
  </si>
  <si>
    <t>病院費</t>
  </si>
  <si>
    <t>大学費</t>
  </si>
  <si>
    <t>市街地再開発事業収入</t>
  </si>
  <si>
    <t>病院収入</t>
  </si>
  <si>
    <t>大学収入</t>
  </si>
  <si>
    <r>
      <t>23</t>
    </r>
    <r>
      <rPr>
        <sz val="11"/>
        <rFont val="ＭＳ 明朝"/>
        <family val="1"/>
        <charset val="128"/>
      </rPr>
      <t>－3.  特      別      会      計   （ 款  別 ）    決       算      額</t>
    </r>
  </si>
  <si>
    <t>　注) 予算現額とは、当初予算額、補正予算額、継続費及び繰越事業費、繰越額並びに予算費支出及び流用増減を加えたものである。</t>
  </si>
  <si>
    <t>歳出</t>
  </si>
  <si>
    <t>歳入</t>
  </si>
  <si>
    <t>街路用地先行取得</t>
  </si>
  <si>
    <t>市場及びと畜場</t>
  </si>
  <si>
    <t>調達</t>
  </si>
  <si>
    <t>農業共済事業</t>
  </si>
  <si>
    <t>老人保健</t>
  </si>
  <si>
    <t>基金</t>
  </si>
  <si>
    <t>国民健康保険</t>
  </si>
  <si>
    <t>墓地公園整備事業</t>
  </si>
  <si>
    <t>交通災害共済事業</t>
  </si>
  <si>
    <t>市立大学</t>
  </si>
  <si>
    <t>平成8年度</t>
  </si>
  <si>
    <t>平成7年度</t>
  </si>
  <si>
    <t>平成6年度</t>
  </si>
  <si>
    <t>款              別</t>
  </si>
  <si>
    <t>23－3.  特      別      会      計   （ 款  別 ）    決       算      額</t>
  </si>
  <si>
    <t>－</t>
    <phoneticPr fontId="15"/>
  </si>
  <si>
    <t>繰越金</t>
    <rPh sb="0" eb="2">
      <t>クリコシ</t>
    </rPh>
    <rPh sb="2" eb="3">
      <t>キン</t>
    </rPh>
    <phoneticPr fontId="15"/>
  </si>
  <si>
    <t>平成9年度</t>
  </si>
  <si>
    <r>
      <t>23</t>
    </r>
    <r>
      <rPr>
        <sz val="11"/>
        <rFont val="ＭＳ 明朝"/>
        <family val="1"/>
        <charset val="128"/>
      </rPr>
      <t>－3.  特      別      会      計   （ 款  別 ）    決       算      額</t>
    </r>
    <phoneticPr fontId="15"/>
  </si>
  <si>
    <t>平成10年度</t>
    <phoneticPr fontId="15"/>
  </si>
  <si>
    <t>平成9年度</t>
    <phoneticPr fontId="15"/>
  </si>
  <si>
    <t>平成8年度</t>
    <phoneticPr fontId="15"/>
  </si>
  <si>
    <t>介護保険円滑導入基金</t>
  </si>
  <si>
    <t>少子化対策事業基金</t>
  </si>
  <si>
    <t>介護保険円滑導入基金収入</t>
  </si>
  <si>
    <t>少子化対策事業基金収入</t>
  </si>
  <si>
    <t>平成11年度</t>
    <phoneticPr fontId="15"/>
  </si>
  <si>
    <r>
      <t>23</t>
    </r>
    <r>
      <rPr>
        <sz val="11"/>
        <rFont val="ＭＳ 明朝"/>
        <family val="1"/>
        <charset val="128"/>
      </rPr>
      <t>－3.  特      別      会      計   （ 款  別 ）    決       算      額</t>
    </r>
    <phoneticPr fontId="15"/>
  </si>
  <si>
    <t>　　2) 平成12年度から「介護保険特別会計」が新設された。</t>
    <rPh sb="5" eb="7">
      <t>ヘイセイ</t>
    </rPh>
    <rPh sb="9" eb="11">
      <t>ネンド</t>
    </rPh>
    <rPh sb="14" eb="16">
      <t>カイゴ</t>
    </rPh>
    <rPh sb="16" eb="18">
      <t>ホケン</t>
    </rPh>
    <rPh sb="18" eb="20">
      <t>トクベツ</t>
    </rPh>
    <rPh sb="20" eb="22">
      <t>カイケイ</t>
    </rPh>
    <rPh sb="24" eb="26">
      <t>シンセツ</t>
    </rPh>
    <phoneticPr fontId="15"/>
  </si>
  <si>
    <t>　注1) 予算現額とは、当初予算額、補正予算額、継続費及び繰越事業費、繰越額並びに予算費支出及び流用増減を加えたものである。</t>
    <phoneticPr fontId="15"/>
  </si>
  <si>
    <t>介護給付費準備基金</t>
    <rPh sb="0" eb="2">
      <t>カイゴ</t>
    </rPh>
    <rPh sb="2" eb="4">
      <t>キュウフ</t>
    </rPh>
    <rPh sb="4" eb="5">
      <t>ヒ</t>
    </rPh>
    <rPh sb="5" eb="7">
      <t>ジュンビ</t>
    </rPh>
    <rPh sb="7" eb="9">
      <t>キキン</t>
    </rPh>
    <phoneticPr fontId="15"/>
  </si>
  <si>
    <t>住宅敷金積立基金</t>
    <phoneticPr fontId="15"/>
  </si>
  <si>
    <t>介護保険費</t>
    <phoneticPr fontId="15"/>
  </si>
  <si>
    <t>介護保険収入</t>
    <phoneticPr fontId="15"/>
  </si>
  <si>
    <t>介護給付費準備基金収入</t>
    <rPh sb="2" eb="4">
      <t>キュウフ</t>
    </rPh>
    <rPh sb="4" eb="5">
      <t>ヒ</t>
    </rPh>
    <rPh sb="5" eb="7">
      <t>ジュンビ</t>
    </rPh>
    <phoneticPr fontId="15"/>
  </si>
  <si>
    <t>介護保険</t>
    <rPh sb="0" eb="2">
      <t>カイゴ</t>
    </rPh>
    <rPh sb="3" eb="4">
      <t>ケン</t>
    </rPh>
    <phoneticPr fontId="15"/>
  </si>
  <si>
    <t>住宅敷金積立基金収入</t>
    <rPh sb="2" eb="3">
      <t>シ</t>
    </rPh>
    <phoneticPr fontId="15"/>
  </si>
  <si>
    <t>市街地再開発事業費</t>
    <rPh sb="8" eb="9">
      <t>ヒ</t>
    </rPh>
    <phoneticPr fontId="15"/>
  </si>
  <si>
    <t>平成12年度</t>
    <phoneticPr fontId="15"/>
  </si>
  <si>
    <r>
      <t>23</t>
    </r>
    <r>
      <rPr>
        <sz val="11"/>
        <rFont val="ＭＳ 明朝"/>
        <family val="1"/>
        <charset val="128"/>
      </rPr>
      <t>－3.  特      別      会      計   （ 款  別 ）   決      算      額</t>
    </r>
    <phoneticPr fontId="15"/>
  </si>
  <si>
    <t>　注1) 予算現額とは、当初予算額、補正予算額、継続費及び繰越事業費、繰越額並びに予算費支出及び流用増減を加えたものである。</t>
    <phoneticPr fontId="15"/>
  </si>
  <si>
    <t>平成13年度</t>
    <phoneticPr fontId="15"/>
  </si>
  <si>
    <t>　注) 予算現額とは、当初予算額、補正予算額、継続費及び繰越事業費、繰越額並びに予算費支出及び流用増減を加えたものである。</t>
    <phoneticPr fontId="15"/>
  </si>
  <si>
    <t>名古屋城本丸御殿積立基金</t>
    <rPh sb="4" eb="6">
      <t>ホンマル</t>
    </rPh>
    <rPh sb="6" eb="8">
      <t>ゴテン</t>
    </rPh>
    <phoneticPr fontId="15"/>
  </si>
  <si>
    <t>名古屋城整備積立基金</t>
    <phoneticPr fontId="15"/>
  </si>
  <si>
    <t>介護保険費</t>
    <phoneticPr fontId="15"/>
  </si>
  <si>
    <t>名古屋城本丸御殿積立基金収入</t>
    <rPh sb="4" eb="6">
      <t>ホンマル</t>
    </rPh>
    <rPh sb="6" eb="8">
      <t>ゴテン</t>
    </rPh>
    <phoneticPr fontId="15"/>
  </si>
  <si>
    <t>平成14年度</t>
    <phoneticPr fontId="15"/>
  </si>
  <si>
    <t>平成12年度</t>
    <phoneticPr fontId="15"/>
  </si>
  <si>
    <t>　注) 予算現額とは、当初予算額、補正予算額、継続費及び繰越事業費、繰越額並びに予算費支出及び流用増減を加えたものである。</t>
    <phoneticPr fontId="15"/>
  </si>
  <si>
    <t>繰入金</t>
    <rPh sb="0" eb="2">
      <t>クリイレ</t>
    </rPh>
    <rPh sb="2" eb="3">
      <t>キン</t>
    </rPh>
    <phoneticPr fontId="15"/>
  </si>
  <si>
    <t>火災等損害てん補積立基金</t>
    <rPh sb="2" eb="3">
      <t>トウ</t>
    </rPh>
    <phoneticPr fontId="15"/>
  </si>
  <si>
    <t>火災等損害てん補積立基金収入</t>
    <rPh sb="2" eb="3">
      <t>トウ</t>
    </rPh>
    <phoneticPr fontId="15"/>
  </si>
  <si>
    <t>平成15年度</t>
    <phoneticPr fontId="15"/>
  </si>
  <si>
    <t>平成13年度</t>
    <phoneticPr fontId="15"/>
  </si>
  <si>
    <t>平成16年度</t>
    <phoneticPr fontId="15"/>
  </si>
  <si>
    <t>　注) 予算現額とは、当初予算額、補正予算額、継続費及び繰越事業費、繰越額並びに予算費支出及び流用増減を加えたものである。</t>
    <phoneticPr fontId="15"/>
  </si>
  <si>
    <t>－</t>
    <phoneticPr fontId="15"/>
  </si>
  <si>
    <t>－</t>
    <phoneticPr fontId="15"/>
  </si>
  <si>
    <t>－</t>
    <phoneticPr fontId="15"/>
  </si>
  <si>
    <t>名古屋城整備積立基金</t>
    <phoneticPr fontId="15"/>
  </si>
  <si>
    <t>－</t>
    <phoneticPr fontId="15"/>
  </si>
  <si>
    <t>平成17年度</t>
    <phoneticPr fontId="15"/>
  </si>
  <si>
    <r>
      <t>23</t>
    </r>
    <r>
      <rPr>
        <sz val="11"/>
        <rFont val="ＭＳ 明朝"/>
        <family val="1"/>
        <charset val="128"/>
      </rPr>
      <t>－3.  特      別      会      計   （ 款  別 ）   決      算      額</t>
    </r>
    <phoneticPr fontId="15"/>
  </si>
  <si>
    <t>　(会計室出納課)</t>
    <rPh sb="2" eb="4">
      <t>カイケイ</t>
    </rPh>
    <phoneticPr fontId="15"/>
  </si>
  <si>
    <t>　注) 予算現額とは、当初予算額、補正予算額、継続費及び繰越事業費繰越額並びに予算費支出及び流用増減を加えたものである。</t>
    <phoneticPr fontId="15"/>
  </si>
  <si>
    <t>用地先行取得</t>
    <rPh sb="0" eb="2">
      <t>ヨウチ</t>
    </rPh>
    <rPh sb="2" eb="4">
      <t>センコウ</t>
    </rPh>
    <rPh sb="4" eb="6">
      <t>シュトク</t>
    </rPh>
    <phoneticPr fontId="15"/>
  </si>
  <si>
    <t>平成18年度</t>
    <phoneticPr fontId="15"/>
  </si>
  <si>
    <t>平成17年度</t>
  </si>
  <si>
    <t>　注) 予算現額とは、当初予算額、補正予算額、継続費及び繰越事業費繰越額並びに予算費支出及び流用増減を加えたものである。</t>
    <phoneticPr fontId="15"/>
  </si>
  <si>
    <t>－</t>
    <phoneticPr fontId="15"/>
  </si>
  <si>
    <t>平成19年度</t>
    <phoneticPr fontId="15"/>
  </si>
  <si>
    <t>平成18年度</t>
  </si>
  <si>
    <t>事業収入</t>
    <rPh sb="0" eb="2">
      <t>ジギョウ</t>
    </rPh>
    <rPh sb="2" eb="4">
      <t>シュウニュウ</t>
    </rPh>
    <phoneticPr fontId="15"/>
  </si>
  <si>
    <t>－</t>
    <phoneticPr fontId="15"/>
  </si>
  <si>
    <t>介護従事者処遇改善臨時特例基金</t>
    <rPh sb="0" eb="2">
      <t>カイゴ</t>
    </rPh>
    <rPh sb="2" eb="5">
      <t>ジュウジシャ</t>
    </rPh>
    <rPh sb="5" eb="7">
      <t>ショグウ</t>
    </rPh>
    <rPh sb="7" eb="9">
      <t>カイゼン</t>
    </rPh>
    <rPh sb="9" eb="11">
      <t>リンジ</t>
    </rPh>
    <rPh sb="11" eb="13">
      <t>トクレイ</t>
    </rPh>
    <rPh sb="13" eb="15">
      <t>キキン</t>
    </rPh>
    <phoneticPr fontId="15"/>
  </si>
  <si>
    <t>介護従事者処遇改善臨時特例基金収入</t>
    <rPh sb="0" eb="2">
      <t>カイゴ</t>
    </rPh>
    <rPh sb="2" eb="5">
      <t>ジュウジシャ</t>
    </rPh>
    <rPh sb="5" eb="7">
      <t>ショグウ</t>
    </rPh>
    <rPh sb="7" eb="9">
      <t>カイゼン</t>
    </rPh>
    <rPh sb="9" eb="11">
      <t>リンジ</t>
    </rPh>
    <rPh sb="11" eb="13">
      <t>トクレイ</t>
    </rPh>
    <rPh sb="13" eb="15">
      <t>キキン</t>
    </rPh>
    <rPh sb="15" eb="17">
      <t>シュウニュウ</t>
    </rPh>
    <phoneticPr fontId="15"/>
  </si>
  <si>
    <t>繰上充用金</t>
    <rPh sb="0" eb="2">
      <t>クリア</t>
    </rPh>
    <rPh sb="2" eb="4">
      <t>ジュウヨウ</t>
    </rPh>
    <rPh sb="4" eb="5">
      <t>キン</t>
    </rPh>
    <phoneticPr fontId="15"/>
  </si>
  <si>
    <t>後期高齢者医療費</t>
    <rPh sb="0" eb="2">
      <t>コウキ</t>
    </rPh>
    <rPh sb="2" eb="5">
      <t>コウレイシャ</t>
    </rPh>
    <rPh sb="5" eb="7">
      <t>イリョウ</t>
    </rPh>
    <rPh sb="7" eb="8">
      <t>ヒ</t>
    </rPh>
    <phoneticPr fontId="15"/>
  </si>
  <si>
    <t>後期高齢者医療収入</t>
    <rPh sb="0" eb="2">
      <t>コウキ</t>
    </rPh>
    <rPh sb="2" eb="5">
      <t>コウレイシャ</t>
    </rPh>
    <rPh sb="5" eb="7">
      <t>イリョウ</t>
    </rPh>
    <rPh sb="7" eb="9">
      <t>シュウニュウ</t>
    </rPh>
    <phoneticPr fontId="15"/>
  </si>
  <si>
    <t>後期高齢者医療</t>
    <rPh sb="0" eb="2">
      <t>コウキ</t>
    </rPh>
    <rPh sb="2" eb="5">
      <t>コウレイシャ</t>
    </rPh>
    <rPh sb="5" eb="7">
      <t>イリョウ</t>
    </rPh>
    <phoneticPr fontId="15"/>
  </si>
  <si>
    <t>平成20年度</t>
    <phoneticPr fontId="15"/>
  </si>
  <si>
    <t>平成19年度</t>
  </si>
  <si>
    <t>平成21年度</t>
    <phoneticPr fontId="15"/>
  </si>
  <si>
    <t>平成22年度</t>
    <phoneticPr fontId="15"/>
  </si>
  <si>
    <t>平成21年度</t>
  </si>
  <si>
    <t>　注) 予算現額とは、当初予算額、補正予算額、継続費及び繰越事業費繰越額並びに予算費支出及び流用増減を加えたものである。</t>
    <phoneticPr fontId="15"/>
  </si>
  <si>
    <t>介護保険費</t>
    <phoneticPr fontId="15"/>
  </si>
  <si>
    <t>住宅敷金積立基金</t>
    <phoneticPr fontId="15"/>
  </si>
  <si>
    <t>介護保険収入</t>
    <phoneticPr fontId="15"/>
  </si>
  <si>
    <t>平成23年度</t>
    <phoneticPr fontId="15"/>
  </si>
  <si>
    <t>平成21年度</t>
    <phoneticPr fontId="15"/>
  </si>
  <si>
    <t>　注) 予算現額とは、当初予算額、補正予算額、継続費及び繰越事業費繰越額並びに予算費支出及び流用増減を加えたものである。</t>
    <phoneticPr fontId="15"/>
  </si>
  <si>
    <t>住宅敷金積立基金</t>
    <phoneticPr fontId="15"/>
  </si>
  <si>
    <t>平成24年度</t>
    <phoneticPr fontId="15"/>
  </si>
  <si>
    <t>平成25年度</t>
    <phoneticPr fontId="15"/>
  </si>
  <si>
    <t>　  2)平成26年10月1日から｢母子寡婦福祉資金貸付金会計」が｢母子父子寡婦福祉資金貸付金会計」に変更となった。</t>
    <rPh sb="5" eb="7">
      <t>ヘイセイ</t>
    </rPh>
    <rPh sb="9" eb="10">
      <t>ネン</t>
    </rPh>
    <rPh sb="12" eb="13">
      <t>ガツ</t>
    </rPh>
    <rPh sb="14" eb="15">
      <t>ニチ</t>
    </rPh>
    <rPh sb="18" eb="20">
      <t>ボシ</t>
    </rPh>
    <rPh sb="20" eb="22">
      <t>カフ</t>
    </rPh>
    <rPh sb="22" eb="24">
      <t>フクシ</t>
    </rPh>
    <rPh sb="24" eb="26">
      <t>シキン</t>
    </rPh>
    <rPh sb="26" eb="27">
      <t>カ</t>
    </rPh>
    <rPh sb="27" eb="28">
      <t>ツ</t>
    </rPh>
    <rPh sb="28" eb="29">
      <t>カネ</t>
    </rPh>
    <rPh sb="29" eb="31">
      <t>カイケイ</t>
    </rPh>
    <rPh sb="34" eb="36">
      <t>ボシ</t>
    </rPh>
    <rPh sb="36" eb="38">
      <t>フシ</t>
    </rPh>
    <rPh sb="38" eb="40">
      <t>カフ</t>
    </rPh>
    <rPh sb="40" eb="42">
      <t>フクシ</t>
    </rPh>
    <rPh sb="42" eb="44">
      <t>シキン</t>
    </rPh>
    <rPh sb="44" eb="45">
      <t>カ</t>
    </rPh>
    <rPh sb="45" eb="46">
      <t>ツ</t>
    </rPh>
    <rPh sb="46" eb="47">
      <t>キン</t>
    </rPh>
    <rPh sb="47" eb="49">
      <t>カイケイ</t>
    </rPh>
    <rPh sb="51" eb="53">
      <t>ヘンコウ</t>
    </rPh>
    <phoneticPr fontId="15"/>
  </si>
  <si>
    <t>　注1) 予算現額とは、当初予算額、補正予算額、継続費及び繰越事業費繰越額並びに予算費支出及び流用増減を加えたものである。</t>
    <phoneticPr fontId="15"/>
  </si>
  <si>
    <t>母子父子寡婦福祉資金貸付金</t>
    <rPh sb="2" eb="4">
      <t>フシ</t>
    </rPh>
    <phoneticPr fontId="15"/>
  </si>
  <si>
    <t>母子父子寡婦福祉資金収入</t>
    <rPh sb="2" eb="4">
      <t>フシ</t>
    </rPh>
    <phoneticPr fontId="15"/>
  </si>
  <si>
    <t>平成26年度</t>
    <phoneticPr fontId="15"/>
  </si>
  <si>
    <t>　  2) 平成26年10月1日から｢母子寡婦福祉資金貸付金会計」が｢母子父子寡婦福祉資金貸付金会計」に変更となった。</t>
    <rPh sb="6" eb="8">
      <t>ヘイセイ</t>
    </rPh>
    <rPh sb="10" eb="11">
      <t>ネン</t>
    </rPh>
    <rPh sb="13" eb="14">
      <t>ガツ</t>
    </rPh>
    <rPh sb="15" eb="16">
      <t>ニチ</t>
    </rPh>
    <rPh sb="19" eb="21">
      <t>ボシ</t>
    </rPh>
    <rPh sb="21" eb="23">
      <t>カフ</t>
    </rPh>
    <rPh sb="23" eb="25">
      <t>フクシ</t>
    </rPh>
    <rPh sb="25" eb="27">
      <t>シキン</t>
    </rPh>
    <rPh sb="27" eb="28">
      <t>カ</t>
    </rPh>
    <rPh sb="28" eb="29">
      <t>ツ</t>
    </rPh>
    <rPh sb="29" eb="30">
      <t>カネ</t>
    </rPh>
    <rPh sb="30" eb="32">
      <t>カイケイ</t>
    </rPh>
    <rPh sb="35" eb="37">
      <t>ボシ</t>
    </rPh>
    <rPh sb="37" eb="39">
      <t>フシ</t>
    </rPh>
    <rPh sb="39" eb="41">
      <t>カフ</t>
    </rPh>
    <rPh sb="41" eb="43">
      <t>フクシ</t>
    </rPh>
    <rPh sb="43" eb="45">
      <t>シキン</t>
    </rPh>
    <rPh sb="45" eb="46">
      <t>カ</t>
    </rPh>
    <rPh sb="46" eb="47">
      <t>ツ</t>
    </rPh>
    <rPh sb="47" eb="48">
      <t>キン</t>
    </rPh>
    <rPh sb="48" eb="50">
      <t>カイケイ</t>
    </rPh>
    <rPh sb="52" eb="54">
      <t>ヘンコウ</t>
    </rPh>
    <phoneticPr fontId="15"/>
  </si>
  <si>
    <t>震災対策事業基金</t>
    <phoneticPr fontId="15"/>
  </si>
  <si>
    <t>震災対策事業基金収入</t>
    <phoneticPr fontId="15"/>
  </si>
  <si>
    <t>平成27年度</t>
    <phoneticPr fontId="15"/>
  </si>
  <si>
    <t>　注) 予算現額とは、当初予算額、補正予算額、継続費及び繰越事業費繰越額並びに予算費支出及び流用増減を加えたものである。</t>
    <phoneticPr fontId="15"/>
  </si>
  <si>
    <t>名古屋城天守閣事業費</t>
    <rPh sb="0" eb="10">
      <t>ナゴヤジョウテンシュカクジギョウヒ</t>
    </rPh>
    <phoneticPr fontId="15"/>
  </si>
  <si>
    <t>市債</t>
    <phoneticPr fontId="15"/>
  </si>
  <si>
    <t>名古屋城天守閣</t>
    <rPh sb="0" eb="7">
      <t>ナゴヤジョウテンシュカク</t>
    </rPh>
    <phoneticPr fontId="15"/>
  </si>
  <si>
    <t>区まちづくり基金収入</t>
    <rPh sb="0" eb="1">
      <t>ク</t>
    </rPh>
    <rPh sb="6" eb="10">
      <t>キキンシュウニュウ</t>
    </rPh>
    <phoneticPr fontId="15"/>
  </si>
  <si>
    <t>介護保険費</t>
    <phoneticPr fontId="15"/>
  </si>
  <si>
    <t>介護保険収入</t>
    <phoneticPr fontId="15"/>
  </si>
  <si>
    <t>平成28年度</t>
    <phoneticPr fontId="15"/>
  </si>
  <si>
    <t>平成27年度</t>
    <phoneticPr fontId="15"/>
  </si>
  <si>
    <t>平成26年度</t>
    <phoneticPr fontId="15"/>
  </si>
  <si>
    <r>
      <t>23</t>
    </r>
    <r>
      <rPr>
        <sz val="11"/>
        <rFont val="ＭＳ 明朝"/>
        <family val="1"/>
        <charset val="128"/>
      </rPr>
      <t>－3.  特      別      会      計   （ 款  別 ）   決      算      額</t>
    </r>
    <phoneticPr fontId="15"/>
  </si>
  <si>
    <t>名古屋城天守閣事業収入</t>
    <rPh sb="0" eb="3">
      <t>ナゴヤ</t>
    </rPh>
    <rPh sb="3" eb="4">
      <t>ジョウ</t>
    </rPh>
    <rPh sb="4" eb="7">
      <t>テンシュカク</t>
    </rPh>
    <rPh sb="7" eb="9">
      <t>ジギョウ</t>
    </rPh>
    <rPh sb="9" eb="11">
      <t>シュウニュウ</t>
    </rPh>
    <phoneticPr fontId="15"/>
  </si>
  <si>
    <t>名古屋城天守閣積立基金</t>
    <phoneticPr fontId="15"/>
  </si>
  <si>
    <t>区まちづくり基金収入</t>
    <rPh sb="0" eb="1">
      <t>ク</t>
    </rPh>
    <rPh sb="6" eb="8">
      <t>キキン</t>
    </rPh>
    <rPh sb="8" eb="10">
      <t>シュウニュウ</t>
    </rPh>
    <phoneticPr fontId="15"/>
  </si>
  <si>
    <t>名古屋城天守閣積立基金収入</t>
    <phoneticPr fontId="15"/>
  </si>
  <si>
    <t>震災対策事業基金収入</t>
    <phoneticPr fontId="15"/>
  </si>
  <si>
    <t>平成29年度</t>
    <phoneticPr fontId="15"/>
  </si>
  <si>
    <t>　注) 予算現額とは、当初予算額、補正予算額、継続費及び繰越事業費繰越額並びに予算費支出及び流用増減を加えたものである。</t>
    <phoneticPr fontId="15"/>
  </si>
  <si>
    <t>アセットマネジメント基金</t>
    <rPh sb="10" eb="12">
      <t>キキン</t>
    </rPh>
    <phoneticPr fontId="15"/>
  </si>
  <si>
    <t>子ども・親総合支援基金</t>
    <rPh sb="0" eb="1">
      <t>コ</t>
    </rPh>
    <rPh sb="4" eb="5">
      <t>オヤ</t>
    </rPh>
    <rPh sb="5" eb="7">
      <t>ソウゴウ</t>
    </rPh>
    <rPh sb="7" eb="9">
      <t>シエン</t>
    </rPh>
    <rPh sb="9" eb="11">
      <t>キキン</t>
    </rPh>
    <phoneticPr fontId="15"/>
  </si>
  <si>
    <t>区まちづくり基金</t>
    <rPh sb="0" eb="1">
      <t>ク</t>
    </rPh>
    <rPh sb="6" eb="8">
      <t>キキン</t>
    </rPh>
    <phoneticPr fontId="15"/>
  </si>
  <si>
    <t>震災対策事業基金</t>
    <phoneticPr fontId="15"/>
  </si>
  <si>
    <t>名古屋城整備積立基金</t>
    <phoneticPr fontId="15"/>
  </si>
  <si>
    <t>住宅敷金積立基金</t>
    <phoneticPr fontId="15"/>
  </si>
  <si>
    <t>アセットマネジメント基金収入</t>
    <rPh sb="10" eb="12">
      <t>キキン</t>
    </rPh>
    <rPh sb="12" eb="14">
      <t>シュウニュウ</t>
    </rPh>
    <phoneticPr fontId="15"/>
  </si>
  <si>
    <t>子ども・親総合支援基金収入</t>
    <rPh sb="0" eb="1">
      <t>コ</t>
    </rPh>
    <rPh sb="4" eb="5">
      <t>オヤ</t>
    </rPh>
    <rPh sb="5" eb="7">
      <t>ソウゴウ</t>
    </rPh>
    <rPh sb="7" eb="9">
      <t>シエン</t>
    </rPh>
    <rPh sb="9" eb="11">
      <t>キキン</t>
    </rPh>
    <rPh sb="11" eb="13">
      <t>シュウニュウ</t>
    </rPh>
    <phoneticPr fontId="15"/>
  </si>
  <si>
    <t>介護保険費</t>
    <phoneticPr fontId="15"/>
  </si>
  <si>
    <t>介護保険収入</t>
    <phoneticPr fontId="15"/>
  </si>
  <si>
    <t>平成30年度</t>
    <phoneticPr fontId="15"/>
  </si>
  <si>
    <t>平成29年度</t>
    <phoneticPr fontId="15"/>
  </si>
  <si>
    <t>平成28年度</t>
  </si>
  <si>
    <r>
      <t>23</t>
    </r>
    <r>
      <rPr>
        <sz val="11"/>
        <rFont val="ＭＳ 明朝"/>
        <family val="1"/>
        <charset val="128"/>
      </rPr>
      <t>－3.  特      別      会      計   （ 款  別 ）   決      算      額</t>
    </r>
    <phoneticPr fontId="15"/>
  </si>
  <si>
    <r>
      <t>23</t>
    </r>
    <r>
      <rPr>
        <sz val="11"/>
        <rFont val="ＭＳ 明朝"/>
        <family val="1"/>
        <charset val="128"/>
      </rPr>
      <t>－3.特別会計（款別）決算額</t>
    </r>
    <phoneticPr fontId="15"/>
  </si>
  <si>
    <t>款別</t>
    <phoneticPr fontId="15"/>
  </si>
  <si>
    <t>令和元年度</t>
    <rPh sb="0" eb="3">
      <t>レイワガン</t>
    </rPh>
    <phoneticPr fontId="15"/>
  </si>
  <si>
    <t>名古屋城天守閣積立基金収入</t>
    <rPh sb="4" eb="7">
      <t>テンシュカク</t>
    </rPh>
    <rPh sb="7" eb="9">
      <t>ツミタテ</t>
    </rPh>
    <phoneticPr fontId="15"/>
  </si>
  <si>
    <t>リニア関連名古屋駅周辺地区まちづくり基金収入</t>
    <rPh sb="3" eb="5">
      <t>カンレン</t>
    </rPh>
    <rPh sb="5" eb="8">
      <t>ナゴヤ</t>
    </rPh>
    <rPh sb="8" eb="9">
      <t>エキ</t>
    </rPh>
    <rPh sb="9" eb="11">
      <t>シュウヘン</t>
    </rPh>
    <rPh sb="11" eb="13">
      <t>チク</t>
    </rPh>
    <rPh sb="18" eb="20">
      <t>キキン</t>
    </rPh>
    <rPh sb="20" eb="22">
      <t>シュウニュウ</t>
    </rPh>
    <phoneticPr fontId="15"/>
  </si>
  <si>
    <t>震災対策事業基金収入</t>
    <rPh sb="0" eb="2">
      <t>シンサイ</t>
    </rPh>
    <rPh sb="2" eb="4">
      <t>タイサク</t>
    </rPh>
    <rPh sb="4" eb="6">
      <t>ジギョウ</t>
    </rPh>
    <rPh sb="6" eb="8">
      <t>キキン</t>
    </rPh>
    <rPh sb="8" eb="10">
      <t>シュウニュウ</t>
    </rPh>
    <phoneticPr fontId="15"/>
  </si>
  <si>
    <t>アジア競技大会基金収入</t>
    <rPh sb="3" eb="5">
      <t>キョウギ</t>
    </rPh>
    <rPh sb="5" eb="7">
      <t>タイカイ</t>
    </rPh>
    <rPh sb="7" eb="9">
      <t>キキン</t>
    </rPh>
    <rPh sb="9" eb="11">
      <t>シュウニュウ</t>
    </rPh>
    <phoneticPr fontId="15"/>
  </si>
  <si>
    <t>東山動植物園基金収入</t>
    <rPh sb="0" eb="2">
      <t>ヒガシヤマ</t>
    </rPh>
    <rPh sb="2" eb="5">
      <t>ドウショクブツ</t>
    </rPh>
    <rPh sb="5" eb="6">
      <t>エン</t>
    </rPh>
    <rPh sb="6" eb="10">
      <t>キキンシュウニュウ</t>
    </rPh>
    <phoneticPr fontId="15"/>
  </si>
  <si>
    <t>住宅敷金積立基金</t>
    <rPh sb="2" eb="3">
      <t>シ</t>
    </rPh>
    <phoneticPr fontId="15"/>
  </si>
  <si>
    <t>名古屋城天守閣積立基金</t>
    <rPh sb="4" eb="7">
      <t>テンシュカク</t>
    </rPh>
    <rPh sb="7" eb="9">
      <t>ツミタテ</t>
    </rPh>
    <phoneticPr fontId="15"/>
  </si>
  <si>
    <t>リニア関連名古屋駅周辺地区まちづくり基金</t>
    <rPh sb="3" eb="5">
      <t>カンレン</t>
    </rPh>
    <rPh sb="5" eb="8">
      <t>ナゴヤ</t>
    </rPh>
    <rPh sb="8" eb="9">
      <t>エキ</t>
    </rPh>
    <rPh sb="9" eb="11">
      <t>シュウヘン</t>
    </rPh>
    <rPh sb="11" eb="13">
      <t>チク</t>
    </rPh>
    <rPh sb="18" eb="20">
      <t>キキン</t>
    </rPh>
    <phoneticPr fontId="15"/>
  </si>
  <si>
    <t>介護給付費準備基金</t>
    <rPh sb="2" eb="4">
      <t>キュウフ</t>
    </rPh>
    <rPh sb="4" eb="5">
      <t>ヒ</t>
    </rPh>
    <rPh sb="5" eb="7">
      <t>ジュンビ</t>
    </rPh>
    <phoneticPr fontId="15"/>
  </si>
  <si>
    <t>震災対策事業基金</t>
    <rPh sb="0" eb="2">
      <t>シンサイ</t>
    </rPh>
    <rPh sb="2" eb="4">
      <t>タイサク</t>
    </rPh>
    <rPh sb="4" eb="6">
      <t>ジギョウ</t>
    </rPh>
    <rPh sb="6" eb="8">
      <t>キキン</t>
    </rPh>
    <phoneticPr fontId="15"/>
  </si>
  <si>
    <t>アジア競技大会基金</t>
    <rPh sb="3" eb="5">
      <t>キョウギ</t>
    </rPh>
    <rPh sb="5" eb="7">
      <t>タイカイ</t>
    </rPh>
    <rPh sb="7" eb="9">
      <t>キキン</t>
    </rPh>
    <phoneticPr fontId="15"/>
  </si>
  <si>
    <t>東山動植物園基金</t>
    <rPh sb="0" eb="2">
      <t>ヒガシヤマ</t>
    </rPh>
    <rPh sb="2" eb="5">
      <t>ドウショクブツ</t>
    </rPh>
    <rPh sb="5" eb="6">
      <t>エン</t>
    </rPh>
    <rPh sb="6" eb="8">
      <t>キキン</t>
    </rPh>
    <phoneticPr fontId="15"/>
  </si>
  <si>
    <t>平成30年度</t>
  </si>
  <si>
    <t>令和元年度</t>
  </si>
  <si>
    <t>災害対策事業基金収入</t>
    <rPh sb="0" eb="2">
      <t>サイガイ</t>
    </rPh>
    <rPh sb="2" eb="4">
      <t>タイサク</t>
    </rPh>
    <rPh sb="4" eb="6">
      <t>ジギョウ</t>
    </rPh>
    <rPh sb="6" eb="8">
      <t>キキン</t>
    </rPh>
    <rPh sb="8" eb="10">
      <t>シュウニュウ</t>
    </rPh>
    <phoneticPr fontId="1"/>
  </si>
  <si>
    <t>災害救助基金収入</t>
    <rPh sb="0" eb="2">
      <t>サイガイ</t>
    </rPh>
    <rPh sb="2" eb="4">
      <t>キュウジョ</t>
    </rPh>
    <rPh sb="4" eb="6">
      <t>キキン</t>
    </rPh>
    <rPh sb="6" eb="8">
      <t>シュウニュウ</t>
    </rPh>
    <phoneticPr fontId="1"/>
  </si>
  <si>
    <t>新型コロナウイルス感染症対策子業基金収入</t>
    <rPh sb="0" eb="2">
      <t>シンガタ</t>
    </rPh>
    <rPh sb="9" eb="12">
      <t>カンセンショウ</t>
    </rPh>
    <rPh sb="12" eb="14">
      <t>タイサク</t>
    </rPh>
    <rPh sb="14" eb="15">
      <t>コ</t>
    </rPh>
    <rPh sb="15" eb="16">
      <t>ギョウ</t>
    </rPh>
    <rPh sb="16" eb="18">
      <t>キキン</t>
    </rPh>
    <rPh sb="18" eb="20">
      <t>シュウニュウ</t>
    </rPh>
    <phoneticPr fontId="1"/>
  </si>
  <si>
    <t>災害対策事業基金</t>
    <rPh sb="0" eb="2">
      <t>サイガイ</t>
    </rPh>
    <rPh sb="2" eb="4">
      <t>タイサク</t>
    </rPh>
    <rPh sb="4" eb="6">
      <t>ジギョウ</t>
    </rPh>
    <rPh sb="6" eb="8">
      <t>キキン</t>
    </rPh>
    <phoneticPr fontId="1"/>
  </si>
  <si>
    <t>災害救助基金</t>
    <rPh sb="0" eb="2">
      <t>サイガイ</t>
    </rPh>
    <rPh sb="2" eb="4">
      <t>キュウジョ</t>
    </rPh>
    <rPh sb="4" eb="6">
      <t>キキン</t>
    </rPh>
    <phoneticPr fontId="1"/>
  </si>
  <si>
    <t>新型コロナウイルス感染症対策子業基金</t>
    <rPh sb="0" eb="2">
      <t>シンガタ</t>
    </rPh>
    <rPh sb="9" eb="12">
      <t>カンセンショウ</t>
    </rPh>
    <rPh sb="12" eb="14">
      <t>タイサク</t>
    </rPh>
    <rPh sb="14" eb="15">
      <t>コ</t>
    </rPh>
    <rPh sb="15" eb="16">
      <t>ギョウ</t>
    </rPh>
    <rPh sb="16" eb="18">
      <t>キキン</t>
    </rPh>
    <phoneticPr fontId="1"/>
  </si>
  <si>
    <t>令和2年度</t>
    <rPh sb="0" eb="2">
      <t>レイワ</t>
    </rPh>
    <rPh sb="3" eb="4">
      <t>ネン</t>
    </rPh>
    <phoneticPr fontId="15"/>
  </si>
  <si>
    <t>令和2年度</t>
    <phoneticPr fontId="39"/>
  </si>
  <si>
    <t>令和3年度</t>
    <rPh sb="0" eb="2">
      <t>レイワ</t>
    </rPh>
    <rPh sb="3" eb="4">
      <t>ネン</t>
    </rPh>
    <phoneticPr fontId="15"/>
  </si>
  <si>
    <t>財産収入</t>
    <rPh sb="0" eb="4">
      <t>ザイサンシュウニュウ</t>
    </rPh>
    <phoneticPr fontId="2"/>
  </si>
  <si>
    <t>…</t>
  </si>
  <si>
    <t>…</t>
    <phoneticPr fontId="39"/>
  </si>
  <si>
    <t>　注2) 令和3年度は、 基金の経理の簡素化を図るため基金特別会計が廃止された。</t>
    <phoneticPr fontId="39"/>
  </si>
  <si>
    <t>令和3年度</t>
    <phoneticPr fontId="39"/>
  </si>
  <si>
    <t>令和4年度</t>
    <rPh sb="0" eb="2">
      <t>レイワ</t>
    </rPh>
    <rPh sb="3" eb="4">
      <t>ネン</t>
    </rPh>
    <phoneticPr fontId="15"/>
  </si>
  <si>
    <t>　  2) 令和3年度は、 基金の経理の簡素化を図るため基金特別会計が廃止された。</t>
    <phoneticPr fontId="39"/>
  </si>
  <si>
    <t>令和3年度</t>
  </si>
  <si>
    <t>令和4年度</t>
    <phoneticPr fontId="39"/>
  </si>
  <si>
    <t>令和5年度</t>
    <rPh sb="0" eb="2">
      <t>レイワ</t>
    </rPh>
    <rPh sb="3" eb="4">
      <t>ネン</t>
    </rPh>
    <phoneticPr fontId="15"/>
  </si>
  <si>
    <t>歳入</t>
    <phoneticPr fontId="39"/>
  </si>
  <si>
    <t>市債</t>
    <rPh sb="0" eb="2">
      <t>シサイ</t>
    </rPh>
    <phoneticPr fontId="39"/>
  </si>
  <si>
    <t>歳入</t>
    <phoneticPr fontId="39"/>
  </si>
  <si>
    <t>　(会計室会計課)</t>
    <rPh sb="2" eb="4">
      <t>カイケイ</t>
    </rPh>
    <rPh sb="5" eb="7">
      <t>カイケイ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</si>
</sst>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 ###\ ##0"/>
    <numFmt numFmtId="177" formatCode="###\ ###\ ##0;;&quot;－&quot;"/>
    <numFmt numFmtId="178" formatCode="###\ ###\ ###\ ##0;;&quot;－&quot;"/>
  </numFmts>
  <fonts count="41">
    <font>
      <sz val="11"/>
      <name val="明朝"/>
      <family val="1"/>
      <charset val="128"/>
    </font>
    <font>
      <sz val="11"/>
      <name val="明朝"/>
      <family val="1"/>
      <charset val="128"/>
    </font>
    <font>
      <sz val="6"/>
      <name val="明朝"/>
      <family val="3"/>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ff4550G-ﾌﾟﾚﾐｱﾑ(体験版)"/>
      <family val="3"/>
      <charset val="128"/>
    </font>
    <font>
      <sz val="7"/>
      <name val="ＭＳ Ｐ明朝"/>
      <family val="1"/>
      <charset val="128"/>
    </font>
    <font>
      <sz val="11"/>
      <name val="ＭＳ Ｐ明朝"/>
      <family val="1"/>
      <charset val="128"/>
    </font>
    <font>
      <sz val="11"/>
      <name val="ＭＳ Ｐゴシック"/>
      <family val="3"/>
      <charset val="128"/>
    </font>
    <font>
      <sz val="7"/>
      <name val="ＤＦ細丸ゴシック体"/>
      <family val="3"/>
      <charset val="128"/>
    </font>
    <font>
      <sz val="7"/>
      <name val="ＭＳ ゴシック"/>
      <family val="3"/>
      <charset val="128"/>
    </font>
    <font>
      <sz val="10"/>
      <name val="ＭＳ Ｐゴシック"/>
      <family val="3"/>
      <charset val="128"/>
    </font>
    <font>
      <sz val="7"/>
      <name val="ＤＦ細丸ゴシック体"/>
      <family val="3"/>
      <charset val="128"/>
    </font>
    <font>
      <sz val="6"/>
      <name val="ＭＳ Ｐゴシック"/>
      <family val="3"/>
      <charset val="128"/>
    </font>
    <font>
      <sz val="6"/>
      <name val="明朝"/>
      <family val="3"/>
      <charset val="128"/>
    </font>
    <font>
      <sz val="8"/>
      <name val="ＭＳ Ｐ明朝"/>
      <family val="1"/>
      <charset val="128"/>
    </font>
    <font>
      <sz val="6"/>
      <name val="明朝"/>
      <family val="3"/>
      <charset val="128"/>
    </font>
    <font>
      <sz val="6"/>
      <name val="明朝"/>
      <family val="3"/>
      <charset val="128"/>
    </font>
    <font>
      <sz val="8"/>
      <name val="ＭＳ Ｐゴシック"/>
      <family val="3"/>
      <charset val="128"/>
    </font>
    <font>
      <sz val="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color rgb="FFFF0000"/>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8"/>
      </bottom>
      <diagonal/>
    </border>
    <border>
      <left/>
      <right/>
      <top style="hair">
        <color indexed="64"/>
      </top>
      <bottom style="hair">
        <color indexed="8"/>
      </bottom>
      <diagonal/>
    </border>
    <border>
      <left style="hair">
        <color indexed="64"/>
      </left>
      <right/>
      <top style="hair">
        <color indexed="64"/>
      </top>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27" applyNumberFormat="0" applyAlignment="0" applyProtection="0">
      <alignment vertical="center"/>
    </xf>
    <xf numFmtId="0" fontId="26" fillId="29" borderId="0" applyNumberFormat="0" applyBorder="0" applyAlignment="0" applyProtection="0">
      <alignment vertical="center"/>
    </xf>
    <xf numFmtId="0" fontId="1" fillId="3" borderId="28" applyNumberFormat="0" applyFont="0" applyAlignment="0" applyProtection="0">
      <alignment vertical="center"/>
    </xf>
    <xf numFmtId="0" fontId="27" fillId="0" borderId="29" applyNumberFormat="0" applyFill="0" applyAlignment="0" applyProtection="0">
      <alignment vertical="center"/>
    </xf>
    <xf numFmtId="0" fontId="28" fillId="30" borderId="0" applyNumberFormat="0" applyBorder="0" applyAlignment="0" applyProtection="0">
      <alignment vertical="center"/>
    </xf>
    <xf numFmtId="0" fontId="29" fillId="31" borderId="30" applyNumberFormat="0" applyAlignment="0" applyProtection="0">
      <alignment vertical="center"/>
    </xf>
    <xf numFmtId="0" fontId="30" fillId="0" borderId="0" applyNumberFormat="0" applyFill="0" applyBorder="0" applyAlignment="0" applyProtection="0">
      <alignment vertical="center"/>
    </xf>
    <xf numFmtId="0" fontId="31" fillId="0" borderId="31" applyNumberFormat="0" applyFill="0" applyAlignment="0" applyProtection="0">
      <alignment vertical="center"/>
    </xf>
    <xf numFmtId="0" fontId="32" fillId="0" borderId="32" applyNumberFormat="0" applyFill="0" applyAlignment="0" applyProtection="0">
      <alignment vertical="center"/>
    </xf>
    <xf numFmtId="0" fontId="33" fillId="0" borderId="33" applyNumberFormat="0" applyFill="0" applyAlignment="0" applyProtection="0">
      <alignment vertical="center"/>
    </xf>
    <xf numFmtId="0" fontId="33" fillId="0" borderId="0" applyNumberFormat="0" applyFill="0" applyBorder="0" applyAlignment="0" applyProtection="0">
      <alignment vertical="center"/>
    </xf>
    <xf numFmtId="0" fontId="34" fillId="0" borderId="34" applyNumberFormat="0" applyFill="0" applyAlignment="0" applyProtection="0">
      <alignment vertical="center"/>
    </xf>
    <xf numFmtId="0" fontId="35" fillId="31" borderId="35" applyNumberFormat="0" applyAlignment="0" applyProtection="0">
      <alignment vertical="center"/>
    </xf>
    <xf numFmtId="0" fontId="36" fillId="0" borderId="0" applyNumberFormat="0" applyFill="0" applyBorder="0" applyAlignment="0" applyProtection="0">
      <alignment vertical="center"/>
    </xf>
    <xf numFmtId="0" fontId="37" fillId="2" borderId="30" applyNumberFormat="0" applyAlignment="0" applyProtection="0">
      <alignment vertical="center"/>
    </xf>
    <xf numFmtId="0" fontId="10" fillId="0" borderId="0"/>
    <xf numFmtId="0" fontId="13" fillId="0" borderId="0"/>
    <xf numFmtId="0" fontId="38" fillId="32" borderId="0" applyNumberFormat="0" applyBorder="0" applyAlignment="0" applyProtection="0">
      <alignment vertical="center"/>
    </xf>
  </cellStyleXfs>
  <cellXfs count="261">
    <xf numFmtId="0" fontId="0" fillId="0" borderId="0" xfId="0" applyAlignment="1"/>
    <xf numFmtId="0" fontId="4" fillId="0" borderId="0" xfId="0" applyFont="1" applyBorder="1" applyAlignment="1">
      <alignment vertical="center"/>
    </xf>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0" fillId="0" borderId="0" xfId="0" applyAlignment="1">
      <alignment vertical="center"/>
    </xf>
    <xf numFmtId="0" fontId="6"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0" xfId="0" applyBorder="1" applyAlignment="1">
      <alignment vertical="center"/>
    </xf>
    <xf numFmtId="176" fontId="7" fillId="0" borderId="0" xfId="0" applyNumberFormat="1" applyFont="1" applyBorder="1" applyAlignment="1">
      <alignment vertical="center"/>
    </xf>
    <xf numFmtId="0" fontId="4" fillId="0" borderId="0" xfId="0" applyFont="1" applyBorder="1" applyAlignment="1">
      <alignment horizontal="distributed"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horizontal="centerContinuous" vertical="center"/>
    </xf>
    <xf numFmtId="3" fontId="7" fillId="0" borderId="0" xfId="0" applyNumberFormat="1" applyFont="1" applyBorder="1" applyAlignment="1">
      <alignment vertical="center"/>
    </xf>
    <xf numFmtId="0" fontId="7" fillId="0" borderId="5" xfId="0" applyFont="1" applyBorder="1" applyAlignment="1">
      <alignment vertical="center"/>
    </xf>
    <xf numFmtId="0" fontId="6" fillId="0" borderId="5" xfId="0" applyFont="1" applyBorder="1" applyAlignment="1">
      <alignment vertical="center"/>
    </xf>
    <xf numFmtId="0" fontId="7" fillId="0" borderId="6" xfId="0" applyFont="1" applyBorder="1" applyAlignment="1">
      <alignment vertical="center"/>
    </xf>
    <xf numFmtId="0" fontId="0" fillId="0" borderId="2" xfId="0" applyBorder="1" applyAlignment="1">
      <alignment vertical="center"/>
    </xf>
    <xf numFmtId="176" fontId="7" fillId="0" borderId="7" xfId="0" applyNumberFormat="1" applyFont="1" applyBorder="1" applyAlignment="1">
      <alignment vertical="center"/>
    </xf>
    <xf numFmtId="0" fontId="7" fillId="0" borderId="7" xfId="0" applyFont="1" applyBorder="1" applyAlignment="1">
      <alignment vertical="center"/>
    </xf>
    <xf numFmtId="176" fontId="8" fillId="0" borderId="0" xfId="0" applyNumberFormat="1" applyFont="1" applyBorder="1" applyAlignment="1">
      <alignment vertical="center"/>
    </xf>
    <xf numFmtId="176" fontId="8" fillId="0" borderId="7" xfId="0" applyNumberFormat="1" applyFont="1" applyBorder="1" applyAlignment="1">
      <alignment vertical="center"/>
    </xf>
    <xf numFmtId="0" fontId="4" fillId="0" borderId="4" xfId="0" applyFont="1" applyBorder="1" applyAlignment="1">
      <alignment horizontal="distributed" vertical="center"/>
    </xf>
    <xf numFmtId="0" fontId="6" fillId="0" borderId="0" xfId="0" applyFont="1" applyBorder="1" applyAlignment="1">
      <alignment horizontal="distributed" vertical="center"/>
    </xf>
    <xf numFmtId="0" fontId="0" fillId="0" borderId="7" xfId="0" applyBorder="1" applyAlignment="1"/>
    <xf numFmtId="176" fontId="8" fillId="0" borderId="0" xfId="0" applyNumberFormat="1" applyFont="1" applyBorder="1" applyAlignment="1">
      <alignment horizontal="right" vertical="center"/>
    </xf>
    <xf numFmtId="3" fontId="7" fillId="0" borderId="7" xfId="0" applyNumberFormat="1" applyFont="1" applyBorder="1" applyAlignment="1">
      <alignment vertical="center"/>
    </xf>
    <xf numFmtId="176" fontId="8" fillId="0" borderId="7" xfId="0" applyNumberFormat="1" applyFont="1" applyBorder="1" applyAlignment="1">
      <alignment horizontal="right" vertical="center"/>
    </xf>
    <xf numFmtId="0" fontId="8" fillId="0" borderId="0" xfId="0" applyFont="1" applyAlignment="1"/>
    <xf numFmtId="0" fontId="8" fillId="0" borderId="7" xfId="0" applyFont="1" applyBorder="1" applyAlignment="1"/>
    <xf numFmtId="176" fontId="7" fillId="0" borderId="0" xfId="0" applyNumberFormat="1" applyFont="1" applyBorder="1" applyAlignment="1">
      <alignment horizontal="right" vertical="center"/>
    </xf>
    <xf numFmtId="0" fontId="0" fillId="0" borderId="4" xfId="0" applyBorder="1" applyAlignment="1">
      <alignment vertical="center"/>
    </xf>
    <xf numFmtId="176" fontId="4" fillId="0" borderId="0" xfId="0" applyNumberFormat="1" applyFont="1" applyBorder="1" applyAlignment="1">
      <alignment horizontal="right" vertical="center"/>
    </xf>
    <xf numFmtId="0" fontId="9" fillId="0" borderId="0" xfId="0" applyFont="1" applyAlignment="1"/>
    <xf numFmtId="0" fontId="9" fillId="0" borderId="7" xfId="0" applyFont="1" applyBorder="1" applyAlignment="1"/>
    <xf numFmtId="176" fontId="4" fillId="0" borderId="0" xfId="0" applyNumberFormat="1" applyFont="1" applyBorder="1" applyAlignment="1">
      <alignment vertical="center"/>
    </xf>
    <xf numFmtId="0" fontId="0" fillId="0" borderId="7" xfId="0" applyBorder="1" applyAlignment="1">
      <alignment vertical="center"/>
    </xf>
    <xf numFmtId="0" fontId="6" fillId="0" borderId="0" xfId="0" applyFont="1" applyBorder="1" applyAlignment="1">
      <alignment horizontal="right" vertical="center"/>
    </xf>
    <xf numFmtId="0" fontId="4" fillId="0" borderId="7" xfId="0" applyFont="1" applyBorder="1" applyAlignment="1">
      <alignment vertical="center"/>
    </xf>
    <xf numFmtId="0" fontId="6" fillId="0" borderId="6" xfId="0" applyFont="1" applyBorder="1" applyAlignment="1">
      <alignment horizontal="distributed" vertical="center"/>
    </xf>
    <xf numFmtId="0" fontId="6" fillId="0" borderId="2" xfId="0" applyFont="1" applyBorder="1" applyAlignment="1">
      <alignment vertical="center"/>
    </xf>
    <xf numFmtId="0" fontId="4" fillId="0" borderId="2" xfId="0" applyFont="1" applyBorder="1" applyAlignment="1">
      <alignment horizontal="distributed" vertical="center"/>
    </xf>
    <xf numFmtId="0" fontId="4" fillId="0" borderId="6" xfId="0" applyFont="1" applyBorder="1" applyAlignment="1">
      <alignment vertical="center"/>
    </xf>
    <xf numFmtId="0" fontId="0" fillId="0" borderId="8" xfId="0" applyBorder="1" applyAlignment="1">
      <alignment vertical="center"/>
    </xf>
    <xf numFmtId="0" fontId="0" fillId="0" borderId="0" xfId="0" applyBorder="1" applyAlignment="1">
      <alignment horizontal="centerContinuous" vertical="center"/>
    </xf>
    <xf numFmtId="0" fontId="5" fillId="0" borderId="0" xfId="0" applyFont="1" applyBorder="1" applyAlignment="1">
      <alignment horizontal="centerContinuous" vertical="center"/>
    </xf>
    <xf numFmtId="0" fontId="10" fillId="0" borderId="0" xfId="41" applyAlignment="1"/>
    <xf numFmtId="0" fontId="4" fillId="0" borderId="0" xfId="41" applyFont="1" applyBorder="1" applyAlignment="1">
      <alignment vertical="center"/>
    </xf>
    <xf numFmtId="0" fontId="5" fillId="0" borderId="0" xfId="41" applyFont="1" applyAlignment="1">
      <alignment vertical="center"/>
    </xf>
    <xf numFmtId="0" fontId="5" fillId="0" borderId="0" xfId="41" applyFont="1" applyAlignment="1"/>
    <xf numFmtId="3" fontId="4" fillId="0" borderId="0" xfId="41" applyNumberFormat="1" applyFont="1" applyBorder="1" applyAlignment="1">
      <alignment vertical="center"/>
    </xf>
    <xf numFmtId="0" fontId="6" fillId="0" borderId="0" xfId="41" applyFont="1" applyBorder="1" applyAlignment="1">
      <alignment vertical="center"/>
    </xf>
    <xf numFmtId="0" fontId="4" fillId="0" borderId="5" xfId="41" applyFont="1" applyBorder="1" applyAlignment="1">
      <alignment vertical="center"/>
    </xf>
    <xf numFmtId="0" fontId="6" fillId="0" borderId="5" xfId="41" applyFont="1" applyBorder="1" applyAlignment="1">
      <alignment vertical="center"/>
    </xf>
    <xf numFmtId="0" fontId="4" fillId="0" borderId="2" xfId="41" applyFont="1" applyBorder="1" applyAlignment="1">
      <alignment vertical="center"/>
    </xf>
    <xf numFmtId="0" fontId="4" fillId="0" borderId="6" xfId="41" applyFont="1" applyBorder="1" applyAlignment="1">
      <alignment vertical="center"/>
    </xf>
    <xf numFmtId="0" fontId="4" fillId="0" borderId="3" xfId="41" applyFont="1" applyBorder="1" applyAlignment="1">
      <alignment vertical="center"/>
    </xf>
    <xf numFmtId="0" fontId="5" fillId="0" borderId="6" xfId="41" applyFont="1" applyBorder="1" applyAlignment="1">
      <alignment vertical="center"/>
    </xf>
    <xf numFmtId="176" fontId="4" fillId="0" borderId="0" xfId="41" applyNumberFormat="1" applyFont="1" applyBorder="1" applyAlignment="1">
      <alignment vertical="center"/>
    </xf>
    <xf numFmtId="176" fontId="4" fillId="0" borderId="7" xfId="41" applyNumberFormat="1" applyFont="1" applyBorder="1" applyAlignment="1">
      <alignment vertical="center"/>
    </xf>
    <xf numFmtId="0" fontId="4" fillId="0" borderId="0" xfId="41" applyFont="1" applyBorder="1" applyAlignment="1">
      <alignment horizontal="distributed" vertical="center"/>
    </xf>
    <xf numFmtId="176" fontId="11" fillId="0" borderId="0" xfId="41" applyNumberFormat="1" applyFont="1" applyBorder="1" applyAlignment="1">
      <alignment horizontal="right" vertical="center"/>
    </xf>
    <xf numFmtId="0" fontId="4" fillId="0" borderId="4" xfId="41" applyFont="1" applyBorder="1" applyAlignment="1">
      <alignment horizontal="distributed" vertical="center"/>
    </xf>
    <xf numFmtId="0" fontId="4" fillId="0" borderId="7" xfId="41" applyFont="1" applyBorder="1" applyAlignment="1">
      <alignment vertical="center"/>
    </xf>
    <xf numFmtId="176" fontId="8" fillId="0" borderId="0" xfId="41" applyNumberFormat="1" applyFont="1" applyBorder="1" applyAlignment="1">
      <alignment horizontal="right" vertical="center"/>
    </xf>
    <xf numFmtId="176" fontId="8" fillId="0" borderId="7" xfId="41" applyNumberFormat="1" applyFont="1" applyBorder="1" applyAlignment="1">
      <alignment horizontal="right" vertical="center"/>
    </xf>
    <xf numFmtId="0" fontId="6" fillId="0" borderId="0" xfId="41" applyFont="1" applyBorder="1" applyAlignment="1">
      <alignment horizontal="distributed" vertical="center"/>
    </xf>
    <xf numFmtId="176" fontId="4" fillId="0" borderId="0" xfId="41" applyNumberFormat="1" applyFont="1" applyBorder="1" applyAlignment="1">
      <alignment horizontal="right" vertical="center"/>
    </xf>
    <xf numFmtId="0" fontId="5" fillId="0" borderId="4" xfId="41" applyFont="1" applyBorder="1" applyAlignment="1">
      <alignment vertical="center"/>
    </xf>
    <xf numFmtId="0" fontId="5" fillId="0" borderId="4" xfId="41" applyFont="1" applyBorder="1" applyAlignment="1"/>
    <xf numFmtId="0" fontId="5" fillId="0" borderId="0" xfId="41" applyFont="1" applyBorder="1" applyAlignment="1"/>
    <xf numFmtId="0" fontId="5" fillId="0" borderId="7" xfId="41" applyFont="1" applyBorder="1" applyAlignment="1"/>
    <xf numFmtId="0" fontId="4" fillId="0" borderId="4" xfId="41" applyFont="1" applyBorder="1" applyAlignment="1">
      <alignment vertical="center"/>
    </xf>
    <xf numFmtId="0" fontId="8" fillId="0" borderId="0" xfId="41" applyFont="1" applyBorder="1" applyAlignment="1">
      <alignment horizontal="right"/>
    </xf>
    <xf numFmtId="0" fontId="8" fillId="0" borderId="7" xfId="41" applyFont="1" applyBorder="1" applyAlignment="1">
      <alignment horizontal="right"/>
    </xf>
    <xf numFmtId="0" fontId="9" fillId="0" borderId="0" xfId="41" applyFont="1" applyAlignment="1">
      <alignment horizontal="right"/>
    </xf>
    <xf numFmtId="0" fontId="8" fillId="0" borderId="0" xfId="41" applyFont="1" applyAlignment="1">
      <alignment horizontal="right"/>
    </xf>
    <xf numFmtId="0" fontId="9" fillId="0" borderId="0" xfId="41" applyFont="1" applyAlignment="1">
      <alignment vertical="center"/>
    </xf>
    <xf numFmtId="0" fontId="9" fillId="0" borderId="7" xfId="41" applyFont="1" applyBorder="1" applyAlignment="1">
      <alignment vertical="center"/>
    </xf>
    <xf numFmtId="0" fontId="6" fillId="0" borderId="6" xfId="41" applyFont="1" applyBorder="1" applyAlignment="1">
      <alignment horizontal="distributed" vertical="center"/>
    </xf>
    <xf numFmtId="0" fontId="4" fillId="0" borderId="2" xfId="41" applyFont="1" applyBorder="1" applyAlignment="1">
      <alignment horizontal="distributed" vertical="center"/>
    </xf>
    <xf numFmtId="0" fontId="4" fillId="0" borderId="1" xfId="41"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3" fillId="0" borderId="0" xfId="41" applyFont="1" applyBorder="1" applyAlignment="1">
      <alignment horizontal="centerContinuous" vertical="center"/>
    </xf>
    <xf numFmtId="0" fontId="13" fillId="0" borderId="0" xfId="42" applyAlignment="1"/>
    <xf numFmtId="0" fontId="4" fillId="0" borderId="0" xfId="42" applyFont="1" applyBorder="1" applyAlignment="1">
      <alignment vertical="center"/>
    </xf>
    <xf numFmtId="0" fontId="5" fillId="0" borderId="0" xfId="42" applyFont="1" applyAlignment="1">
      <alignment vertical="center"/>
    </xf>
    <xf numFmtId="0" fontId="5" fillId="0" borderId="0" xfId="42" applyFont="1" applyAlignment="1"/>
    <xf numFmtId="0" fontId="6" fillId="0" borderId="0" xfId="42" applyFont="1" applyBorder="1" applyAlignment="1">
      <alignment vertical="center"/>
    </xf>
    <xf numFmtId="3" fontId="4" fillId="0" borderId="0" xfId="42" applyNumberFormat="1" applyFont="1" applyBorder="1" applyAlignment="1">
      <alignment vertical="center"/>
    </xf>
    <xf numFmtId="0" fontId="4" fillId="0" borderId="9" xfId="42" applyFont="1" applyBorder="1" applyAlignment="1">
      <alignment vertical="center"/>
    </xf>
    <xf numFmtId="0" fontId="4" fillId="0" borderId="10" xfId="42" applyFont="1" applyBorder="1" applyAlignment="1">
      <alignment vertical="center"/>
    </xf>
    <xf numFmtId="0" fontId="5" fillId="0" borderId="9" xfId="42" applyFont="1" applyBorder="1" applyAlignment="1">
      <alignment vertical="center"/>
    </xf>
    <xf numFmtId="3" fontId="4" fillId="0" borderId="9" xfId="42" applyNumberFormat="1" applyFont="1" applyBorder="1" applyAlignment="1">
      <alignment vertical="center"/>
    </xf>
    <xf numFmtId="176" fontId="4" fillId="0" borderId="9" xfId="42" applyNumberFormat="1" applyFont="1" applyBorder="1" applyAlignment="1">
      <alignment vertical="center"/>
    </xf>
    <xf numFmtId="0" fontId="4" fillId="0" borderId="10" xfId="42" applyFont="1" applyBorder="1" applyAlignment="1">
      <alignment horizontal="distributed" vertical="center"/>
    </xf>
    <xf numFmtId="0" fontId="4" fillId="0" borderId="9" xfId="42" applyFont="1" applyBorder="1" applyAlignment="1">
      <alignment horizontal="distributed" vertical="center"/>
    </xf>
    <xf numFmtId="176" fontId="14" fillId="0" borderId="0" xfId="42" applyNumberFormat="1" applyFont="1" applyBorder="1" applyAlignment="1">
      <alignment horizontal="right" vertical="center"/>
    </xf>
    <xf numFmtId="0" fontId="4" fillId="0" borderId="11" xfId="42" applyFont="1" applyBorder="1" applyAlignment="1">
      <alignment horizontal="distributed" vertical="center"/>
    </xf>
    <xf numFmtId="176" fontId="4" fillId="0" borderId="0" xfId="42" applyNumberFormat="1" applyFont="1" applyBorder="1" applyAlignment="1">
      <alignment vertical="center"/>
    </xf>
    <xf numFmtId="176" fontId="8" fillId="0" borderId="0" xfId="42" applyNumberFormat="1" applyFont="1" applyBorder="1" applyAlignment="1">
      <alignment horizontal="right" vertical="center"/>
    </xf>
    <xf numFmtId="0" fontId="6" fillId="0" borderId="0" xfId="42" applyFont="1" applyBorder="1" applyAlignment="1">
      <alignment horizontal="distributed" vertical="center"/>
    </xf>
    <xf numFmtId="176" fontId="4" fillId="0" borderId="0" xfId="42" applyNumberFormat="1" applyFont="1" applyBorder="1" applyAlignment="1">
      <alignment horizontal="right" vertical="center"/>
    </xf>
    <xf numFmtId="0" fontId="5" fillId="0" borderId="11" xfId="42" applyFont="1" applyBorder="1" applyAlignment="1">
      <alignment vertical="center"/>
    </xf>
    <xf numFmtId="177" fontId="8" fillId="0" borderId="0" xfId="42" applyNumberFormat="1" applyFont="1" applyBorder="1" applyAlignment="1">
      <alignment horizontal="right" vertical="center"/>
    </xf>
    <xf numFmtId="0" fontId="5" fillId="0" borderId="11" xfId="42" applyFont="1" applyBorder="1" applyAlignment="1"/>
    <xf numFmtId="0" fontId="5" fillId="0" borderId="0" xfId="42" applyFont="1" applyBorder="1" applyAlignment="1"/>
    <xf numFmtId="0" fontId="4" fillId="0" borderId="11" xfId="42" applyFont="1" applyBorder="1" applyAlignment="1">
      <alignment vertical="center"/>
    </xf>
    <xf numFmtId="0" fontId="4" fillId="0" borderId="0" xfId="42" applyFont="1" applyBorder="1" applyAlignment="1">
      <alignment horizontal="distributed" vertical="center"/>
    </xf>
    <xf numFmtId="0" fontId="8" fillId="0" borderId="0" xfId="42" applyFont="1" applyBorder="1" applyAlignment="1">
      <alignment horizontal="right"/>
    </xf>
    <xf numFmtId="0" fontId="9" fillId="0" borderId="0" xfId="42" applyFont="1" applyAlignment="1">
      <alignment vertical="center"/>
    </xf>
    <xf numFmtId="0" fontId="9" fillId="0" borderId="0" xfId="42" applyFont="1" applyBorder="1" applyAlignment="1">
      <alignment vertical="center"/>
    </xf>
    <xf numFmtId="0" fontId="4" fillId="0" borderId="12" xfId="42" applyFont="1" applyBorder="1" applyAlignment="1">
      <alignment vertical="center"/>
    </xf>
    <xf numFmtId="0" fontId="4" fillId="0" borderId="13" xfId="42" applyFont="1" applyBorder="1" applyAlignment="1">
      <alignment vertical="center"/>
    </xf>
    <xf numFmtId="0" fontId="6" fillId="0" borderId="13" xfId="42" applyFont="1" applyBorder="1" applyAlignment="1">
      <alignment vertical="center"/>
    </xf>
    <xf numFmtId="0" fontId="6" fillId="0" borderId="14" xfId="42" applyFont="1" applyBorder="1" applyAlignment="1">
      <alignment horizontal="distributed" vertical="center"/>
    </xf>
    <xf numFmtId="0" fontId="6" fillId="0" borderId="15" xfId="42" applyFont="1" applyBorder="1" applyAlignment="1">
      <alignment horizontal="distributed" vertical="center"/>
    </xf>
    <xf numFmtId="0" fontId="4" fillId="0" borderId="16" xfId="42" applyFont="1" applyBorder="1" applyAlignment="1">
      <alignment horizontal="distributed" vertical="center"/>
    </xf>
    <xf numFmtId="0" fontId="4" fillId="0" borderId="16" xfId="42" applyFont="1" applyBorder="1" applyAlignment="1">
      <alignment vertical="center"/>
    </xf>
    <xf numFmtId="0" fontId="4" fillId="0" borderId="0" xfId="42" applyFont="1" applyBorder="1" applyAlignment="1">
      <alignment horizontal="centerContinuous" vertical="center"/>
    </xf>
    <xf numFmtId="0" fontId="5" fillId="0" borderId="0" xfId="42" applyFont="1" applyBorder="1" applyAlignment="1">
      <alignment horizontal="centerContinuous" vertical="center"/>
    </xf>
    <xf numFmtId="0" fontId="3" fillId="0" borderId="0" xfId="42" applyFont="1" applyBorder="1" applyAlignment="1">
      <alignment horizontal="centerContinuous" vertical="center"/>
    </xf>
    <xf numFmtId="176" fontId="8" fillId="0" borderId="9" xfId="42" applyNumberFormat="1" applyFont="1" applyBorder="1" applyAlignment="1">
      <alignment horizontal="right" vertical="center"/>
    </xf>
    <xf numFmtId="0" fontId="6" fillId="0" borderId="9" xfId="42" applyFont="1" applyBorder="1" applyAlignment="1">
      <alignment horizontal="distributed" vertical="center"/>
    </xf>
    <xf numFmtId="0" fontId="13" fillId="0" borderId="0" xfId="42" applyFill="1" applyAlignment="1"/>
    <xf numFmtId="0" fontId="4" fillId="0" borderId="0" xfId="42" applyFont="1" applyFill="1" applyBorder="1" applyAlignment="1">
      <alignment vertical="center"/>
    </xf>
    <xf numFmtId="0" fontId="5" fillId="0" borderId="0" xfId="42" applyFont="1" applyFill="1" applyAlignment="1">
      <alignment vertical="center"/>
    </xf>
    <xf numFmtId="0" fontId="5" fillId="0" borderId="0" xfId="42" applyFont="1" applyFill="1" applyAlignment="1"/>
    <xf numFmtId="0" fontId="6" fillId="0" borderId="0" xfId="42" applyFont="1" applyFill="1" applyBorder="1" applyAlignment="1">
      <alignment vertical="center"/>
    </xf>
    <xf numFmtId="0" fontId="4" fillId="0" borderId="13" xfId="42" applyFont="1" applyFill="1" applyBorder="1" applyAlignment="1">
      <alignment vertical="center"/>
    </xf>
    <xf numFmtId="0" fontId="6" fillId="0" borderId="13" xfId="42" applyFont="1" applyFill="1" applyBorder="1" applyAlignment="1">
      <alignment vertical="center"/>
    </xf>
    <xf numFmtId="176" fontId="8" fillId="0" borderId="9" xfId="42" applyNumberFormat="1" applyFont="1" applyFill="1" applyBorder="1" applyAlignment="1">
      <alignment horizontal="right" vertical="center"/>
    </xf>
    <xf numFmtId="0" fontId="4" fillId="0" borderId="10" xfId="42" applyFont="1" applyFill="1" applyBorder="1" applyAlignment="1">
      <alignment horizontal="distributed" vertical="center"/>
    </xf>
    <xf numFmtId="0" fontId="6" fillId="0" borderId="9" xfId="42" applyFont="1" applyFill="1" applyBorder="1" applyAlignment="1">
      <alignment horizontal="distributed" vertical="center"/>
    </xf>
    <xf numFmtId="0" fontId="4" fillId="0" borderId="9" xfId="42" applyFont="1" applyFill="1" applyBorder="1" applyAlignment="1">
      <alignment vertical="center"/>
    </xf>
    <xf numFmtId="176" fontId="8" fillId="0" borderId="0" xfId="42" applyNumberFormat="1" applyFont="1" applyFill="1" applyBorder="1" applyAlignment="1">
      <alignment horizontal="right" vertical="center"/>
    </xf>
    <xf numFmtId="0" fontId="6" fillId="0" borderId="0" xfId="42" applyFont="1" applyFill="1" applyBorder="1" applyAlignment="1">
      <alignment horizontal="distributed" vertical="center"/>
    </xf>
    <xf numFmtId="176" fontId="8" fillId="0" borderId="17" xfId="42" applyNumberFormat="1" applyFont="1" applyFill="1" applyBorder="1" applyAlignment="1">
      <alignment horizontal="right" vertical="center"/>
    </xf>
    <xf numFmtId="0" fontId="4" fillId="0" borderId="0" xfId="42" applyFont="1" applyFill="1" applyBorder="1" applyAlignment="1">
      <alignment horizontal="distributed" vertical="center"/>
    </xf>
    <xf numFmtId="3" fontId="4" fillId="0" borderId="0" xfId="42" applyNumberFormat="1" applyFont="1" applyFill="1" applyBorder="1" applyAlignment="1">
      <alignment vertical="center"/>
    </xf>
    <xf numFmtId="0" fontId="4" fillId="0" borderId="11" xfId="42" applyFont="1" applyFill="1" applyBorder="1" applyAlignment="1">
      <alignment horizontal="distributed" vertical="center"/>
    </xf>
    <xf numFmtId="0" fontId="5" fillId="0" borderId="0" xfId="42" applyFont="1" applyFill="1" applyBorder="1" applyAlignment="1">
      <alignment vertical="center"/>
    </xf>
    <xf numFmtId="0" fontId="5" fillId="0" borderId="11" xfId="42" applyFont="1" applyFill="1" applyBorder="1" applyAlignment="1"/>
    <xf numFmtId="3" fontId="4" fillId="0" borderId="9" xfId="42" applyNumberFormat="1" applyFont="1" applyFill="1" applyBorder="1" applyAlignment="1">
      <alignment vertical="center"/>
    </xf>
    <xf numFmtId="177" fontId="8" fillId="0" borderId="0" xfId="42" applyNumberFormat="1" applyFont="1" applyFill="1" applyBorder="1" applyAlignment="1">
      <alignment horizontal="right" vertical="center"/>
    </xf>
    <xf numFmtId="0" fontId="4" fillId="0" borderId="11" xfId="42" applyFont="1" applyFill="1" applyBorder="1" applyAlignment="1">
      <alignment vertical="center"/>
    </xf>
    <xf numFmtId="0" fontId="5" fillId="0" borderId="0" xfId="42" applyFont="1" applyFill="1" applyBorder="1" applyAlignment="1"/>
    <xf numFmtId="176" fontId="4" fillId="0" borderId="0" xfId="42" applyNumberFormat="1" applyFont="1" applyFill="1" applyBorder="1" applyAlignment="1">
      <alignment horizontal="right" vertical="center"/>
    </xf>
    <xf numFmtId="176" fontId="4" fillId="0" borderId="0" xfId="42" applyNumberFormat="1" applyFont="1" applyFill="1" applyBorder="1" applyAlignment="1">
      <alignment vertical="center"/>
    </xf>
    <xf numFmtId="0" fontId="8" fillId="0" borderId="0" xfId="42" applyFont="1" applyFill="1" applyBorder="1" applyAlignment="1">
      <alignment horizontal="right"/>
    </xf>
    <xf numFmtId="0" fontId="5" fillId="0" borderId="11" xfId="42" applyFont="1" applyFill="1" applyBorder="1" applyAlignment="1">
      <alignment vertical="center"/>
    </xf>
    <xf numFmtId="0" fontId="9" fillId="0" borderId="0" xfId="42" applyFont="1" applyFill="1" applyAlignment="1">
      <alignment vertical="center"/>
    </xf>
    <xf numFmtId="0" fontId="9" fillId="0" borderId="0" xfId="42" applyFont="1" applyFill="1" applyBorder="1" applyAlignment="1">
      <alignment vertical="center"/>
    </xf>
    <xf numFmtId="0" fontId="4" fillId="0" borderId="12" xfId="42" applyFont="1" applyFill="1" applyBorder="1" applyAlignment="1">
      <alignment vertical="center"/>
    </xf>
    <xf numFmtId="0" fontId="6" fillId="0" borderId="14" xfId="42" applyFont="1" applyFill="1" applyBorder="1" applyAlignment="1">
      <alignment horizontal="distributed" vertical="center"/>
    </xf>
    <xf numFmtId="0" fontId="6" fillId="0" borderId="15" xfId="42" applyFont="1" applyFill="1" applyBorder="1" applyAlignment="1">
      <alignment horizontal="distributed" vertical="center"/>
    </xf>
    <xf numFmtId="0" fontId="4" fillId="0" borderId="16" xfId="42" applyFont="1" applyFill="1" applyBorder="1" applyAlignment="1">
      <alignment horizontal="distributed" vertical="center"/>
    </xf>
    <xf numFmtId="0" fontId="4" fillId="0" borderId="16" xfId="42" applyFont="1" applyFill="1" applyBorder="1" applyAlignment="1">
      <alignment vertical="center"/>
    </xf>
    <xf numFmtId="0" fontId="4" fillId="0" borderId="0" xfId="42" applyFont="1" applyFill="1" applyBorder="1" applyAlignment="1">
      <alignment horizontal="centerContinuous" vertical="center"/>
    </xf>
    <xf numFmtId="0" fontId="5" fillId="0" borderId="0" xfId="42" applyFont="1" applyFill="1" applyBorder="1" applyAlignment="1">
      <alignment horizontal="centerContinuous" vertical="center"/>
    </xf>
    <xf numFmtId="0" fontId="3" fillId="0" borderId="0" xfId="42" applyFont="1" applyFill="1" applyBorder="1" applyAlignment="1">
      <alignment horizontal="centerContinuous" vertical="center"/>
    </xf>
    <xf numFmtId="177" fontId="17" fillId="0" borderId="0" xfId="42" applyNumberFormat="1" applyFont="1" applyFill="1" applyBorder="1" applyAlignment="1">
      <alignment horizontal="right" vertical="center"/>
    </xf>
    <xf numFmtId="178" fontId="8" fillId="0" borderId="0" xfId="42" applyNumberFormat="1" applyFont="1" applyFill="1" applyBorder="1" applyAlignment="1">
      <alignment horizontal="right" vertical="center"/>
    </xf>
    <xf numFmtId="178" fontId="8" fillId="0" borderId="17" xfId="42" applyNumberFormat="1" applyFont="1" applyFill="1" applyBorder="1" applyAlignment="1">
      <alignment horizontal="right" vertical="center"/>
    </xf>
    <xf numFmtId="178" fontId="4" fillId="0" borderId="0" xfId="42" applyNumberFormat="1" applyFont="1" applyFill="1" applyBorder="1" applyAlignment="1">
      <alignment vertical="center"/>
    </xf>
    <xf numFmtId="178" fontId="8" fillId="0" borderId="0" xfId="42" applyNumberFormat="1" applyFont="1" applyFill="1" applyBorder="1" applyAlignment="1">
      <alignment horizontal="right"/>
    </xf>
    <xf numFmtId="178" fontId="17" fillId="0" borderId="0" xfId="42" applyNumberFormat="1" applyFont="1" applyFill="1" applyBorder="1" applyAlignment="1">
      <alignment horizontal="right" vertical="center"/>
    </xf>
    <xf numFmtId="176" fontId="8" fillId="0" borderId="18" xfId="42" applyNumberFormat="1" applyFont="1" applyFill="1" applyBorder="1" applyAlignment="1">
      <alignment horizontal="right" vertical="center"/>
    </xf>
    <xf numFmtId="0" fontId="4" fillId="0" borderId="9" xfId="42" applyFont="1" applyFill="1" applyBorder="1" applyAlignment="1">
      <alignment horizontal="distributed" vertical="center"/>
    </xf>
    <xf numFmtId="178" fontId="8" fillId="0" borderId="9" xfId="42" applyNumberFormat="1" applyFont="1" applyFill="1" applyBorder="1" applyAlignment="1">
      <alignment horizontal="right" vertical="center"/>
    </xf>
    <xf numFmtId="178" fontId="8" fillId="0" borderId="18" xfId="42" applyNumberFormat="1" applyFont="1" applyFill="1" applyBorder="1" applyAlignment="1">
      <alignment horizontal="right" vertical="center"/>
    </xf>
    <xf numFmtId="178" fontId="8" fillId="0" borderId="0" xfId="42" applyNumberFormat="1" applyFont="1" applyFill="1" applyBorder="1" applyAlignment="1">
      <alignment vertical="center"/>
    </xf>
    <xf numFmtId="0" fontId="4" fillId="0" borderId="17" xfId="42" applyFont="1" applyFill="1" applyBorder="1" applyAlignment="1">
      <alignment vertical="center"/>
    </xf>
    <xf numFmtId="0" fontId="9" fillId="0" borderId="17" xfId="42" applyFont="1" applyFill="1" applyBorder="1" applyAlignment="1">
      <alignment vertical="center"/>
    </xf>
    <xf numFmtId="0" fontId="4" fillId="0" borderId="26" xfId="42" applyFont="1" applyFill="1" applyBorder="1" applyAlignment="1">
      <alignment vertical="center"/>
    </xf>
    <xf numFmtId="0" fontId="13" fillId="0" borderId="0" xfId="42" applyFill="1"/>
    <xf numFmtId="0" fontId="5" fillId="0" borderId="0" xfId="42" applyFont="1" applyFill="1"/>
    <xf numFmtId="178" fontId="17" fillId="0" borderId="17" xfId="42" applyNumberFormat="1" applyFont="1" applyFill="1" applyBorder="1" applyAlignment="1">
      <alignment horizontal="right" vertical="center"/>
    </xf>
    <xf numFmtId="0" fontId="4" fillId="0" borderId="0" xfId="42" applyFont="1" applyFill="1" applyBorder="1"/>
    <xf numFmtId="0" fontId="17" fillId="0" borderId="0" xfId="42" applyFont="1" applyFill="1" applyAlignment="1">
      <alignment vertical="center"/>
    </xf>
    <xf numFmtId="0" fontId="17" fillId="0" borderId="17" xfId="42" applyFont="1" applyFill="1" applyBorder="1" applyAlignment="1">
      <alignment vertical="center"/>
    </xf>
    <xf numFmtId="0" fontId="17" fillId="0" borderId="0" xfId="42" applyFont="1" applyFill="1" applyBorder="1" applyAlignment="1">
      <alignment vertical="center"/>
    </xf>
    <xf numFmtId="0" fontId="4" fillId="0" borderId="0" xfId="42" applyFont="1" applyFill="1"/>
    <xf numFmtId="178" fontId="17" fillId="0" borderId="0" xfId="42" applyNumberFormat="1" applyFont="1" applyFill="1" applyBorder="1" applyAlignment="1">
      <alignment vertical="center"/>
    </xf>
    <xf numFmtId="0" fontId="4" fillId="0" borderId="11" xfId="42" applyFont="1" applyFill="1" applyBorder="1"/>
    <xf numFmtId="0" fontId="4" fillId="0" borderId="14" xfId="42" applyFont="1" applyFill="1" applyBorder="1" applyAlignment="1">
      <alignment horizontal="distributed" vertical="center" justifyLastLine="1"/>
    </xf>
    <xf numFmtId="0" fontId="4" fillId="0" borderId="15" xfId="42" applyFont="1" applyFill="1" applyBorder="1" applyAlignment="1">
      <alignment horizontal="distributed" vertical="center" justifyLastLine="1"/>
    </xf>
    <xf numFmtId="0" fontId="4"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3" fillId="0" borderId="0" xfId="42" applyFont="1" applyFill="1" applyBorder="1" applyAlignment="1">
      <alignment horizontal="left"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0" xfId="42" applyFont="1" applyFill="1" applyBorder="1" applyAlignment="1">
      <alignment horizontal="center" vertical="center" shrinkToFit="1"/>
    </xf>
    <xf numFmtId="0" fontId="5" fillId="0" borderId="0" xfId="42" applyFont="1" applyFill="1" applyBorder="1"/>
    <xf numFmtId="0" fontId="4" fillId="0" borderId="18" xfId="42" applyFont="1" applyFill="1" applyBorder="1" applyAlignment="1">
      <alignment vertical="center"/>
    </xf>
    <xf numFmtId="0" fontId="21" fillId="0" borderId="0" xfId="42" applyFont="1" applyFill="1" applyBorder="1" applyAlignment="1">
      <alignment vertical="center"/>
    </xf>
    <xf numFmtId="0" fontId="4" fillId="0" borderId="0" xfId="42" applyFont="1" applyAlignment="1">
      <alignment horizontal="distributed" vertical="center"/>
    </xf>
    <xf numFmtId="176" fontId="17" fillId="0" borderId="0" xfId="42" applyNumberFormat="1" applyFont="1" applyFill="1" applyBorder="1" applyAlignment="1">
      <alignment horizontal="right"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4"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21" fillId="0" borderId="0" xfId="42" applyFont="1" applyFill="1" applyBorder="1" applyAlignment="1">
      <alignment horizontal="distributed" vertical="center"/>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6"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40" fillId="0" borderId="0" xfId="42" applyFont="1" applyFill="1" applyBorder="1" applyAlignment="1">
      <alignment vertical="center"/>
    </xf>
    <xf numFmtId="0" fontId="4" fillId="0" borderId="0" xfId="42" applyFont="1" applyFill="1" applyBorder="1" applyAlignment="1">
      <alignment vertical="center" shrinkToFit="1"/>
    </xf>
    <xf numFmtId="0" fontId="4" fillId="0" borderId="15" xfId="42" applyFont="1" applyFill="1" applyBorder="1" applyAlignment="1">
      <alignment horizontal="center" vertical="center" justifyLastLine="1"/>
    </xf>
    <xf numFmtId="0" fontId="4" fillId="0" borderId="14" xfId="42" applyFont="1" applyFill="1" applyBorder="1" applyAlignment="1">
      <alignment horizontal="center" vertical="center" justifyLastLine="1"/>
    </xf>
    <xf numFmtId="0" fontId="21" fillId="0" borderId="0" xfId="42" applyFont="1" applyFill="1" applyBorder="1" applyAlignment="1">
      <alignment horizontal="distributed" vertical="center"/>
    </xf>
    <xf numFmtId="0" fontId="4" fillId="0" borderId="0" xfId="42" applyFont="1" applyFill="1" applyBorder="1" applyAlignment="1">
      <alignment horizontal="distributed" vertical="center"/>
    </xf>
    <xf numFmtId="0" fontId="4" fillId="0" borderId="19" xfId="42" applyFont="1" applyFill="1" applyBorder="1" applyAlignment="1">
      <alignment horizontal="center" vertical="center" justifyLastLine="1"/>
    </xf>
    <xf numFmtId="0" fontId="4" fillId="0" borderId="0" xfId="42" applyFont="1" applyFill="1" applyBorder="1" applyAlignment="1">
      <alignment horizontal="distributed" vertical="center" shrinkToFit="1"/>
    </xf>
    <xf numFmtId="0" fontId="20" fillId="0" borderId="0" xfId="42" applyFont="1" applyAlignment="1">
      <alignment horizontal="distributed" vertical="center"/>
    </xf>
    <xf numFmtId="0" fontId="4" fillId="0" borderId="15" xfId="42" applyFont="1" applyFill="1" applyBorder="1" applyAlignment="1">
      <alignment horizontal="distributed" vertical="center" justifyLastLine="1"/>
    </xf>
    <xf numFmtId="0" fontId="4" fillId="0" borderId="14" xfId="42" applyFont="1" applyFill="1" applyBorder="1" applyAlignment="1">
      <alignment horizontal="distributed" vertical="center" justifyLastLine="1"/>
    </xf>
    <xf numFmtId="0" fontId="4" fillId="0" borderId="19" xfId="42" applyFont="1" applyFill="1" applyBorder="1" applyAlignment="1">
      <alignment horizontal="distributed" vertical="center" justifyLastLine="1"/>
    </xf>
    <xf numFmtId="0" fontId="6" fillId="0" borderId="0" xfId="42" applyFont="1" applyFill="1" applyBorder="1" applyAlignment="1">
      <alignment horizontal="distributed" vertical="center"/>
    </xf>
    <xf numFmtId="0" fontId="4" fillId="0" borderId="15" xfId="42" applyFont="1" applyFill="1" applyBorder="1" applyAlignment="1">
      <alignment horizontal="distributed" vertical="center"/>
    </xf>
    <xf numFmtId="0" fontId="4" fillId="0" borderId="14" xfId="42" applyFont="1" applyFill="1" applyBorder="1" applyAlignment="1">
      <alignment horizontal="distributed" vertical="center"/>
    </xf>
    <xf numFmtId="0" fontId="12" fillId="0" borderId="0" xfId="42" applyFont="1" applyFill="1" applyBorder="1" applyAlignment="1">
      <alignment horizontal="distributed" vertical="center"/>
    </xf>
    <xf numFmtId="0" fontId="13" fillId="0" borderId="0" xfId="42" applyAlignment="1">
      <alignment horizontal="distributed" vertical="center"/>
    </xf>
    <xf numFmtId="0" fontId="4" fillId="0" borderId="19" xfId="42" applyFont="1" applyFill="1" applyBorder="1" applyAlignment="1">
      <alignment horizontal="distributed" vertical="center"/>
    </xf>
    <xf numFmtId="0" fontId="4" fillId="0" borderId="15" xfId="42" applyFont="1" applyBorder="1" applyAlignment="1">
      <alignment horizontal="distributed" vertical="center"/>
    </xf>
    <xf numFmtId="0" fontId="4" fillId="0" borderId="14" xfId="42" applyFont="1" applyBorder="1" applyAlignment="1">
      <alignment horizontal="distributed" vertical="center"/>
    </xf>
    <xf numFmtId="0" fontId="12" fillId="0" borderId="0" xfId="42" applyFont="1" applyBorder="1" applyAlignment="1">
      <alignment horizontal="distributed" vertical="center"/>
    </xf>
    <xf numFmtId="0" fontId="6" fillId="0" borderId="0" xfId="42" applyFont="1" applyBorder="1" applyAlignment="1">
      <alignment horizontal="distributed" vertical="center"/>
    </xf>
    <xf numFmtId="0" fontId="4" fillId="0" borderId="19" xfId="42" applyFont="1" applyBorder="1" applyAlignment="1">
      <alignment horizontal="distributed" vertical="center"/>
    </xf>
    <xf numFmtId="0" fontId="4" fillId="0" borderId="21" xfId="41" applyFont="1" applyBorder="1" applyAlignment="1">
      <alignment horizontal="distributed" vertical="center"/>
    </xf>
    <xf numFmtId="0" fontId="4" fillId="0" borderId="22" xfId="41" applyFont="1" applyBorder="1" applyAlignment="1">
      <alignment horizontal="distributed" vertical="center"/>
    </xf>
    <xf numFmtId="0" fontId="4" fillId="0" borderId="23" xfId="41" applyFont="1" applyBorder="1" applyAlignment="1">
      <alignment horizontal="distributed" vertical="center"/>
    </xf>
    <xf numFmtId="0" fontId="4" fillId="0" borderId="24" xfId="41" applyFont="1" applyBorder="1" applyAlignment="1">
      <alignment horizontal="distributed" vertical="center"/>
    </xf>
    <xf numFmtId="0" fontId="12" fillId="0" borderId="0" xfId="41" applyFont="1" applyBorder="1" applyAlignment="1">
      <alignment horizontal="distributed" vertical="center"/>
    </xf>
    <xf numFmtId="0" fontId="6" fillId="0" borderId="0" xfId="41" applyFont="1" applyBorder="1" applyAlignment="1">
      <alignment horizontal="distributed" vertical="center"/>
    </xf>
    <xf numFmtId="0" fontId="4" fillId="0" borderId="25" xfId="41" applyFont="1" applyBorder="1" applyAlignment="1">
      <alignment horizontal="distributed" vertical="center"/>
    </xf>
    <xf numFmtId="0" fontId="4" fillId="0" borderId="5" xfId="41" applyFont="1" applyBorder="1" applyAlignment="1">
      <alignment horizontal="distributed" vertical="center"/>
    </xf>
    <xf numFmtId="0" fontId="4" fillId="0" borderId="20" xfId="41" applyFont="1" applyBorder="1" applyAlignment="1">
      <alignment horizontal="distributed" vertical="center"/>
    </xf>
    <xf numFmtId="0" fontId="4" fillId="0" borderId="6" xfId="41" applyFont="1" applyBorder="1" applyAlignment="1">
      <alignment horizontal="distributed" vertical="center"/>
    </xf>
    <xf numFmtId="0" fontId="4" fillId="0" borderId="2" xfId="41" applyFont="1" applyBorder="1" applyAlignment="1">
      <alignment horizontal="distributed" vertical="center"/>
    </xf>
    <xf numFmtId="0" fontId="4" fillId="0" borderId="3" xfId="41"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6</xdr:row>
      <xdr:rowOff>0</xdr:rowOff>
    </xdr:to>
    <xdr:sp textlink="">
      <xdr:nvSpPr>
        <xdr:cNvPr id="55" name="テキスト 34"/>
        <xdr:cNvSpPr txBox="1"/>
      </xdr:nvSpPr>
      <xdr:spPr bwMode="auto">
        <a:xfrm>
          <a:off x="0" y="419100"/>
          <a:ext cx="2209800"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款　　　　　　別</a:t>
          </a:r>
        </a:p>
      </xdr:txBody>
    </xdr:sp>
    <xdr:clientData/>
  </xdr:twoCellAnchor>
  <xdr:twoCellAnchor>
    <xdr:from>
      <xdr:col>5</xdr:col>
      <xdr:colOff>0</xdr:colOff>
      <xdr:row>4</xdr:row>
      <xdr:rowOff>0</xdr:rowOff>
    </xdr:from>
    <xdr:to>
      <xdr:col>6</xdr:col>
      <xdr:colOff>0</xdr:colOff>
      <xdr:row>6</xdr:row>
      <xdr:rowOff>0</xdr:rowOff>
    </xdr:to>
    <xdr:sp textlink="">
      <xdr:nvSpPr>
        <xdr:cNvPr id="56" name="テキスト 36"/>
        <xdr:cNvSpPr txBox="1"/>
      </xdr:nvSpPr>
      <xdr:spPr bwMode="auto">
        <a:xfrm>
          <a:off x="2209800"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5</a:t>
          </a:r>
          <a:r>
            <a:rPr lang="ja-JP" altLang="en-US" sz="700" b="0" i="0" u="none" baseline="0">
              <a:solidFill>
                <a:srgbClr val="000000"/>
              </a:solidFill>
              <a:latin typeface="ＭＳ 明朝"/>
              <a:ea typeface="ＭＳ 明朝"/>
            </a:rPr>
            <a:t>年度</a:t>
          </a:r>
        </a:p>
      </xdr:txBody>
    </xdr:sp>
    <xdr:clientData/>
  </xdr:twoCellAnchor>
  <xdr:twoCellAnchor>
    <xdr:from>
      <xdr:col>6</xdr:col>
      <xdr:colOff>0</xdr:colOff>
      <xdr:row>4</xdr:row>
      <xdr:rowOff>0</xdr:rowOff>
    </xdr:from>
    <xdr:to>
      <xdr:col>7</xdr:col>
      <xdr:colOff>0</xdr:colOff>
      <xdr:row>6</xdr:row>
      <xdr:rowOff>0</xdr:rowOff>
    </xdr:to>
    <xdr:sp textlink="">
      <xdr:nvSpPr>
        <xdr:cNvPr id="57" name="テキスト 37"/>
        <xdr:cNvSpPr txBox="1"/>
      </xdr:nvSpPr>
      <xdr:spPr bwMode="auto">
        <a:xfrm>
          <a:off x="3095625"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6</a:t>
          </a:r>
          <a:r>
            <a:rPr lang="ja-JP" altLang="en-US" sz="700" b="0" i="0" u="none" baseline="0">
              <a:solidFill>
                <a:srgbClr val="000000"/>
              </a:solidFill>
              <a:latin typeface="ＭＳ 明朝"/>
              <a:ea typeface="ＭＳ 明朝"/>
            </a:rPr>
            <a:t>年度</a:t>
          </a:r>
        </a:p>
      </xdr:txBody>
    </xdr:sp>
    <xdr:clientData/>
  </xdr:twoCellAnchor>
  <xdr:twoCellAnchor>
    <xdr:from>
      <xdr:col>7</xdr:col>
      <xdr:colOff>0</xdr:colOff>
      <xdr:row>4</xdr:row>
      <xdr:rowOff>0</xdr:rowOff>
    </xdr:from>
    <xdr:to>
      <xdr:col>11</xdr:col>
      <xdr:colOff>0</xdr:colOff>
      <xdr:row>5</xdr:row>
      <xdr:rowOff>0</xdr:rowOff>
    </xdr:to>
    <xdr:sp textlink="">
      <xdr:nvSpPr>
        <xdr:cNvPr id="58" name="テキスト 38"/>
        <xdr:cNvSpPr txBox="1"/>
      </xdr:nvSpPr>
      <xdr:spPr bwMode="auto">
        <a:xfrm>
          <a:off x="3981450" y="419100"/>
          <a:ext cx="2657475"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7</a:t>
          </a:r>
          <a:r>
            <a:rPr lang="ja-JP" altLang="en-US" sz="700" b="0" i="0" u="none" baseline="0">
              <a:solidFill>
                <a:srgbClr val="000000"/>
              </a:solidFill>
              <a:latin typeface="ＭＳ 明朝"/>
              <a:ea typeface="ＭＳ 明朝"/>
            </a:rPr>
            <a:t>年度</a:t>
          </a:r>
        </a:p>
      </xdr:txBody>
    </xdr:sp>
    <xdr:clientData/>
  </xdr:twoCellAnchor>
  <xdr:twoCellAnchor>
    <xdr:from>
      <xdr:col>1</xdr:col>
      <xdr:colOff>0</xdr:colOff>
      <xdr:row>7</xdr:row>
      <xdr:rowOff>0</xdr:rowOff>
    </xdr:from>
    <xdr:to>
      <xdr:col>4</xdr:col>
      <xdr:colOff>0</xdr:colOff>
      <xdr:row>8</xdr:row>
      <xdr:rowOff>0</xdr:rowOff>
    </xdr:to>
    <xdr:sp textlink="">
      <xdr:nvSpPr>
        <xdr:cNvPr id="59" name="テキスト 66"/>
        <xdr:cNvSpPr txBox="1"/>
      </xdr:nvSpPr>
      <xdr:spPr bwMode="auto">
        <a:xfrm>
          <a:off x="66675" y="790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市立大学</a:t>
          </a:r>
        </a:p>
      </xdr:txBody>
    </xdr:sp>
    <xdr:clientData/>
  </xdr:twoCellAnchor>
  <xdr:twoCellAnchor>
    <xdr:from>
      <xdr:col>2</xdr:col>
      <xdr:colOff>0</xdr:colOff>
      <xdr:row>8</xdr:row>
      <xdr:rowOff>0</xdr:rowOff>
    </xdr:from>
    <xdr:to>
      <xdr:col>4</xdr:col>
      <xdr:colOff>0</xdr:colOff>
      <xdr:row>9</xdr:row>
      <xdr:rowOff>0</xdr:rowOff>
    </xdr:to>
    <xdr:sp textlink="">
      <xdr:nvSpPr>
        <xdr:cNvPr id="60" name="テキスト 67"/>
        <xdr:cNvSpPr txBox="1"/>
      </xdr:nvSpPr>
      <xdr:spPr bwMode="auto">
        <a:xfrm>
          <a:off x="161925" y="904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9544</xdr:colOff>
      <xdr:row>11</xdr:row>
      <xdr:rowOff>0</xdr:rowOff>
    </xdr:from>
    <xdr:to>
      <xdr:col>4</xdr:col>
      <xdr:colOff>0</xdr:colOff>
      <xdr:row>12</xdr:row>
      <xdr:rowOff>0</xdr:rowOff>
    </xdr:to>
    <xdr:sp textlink="">
      <xdr:nvSpPr>
        <xdr:cNvPr id="61" name="テキスト 68"/>
        <xdr:cNvSpPr txBox="1"/>
      </xdr:nvSpPr>
      <xdr:spPr bwMode="auto">
        <a:xfrm>
          <a:off x="171450" y="12477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16</xdr:row>
      <xdr:rowOff>0</xdr:rowOff>
    </xdr:from>
    <xdr:to>
      <xdr:col>4</xdr:col>
      <xdr:colOff>0</xdr:colOff>
      <xdr:row>17</xdr:row>
      <xdr:rowOff>0</xdr:rowOff>
    </xdr:to>
    <xdr:sp textlink="">
      <xdr:nvSpPr>
        <xdr:cNvPr id="62" name="テキスト 69"/>
        <xdr:cNvSpPr txBox="1"/>
      </xdr:nvSpPr>
      <xdr:spPr bwMode="auto">
        <a:xfrm>
          <a:off x="171450" y="18192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19</xdr:row>
      <xdr:rowOff>0</xdr:rowOff>
    </xdr:from>
    <xdr:to>
      <xdr:col>4</xdr:col>
      <xdr:colOff>0</xdr:colOff>
      <xdr:row>20</xdr:row>
      <xdr:rowOff>0</xdr:rowOff>
    </xdr:to>
    <xdr:sp textlink="">
      <xdr:nvSpPr>
        <xdr:cNvPr id="63" name="テキスト 70"/>
        <xdr:cNvSpPr txBox="1"/>
      </xdr:nvSpPr>
      <xdr:spPr bwMode="auto">
        <a:xfrm>
          <a:off x="161925" y="2162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24</xdr:row>
      <xdr:rowOff>0</xdr:rowOff>
    </xdr:from>
    <xdr:to>
      <xdr:col>4</xdr:col>
      <xdr:colOff>0</xdr:colOff>
      <xdr:row>25</xdr:row>
      <xdr:rowOff>0</xdr:rowOff>
    </xdr:to>
    <xdr:sp textlink="">
      <xdr:nvSpPr>
        <xdr:cNvPr id="64" name="テキスト 71"/>
        <xdr:cNvSpPr txBox="1"/>
      </xdr:nvSpPr>
      <xdr:spPr bwMode="auto">
        <a:xfrm>
          <a:off x="171450" y="27336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28</xdr:row>
      <xdr:rowOff>0</xdr:rowOff>
    </xdr:from>
    <xdr:to>
      <xdr:col>4</xdr:col>
      <xdr:colOff>0</xdr:colOff>
      <xdr:row>29</xdr:row>
      <xdr:rowOff>0</xdr:rowOff>
    </xdr:to>
    <xdr:sp textlink="">
      <xdr:nvSpPr>
        <xdr:cNvPr id="65" name="テキスト 72"/>
        <xdr:cNvSpPr txBox="1"/>
      </xdr:nvSpPr>
      <xdr:spPr bwMode="auto">
        <a:xfrm>
          <a:off x="161925" y="3190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33</xdr:row>
      <xdr:rowOff>0</xdr:rowOff>
    </xdr:from>
    <xdr:to>
      <xdr:col>4</xdr:col>
      <xdr:colOff>0</xdr:colOff>
      <xdr:row>34</xdr:row>
      <xdr:rowOff>0</xdr:rowOff>
    </xdr:to>
    <xdr:sp textlink="">
      <xdr:nvSpPr>
        <xdr:cNvPr id="66" name="テキスト 73"/>
        <xdr:cNvSpPr txBox="1"/>
      </xdr:nvSpPr>
      <xdr:spPr bwMode="auto">
        <a:xfrm>
          <a:off x="171450" y="37623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37</xdr:row>
      <xdr:rowOff>0</xdr:rowOff>
    </xdr:from>
    <xdr:to>
      <xdr:col>4</xdr:col>
      <xdr:colOff>0</xdr:colOff>
      <xdr:row>38</xdr:row>
      <xdr:rowOff>0</xdr:rowOff>
    </xdr:to>
    <xdr:sp textlink="">
      <xdr:nvSpPr>
        <xdr:cNvPr id="67" name="テキスト 74"/>
        <xdr:cNvSpPr txBox="1"/>
      </xdr:nvSpPr>
      <xdr:spPr bwMode="auto">
        <a:xfrm>
          <a:off x="161925" y="42195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45</xdr:row>
      <xdr:rowOff>114300</xdr:rowOff>
    </xdr:from>
    <xdr:to>
      <xdr:col>4</xdr:col>
      <xdr:colOff>0</xdr:colOff>
      <xdr:row>46</xdr:row>
      <xdr:rowOff>114300</xdr:rowOff>
    </xdr:to>
    <xdr:sp textlink="">
      <xdr:nvSpPr>
        <xdr:cNvPr id="68" name="テキスト 75"/>
        <xdr:cNvSpPr txBox="1"/>
      </xdr:nvSpPr>
      <xdr:spPr bwMode="auto">
        <a:xfrm>
          <a:off x="161925" y="52482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51</xdr:row>
      <xdr:rowOff>0</xdr:rowOff>
    </xdr:from>
    <xdr:to>
      <xdr:col>4</xdr:col>
      <xdr:colOff>0</xdr:colOff>
      <xdr:row>52</xdr:row>
      <xdr:rowOff>0</xdr:rowOff>
    </xdr:to>
    <xdr:sp textlink="">
      <xdr:nvSpPr>
        <xdr:cNvPr id="69" name="テキスト 76"/>
        <xdr:cNvSpPr txBox="1"/>
      </xdr:nvSpPr>
      <xdr:spPr bwMode="auto">
        <a:xfrm>
          <a:off x="161925" y="5819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54</xdr:row>
      <xdr:rowOff>0</xdr:rowOff>
    </xdr:from>
    <xdr:to>
      <xdr:col>4</xdr:col>
      <xdr:colOff>0</xdr:colOff>
      <xdr:row>55</xdr:row>
      <xdr:rowOff>0</xdr:rowOff>
    </xdr:to>
    <xdr:sp textlink="">
      <xdr:nvSpPr>
        <xdr:cNvPr id="70" name="テキスト 77"/>
        <xdr:cNvSpPr txBox="1"/>
      </xdr:nvSpPr>
      <xdr:spPr bwMode="auto">
        <a:xfrm>
          <a:off x="161925" y="61626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0</xdr:colOff>
      <xdr:row>59</xdr:row>
      <xdr:rowOff>0</xdr:rowOff>
    </xdr:from>
    <xdr:to>
      <xdr:col>4</xdr:col>
      <xdr:colOff>0</xdr:colOff>
      <xdr:row>60</xdr:row>
      <xdr:rowOff>0</xdr:rowOff>
    </xdr:to>
    <xdr:sp textlink="">
      <xdr:nvSpPr>
        <xdr:cNvPr id="71" name="テキスト 78"/>
        <xdr:cNvSpPr txBox="1"/>
      </xdr:nvSpPr>
      <xdr:spPr bwMode="auto">
        <a:xfrm>
          <a:off x="161925" y="6734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63</xdr:row>
      <xdr:rowOff>0</xdr:rowOff>
    </xdr:from>
    <xdr:to>
      <xdr:col>4</xdr:col>
      <xdr:colOff>0</xdr:colOff>
      <xdr:row>64</xdr:row>
      <xdr:rowOff>0</xdr:rowOff>
    </xdr:to>
    <xdr:sp textlink="">
      <xdr:nvSpPr>
        <xdr:cNvPr id="72" name="テキスト 79"/>
        <xdr:cNvSpPr txBox="1"/>
      </xdr:nvSpPr>
      <xdr:spPr bwMode="auto">
        <a:xfrm>
          <a:off x="161925" y="71913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68</xdr:row>
      <xdr:rowOff>0</xdr:rowOff>
    </xdr:from>
    <xdr:to>
      <xdr:col>4</xdr:col>
      <xdr:colOff>0</xdr:colOff>
      <xdr:row>69</xdr:row>
      <xdr:rowOff>0</xdr:rowOff>
    </xdr:to>
    <xdr:sp textlink="">
      <xdr:nvSpPr>
        <xdr:cNvPr id="73" name="テキスト 80"/>
        <xdr:cNvSpPr txBox="1"/>
      </xdr:nvSpPr>
      <xdr:spPr bwMode="auto">
        <a:xfrm>
          <a:off x="171450" y="77628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71</xdr:row>
      <xdr:rowOff>0</xdr:rowOff>
    </xdr:from>
    <xdr:to>
      <xdr:col>4</xdr:col>
      <xdr:colOff>0</xdr:colOff>
      <xdr:row>72</xdr:row>
      <xdr:rowOff>0</xdr:rowOff>
    </xdr:to>
    <xdr:sp textlink="">
      <xdr:nvSpPr>
        <xdr:cNvPr id="74" name="テキスト 81"/>
        <xdr:cNvSpPr txBox="1"/>
      </xdr:nvSpPr>
      <xdr:spPr bwMode="auto">
        <a:xfrm>
          <a:off x="161925" y="8105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76</xdr:row>
      <xdr:rowOff>0</xdr:rowOff>
    </xdr:from>
    <xdr:to>
      <xdr:col>4</xdr:col>
      <xdr:colOff>0</xdr:colOff>
      <xdr:row>77</xdr:row>
      <xdr:rowOff>0</xdr:rowOff>
    </xdr:to>
    <xdr:sp textlink="">
      <xdr:nvSpPr>
        <xdr:cNvPr id="75" name="テキスト 82"/>
        <xdr:cNvSpPr txBox="1"/>
      </xdr:nvSpPr>
      <xdr:spPr bwMode="auto">
        <a:xfrm>
          <a:off x="171450" y="86772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78</xdr:row>
      <xdr:rowOff>0</xdr:rowOff>
    </xdr:from>
    <xdr:to>
      <xdr:col>4</xdr:col>
      <xdr:colOff>0</xdr:colOff>
      <xdr:row>79</xdr:row>
      <xdr:rowOff>0</xdr:rowOff>
    </xdr:to>
    <xdr:sp textlink="">
      <xdr:nvSpPr>
        <xdr:cNvPr id="76" name="テキスト 83"/>
        <xdr:cNvSpPr txBox="1"/>
      </xdr:nvSpPr>
      <xdr:spPr bwMode="auto">
        <a:xfrm>
          <a:off x="161925" y="8905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2</xdr:col>
      <xdr:colOff>9544</xdr:colOff>
      <xdr:row>82</xdr:row>
      <xdr:rowOff>0</xdr:rowOff>
    </xdr:from>
    <xdr:to>
      <xdr:col>4</xdr:col>
      <xdr:colOff>0</xdr:colOff>
      <xdr:row>83</xdr:row>
      <xdr:rowOff>0</xdr:rowOff>
    </xdr:to>
    <xdr:sp textlink="">
      <xdr:nvSpPr>
        <xdr:cNvPr id="77" name="テキスト 84"/>
        <xdr:cNvSpPr txBox="1"/>
      </xdr:nvSpPr>
      <xdr:spPr bwMode="auto">
        <a:xfrm>
          <a:off x="171450" y="93630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2</xdr:col>
      <xdr:colOff>0</xdr:colOff>
      <xdr:row>87</xdr:row>
      <xdr:rowOff>0</xdr:rowOff>
    </xdr:from>
    <xdr:to>
      <xdr:col>4</xdr:col>
      <xdr:colOff>0</xdr:colOff>
      <xdr:row>88</xdr:row>
      <xdr:rowOff>0</xdr:rowOff>
    </xdr:to>
    <xdr:sp textlink="">
      <xdr:nvSpPr>
        <xdr:cNvPr id="78" name="テキスト 85"/>
        <xdr:cNvSpPr txBox="1"/>
      </xdr:nvSpPr>
      <xdr:spPr bwMode="auto">
        <a:xfrm>
          <a:off x="161925" y="99345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xdr:col>
      <xdr:colOff>0</xdr:colOff>
      <xdr:row>23</xdr:row>
      <xdr:rowOff>0</xdr:rowOff>
    </xdr:from>
    <xdr:to>
      <xdr:col>4</xdr:col>
      <xdr:colOff>0</xdr:colOff>
      <xdr:row>24</xdr:row>
      <xdr:rowOff>0</xdr:rowOff>
    </xdr:to>
    <xdr:sp textlink="">
      <xdr:nvSpPr>
        <xdr:cNvPr id="79" name="テキスト 86"/>
        <xdr:cNvSpPr txBox="1"/>
      </xdr:nvSpPr>
      <xdr:spPr bwMode="auto">
        <a:xfrm>
          <a:off x="66675" y="26193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国民健康保険</a:t>
          </a:r>
        </a:p>
      </xdr:txBody>
    </xdr:sp>
    <xdr:clientData/>
  </xdr:twoCellAnchor>
  <xdr:twoCellAnchor>
    <xdr:from>
      <xdr:col>1</xdr:col>
      <xdr:colOff>0</xdr:colOff>
      <xdr:row>32</xdr:row>
      <xdr:rowOff>0</xdr:rowOff>
    </xdr:from>
    <xdr:to>
      <xdr:col>4</xdr:col>
      <xdr:colOff>0</xdr:colOff>
      <xdr:row>33</xdr:row>
      <xdr:rowOff>0</xdr:rowOff>
    </xdr:to>
    <xdr:sp textlink="">
      <xdr:nvSpPr>
        <xdr:cNvPr id="80" name="テキスト 87"/>
        <xdr:cNvSpPr txBox="1"/>
      </xdr:nvSpPr>
      <xdr:spPr bwMode="auto">
        <a:xfrm>
          <a:off x="66675" y="36480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老人保健</a:t>
          </a:r>
        </a:p>
      </xdr:txBody>
    </xdr:sp>
    <xdr:clientData/>
  </xdr:twoCellAnchor>
  <xdr:twoCellAnchor>
    <xdr:from>
      <xdr:col>2</xdr:col>
      <xdr:colOff>9544</xdr:colOff>
      <xdr:row>41</xdr:row>
      <xdr:rowOff>0</xdr:rowOff>
    </xdr:from>
    <xdr:to>
      <xdr:col>4</xdr:col>
      <xdr:colOff>0</xdr:colOff>
      <xdr:row>42</xdr:row>
      <xdr:rowOff>0</xdr:rowOff>
    </xdr:to>
    <xdr:sp textlink="">
      <xdr:nvSpPr>
        <xdr:cNvPr id="81" name="テキスト 88"/>
        <xdr:cNvSpPr txBox="1"/>
      </xdr:nvSpPr>
      <xdr:spPr bwMode="auto">
        <a:xfrm>
          <a:off x="171450" y="4676775"/>
          <a:ext cx="1971675"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xdr:col>
      <xdr:colOff>0</xdr:colOff>
      <xdr:row>39</xdr:row>
      <xdr:rowOff>114300</xdr:rowOff>
    </xdr:from>
    <xdr:to>
      <xdr:col>4</xdr:col>
      <xdr:colOff>0</xdr:colOff>
      <xdr:row>41</xdr:row>
      <xdr:rowOff>0</xdr:rowOff>
    </xdr:to>
    <xdr:sp textlink="" fLocksText="0">
      <xdr:nvSpPr>
        <xdr:cNvPr id="3154" name="テキスト 89"/>
        <xdr:cNvSpPr txBox="1">
          <a:spLocks noChangeArrowheads="1"/>
        </xdr:cNvSpPr>
      </xdr:nvSpPr>
      <xdr:spPr bwMode="auto">
        <a:xfrm>
          <a:off x="66675" y="4562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40</xdr:row>
      <xdr:rowOff>0</xdr:rowOff>
    </xdr:from>
    <xdr:to>
      <xdr:col>4</xdr:col>
      <xdr:colOff>0</xdr:colOff>
      <xdr:row>41</xdr:row>
      <xdr:rowOff>0</xdr:rowOff>
    </xdr:to>
    <xdr:sp textlink="">
      <xdr:nvSpPr>
        <xdr:cNvPr id="83" name="テキスト 90"/>
        <xdr:cNvSpPr txBox="1"/>
      </xdr:nvSpPr>
      <xdr:spPr bwMode="auto">
        <a:xfrm>
          <a:off x="66675" y="4562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母子寡婦福祉資金貸付金</a:t>
          </a:r>
        </a:p>
      </xdr:txBody>
    </xdr:sp>
    <xdr:clientData/>
  </xdr:twoCellAnchor>
  <xdr:twoCellAnchor>
    <xdr:from>
      <xdr:col>1</xdr:col>
      <xdr:colOff>0</xdr:colOff>
      <xdr:row>50</xdr:row>
      <xdr:rowOff>0</xdr:rowOff>
    </xdr:from>
    <xdr:to>
      <xdr:col>4</xdr:col>
      <xdr:colOff>0</xdr:colOff>
      <xdr:row>51</xdr:row>
      <xdr:rowOff>0</xdr:rowOff>
    </xdr:to>
    <xdr:sp textlink="">
      <xdr:nvSpPr>
        <xdr:cNvPr id="84" name="テキスト 91"/>
        <xdr:cNvSpPr txBox="1"/>
      </xdr:nvSpPr>
      <xdr:spPr bwMode="auto">
        <a:xfrm>
          <a:off x="66675" y="57054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寡婦福祉資金貸付金</a:t>
          </a:r>
        </a:p>
      </xdr:txBody>
    </xdr:sp>
    <xdr:clientData/>
  </xdr:twoCellAnchor>
  <xdr:twoCellAnchor>
    <xdr:from>
      <xdr:col>1</xdr:col>
      <xdr:colOff>0</xdr:colOff>
      <xdr:row>58</xdr:row>
      <xdr:rowOff>0</xdr:rowOff>
    </xdr:from>
    <xdr:to>
      <xdr:col>4</xdr:col>
      <xdr:colOff>0</xdr:colOff>
      <xdr:row>59</xdr:row>
      <xdr:rowOff>0</xdr:rowOff>
    </xdr:to>
    <xdr:sp textlink="">
      <xdr:nvSpPr>
        <xdr:cNvPr id="85" name="テキスト 92"/>
        <xdr:cNvSpPr txBox="1"/>
      </xdr:nvSpPr>
      <xdr:spPr bwMode="auto">
        <a:xfrm>
          <a:off x="66675" y="6619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農業共済事業</a:t>
          </a:r>
        </a:p>
      </xdr:txBody>
    </xdr:sp>
    <xdr:clientData/>
  </xdr:twoCellAnchor>
  <xdr:twoCellAnchor>
    <xdr:from>
      <xdr:col>1</xdr:col>
      <xdr:colOff>0</xdr:colOff>
      <xdr:row>67</xdr:row>
      <xdr:rowOff>0</xdr:rowOff>
    </xdr:from>
    <xdr:to>
      <xdr:col>4</xdr:col>
      <xdr:colOff>0</xdr:colOff>
      <xdr:row>68</xdr:row>
      <xdr:rowOff>0</xdr:rowOff>
    </xdr:to>
    <xdr:sp textlink="">
      <xdr:nvSpPr>
        <xdr:cNvPr id="86" name="テキスト 93"/>
        <xdr:cNvSpPr txBox="1"/>
      </xdr:nvSpPr>
      <xdr:spPr bwMode="auto">
        <a:xfrm>
          <a:off x="66675" y="7648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市場及びと畜場</a:t>
          </a:r>
        </a:p>
      </xdr:txBody>
    </xdr:sp>
    <xdr:clientData/>
  </xdr:twoCellAnchor>
  <xdr:twoCellAnchor>
    <xdr:from>
      <xdr:col>1</xdr:col>
      <xdr:colOff>0</xdr:colOff>
      <xdr:row>75</xdr:row>
      <xdr:rowOff>0</xdr:rowOff>
    </xdr:from>
    <xdr:to>
      <xdr:col>4</xdr:col>
      <xdr:colOff>0</xdr:colOff>
      <xdr:row>76</xdr:row>
      <xdr:rowOff>0</xdr:rowOff>
    </xdr:to>
    <xdr:sp textlink="">
      <xdr:nvSpPr>
        <xdr:cNvPr id="87" name="テキスト 94"/>
        <xdr:cNvSpPr txBox="1"/>
      </xdr:nvSpPr>
      <xdr:spPr bwMode="auto">
        <a:xfrm>
          <a:off x="66675" y="8562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街路用地先行取得</a:t>
          </a:r>
        </a:p>
      </xdr:txBody>
    </xdr:sp>
    <xdr:clientData/>
  </xdr:twoCellAnchor>
  <xdr:twoCellAnchor>
    <xdr:from>
      <xdr:col>1</xdr:col>
      <xdr:colOff>0</xdr:colOff>
      <xdr:row>81</xdr:row>
      <xdr:rowOff>0</xdr:rowOff>
    </xdr:from>
    <xdr:to>
      <xdr:col>4</xdr:col>
      <xdr:colOff>0</xdr:colOff>
      <xdr:row>82</xdr:row>
      <xdr:rowOff>0</xdr:rowOff>
    </xdr:to>
    <xdr:sp textlink="">
      <xdr:nvSpPr>
        <xdr:cNvPr id="88" name="テキスト 95"/>
        <xdr:cNvSpPr txBox="1"/>
      </xdr:nvSpPr>
      <xdr:spPr bwMode="auto">
        <a:xfrm>
          <a:off x="66675" y="92487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土地区画整理組合貸付金</a:t>
          </a:r>
        </a:p>
      </xdr:txBody>
    </xdr:sp>
    <xdr:clientData/>
  </xdr:twoCellAnchor>
  <xdr:twoCellAnchor>
    <xdr:from>
      <xdr:col>1</xdr:col>
      <xdr:colOff>0</xdr:colOff>
      <xdr:row>15</xdr:row>
      <xdr:rowOff>0</xdr:rowOff>
    </xdr:from>
    <xdr:to>
      <xdr:col>4</xdr:col>
      <xdr:colOff>0</xdr:colOff>
      <xdr:row>16</xdr:row>
      <xdr:rowOff>0</xdr:rowOff>
    </xdr:to>
    <xdr:sp textlink="">
      <xdr:nvSpPr>
        <xdr:cNvPr id="89" name="テキスト 96"/>
        <xdr:cNvSpPr txBox="1"/>
      </xdr:nvSpPr>
      <xdr:spPr bwMode="auto">
        <a:xfrm>
          <a:off x="66675" y="1704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交通災害共済事業</a:t>
          </a:r>
        </a:p>
      </xdr:txBody>
    </xdr:sp>
    <xdr:clientData/>
  </xdr:twoCellAnchor>
  <xdr:twoCellAnchor>
    <xdr:from>
      <xdr:col>12</xdr:col>
      <xdr:colOff>0</xdr:colOff>
      <xdr:row>8</xdr:row>
      <xdr:rowOff>0</xdr:rowOff>
    </xdr:from>
    <xdr:to>
      <xdr:col>15</xdr:col>
      <xdr:colOff>0</xdr:colOff>
      <xdr:row>9</xdr:row>
      <xdr:rowOff>0</xdr:rowOff>
    </xdr:to>
    <xdr:sp textlink="">
      <xdr:nvSpPr>
        <xdr:cNvPr id="90" name="テキスト 97"/>
        <xdr:cNvSpPr txBox="1"/>
      </xdr:nvSpPr>
      <xdr:spPr bwMode="auto">
        <a:xfrm>
          <a:off x="6705600" y="904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市街地開発事業</a:t>
          </a:r>
        </a:p>
      </xdr:txBody>
    </xdr:sp>
    <xdr:clientData/>
  </xdr:twoCellAnchor>
  <xdr:twoCellAnchor>
    <xdr:from>
      <xdr:col>12</xdr:col>
      <xdr:colOff>0</xdr:colOff>
      <xdr:row>18</xdr:row>
      <xdr:rowOff>0</xdr:rowOff>
    </xdr:from>
    <xdr:to>
      <xdr:col>15</xdr:col>
      <xdr:colOff>0</xdr:colOff>
      <xdr:row>19</xdr:row>
      <xdr:rowOff>0</xdr:rowOff>
    </xdr:to>
    <xdr:sp textlink="">
      <xdr:nvSpPr>
        <xdr:cNvPr id="91" name="テキスト 98"/>
        <xdr:cNvSpPr txBox="1"/>
      </xdr:nvSpPr>
      <xdr:spPr bwMode="auto">
        <a:xfrm>
          <a:off x="6705600" y="20478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墓地公園整備事業</a:t>
          </a:r>
        </a:p>
      </xdr:txBody>
    </xdr:sp>
    <xdr:clientData/>
  </xdr:twoCellAnchor>
  <xdr:twoCellAnchor>
    <xdr:from>
      <xdr:col>12</xdr:col>
      <xdr:colOff>0</xdr:colOff>
      <xdr:row>27</xdr:row>
      <xdr:rowOff>0</xdr:rowOff>
    </xdr:from>
    <xdr:to>
      <xdr:col>15</xdr:col>
      <xdr:colOff>0</xdr:colOff>
      <xdr:row>28</xdr:row>
      <xdr:rowOff>0</xdr:rowOff>
    </xdr:to>
    <xdr:sp textlink="">
      <xdr:nvSpPr>
        <xdr:cNvPr id="92" name="テキスト 99"/>
        <xdr:cNvSpPr txBox="1"/>
      </xdr:nvSpPr>
      <xdr:spPr bwMode="auto">
        <a:xfrm>
          <a:off x="6705600" y="30765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基金</a:t>
          </a:r>
        </a:p>
      </xdr:txBody>
    </xdr:sp>
    <xdr:clientData/>
  </xdr:twoCellAnchor>
  <xdr:twoCellAnchor>
    <xdr:from>
      <xdr:col>12</xdr:col>
      <xdr:colOff>0</xdr:colOff>
      <xdr:row>62</xdr:row>
      <xdr:rowOff>0</xdr:rowOff>
    </xdr:from>
    <xdr:to>
      <xdr:col>15</xdr:col>
      <xdr:colOff>0</xdr:colOff>
      <xdr:row>63</xdr:row>
      <xdr:rowOff>0</xdr:rowOff>
    </xdr:to>
    <xdr:sp textlink="">
      <xdr:nvSpPr>
        <xdr:cNvPr id="93" name="テキスト 100"/>
        <xdr:cNvSpPr txBox="1"/>
      </xdr:nvSpPr>
      <xdr:spPr bwMode="auto">
        <a:xfrm>
          <a:off x="6705600" y="70770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調達</a:t>
          </a:r>
        </a:p>
      </xdr:txBody>
    </xdr:sp>
    <xdr:clientData/>
  </xdr:twoCellAnchor>
  <xdr:twoCellAnchor>
    <xdr:from>
      <xdr:col>12</xdr:col>
      <xdr:colOff>0</xdr:colOff>
      <xdr:row>75</xdr:row>
      <xdr:rowOff>0</xdr:rowOff>
    </xdr:from>
    <xdr:to>
      <xdr:col>15</xdr:col>
      <xdr:colOff>0</xdr:colOff>
      <xdr:row>76</xdr:row>
      <xdr:rowOff>0</xdr:rowOff>
    </xdr:to>
    <xdr:sp textlink="">
      <xdr:nvSpPr>
        <xdr:cNvPr id="94" name="テキスト 101"/>
        <xdr:cNvSpPr txBox="1"/>
      </xdr:nvSpPr>
      <xdr:spPr bwMode="auto">
        <a:xfrm>
          <a:off x="6705600" y="8562975"/>
          <a:ext cx="207645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ゴシック"/>
              <a:ea typeface="ＭＳ ゴシック"/>
            </a:rPr>
            <a:t>公債</a:t>
          </a:r>
        </a:p>
      </xdr:txBody>
    </xdr:sp>
    <xdr:clientData/>
  </xdr:twoCellAnchor>
  <xdr:twoCellAnchor>
    <xdr:from>
      <xdr:col>13</xdr:col>
      <xdr:colOff>9488</xdr:colOff>
      <xdr:row>14</xdr:row>
      <xdr:rowOff>0</xdr:rowOff>
    </xdr:from>
    <xdr:to>
      <xdr:col>15</xdr:col>
      <xdr:colOff>0</xdr:colOff>
      <xdr:row>15</xdr:row>
      <xdr:rowOff>0</xdr:rowOff>
    </xdr:to>
    <xdr:sp textlink="">
      <xdr:nvSpPr>
        <xdr:cNvPr id="95" name="テキスト 102"/>
        <xdr:cNvSpPr txBox="1"/>
      </xdr:nvSpPr>
      <xdr:spPr bwMode="auto">
        <a:xfrm>
          <a:off x="6800850" y="15906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19</xdr:row>
      <xdr:rowOff>0</xdr:rowOff>
    </xdr:from>
    <xdr:to>
      <xdr:col>15</xdr:col>
      <xdr:colOff>0</xdr:colOff>
      <xdr:row>20</xdr:row>
      <xdr:rowOff>0</xdr:rowOff>
    </xdr:to>
    <xdr:sp textlink="">
      <xdr:nvSpPr>
        <xdr:cNvPr id="96" name="テキスト 103"/>
        <xdr:cNvSpPr txBox="1"/>
      </xdr:nvSpPr>
      <xdr:spPr bwMode="auto">
        <a:xfrm>
          <a:off x="6800850" y="2162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22</xdr:row>
      <xdr:rowOff>0</xdr:rowOff>
    </xdr:from>
    <xdr:to>
      <xdr:col>15</xdr:col>
      <xdr:colOff>0</xdr:colOff>
      <xdr:row>23</xdr:row>
      <xdr:rowOff>0</xdr:rowOff>
    </xdr:to>
    <xdr:sp textlink="">
      <xdr:nvSpPr>
        <xdr:cNvPr id="97" name="テキスト 104"/>
        <xdr:cNvSpPr txBox="1"/>
      </xdr:nvSpPr>
      <xdr:spPr bwMode="auto">
        <a:xfrm>
          <a:off x="6800850" y="25050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29</xdr:row>
      <xdr:rowOff>0</xdr:rowOff>
    </xdr:from>
    <xdr:to>
      <xdr:col>15</xdr:col>
      <xdr:colOff>0</xdr:colOff>
      <xdr:row>30</xdr:row>
      <xdr:rowOff>0</xdr:rowOff>
    </xdr:to>
    <xdr:sp textlink="">
      <xdr:nvSpPr>
        <xdr:cNvPr id="98" name="テキスト 105"/>
        <xdr:cNvSpPr txBox="1"/>
      </xdr:nvSpPr>
      <xdr:spPr bwMode="auto">
        <a:xfrm>
          <a:off x="6800850" y="3305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45</xdr:row>
      <xdr:rowOff>0</xdr:rowOff>
    </xdr:from>
    <xdr:to>
      <xdr:col>15</xdr:col>
      <xdr:colOff>0</xdr:colOff>
      <xdr:row>46</xdr:row>
      <xdr:rowOff>0</xdr:rowOff>
    </xdr:to>
    <xdr:sp textlink="">
      <xdr:nvSpPr>
        <xdr:cNvPr id="99" name="テキスト 106"/>
        <xdr:cNvSpPr txBox="1"/>
      </xdr:nvSpPr>
      <xdr:spPr bwMode="auto">
        <a:xfrm>
          <a:off x="6800850" y="51339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68</xdr:row>
      <xdr:rowOff>0</xdr:rowOff>
    </xdr:from>
    <xdr:to>
      <xdr:col>15</xdr:col>
      <xdr:colOff>0</xdr:colOff>
      <xdr:row>69</xdr:row>
      <xdr:rowOff>0</xdr:rowOff>
    </xdr:to>
    <xdr:sp textlink="">
      <xdr:nvSpPr>
        <xdr:cNvPr id="100" name="テキスト 108"/>
        <xdr:cNvSpPr txBox="1"/>
      </xdr:nvSpPr>
      <xdr:spPr bwMode="auto">
        <a:xfrm>
          <a:off x="6800850" y="77628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76</xdr:row>
      <xdr:rowOff>0</xdr:rowOff>
    </xdr:from>
    <xdr:to>
      <xdr:col>15</xdr:col>
      <xdr:colOff>0</xdr:colOff>
      <xdr:row>77</xdr:row>
      <xdr:rowOff>0</xdr:rowOff>
    </xdr:to>
    <xdr:sp textlink="">
      <xdr:nvSpPr>
        <xdr:cNvPr id="101" name="テキスト 109"/>
        <xdr:cNvSpPr txBox="1"/>
      </xdr:nvSpPr>
      <xdr:spPr bwMode="auto">
        <a:xfrm>
          <a:off x="6800850" y="86772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13</xdr:col>
      <xdr:colOff>9488</xdr:colOff>
      <xdr:row>81</xdr:row>
      <xdr:rowOff>0</xdr:rowOff>
    </xdr:from>
    <xdr:to>
      <xdr:col>15</xdr:col>
      <xdr:colOff>0</xdr:colOff>
      <xdr:row>82</xdr:row>
      <xdr:rowOff>0</xdr:rowOff>
    </xdr:to>
    <xdr:sp textlink="">
      <xdr:nvSpPr>
        <xdr:cNvPr id="102" name="テキスト 110"/>
        <xdr:cNvSpPr txBox="1"/>
      </xdr:nvSpPr>
      <xdr:spPr bwMode="auto">
        <a:xfrm>
          <a:off x="6800850" y="92487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歳出</a:t>
          </a:r>
        </a:p>
      </xdr:txBody>
    </xdr:sp>
    <xdr:clientData/>
  </xdr:twoCellAnchor>
  <xdr:twoCellAnchor>
    <xdr:from>
      <xdr:col>13</xdr:col>
      <xdr:colOff>9488</xdr:colOff>
      <xdr:row>9</xdr:row>
      <xdr:rowOff>0</xdr:rowOff>
    </xdr:from>
    <xdr:to>
      <xdr:col>15</xdr:col>
      <xdr:colOff>0</xdr:colOff>
      <xdr:row>10</xdr:row>
      <xdr:rowOff>0</xdr:rowOff>
    </xdr:to>
    <xdr:sp textlink="">
      <xdr:nvSpPr>
        <xdr:cNvPr id="103" name="テキスト 111"/>
        <xdr:cNvSpPr txBox="1"/>
      </xdr:nvSpPr>
      <xdr:spPr bwMode="auto">
        <a:xfrm>
          <a:off x="6800850" y="10191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twoCellAnchor>
    <xdr:from>
      <xdr:col>11</xdr:col>
      <xdr:colOff>0</xdr:colOff>
      <xdr:row>4</xdr:row>
      <xdr:rowOff>0</xdr:rowOff>
    </xdr:from>
    <xdr:to>
      <xdr:col>16</xdr:col>
      <xdr:colOff>0</xdr:colOff>
      <xdr:row>6</xdr:row>
      <xdr:rowOff>0</xdr:rowOff>
    </xdr:to>
    <xdr:sp textlink="">
      <xdr:nvSpPr>
        <xdr:cNvPr id="104" name="テキスト 116"/>
        <xdr:cNvSpPr txBox="1"/>
      </xdr:nvSpPr>
      <xdr:spPr bwMode="auto">
        <a:xfrm>
          <a:off x="6638925" y="419100"/>
          <a:ext cx="2209800"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款　　　　　　別</a:t>
          </a:r>
        </a:p>
      </xdr:txBody>
    </xdr:sp>
    <xdr:clientData/>
  </xdr:twoCellAnchor>
  <xdr:twoCellAnchor>
    <xdr:from>
      <xdr:col>16</xdr:col>
      <xdr:colOff>0</xdr:colOff>
      <xdr:row>4</xdr:row>
      <xdr:rowOff>0</xdr:rowOff>
    </xdr:from>
    <xdr:to>
      <xdr:col>17</xdr:col>
      <xdr:colOff>0</xdr:colOff>
      <xdr:row>6</xdr:row>
      <xdr:rowOff>0</xdr:rowOff>
    </xdr:to>
    <xdr:sp textlink="">
      <xdr:nvSpPr>
        <xdr:cNvPr id="105" name="テキスト 117"/>
        <xdr:cNvSpPr txBox="1"/>
      </xdr:nvSpPr>
      <xdr:spPr bwMode="auto">
        <a:xfrm>
          <a:off x="8848725"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5</a:t>
          </a:r>
          <a:r>
            <a:rPr lang="ja-JP" altLang="en-US" sz="700" b="0" i="0" u="none" baseline="0">
              <a:solidFill>
                <a:srgbClr val="000000"/>
              </a:solidFill>
              <a:latin typeface="ＭＳ 明朝"/>
              <a:ea typeface="ＭＳ 明朝"/>
            </a:rPr>
            <a:t>年度</a:t>
          </a:r>
        </a:p>
      </xdr:txBody>
    </xdr:sp>
    <xdr:clientData/>
  </xdr:twoCellAnchor>
  <xdr:twoCellAnchor>
    <xdr:from>
      <xdr:col>17</xdr:col>
      <xdr:colOff>0</xdr:colOff>
      <xdr:row>4</xdr:row>
      <xdr:rowOff>0</xdr:rowOff>
    </xdr:from>
    <xdr:to>
      <xdr:col>18</xdr:col>
      <xdr:colOff>0</xdr:colOff>
      <xdr:row>6</xdr:row>
      <xdr:rowOff>0</xdr:rowOff>
    </xdr:to>
    <xdr:sp textlink="">
      <xdr:nvSpPr>
        <xdr:cNvPr id="106" name="テキスト 118"/>
        <xdr:cNvSpPr txBox="1"/>
      </xdr:nvSpPr>
      <xdr:spPr bwMode="auto">
        <a:xfrm>
          <a:off x="9734550" y="419100"/>
          <a:ext cx="885825" cy="3238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6</a:t>
          </a:r>
          <a:r>
            <a:rPr lang="ja-JP" altLang="en-US" sz="700" b="0" i="0" u="none" baseline="0">
              <a:solidFill>
                <a:srgbClr val="000000"/>
              </a:solidFill>
              <a:latin typeface="ＭＳ 明朝"/>
              <a:ea typeface="ＭＳ 明朝"/>
            </a:rPr>
            <a:t>年度</a:t>
          </a:r>
        </a:p>
      </xdr:txBody>
    </xdr:sp>
    <xdr:clientData/>
  </xdr:twoCellAnchor>
  <xdr:twoCellAnchor>
    <xdr:from>
      <xdr:col>18</xdr:col>
      <xdr:colOff>0</xdr:colOff>
      <xdr:row>4</xdr:row>
      <xdr:rowOff>0</xdr:rowOff>
    </xdr:from>
    <xdr:to>
      <xdr:col>21</xdr:col>
      <xdr:colOff>0</xdr:colOff>
      <xdr:row>5</xdr:row>
      <xdr:rowOff>0</xdr:rowOff>
    </xdr:to>
    <xdr:sp textlink="">
      <xdr:nvSpPr>
        <xdr:cNvPr id="107" name="テキスト 119"/>
        <xdr:cNvSpPr txBox="1"/>
      </xdr:nvSpPr>
      <xdr:spPr bwMode="auto">
        <a:xfrm>
          <a:off x="10620375" y="419100"/>
          <a:ext cx="2657475"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700" b="0" i="0" u="none" baseline="0">
              <a:solidFill>
                <a:srgbClr val="000000"/>
              </a:solidFill>
              <a:latin typeface="ＭＳ 明朝"/>
              <a:ea typeface="ＭＳ 明朝"/>
            </a:rPr>
            <a:t>平成</a:t>
          </a:r>
          <a:r>
            <a:rPr lang="ja-JP" altLang="en-US" sz="700" b="0" i="0" u="none" baseline="0">
              <a:solidFill>
                <a:srgbClr val="000000"/>
              </a:solidFill>
              <a:latin typeface="ff4550G-ﾌﾟﾚﾐｱﾑ(体験版)"/>
              <a:ea typeface="ＭＳ 明朝"/>
            </a:rPr>
            <a:t>7</a:t>
          </a:r>
          <a:r>
            <a:rPr lang="ja-JP" altLang="en-US" sz="700" b="0" i="0" u="none" baseline="0">
              <a:solidFill>
                <a:srgbClr val="000000"/>
              </a:solidFill>
              <a:latin typeface="ＭＳ 明朝"/>
              <a:ea typeface="ＭＳ 明朝"/>
            </a:rPr>
            <a:t>年度</a:t>
          </a:r>
        </a:p>
      </xdr:txBody>
    </xdr:sp>
    <xdr:clientData/>
  </xdr:twoCellAnchor>
  <xdr:twoCellAnchor>
    <xdr:from>
      <xdr:col>13</xdr:col>
      <xdr:colOff>9488</xdr:colOff>
      <xdr:row>63</xdr:row>
      <xdr:rowOff>0</xdr:rowOff>
    </xdr:from>
    <xdr:to>
      <xdr:col>15</xdr:col>
      <xdr:colOff>0</xdr:colOff>
      <xdr:row>64</xdr:row>
      <xdr:rowOff>0</xdr:rowOff>
    </xdr:to>
    <xdr:sp textlink="">
      <xdr:nvSpPr>
        <xdr:cNvPr id="108" name="テキスト 120"/>
        <xdr:cNvSpPr txBox="1"/>
      </xdr:nvSpPr>
      <xdr:spPr bwMode="auto">
        <a:xfrm>
          <a:off x="6800850" y="7191375"/>
          <a:ext cx="1981200" cy="1143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r>
            <a:rPr lang="ja-JP" altLang="en-US" sz="700" b="0" i="0" u="none" baseline="0">
              <a:solidFill>
                <a:srgbClr val="000000"/>
              </a:solidFill>
              <a:latin typeface="ＭＳ 明朝"/>
              <a:ea typeface="ＭＳ 明朝"/>
            </a:rPr>
            <a:t>歳入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showGridLines="0" tabSelected="1" zoomScale="115" zoomScaleNormal="115" workbookViewId="0"/>
  </sheetViews>
  <sheetFormatPr defaultRowHeight="12"/>
  <cols>
    <col min="1" max="1" width="0.90625" style="132" customWidth="1"/>
    <col min="2" max="2" width="1.26953125" style="132" customWidth="1"/>
    <col min="3" max="3" width="1.08984375" style="132" customWidth="1"/>
    <col min="4" max="4" width="34.6328125" style="132" customWidth="1"/>
    <col min="5" max="5" width="0.90625" style="132" customWidth="1"/>
    <col min="6" max="10" width="10.08984375" style="132" customWidth="1"/>
    <col min="11" max="11" width="8.984375E-2" style="132" hidden="1" customWidth="1"/>
    <col min="12" max="12" width="0.90625" style="132" customWidth="1"/>
    <col min="13" max="13" width="1.08984375" style="132" customWidth="1"/>
    <col min="14" max="14" width="1.26953125" style="132" customWidth="1"/>
    <col min="15" max="15" width="34.6328125" style="132" customWidth="1"/>
    <col min="16" max="16" width="0.90625" style="132" customWidth="1"/>
    <col min="17" max="21" width="10.08984375" style="132" customWidth="1"/>
    <col min="22" max="256" width="8.7265625" style="182"/>
    <col min="257" max="257" width="0.90625" style="182" customWidth="1"/>
    <col min="258" max="258" width="1.26953125" style="182" customWidth="1"/>
    <col min="259" max="259" width="1.08984375" style="182" customWidth="1"/>
    <col min="260" max="260" width="24.90625" style="182" customWidth="1"/>
    <col min="261" max="261" width="0.90625" style="182" customWidth="1"/>
    <col min="262" max="266" width="10.7265625" style="182" customWidth="1"/>
    <col min="267" max="267" width="0" style="182" hidden="1" customWidth="1"/>
    <col min="268" max="268" width="0.90625" style="182" customWidth="1"/>
    <col min="269" max="269" width="1.08984375" style="182" customWidth="1"/>
    <col min="270" max="270" width="1.26953125" style="182" customWidth="1"/>
    <col min="271" max="271" width="24.90625" style="182" customWidth="1"/>
    <col min="272" max="272" width="0.90625" style="182" customWidth="1"/>
    <col min="273" max="277" width="10.7265625" style="182" customWidth="1"/>
    <col min="278" max="512" width="8.7265625" style="182"/>
    <col min="513" max="513" width="0.90625" style="182" customWidth="1"/>
    <col min="514" max="514" width="1.26953125" style="182" customWidth="1"/>
    <col min="515" max="515" width="1.08984375" style="182" customWidth="1"/>
    <col min="516" max="516" width="24.90625" style="182" customWidth="1"/>
    <col min="517" max="517" width="0.90625" style="182" customWidth="1"/>
    <col min="518" max="522" width="10.7265625" style="182" customWidth="1"/>
    <col min="523" max="523" width="0" style="182" hidden="1" customWidth="1"/>
    <col min="524" max="524" width="0.90625" style="182" customWidth="1"/>
    <col min="525" max="525" width="1.08984375" style="182" customWidth="1"/>
    <col min="526" max="526" width="1.26953125" style="182" customWidth="1"/>
    <col min="527" max="527" width="24.90625" style="182" customWidth="1"/>
    <col min="528" max="528" width="0.90625" style="182" customWidth="1"/>
    <col min="529" max="533" width="10.7265625" style="182" customWidth="1"/>
    <col min="534" max="768" width="8.7265625" style="182"/>
    <col min="769" max="769" width="0.90625" style="182" customWidth="1"/>
    <col min="770" max="770" width="1.26953125" style="182" customWidth="1"/>
    <col min="771" max="771" width="1.08984375" style="182" customWidth="1"/>
    <col min="772" max="772" width="24.90625" style="182" customWidth="1"/>
    <col min="773" max="773" width="0.90625" style="182" customWidth="1"/>
    <col min="774" max="778" width="10.7265625" style="182" customWidth="1"/>
    <col min="779" max="779" width="0" style="182" hidden="1" customWidth="1"/>
    <col min="780" max="780" width="0.90625" style="182" customWidth="1"/>
    <col min="781" max="781" width="1.08984375" style="182" customWidth="1"/>
    <col min="782" max="782" width="1.26953125" style="182" customWidth="1"/>
    <col min="783" max="783" width="24.90625" style="182" customWidth="1"/>
    <col min="784" max="784" width="0.90625" style="182" customWidth="1"/>
    <col min="785" max="789" width="10.7265625" style="182" customWidth="1"/>
    <col min="790" max="1024" width="8.7265625" style="182"/>
    <col min="1025" max="1025" width="0.90625" style="182" customWidth="1"/>
    <col min="1026" max="1026" width="1.26953125" style="182" customWidth="1"/>
    <col min="1027" max="1027" width="1.08984375" style="182" customWidth="1"/>
    <col min="1028" max="1028" width="24.90625" style="182" customWidth="1"/>
    <col min="1029" max="1029" width="0.90625" style="182" customWidth="1"/>
    <col min="1030" max="1034" width="10.7265625" style="182" customWidth="1"/>
    <col min="1035" max="1035" width="0" style="182" hidden="1" customWidth="1"/>
    <col min="1036" max="1036" width="0.90625" style="182" customWidth="1"/>
    <col min="1037" max="1037" width="1.08984375" style="182" customWidth="1"/>
    <col min="1038" max="1038" width="1.26953125" style="182" customWidth="1"/>
    <col min="1039" max="1039" width="24.90625" style="182" customWidth="1"/>
    <col min="1040" max="1040" width="0.90625" style="182" customWidth="1"/>
    <col min="1041" max="1045" width="10.7265625" style="182" customWidth="1"/>
    <col min="1046" max="1280" width="8.7265625" style="182"/>
    <col min="1281" max="1281" width="0.90625" style="182" customWidth="1"/>
    <col min="1282" max="1282" width="1.26953125" style="182" customWidth="1"/>
    <col min="1283" max="1283" width="1.08984375" style="182" customWidth="1"/>
    <col min="1284" max="1284" width="24.90625" style="182" customWidth="1"/>
    <col min="1285" max="1285" width="0.90625" style="182" customWidth="1"/>
    <col min="1286" max="1290" width="10.7265625" style="182" customWidth="1"/>
    <col min="1291" max="1291" width="0" style="182" hidden="1" customWidth="1"/>
    <col min="1292" max="1292" width="0.90625" style="182" customWidth="1"/>
    <col min="1293" max="1293" width="1.08984375" style="182" customWidth="1"/>
    <col min="1294" max="1294" width="1.26953125" style="182" customWidth="1"/>
    <col min="1295" max="1295" width="24.90625" style="182" customWidth="1"/>
    <col min="1296" max="1296" width="0.90625" style="182" customWidth="1"/>
    <col min="1297" max="1301" width="10.7265625" style="182" customWidth="1"/>
    <col min="1302" max="1536" width="8.7265625" style="182"/>
    <col min="1537" max="1537" width="0.90625" style="182" customWidth="1"/>
    <col min="1538" max="1538" width="1.26953125" style="182" customWidth="1"/>
    <col min="1539" max="1539" width="1.08984375" style="182" customWidth="1"/>
    <col min="1540" max="1540" width="24.90625" style="182" customWidth="1"/>
    <col min="1541" max="1541" width="0.90625" style="182" customWidth="1"/>
    <col min="1542" max="1546" width="10.7265625" style="182" customWidth="1"/>
    <col min="1547" max="1547" width="0" style="182" hidden="1" customWidth="1"/>
    <col min="1548" max="1548" width="0.90625" style="182" customWidth="1"/>
    <col min="1549" max="1549" width="1.08984375" style="182" customWidth="1"/>
    <col min="1550" max="1550" width="1.26953125" style="182" customWidth="1"/>
    <col min="1551" max="1551" width="24.90625" style="182" customWidth="1"/>
    <col min="1552" max="1552" width="0.90625" style="182" customWidth="1"/>
    <col min="1553" max="1557" width="10.7265625" style="182" customWidth="1"/>
    <col min="1558" max="1792" width="8.7265625" style="182"/>
    <col min="1793" max="1793" width="0.90625" style="182" customWidth="1"/>
    <col min="1794" max="1794" width="1.26953125" style="182" customWidth="1"/>
    <col min="1795" max="1795" width="1.08984375" style="182" customWidth="1"/>
    <col min="1796" max="1796" width="24.90625" style="182" customWidth="1"/>
    <col min="1797" max="1797" width="0.90625" style="182" customWidth="1"/>
    <col min="1798" max="1802" width="10.7265625" style="182" customWidth="1"/>
    <col min="1803" max="1803" width="0" style="182" hidden="1" customWidth="1"/>
    <col min="1804" max="1804" width="0.90625" style="182" customWidth="1"/>
    <col min="1805" max="1805" width="1.08984375" style="182" customWidth="1"/>
    <col min="1806" max="1806" width="1.26953125" style="182" customWidth="1"/>
    <col min="1807" max="1807" width="24.90625" style="182" customWidth="1"/>
    <col min="1808" max="1808" width="0.90625" style="182" customWidth="1"/>
    <col min="1809" max="1813" width="10.7265625" style="182" customWidth="1"/>
    <col min="1814" max="2048" width="8.7265625" style="182"/>
    <col min="2049" max="2049" width="0.90625" style="182" customWidth="1"/>
    <col min="2050" max="2050" width="1.26953125" style="182" customWidth="1"/>
    <col min="2051" max="2051" width="1.08984375" style="182" customWidth="1"/>
    <col min="2052" max="2052" width="24.90625" style="182" customWidth="1"/>
    <col min="2053" max="2053" width="0.90625" style="182" customWidth="1"/>
    <col min="2054" max="2058" width="10.7265625" style="182" customWidth="1"/>
    <col min="2059" max="2059" width="0" style="182" hidden="1" customWidth="1"/>
    <col min="2060" max="2060" width="0.90625" style="182" customWidth="1"/>
    <col min="2061" max="2061" width="1.08984375" style="182" customWidth="1"/>
    <col min="2062" max="2062" width="1.26953125" style="182" customWidth="1"/>
    <col min="2063" max="2063" width="24.90625" style="182" customWidth="1"/>
    <col min="2064" max="2064" width="0.90625" style="182" customWidth="1"/>
    <col min="2065" max="2069" width="10.7265625" style="182" customWidth="1"/>
    <col min="2070" max="2304" width="8.7265625" style="182"/>
    <col min="2305" max="2305" width="0.90625" style="182" customWidth="1"/>
    <col min="2306" max="2306" width="1.26953125" style="182" customWidth="1"/>
    <col min="2307" max="2307" width="1.08984375" style="182" customWidth="1"/>
    <col min="2308" max="2308" width="24.90625" style="182" customWidth="1"/>
    <col min="2309" max="2309" width="0.90625" style="182" customWidth="1"/>
    <col min="2310" max="2314" width="10.7265625" style="182" customWidth="1"/>
    <col min="2315" max="2315" width="0" style="182" hidden="1" customWidth="1"/>
    <col min="2316" max="2316" width="0.90625" style="182" customWidth="1"/>
    <col min="2317" max="2317" width="1.08984375" style="182" customWidth="1"/>
    <col min="2318" max="2318" width="1.26953125" style="182" customWidth="1"/>
    <col min="2319" max="2319" width="24.90625" style="182" customWidth="1"/>
    <col min="2320" max="2320" width="0.90625" style="182" customWidth="1"/>
    <col min="2321" max="2325" width="10.7265625" style="182" customWidth="1"/>
    <col min="2326" max="2560" width="8.7265625" style="182"/>
    <col min="2561" max="2561" width="0.90625" style="182" customWidth="1"/>
    <col min="2562" max="2562" width="1.26953125" style="182" customWidth="1"/>
    <col min="2563" max="2563" width="1.08984375" style="182" customWidth="1"/>
    <col min="2564" max="2564" width="24.90625" style="182" customWidth="1"/>
    <col min="2565" max="2565" width="0.90625" style="182" customWidth="1"/>
    <col min="2566" max="2570" width="10.7265625" style="182" customWidth="1"/>
    <col min="2571" max="2571" width="0" style="182" hidden="1" customWidth="1"/>
    <col min="2572" max="2572" width="0.90625" style="182" customWidth="1"/>
    <col min="2573" max="2573" width="1.08984375" style="182" customWidth="1"/>
    <col min="2574" max="2574" width="1.26953125" style="182" customWidth="1"/>
    <col min="2575" max="2575" width="24.90625" style="182" customWidth="1"/>
    <col min="2576" max="2576" width="0.90625" style="182" customWidth="1"/>
    <col min="2577" max="2581" width="10.7265625" style="182" customWidth="1"/>
    <col min="2582" max="2816" width="8.7265625" style="182"/>
    <col min="2817" max="2817" width="0.90625" style="182" customWidth="1"/>
    <col min="2818" max="2818" width="1.26953125" style="182" customWidth="1"/>
    <col min="2819" max="2819" width="1.08984375" style="182" customWidth="1"/>
    <col min="2820" max="2820" width="24.90625" style="182" customWidth="1"/>
    <col min="2821" max="2821" width="0.90625" style="182" customWidth="1"/>
    <col min="2822" max="2826" width="10.7265625" style="182" customWidth="1"/>
    <col min="2827" max="2827" width="0" style="182" hidden="1" customWidth="1"/>
    <col min="2828" max="2828" width="0.90625" style="182" customWidth="1"/>
    <col min="2829" max="2829" width="1.08984375" style="182" customWidth="1"/>
    <col min="2830" max="2830" width="1.26953125" style="182" customWidth="1"/>
    <col min="2831" max="2831" width="24.90625" style="182" customWidth="1"/>
    <col min="2832" max="2832" width="0.90625" style="182" customWidth="1"/>
    <col min="2833" max="2837" width="10.7265625" style="182" customWidth="1"/>
    <col min="2838" max="3072" width="8.7265625" style="182"/>
    <col min="3073" max="3073" width="0.90625" style="182" customWidth="1"/>
    <col min="3074" max="3074" width="1.26953125" style="182" customWidth="1"/>
    <col min="3075" max="3075" width="1.08984375" style="182" customWidth="1"/>
    <col min="3076" max="3076" width="24.90625" style="182" customWidth="1"/>
    <col min="3077" max="3077" width="0.90625" style="182" customWidth="1"/>
    <col min="3078" max="3082" width="10.7265625" style="182" customWidth="1"/>
    <col min="3083" max="3083" width="0" style="182" hidden="1" customWidth="1"/>
    <col min="3084" max="3084" width="0.90625" style="182" customWidth="1"/>
    <col min="3085" max="3085" width="1.08984375" style="182" customWidth="1"/>
    <col min="3086" max="3086" width="1.26953125" style="182" customWidth="1"/>
    <col min="3087" max="3087" width="24.90625" style="182" customWidth="1"/>
    <col min="3088" max="3088" width="0.90625" style="182" customWidth="1"/>
    <col min="3089" max="3093" width="10.7265625" style="182" customWidth="1"/>
    <col min="3094" max="3328" width="8.7265625" style="182"/>
    <col min="3329" max="3329" width="0.90625" style="182" customWidth="1"/>
    <col min="3330" max="3330" width="1.26953125" style="182" customWidth="1"/>
    <col min="3331" max="3331" width="1.08984375" style="182" customWidth="1"/>
    <col min="3332" max="3332" width="24.90625" style="182" customWidth="1"/>
    <col min="3333" max="3333" width="0.90625" style="182" customWidth="1"/>
    <col min="3334" max="3338" width="10.7265625" style="182" customWidth="1"/>
    <col min="3339" max="3339" width="0" style="182" hidden="1" customWidth="1"/>
    <col min="3340" max="3340" width="0.90625" style="182" customWidth="1"/>
    <col min="3341" max="3341" width="1.08984375" style="182" customWidth="1"/>
    <col min="3342" max="3342" width="1.26953125" style="182" customWidth="1"/>
    <col min="3343" max="3343" width="24.90625" style="182" customWidth="1"/>
    <col min="3344" max="3344" width="0.90625" style="182" customWidth="1"/>
    <col min="3345" max="3349" width="10.7265625" style="182" customWidth="1"/>
    <col min="3350" max="3584" width="8.7265625" style="182"/>
    <col min="3585" max="3585" width="0.90625" style="182" customWidth="1"/>
    <col min="3586" max="3586" width="1.26953125" style="182" customWidth="1"/>
    <col min="3587" max="3587" width="1.08984375" style="182" customWidth="1"/>
    <col min="3588" max="3588" width="24.90625" style="182" customWidth="1"/>
    <col min="3589" max="3589" width="0.90625" style="182" customWidth="1"/>
    <col min="3590" max="3594" width="10.7265625" style="182" customWidth="1"/>
    <col min="3595" max="3595" width="0" style="182" hidden="1" customWidth="1"/>
    <col min="3596" max="3596" width="0.90625" style="182" customWidth="1"/>
    <col min="3597" max="3597" width="1.08984375" style="182" customWidth="1"/>
    <col min="3598" max="3598" width="1.26953125" style="182" customWidth="1"/>
    <col min="3599" max="3599" width="24.90625" style="182" customWidth="1"/>
    <col min="3600" max="3600" width="0.90625" style="182" customWidth="1"/>
    <col min="3601" max="3605" width="10.7265625" style="182" customWidth="1"/>
    <col min="3606" max="3840" width="8.7265625" style="182"/>
    <col min="3841" max="3841" width="0.90625" style="182" customWidth="1"/>
    <col min="3842" max="3842" width="1.26953125" style="182" customWidth="1"/>
    <col min="3843" max="3843" width="1.08984375" style="182" customWidth="1"/>
    <col min="3844" max="3844" width="24.90625" style="182" customWidth="1"/>
    <col min="3845" max="3845" width="0.90625" style="182" customWidth="1"/>
    <col min="3846" max="3850" width="10.7265625" style="182" customWidth="1"/>
    <col min="3851" max="3851" width="0" style="182" hidden="1" customWidth="1"/>
    <col min="3852" max="3852" width="0.90625" style="182" customWidth="1"/>
    <col min="3853" max="3853" width="1.08984375" style="182" customWidth="1"/>
    <col min="3854" max="3854" width="1.26953125" style="182" customWidth="1"/>
    <col min="3855" max="3855" width="24.90625" style="182" customWidth="1"/>
    <col min="3856" max="3856" width="0.90625" style="182" customWidth="1"/>
    <col min="3857" max="3861" width="10.7265625" style="182" customWidth="1"/>
    <col min="3862" max="4096" width="8.7265625" style="182"/>
    <col min="4097" max="4097" width="0.90625" style="182" customWidth="1"/>
    <col min="4098" max="4098" width="1.26953125" style="182" customWidth="1"/>
    <col min="4099" max="4099" width="1.08984375" style="182" customWidth="1"/>
    <col min="4100" max="4100" width="24.90625" style="182" customWidth="1"/>
    <col min="4101" max="4101" width="0.90625" style="182" customWidth="1"/>
    <col min="4102" max="4106" width="10.7265625" style="182" customWidth="1"/>
    <col min="4107" max="4107" width="0" style="182" hidden="1" customWidth="1"/>
    <col min="4108" max="4108" width="0.90625" style="182" customWidth="1"/>
    <col min="4109" max="4109" width="1.08984375" style="182" customWidth="1"/>
    <col min="4110" max="4110" width="1.26953125" style="182" customWidth="1"/>
    <col min="4111" max="4111" width="24.90625" style="182" customWidth="1"/>
    <col min="4112" max="4112" width="0.90625" style="182" customWidth="1"/>
    <col min="4113" max="4117" width="10.7265625" style="182" customWidth="1"/>
    <col min="4118" max="4352" width="8.7265625" style="182"/>
    <col min="4353" max="4353" width="0.90625" style="182" customWidth="1"/>
    <col min="4354" max="4354" width="1.26953125" style="182" customWidth="1"/>
    <col min="4355" max="4355" width="1.08984375" style="182" customWidth="1"/>
    <col min="4356" max="4356" width="24.90625" style="182" customWidth="1"/>
    <col min="4357" max="4357" width="0.90625" style="182" customWidth="1"/>
    <col min="4358" max="4362" width="10.7265625" style="182" customWidth="1"/>
    <col min="4363" max="4363" width="0" style="182" hidden="1" customWidth="1"/>
    <col min="4364" max="4364" width="0.90625" style="182" customWidth="1"/>
    <col min="4365" max="4365" width="1.08984375" style="182" customWidth="1"/>
    <col min="4366" max="4366" width="1.26953125" style="182" customWidth="1"/>
    <col min="4367" max="4367" width="24.90625" style="182" customWidth="1"/>
    <col min="4368" max="4368" width="0.90625" style="182" customWidth="1"/>
    <col min="4369" max="4373" width="10.7265625" style="182" customWidth="1"/>
    <col min="4374" max="4608" width="8.7265625" style="182"/>
    <col min="4609" max="4609" width="0.90625" style="182" customWidth="1"/>
    <col min="4610" max="4610" width="1.26953125" style="182" customWidth="1"/>
    <col min="4611" max="4611" width="1.08984375" style="182" customWidth="1"/>
    <col min="4612" max="4612" width="24.90625" style="182" customWidth="1"/>
    <col min="4613" max="4613" width="0.90625" style="182" customWidth="1"/>
    <col min="4614" max="4618" width="10.7265625" style="182" customWidth="1"/>
    <col min="4619" max="4619" width="0" style="182" hidden="1" customWidth="1"/>
    <col min="4620" max="4620" width="0.90625" style="182" customWidth="1"/>
    <col min="4621" max="4621" width="1.08984375" style="182" customWidth="1"/>
    <col min="4622" max="4622" width="1.26953125" style="182" customWidth="1"/>
    <col min="4623" max="4623" width="24.90625" style="182" customWidth="1"/>
    <col min="4624" max="4624" width="0.90625" style="182" customWidth="1"/>
    <col min="4625" max="4629" width="10.7265625" style="182" customWidth="1"/>
    <col min="4630" max="4864" width="8.7265625" style="182"/>
    <col min="4865" max="4865" width="0.90625" style="182" customWidth="1"/>
    <col min="4866" max="4866" width="1.26953125" style="182" customWidth="1"/>
    <col min="4867" max="4867" width="1.08984375" style="182" customWidth="1"/>
    <col min="4868" max="4868" width="24.90625" style="182" customWidth="1"/>
    <col min="4869" max="4869" width="0.90625" style="182" customWidth="1"/>
    <col min="4870" max="4874" width="10.7265625" style="182" customWidth="1"/>
    <col min="4875" max="4875" width="0" style="182" hidden="1" customWidth="1"/>
    <col min="4876" max="4876" width="0.90625" style="182" customWidth="1"/>
    <col min="4877" max="4877" width="1.08984375" style="182" customWidth="1"/>
    <col min="4878" max="4878" width="1.26953125" style="182" customWidth="1"/>
    <col min="4879" max="4879" width="24.90625" style="182" customWidth="1"/>
    <col min="4880" max="4880" width="0.90625" style="182" customWidth="1"/>
    <col min="4881" max="4885" width="10.7265625" style="182" customWidth="1"/>
    <col min="4886" max="5120" width="8.7265625" style="182"/>
    <col min="5121" max="5121" width="0.90625" style="182" customWidth="1"/>
    <col min="5122" max="5122" width="1.26953125" style="182" customWidth="1"/>
    <col min="5123" max="5123" width="1.08984375" style="182" customWidth="1"/>
    <col min="5124" max="5124" width="24.90625" style="182" customWidth="1"/>
    <col min="5125" max="5125" width="0.90625" style="182" customWidth="1"/>
    <col min="5126" max="5130" width="10.7265625" style="182" customWidth="1"/>
    <col min="5131" max="5131" width="0" style="182" hidden="1" customWidth="1"/>
    <col min="5132" max="5132" width="0.90625" style="182" customWidth="1"/>
    <col min="5133" max="5133" width="1.08984375" style="182" customWidth="1"/>
    <col min="5134" max="5134" width="1.26953125" style="182" customWidth="1"/>
    <col min="5135" max="5135" width="24.90625" style="182" customWidth="1"/>
    <col min="5136" max="5136" width="0.90625" style="182" customWidth="1"/>
    <col min="5137" max="5141" width="10.7265625" style="182" customWidth="1"/>
    <col min="5142" max="5376" width="8.7265625" style="182"/>
    <col min="5377" max="5377" width="0.90625" style="182" customWidth="1"/>
    <col min="5378" max="5378" width="1.26953125" style="182" customWidth="1"/>
    <col min="5379" max="5379" width="1.08984375" style="182" customWidth="1"/>
    <col min="5380" max="5380" width="24.90625" style="182" customWidth="1"/>
    <col min="5381" max="5381" width="0.90625" style="182" customWidth="1"/>
    <col min="5382" max="5386" width="10.7265625" style="182" customWidth="1"/>
    <col min="5387" max="5387" width="0" style="182" hidden="1" customWidth="1"/>
    <col min="5388" max="5388" width="0.90625" style="182" customWidth="1"/>
    <col min="5389" max="5389" width="1.08984375" style="182" customWidth="1"/>
    <col min="5390" max="5390" width="1.26953125" style="182" customWidth="1"/>
    <col min="5391" max="5391" width="24.90625" style="182" customWidth="1"/>
    <col min="5392" max="5392" width="0.90625" style="182" customWidth="1"/>
    <col min="5393" max="5397" width="10.7265625" style="182" customWidth="1"/>
    <col min="5398" max="5632" width="8.7265625" style="182"/>
    <col min="5633" max="5633" width="0.90625" style="182" customWidth="1"/>
    <col min="5634" max="5634" width="1.26953125" style="182" customWidth="1"/>
    <col min="5635" max="5635" width="1.08984375" style="182" customWidth="1"/>
    <col min="5636" max="5636" width="24.90625" style="182" customWidth="1"/>
    <col min="5637" max="5637" width="0.90625" style="182" customWidth="1"/>
    <col min="5638" max="5642" width="10.7265625" style="182" customWidth="1"/>
    <col min="5643" max="5643" width="0" style="182" hidden="1" customWidth="1"/>
    <col min="5644" max="5644" width="0.90625" style="182" customWidth="1"/>
    <col min="5645" max="5645" width="1.08984375" style="182" customWidth="1"/>
    <col min="5646" max="5646" width="1.26953125" style="182" customWidth="1"/>
    <col min="5647" max="5647" width="24.90625" style="182" customWidth="1"/>
    <col min="5648" max="5648" width="0.90625" style="182" customWidth="1"/>
    <col min="5649" max="5653" width="10.7265625" style="182" customWidth="1"/>
    <col min="5654" max="5888" width="8.7265625" style="182"/>
    <col min="5889" max="5889" width="0.90625" style="182" customWidth="1"/>
    <col min="5890" max="5890" width="1.26953125" style="182" customWidth="1"/>
    <col min="5891" max="5891" width="1.08984375" style="182" customWidth="1"/>
    <col min="5892" max="5892" width="24.90625" style="182" customWidth="1"/>
    <col min="5893" max="5893" width="0.90625" style="182" customWidth="1"/>
    <col min="5894" max="5898" width="10.7265625" style="182" customWidth="1"/>
    <col min="5899" max="5899" width="0" style="182" hidden="1" customWidth="1"/>
    <col min="5900" max="5900" width="0.90625" style="182" customWidth="1"/>
    <col min="5901" max="5901" width="1.08984375" style="182" customWidth="1"/>
    <col min="5902" max="5902" width="1.26953125" style="182" customWidth="1"/>
    <col min="5903" max="5903" width="24.90625" style="182" customWidth="1"/>
    <col min="5904" max="5904" width="0.90625" style="182" customWidth="1"/>
    <col min="5905" max="5909" width="10.7265625" style="182" customWidth="1"/>
    <col min="5910" max="6144" width="8.7265625" style="182"/>
    <col min="6145" max="6145" width="0.90625" style="182" customWidth="1"/>
    <col min="6146" max="6146" width="1.26953125" style="182" customWidth="1"/>
    <col min="6147" max="6147" width="1.08984375" style="182" customWidth="1"/>
    <col min="6148" max="6148" width="24.90625" style="182" customWidth="1"/>
    <col min="6149" max="6149" width="0.90625" style="182" customWidth="1"/>
    <col min="6150" max="6154" width="10.7265625" style="182" customWidth="1"/>
    <col min="6155" max="6155" width="0" style="182" hidden="1" customWidth="1"/>
    <col min="6156" max="6156" width="0.90625" style="182" customWidth="1"/>
    <col min="6157" max="6157" width="1.08984375" style="182" customWidth="1"/>
    <col min="6158" max="6158" width="1.26953125" style="182" customWidth="1"/>
    <col min="6159" max="6159" width="24.90625" style="182" customWidth="1"/>
    <col min="6160" max="6160" width="0.90625" style="182" customWidth="1"/>
    <col min="6161" max="6165" width="10.7265625" style="182" customWidth="1"/>
    <col min="6166" max="6400" width="8.7265625" style="182"/>
    <col min="6401" max="6401" width="0.90625" style="182" customWidth="1"/>
    <col min="6402" max="6402" width="1.26953125" style="182" customWidth="1"/>
    <col min="6403" max="6403" width="1.08984375" style="182" customWidth="1"/>
    <col min="6404" max="6404" width="24.90625" style="182" customWidth="1"/>
    <col min="6405" max="6405" width="0.90625" style="182" customWidth="1"/>
    <col min="6406" max="6410" width="10.7265625" style="182" customWidth="1"/>
    <col min="6411" max="6411" width="0" style="182" hidden="1" customWidth="1"/>
    <col min="6412" max="6412" width="0.90625" style="182" customWidth="1"/>
    <col min="6413" max="6413" width="1.08984375" style="182" customWidth="1"/>
    <col min="6414" max="6414" width="1.26953125" style="182" customWidth="1"/>
    <col min="6415" max="6415" width="24.90625" style="182" customWidth="1"/>
    <col min="6416" max="6416" width="0.90625" style="182" customWidth="1"/>
    <col min="6417" max="6421" width="10.7265625" style="182" customWidth="1"/>
    <col min="6422" max="6656" width="8.7265625" style="182"/>
    <col min="6657" max="6657" width="0.90625" style="182" customWidth="1"/>
    <col min="6658" max="6658" width="1.26953125" style="182" customWidth="1"/>
    <col min="6659" max="6659" width="1.08984375" style="182" customWidth="1"/>
    <col min="6660" max="6660" width="24.90625" style="182" customWidth="1"/>
    <col min="6661" max="6661" width="0.90625" style="182" customWidth="1"/>
    <col min="6662" max="6666" width="10.7265625" style="182" customWidth="1"/>
    <col min="6667" max="6667" width="0" style="182" hidden="1" customWidth="1"/>
    <col min="6668" max="6668" width="0.90625" style="182" customWidth="1"/>
    <col min="6669" max="6669" width="1.08984375" style="182" customWidth="1"/>
    <col min="6670" max="6670" width="1.26953125" style="182" customWidth="1"/>
    <col min="6671" max="6671" width="24.90625" style="182" customWidth="1"/>
    <col min="6672" max="6672" width="0.90625" style="182" customWidth="1"/>
    <col min="6673" max="6677" width="10.7265625" style="182" customWidth="1"/>
    <col min="6678" max="6912" width="8.7265625" style="182"/>
    <col min="6913" max="6913" width="0.90625" style="182" customWidth="1"/>
    <col min="6914" max="6914" width="1.26953125" style="182" customWidth="1"/>
    <col min="6915" max="6915" width="1.08984375" style="182" customWidth="1"/>
    <col min="6916" max="6916" width="24.90625" style="182" customWidth="1"/>
    <col min="6917" max="6917" width="0.90625" style="182" customWidth="1"/>
    <col min="6918" max="6922" width="10.7265625" style="182" customWidth="1"/>
    <col min="6923" max="6923" width="0" style="182" hidden="1" customWidth="1"/>
    <col min="6924" max="6924" width="0.90625" style="182" customWidth="1"/>
    <col min="6925" max="6925" width="1.08984375" style="182" customWidth="1"/>
    <col min="6926" max="6926" width="1.26953125" style="182" customWidth="1"/>
    <col min="6927" max="6927" width="24.90625" style="182" customWidth="1"/>
    <col min="6928" max="6928" width="0.90625" style="182" customWidth="1"/>
    <col min="6929" max="6933" width="10.7265625" style="182" customWidth="1"/>
    <col min="6934" max="7168" width="8.7265625" style="182"/>
    <col min="7169" max="7169" width="0.90625" style="182" customWidth="1"/>
    <col min="7170" max="7170" width="1.26953125" style="182" customWidth="1"/>
    <col min="7171" max="7171" width="1.08984375" style="182" customWidth="1"/>
    <col min="7172" max="7172" width="24.90625" style="182" customWidth="1"/>
    <col min="7173" max="7173" width="0.90625" style="182" customWidth="1"/>
    <col min="7174" max="7178" width="10.7265625" style="182" customWidth="1"/>
    <col min="7179" max="7179" width="0" style="182" hidden="1" customWidth="1"/>
    <col min="7180" max="7180" width="0.90625" style="182" customWidth="1"/>
    <col min="7181" max="7181" width="1.08984375" style="182" customWidth="1"/>
    <col min="7182" max="7182" width="1.26953125" style="182" customWidth="1"/>
    <col min="7183" max="7183" width="24.90625" style="182" customWidth="1"/>
    <col min="7184" max="7184" width="0.90625" style="182" customWidth="1"/>
    <col min="7185" max="7189" width="10.7265625" style="182" customWidth="1"/>
    <col min="7190" max="7424" width="8.7265625" style="182"/>
    <col min="7425" max="7425" width="0.90625" style="182" customWidth="1"/>
    <col min="7426" max="7426" width="1.26953125" style="182" customWidth="1"/>
    <col min="7427" max="7427" width="1.08984375" style="182" customWidth="1"/>
    <col min="7428" max="7428" width="24.90625" style="182" customWidth="1"/>
    <col min="7429" max="7429" width="0.90625" style="182" customWidth="1"/>
    <col min="7430" max="7434" width="10.7265625" style="182" customWidth="1"/>
    <col min="7435" max="7435" width="0" style="182" hidden="1" customWidth="1"/>
    <col min="7436" max="7436" width="0.90625" style="182" customWidth="1"/>
    <col min="7437" max="7437" width="1.08984375" style="182" customWidth="1"/>
    <col min="7438" max="7438" width="1.26953125" style="182" customWidth="1"/>
    <col min="7439" max="7439" width="24.90625" style="182" customWidth="1"/>
    <col min="7440" max="7440" width="0.90625" style="182" customWidth="1"/>
    <col min="7441" max="7445" width="10.7265625" style="182" customWidth="1"/>
    <col min="7446" max="7680" width="8.7265625" style="182"/>
    <col min="7681" max="7681" width="0.90625" style="182" customWidth="1"/>
    <col min="7682" max="7682" width="1.26953125" style="182" customWidth="1"/>
    <col min="7683" max="7683" width="1.08984375" style="182" customWidth="1"/>
    <col min="7684" max="7684" width="24.90625" style="182" customWidth="1"/>
    <col min="7685" max="7685" width="0.90625" style="182" customWidth="1"/>
    <col min="7686" max="7690" width="10.7265625" style="182" customWidth="1"/>
    <col min="7691" max="7691" width="0" style="182" hidden="1" customWidth="1"/>
    <col min="7692" max="7692" width="0.90625" style="182" customWidth="1"/>
    <col min="7693" max="7693" width="1.08984375" style="182" customWidth="1"/>
    <col min="7694" max="7694" width="1.26953125" style="182" customWidth="1"/>
    <col min="7695" max="7695" width="24.90625" style="182" customWidth="1"/>
    <col min="7696" max="7696" width="0.90625" style="182" customWidth="1"/>
    <col min="7697" max="7701" width="10.7265625" style="182" customWidth="1"/>
    <col min="7702" max="7936" width="8.7265625" style="182"/>
    <col min="7937" max="7937" width="0.90625" style="182" customWidth="1"/>
    <col min="7938" max="7938" width="1.26953125" style="182" customWidth="1"/>
    <col min="7939" max="7939" width="1.08984375" style="182" customWidth="1"/>
    <col min="7940" max="7940" width="24.90625" style="182" customWidth="1"/>
    <col min="7941" max="7941" width="0.90625" style="182" customWidth="1"/>
    <col min="7942" max="7946" width="10.7265625" style="182" customWidth="1"/>
    <col min="7947" max="7947" width="0" style="182" hidden="1" customWidth="1"/>
    <col min="7948" max="7948" width="0.90625" style="182" customWidth="1"/>
    <col min="7949" max="7949" width="1.08984375" style="182" customWidth="1"/>
    <col min="7950" max="7950" width="1.26953125" style="182" customWidth="1"/>
    <col min="7951" max="7951" width="24.90625" style="182" customWidth="1"/>
    <col min="7952" max="7952" width="0.90625" style="182" customWidth="1"/>
    <col min="7953" max="7957" width="10.7265625" style="182" customWidth="1"/>
    <col min="7958" max="8192" width="8.7265625" style="182"/>
    <col min="8193" max="8193" width="0.90625" style="182" customWidth="1"/>
    <col min="8194" max="8194" width="1.26953125" style="182" customWidth="1"/>
    <col min="8195" max="8195" width="1.08984375" style="182" customWidth="1"/>
    <col min="8196" max="8196" width="24.90625" style="182" customWidth="1"/>
    <col min="8197" max="8197" width="0.90625" style="182" customWidth="1"/>
    <col min="8198" max="8202" width="10.7265625" style="182" customWidth="1"/>
    <col min="8203" max="8203" width="0" style="182" hidden="1" customWidth="1"/>
    <col min="8204" max="8204" width="0.90625" style="182" customWidth="1"/>
    <col min="8205" max="8205" width="1.08984375" style="182" customWidth="1"/>
    <col min="8206" max="8206" width="1.26953125" style="182" customWidth="1"/>
    <col min="8207" max="8207" width="24.90625" style="182" customWidth="1"/>
    <col min="8208" max="8208" width="0.90625" style="182" customWidth="1"/>
    <col min="8209" max="8213" width="10.7265625" style="182" customWidth="1"/>
    <col min="8214" max="8448" width="8.7265625" style="182"/>
    <col min="8449" max="8449" width="0.90625" style="182" customWidth="1"/>
    <col min="8450" max="8450" width="1.26953125" style="182" customWidth="1"/>
    <col min="8451" max="8451" width="1.08984375" style="182" customWidth="1"/>
    <col min="8452" max="8452" width="24.90625" style="182" customWidth="1"/>
    <col min="8453" max="8453" width="0.90625" style="182" customWidth="1"/>
    <col min="8454" max="8458" width="10.7265625" style="182" customWidth="1"/>
    <col min="8459" max="8459" width="0" style="182" hidden="1" customWidth="1"/>
    <col min="8460" max="8460" width="0.90625" style="182" customWidth="1"/>
    <col min="8461" max="8461" width="1.08984375" style="182" customWidth="1"/>
    <col min="8462" max="8462" width="1.26953125" style="182" customWidth="1"/>
    <col min="8463" max="8463" width="24.90625" style="182" customWidth="1"/>
    <col min="8464" max="8464" width="0.90625" style="182" customWidth="1"/>
    <col min="8465" max="8469" width="10.7265625" style="182" customWidth="1"/>
    <col min="8470" max="8704" width="8.7265625" style="182"/>
    <col min="8705" max="8705" width="0.90625" style="182" customWidth="1"/>
    <col min="8706" max="8706" width="1.26953125" style="182" customWidth="1"/>
    <col min="8707" max="8707" width="1.08984375" style="182" customWidth="1"/>
    <col min="8708" max="8708" width="24.90625" style="182" customWidth="1"/>
    <col min="8709" max="8709" width="0.90625" style="182" customWidth="1"/>
    <col min="8710" max="8714" width="10.7265625" style="182" customWidth="1"/>
    <col min="8715" max="8715" width="0" style="182" hidden="1" customWidth="1"/>
    <col min="8716" max="8716" width="0.90625" style="182" customWidth="1"/>
    <col min="8717" max="8717" width="1.08984375" style="182" customWidth="1"/>
    <col min="8718" max="8718" width="1.26953125" style="182" customWidth="1"/>
    <col min="8719" max="8719" width="24.90625" style="182" customWidth="1"/>
    <col min="8720" max="8720" width="0.90625" style="182" customWidth="1"/>
    <col min="8721" max="8725" width="10.7265625" style="182" customWidth="1"/>
    <col min="8726" max="8960" width="8.7265625" style="182"/>
    <col min="8961" max="8961" width="0.90625" style="182" customWidth="1"/>
    <col min="8962" max="8962" width="1.26953125" style="182" customWidth="1"/>
    <col min="8963" max="8963" width="1.08984375" style="182" customWidth="1"/>
    <col min="8964" max="8964" width="24.90625" style="182" customWidth="1"/>
    <col min="8965" max="8965" width="0.90625" style="182" customWidth="1"/>
    <col min="8966" max="8970" width="10.7265625" style="182" customWidth="1"/>
    <col min="8971" max="8971" width="0" style="182" hidden="1" customWidth="1"/>
    <col min="8972" max="8972" width="0.90625" style="182" customWidth="1"/>
    <col min="8973" max="8973" width="1.08984375" style="182" customWidth="1"/>
    <col min="8974" max="8974" width="1.26953125" style="182" customWidth="1"/>
    <col min="8975" max="8975" width="24.90625" style="182" customWidth="1"/>
    <col min="8976" max="8976" width="0.90625" style="182" customWidth="1"/>
    <col min="8977" max="8981" width="10.7265625" style="182" customWidth="1"/>
    <col min="8982" max="9216" width="8.7265625" style="182"/>
    <col min="9217" max="9217" width="0.90625" style="182" customWidth="1"/>
    <col min="9218" max="9218" width="1.26953125" style="182" customWidth="1"/>
    <col min="9219" max="9219" width="1.08984375" style="182" customWidth="1"/>
    <col min="9220" max="9220" width="24.90625" style="182" customWidth="1"/>
    <col min="9221" max="9221" width="0.90625" style="182" customWidth="1"/>
    <col min="9222" max="9226" width="10.7265625" style="182" customWidth="1"/>
    <col min="9227" max="9227" width="0" style="182" hidden="1" customWidth="1"/>
    <col min="9228" max="9228" width="0.90625" style="182" customWidth="1"/>
    <col min="9229" max="9229" width="1.08984375" style="182" customWidth="1"/>
    <col min="9230" max="9230" width="1.26953125" style="182" customWidth="1"/>
    <col min="9231" max="9231" width="24.90625" style="182" customWidth="1"/>
    <col min="9232" max="9232" width="0.90625" style="182" customWidth="1"/>
    <col min="9233" max="9237" width="10.7265625" style="182" customWidth="1"/>
    <col min="9238" max="9472" width="8.7265625" style="182"/>
    <col min="9473" max="9473" width="0.90625" style="182" customWidth="1"/>
    <col min="9474" max="9474" width="1.26953125" style="182" customWidth="1"/>
    <col min="9475" max="9475" width="1.08984375" style="182" customWidth="1"/>
    <col min="9476" max="9476" width="24.90625" style="182" customWidth="1"/>
    <col min="9477" max="9477" width="0.90625" style="182" customWidth="1"/>
    <col min="9478" max="9482" width="10.7265625" style="182" customWidth="1"/>
    <col min="9483" max="9483" width="0" style="182" hidden="1" customWidth="1"/>
    <col min="9484" max="9484" width="0.90625" style="182" customWidth="1"/>
    <col min="9485" max="9485" width="1.08984375" style="182" customWidth="1"/>
    <col min="9486" max="9486" width="1.26953125" style="182" customWidth="1"/>
    <col min="9487" max="9487" width="24.90625" style="182" customWidth="1"/>
    <col min="9488" max="9488" width="0.90625" style="182" customWidth="1"/>
    <col min="9489" max="9493" width="10.7265625" style="182" customWidth="1"/>
    <col min="9494" max="9728" width="8.7265625" style="182"/>
    <col min="9729" max="9729" width="0.90625" style="182" customWidth="1"/>
    <col min="9730" max="9730" width="1.26953125" style="182" customWidth="1"/>
    <col min="9731" max="9731" width="1.08984375" style="182" customWidth="1"/>
    <col min="9732" max="9732" width="24.90625" style="182" customWidth="1"/>
    <col min="9733" max="9733" width="0.90625" style="182" customWidth="1"/>
    <col min="9734" max="9738" width="10.7265625" style="182" customWidth="1"/>
    <col min="9739" max="9739" width="0" style="182" hidden="1" customWidth="1"/>
    <col min="9740" max="9740" width="0.90625" style="182" customWidth="1"/>
    <col min="9741" max="9741" width="1.08984375" style="182" customWidth="1"/>
    <col min="9742" max="9742" width="1.26953125" style="182" customWidth="1"/>
    <col min="9743" max="9743" width="24.90625" style="182" customWidth="1"/>
    <col min="9744" max="9744" width="0.90625" style="182" customWidth="1"/>
    <col min="9745" max="9749" width="10.7265625" style="182" customWidth="1"/>
    <col min="9750" max="9984" width="8.7265625" style="182"/>
    <col min="9985" max="9985" width="0.90625" style="182" customWidth="1"/>
    <col min="9986" max="9986" width="1.26953125" style="182" customWidth="1"/>
    <col min="9987" max="9987" width="1.08984375" style="182" customWidth="1"/>
    <col min="9988" max="9988" width="24.90625" style="182" customWidth="1"/>
    <col min="9989" max="9989" width="0.90625" style="182" customWidth="1"/>
    <col min="9990" max="9994" width="10.7265625" style="182" customWidth="1"/>
    <col min="9995" max="9995" width="0" style="182" hidden="1" customWidth="1"/>
    <col min="9996" max="9996" width="0.90625" style="182" customWidth="1"/>
    <col min="9997" max="9997" width="1.08984375" style="182" customWidth="1"/>
    <col min="9998" max="9998" width="1.26953125" style="182" customWidth="1"/>
    <col min="9999" max="9999" width="24.90625" style="182" customWidth="1"/>
    <col min="10000" max="10000" width="0.90625" style="182" customWidth="1"/>
    <col min="10001" max="10005" width="10.7265625" style="182" customWidth="1"/>
    <col min="10006" max="10240" width="8.7265625" style="182"/>
    <col min="10241" max="10241" width="0.90625" style="182" customWidth="1"/>
    <col min="10242" max="10242" width="1.26953125" style="182" customWidth="1"/>
    <col min="10243" max="10243" width="1.08984375" style="182" customWidth="1"/>
    <col min="10244" max="10244" width="24.90625" style="182" customWidth="1"/>
    <col min="10245" max="10245" width="0.90625" style="182" customWidth="1"/>
    <col min="10246" max="10250" width="10.7265625" style="182" customWidth="1"/>
    <col min="10251" max="10251" width="0" style="182" hidden="1" customWidth="1"/>
    <col min="10252" max="10252" width="0.90625" style="182" customWidth="1"/>
    <col min="10253" max="10253" width="1.08984375" style="182" customWidth="1"/>
    <col min="10254" max="10254" width="1.26953125" style="182" customWidth="1"/>
    <col min="10255" max="10255" width="24.90625" style="182" customWidth="1"/>
    <col min="10256" max="10256" width="0.90625" style="182" customWidth="1"/>
    <col min="10257" max="10261" width="10.7265625" style="182" customWidth="1"/>
    <col min="10262" max="10496" width="8.7265625" style="182"/>
    <col min="10497" max="10497" width="0.90625" style="182" customWidth="1"/>
    <col min="10498" max="10498" width="1.26953125" style="182" customWidth="1"/>
    <col min="10499" max="10499" width="1.08984375" style="182" customWidth="1"/>
    <col min="10500" max="10500" width="24.90625" style="182" customWidth="1"/>
    <col min="10501" max="10501" width="0.90625" style="182" customWidth="1"/>
    <col min="10502" max="10506" width="10.7265625" style="182" customWidth="1"/>
    <col min="10507" max="10507" width="0" style="182" hidden="1" customWidth="1"/>
    <col min="10508" max="10508" width="0.90625" style="182" customWidth="1"/>
    <col min="10509" max="10509" width="1.08984375" style="182" customWidth="1"/>
    <col min="10510" max="10510" width="1.26953125" style="182" customWidth="1"/>
    <col min="10511" max="10511" width="24.90625" style="182" customWidth="1"/>
    <col min="10512" max="10512" width="0.90625" style="182" customWidth="1"/>
    <col min="10513" max="10517" width="10.7265625" style="182" customWidth="1"/>
    <col min="10518" max="10752" width="8.7265625" style="182"/>
    <col min="10753" max="10753" width="0.90625" style="182" customWidth="1"/>
    <col min="10754" max="10754" width="1.26953125" style="182" customWidth="1"/>
    <col min="10755" max="10755" width="1.08984375" style="182" customWidth="1"/>
    <col min="10756" max="10756" width="24.90625" style="182" customWidth="1"/>
    <col min="10757" max="10757" width="0.90625" style="182" customWidth="1"/>
    <col min="10758" max="10762" width="10.7265625" style="182" customWidth="1"/>
    <col min="10763" max="10763" width="0" style="182" hidden="1" customWidth="1"/>
    <col min="10764" max="10764" width="0.90625" style="182" customWidth="1"/>
    <col min="10765" max="10765" width="1.08984375" style="182" customWidth="1"/>
    <col min="10766" max="10766" width="1.26953125" style="182" customWidth="1"/>
    <col min="10767" max="10767" width="24.90625" style="182" customWidth="1"/>
    <col min="10768" max="10768" width="0.90625" style="182" customWidth="1"/>
    <col min="10769" max="10773" width="10.7265625" style="182" customWidth="1"/>
    <col min="10774" max="11008" width="8.7265625" style="182"/>
    <col min="11009" max="11009" width="0.90625" style="182" customWidth="1"/>
    <col min="11010" max="11010" width="1.26953125" style="182" customWidth="1"/>
    <col min="11011" max="11011" width="1.08984375" style="182" customWidth="1"/>
    <col min="11012" max="11012" width="24.90625" style="182" customWidth="1"/>
    <col min="11013" max="11013" width="0.90625" style="182" customWidth="1"/>
    <col min="11014" max="11018" width="10.7265625" style="182" customWidth="1"/>
    <col min="11019" max="11019" width="0" style="182" hidden="1" customWidth="1"/>
    <col min="11020" max="11020" width="0.90625" style="182" customWidth="1"/>
    <col min="11021" max="11021" width="1.08984375" style="182" customWidth="1"/>
    <col min="11022" max="11022" width="1.26953125" style="182" customWidth="1"/>
    <col min="11023" max="11023" width="24.90625" style="182" customWidth="1"/>
    <col min="11024" max="11024" width="0.90625" style="182" customWidth="1"/>
    <col min="11025" max="11029" width="10.7265625" style="182" customWidth="1"/>
    <col min="11030" max="11264" width="8.7265625" style="182"/>
    <col min="11265" max="11265" width="0.90625" style="182" customWidth="1"/>
    <col min="11266" max="11266" width="1.26953125" style="182" customWidth="1"/>
    <col min="11267" max="11267" width="1.08984375" style="182" customWidth="1"/>
    <col min="11268" max="11268" width="24.90625" style="182" customWidth="1"/>
    <col min="11269" max="11269" width="0.90625" style="182" customWidth="1"/>
    <col min="11270" max="11274" width="10.7265625" style="182" customWidth="1"/>
    <col min="11275" max="11275" width="0" style="182" hidden="1" customWidth="1"/>
    <col min="11276" max="11276" width="0.90625" style="182" customWidth="1"/>
    <col min="11277" max="11277" width="1.08984375" style="182" customWidth="1"/>
    <col min="11278" max="11278" width="1.26953125" style="182" customWidth="1"/>
    <col min="11279" max="11279" width="24.90625" style="182" customWidth="1"/>
    <col min="11280" max="11280" width="0.90625" style="182" customWidth="1"/>
    <col min="11281" max="11285" width="10.7265625" style="182" customWidth="1"/>
    <col min="11286" max="11520" width="8.7265625" style="182"/>
    <col min="11521" max="11521" width="0.90625" style="182" customWidth="1"/>
    <col min="11522" max="11522" width="1.26953125" style="182" customWidth="1"/>
    <col min="11523" max="11523" width="1.08984375" style="182" customWidth="1"/>
    <col min="11524" max="11524" width="24.90625" style="182" customWidth="1"/>
    <col min="11525" max="11525" width="0.90625" style="182" customWidth="1"/>
    <col min="11526" max="11530" width="10.7265625" style="182" customWidth="1"/>
    <col min="11531" max="11531" width="0" style="182" hidden="1" customWidth="1"/>
    <col min="11532" max="11532" width="0.90625" style="182" customWidth="1"/>
    <col min="11533" max="11533" width="1.08984375" style="182" customWidth="1"/>
    <col min="11534" max="11534" width="1.26953125" style="182" customWidth="1"/>
    <col min="11535" max="11535" width="24.90625" style="182" customWidth="1"/>
    <col min="11536" max="11536" width="0.90625" style="182" customWidth="1"/>
    <col min="11537" max="11541" width="10.7265625" style="182" customWidth="1"/>
    <col min="11542" max="11776" width="8.7265625" style="182"/>
    <col min="11777" max="11777" width="0.90625" style="182" customWidth="1"/>
    <col min="11778" max="11778" width="1.26953125" style="182" customWidth="1"/>
    <col min="11779" max="11779" width="1.08984375" style="182" customWidth="1"/>
    <col min="11780" max="11780" width="24.90625" style="182" customWidth="1"/>
    <col min="11781" max="11781" width="0.90625" style="182" customWidth="1"/>
    <col min="11782" max="11786" width="10.7265625" style="182" customWidth="1"/>
    <col min="11787" max="11787" width="0" style="182" hidden="1" customWidth="1"/>
    <col min="11788" max="11788" width="0.90625" style="182" customWidth="1"/>
    <col min="11789" max="11789" width="1.08984375" style="182" customWidth="1"/>
    <col min="11790" max="11790" width="1.26953125" style="182" customWidth="1"/>
    <col min="11791" max="11791" width="24.90625" style="182" customWidth="1"/>
    <col min="11792" max="11792" width="0.90625" style="182" customWidth="1"/>
    <col min="11793" max="11797" width="10.7265625" style="182" customWidth="1"/>
    <col min="11798" max="12032" width="8.7265625" style="182"/>
    <col min="12033" max="12033" width="0.90625" style="182" customWidth="1"/>
    <col min="12034" max="12034" width="1.26953125" style="182" customWidth="1"/>
    <col min="12035" max="12035" width="1.08984375" style="182" customWidth="1"/>
    <col min="12036" max="12036" width="24.90625" style="182" customWidth="1"/>
    <col min="12037" max="12037" width="0.90625" style="182" customWidth="1"/>
    <col min="12038" max="12042" width="10.7265625" style="182" customWidth="1"/>
    <col min="12043" max="12043" width="0" style="182" hidden="1" customWidth="1"/>
    <col min="12044" max="12044" width="0.90625" style="182" customWidth="1"/>
    <col min="12045" max="12045" width="1.08984375" style="182" customWidth="1"/>
    <col min="12046" max="12046" width="1.26953125" style="182" customWidth="1"/>
    <col min="12047" max="12047" width="24.90625" style="182" customWidth="1"/>
    <col min="12048" max="12048" width="0.90625" style="182" customWidth="1"/>
    <col min="12049" max="12053" width="10.7265625" style="182" customWidth="1"/>
    <col min="12054" max="12288" width="8.7265625" style="182"/>
    <col min="12289" max="12289" width="0.90625" style="182" customWidth="1"/>
    <col min="12290" max="12290" width="1.26953125" style="182" customWidth="1"/>
    <col min="12291" max="12291" width="1.08984375" style="182" customWidth="1"/>
    <col min="12292" max="12292" width="24.90625" style="182" customWidth="1"/>
    <col min="12293" max="12293" width="0.90625" style="182" customWidth="1"/>
    <col min="12294" max="12298" width="10.7265625" style="182" customWidth="1"/>
    <col min="12299" max="12299" width="0" style="182" hidden="1" customWidth="1"/>
    <col min="12300" max="12300" width="0.90625" style="182" customWidth="1"/>
    <col min="12301" max="12301" width="1.08984375" style="182" customWidth="1"/>
    <col min="12302" max="12302" width="1.26953125" style="182" customWidth="1"/>
    <col min="12303" max="12303" width="24.90625" style="182" customWidth="1"/>
    <col min="12304" max="12304" width="0.90625" style="182" customWidth="1"/>
    <col min="12305" max="12309" width="10.7265625" style="182" customWidth="1"/>
    <col min="12310" max="12544" width="8.7265625" style="182"/>
    <col min="12545" max="12545" width="0.90625" style="182" customWidth="1"/>
    <col min="12546" max="12546" width="1.26953125" style="182" customWidth="1"/>
    <col min="12547" max="12547" width="1.08984375" style="182" customWidth="1"/>
    <col min="12548" max="12548" width="24.90625" style="182" customWidth="1"/>
    <col min="12549" max="12549" width="0.90625" style="182" customWidth="1"/>
    <col min="12550" max="12554" width="10.7265625" style="182" customWidth="1"/>
    <col min="12555" max="12555" width="0" style="182" hidden="1" customWidth="1"/>
    <col min="12556" max="12556" width="0.90625" style="182" customWidth="1"/>
    <col min="12557" max="12557" width="1.08984375" style="182" customWidth="1"/>
    <col min="12558" max="12558" width="1.26953125" style="182" customWidth="1"/>
    <col min="12559" max="12559" width="24.90625" style="182" customWidth="1"/>
    <col min="12560" max="12560" width="0.90625" style="182" customWidth="1"/>
    <col min="12561" max="12565" width="10.7265625" style="182" customWidth="1"/>
    <col min="12566" max="12800" width="8.7265625" style="182"/>
    <col min="12801" max="12801" width="0.90625" style="182" customWidth="1"/>
    <col min="12802" max="12802" width="1.26953125" style="182" customWidth="1"/>
    <col min="12803" max="12803" width="1.08984375" style="182" customWidth="1"/>
    <col min="12804" max="12804" width="24.90625" style="182" customWidth="1"/>
    <col min="12805" max="12805" width="0.90625" style="182" customWidth="1"/>
    <col min="12806" max="12810" width="10.7265625" style="182" customWidth="1"/>
    <col min="12811" max="12811" width="0" style="182" hidden="1" customWidth="1"/>
    <col min="12812" max="12812" width="0.90625" style="182" customWidth="1"/>
    <col min="12813" max="12813" width="1.08984375" style="182" customWidth="1"/>
    <col min="12814" max="12814" width="1.26953125" style="182" customWidth="1"/>
    <col min="12815" max="12815" width="24.90625" style="182" customWidth="1"/>
    <col min="12816" max="12816" width="0.90625" style="182" customWidth="1"/>
    <col min="12817" max="12821" width="10.7265625" style="182" customWidth="1"/>
    <col min="12822" max="13056" width="8.7265625" style="182"/>
    <col min="13057" max="13057" width="0.90625" style="182" customWidth="1"/>
    <col min="13058" max="13058" width="1.26953125" style="182" customWidth="1"/>
    <col min="13059" max="13059" width="1.08984375" style="182" customWidth="1"/>
    <col min="13060" max="13060" width="24.90625" style="182" customWidth="1"/>
    <col min="13061" max="13061" width="0.90625" style="182" customWidth="1"/>
    <col min="13062" max="13066" width="10.7265625" style="182" customWidth="1"/>
    <col min="13067" max="13067" width="0" style="182" hidden="1" customWidth="1"/>
    <col min="13068" max="13068" width="0.90625" style="182" customWidth="1"/>
    <col min="13069" max="13069" width="1.08984375" style="182" customWidth="1"/>
    <col min="13070" max="13070" width="1.26953125" style="182" customWidth="1"/>
    <col min="13071" max="13071" width="24.90625" style="182" customWidth="1"/>
    <col min="13072" max="13072" width="0.90625" style="182" customWidth="1"/>
    <col min="13073" max="13077" width="10.7265625" style="182" customWidth="1"/>
    <col min="13078" max="13312" width="8.7265625" style="182"/>
    <col min="13313" max="13313" width="0.90625" style="182" customWidth="1"/>
    <col min="13314" max="13314" width="1.26953125" style="182" customWidth="1"/>
    <col min="13315" max="13315" width="1.08984375" style="182" customWidth="1"/>
    <col min="13316" max="13316" width="24.90625" style="182" customWidth="1"/>
    <col min="13317" max="13317" width="0.90625" style="182" customWidth="1"/>
    <col min="13318" max="13322" width="10.7265625" style="182" customWidth="1"/>
    <col min="13323" max="13323" width="0" style="182" hidden="1" customWidth="1"/>
    <col min="13324" max="13324" width="0.90625" style="182" customWidth="1"/>
    <col min="13325" max="13325" width="1.08984375" style="182" customWidth="1"/>
    <col min="13326" max="13326" width="1.26953125" style="182" customWidth="1"/>
    <col min="13327" max="13327" width="24.90625" style="182" customWidth="1"/>
    <col min="13328" max="13328" width="0.90625" style="182" customWidth="1"/>
    <col min="13329" max="13333" width="10.7265625" style="182" customWidth="1"/>
    <col min="13334" max="13568" width="8.7265625" style="182"/>
    <col min="13569" max="13569" width="0.90625" style="182" customWidth="1"/>
    <col min="13570" max="13570" width="1.26953125" style="182" customWidth="1"/>
    <col min="13571" max="13571" width="1.08984375" style="182" customWidth="1"/>
    <col min="13572" max="13572" width="24.90625" style="182" customWidth="1"/>
    <col min="13573" max="13573" width="0.90625" style="182" customWidth="1"/>
    <col min="13574" max="13578" width="10.7265625" style="182" customWidth="1"/>
    <col min="13579" max="13579" width="0" style="182" hidden="1" customWidth="1"/>
    <col min="13580" max="13580" width="0.90625" style="182" customWidth="1"/>
    <col min="13581" max="13581" width="1.08984375" style="182" customWidth="1"/>
    <col min="13582" max="13582" width="1.26953125" style="182" customWidth="1"/>
    <col min="13583" max="13583" width="24.90625" style="182" customWidth="1"/>
    <col min="13584" max="13584" width="0.90625" style="182" customWidth="1"/>
    <col min="13585" max="13589" width="10.7265625" style="182" customWidth="1"/>
    <col min="13590" max="13824" width="8.7265625" style="182"/>
    <col min="13825" max="13825" width="0.90625" style="182" customWidth="1"/>
    <col min="13826" max="13826" width="1.26953125" style="182" customWidth="1"/>
    <col min="13827" max="13827" width="1.08984375" style="182" customWidth="1"/>
    <col min="13828" max="13828" width="24.90625" style="182" customWidth="1"/>
    <col min="13829" max="13829" width="0.90625" style="182" customWidth="1"/>
    <col min="13830" max="13834" width="10.7265625" style="182" customWidth="1"/>
    <col min="13835" max="13835" width="0" style="182" hidden="1" customWidth="1"/>
    <col min="13836" max="13836" width="0.90625" style="182" customWidth="1"/>
    <col min="13837" max="13837" width="1.08984375" style="182" customWidth="1"/>
    <col min="13838" max="13838" width="1.26953125" style="182" customWidth="1"/>
    <col min="13839" max="13839" width="24.90625" style="182" customWidth="1"/>
    <col min="13840" max="13840" width="0.90625" style="182" customWidth="1"/>
    <col min="13841" max="13845" width="10.7265625" style="182" customWidth="1"/>
    <col min="13846" max="14080" width="8.7265625" style="182"/>
    <col min="14081" max="14081" width="0.90625" style="182" customWidth="1"/>
    <col min="14082" max="14082" width="1.26953125" style="182" customWidth="1"/>
    <col min="14083" max="14083" width="1.08984375" style="182" customWidth="1"/>
    <col min="14084" max="14084" width="24.90625" style="182" customWidth="1"/>
    <col min="14085" max="14085" width="0.90625" style="182" customWidth="1"/>
    <col min="14086" max="14090" width="10.7265625" style="182" customWidth="1"/>
    <col min="14091" max="14091" width="0" style="182" hidden="1" customWidth="1"/>
    <col min="14092" max="14092" width="0.90625" style="182" customWidth="1"/>
    <col min="14093" max="14093" width="1.08984375" style="182" customWidth="1"/>
    <col min="14094" max="14094" width="1.26953125" style="182" customWidth="1"/>
    <col min="14095" max="14095" width="24.90625" style="182" customWidth="1"/>
    <col min="14096" max="14096" width="0.90625" style="182" customWidth="1"/>
    <col min="14097" max="14101" width="10.7265625" style="182" customWidth="1"/>
    <col min="14102" max="14336" width="8.7265625" style="182"/>
    <col min="14337" max="14337" width="0.90625" style="182" customWidth="1"/>
    <col min="14338" max="14338" width="1.26953125" style="182" customWidth="1"/>
    <col min="14339" max="14339" width="1.08984375" style="182" customWidth="1"/>
    <col min="14340" max="14340" width="24.90625" style="182" customWidth="1"/>
    <col min="14341" max="14341" width="0.90625" style="182" customWidth="1"/>
    <col min="14342" max="14346" width="10.7265625" style="182" customWidth="1"/>
    <col min="14347" max="14347" width="0" style="182" hidden="1" customWidth="1"/>
    <col min="14348" max="14348" width="0.90625" style="182" customWidth="1"/>
    <col min="14349" max="14349" width="1.08984375" style="182" customWidth="1"/>
    <col min="14350" max="14350" width="1.26953125" style="182" customWidth="1"/>
    <col min="14351" max="14351" width="24.90625" style="182" customWidth="1"/>
    <col min="14352" max="14352" width="0.90625" style="182" customWidth="1"/>
    <col min="14353" max="14357" width="10.7265625" style="182" customWidth="1"/>
    <col min="14358" max="14592" width="8.7265625" style="182"/>
    <col min="14593" max="14593" width="0.90625" style="182" customWidth="1"/>
    <col min="14594" max="14594" width="1.26953125" style="182" customWidth="1"/>
    <col min="14595" max="14595" width="1.08984375" style="182" customWidth="1"/>
    <col min="14596" max="14596" width="24.90625" style="182" customWidth="1"/>
    <col min="14597" max="14597" width="0.90625" style="182" customWidth="1"/>
    <col min="14598" max="14602" width="10.7265625" style="182" customWidth="1"/>
    <col min="14603" max="14603" width="0" style="182" hidden="1" customWidth="1"/>
    <col min="14604" max="14604" width="0.90625" style="182" customWidth="1"/>
    <col min="14605" max="14605" width="1.08984375" style="182" customWidth="1"/>
    <col min="14606" max="14606" width="1.26953125" style="182" customWidth="1"/>
    <col min="14607" max="14607" width="24.90625" style="182" customWidth="1"/>
    <col min="14608" max="14608" width="0.90625" style="182" customWidth="1"/>
    <col min="14609" max="14613" width="10.7265625" style="182" customWidth="1"/>
    <col min="14614" max="14848" width="8.7265625" style="182"/>
    <col min="14849" max="14849" width="0.90625" style="182" customWidth="1"/>
    <col min="14850" max="14850" width="1.26953125" style="182" customWidth="1"/>
    <col min="14851" max="14851" width="1.08984375" style="182" customWidth="1"/>
    <col min="14852" max="14852" width="24.90625" style="182" customWidth="1"/>
    <col min="14853" max="14853" width="0.90625" style="182" customWidth="1"/>
    <col min="14854" max="14858" width="10.7265625" style="182" customWidth="1"/>
    <col min="14859" max="14859" width="0" style="182" hidden="1" customWidth="1"/>
    <col min="14860" max="14860" width="0.90625" style="182" customWidth="1"/>
    <col min="14861" max="14861" width="1.08984375" style="182" customWidth="1"/>
    <col min="14862" max="14862" width="1.26953125" style="182" customWidth="1"/>
    <col min="14863" max="14863" width="24.90625" style="182" customWidth="1"/>
    <col min="14864" max="14864" width="0.90625" style="182" customWidth="1"/>
    <col min="14865" max="14869" width="10.7265625" style="182" customWidth="1"/>
    <col min="14870" max="15104" width="8.7265625" style="182"/>
    <col min="15105" max="15105" width="0.90625" style="182" customWidth="1"/>
    <col min="15106" max="15106" width="1.26953125" style="182" customWidth="1"/>
    <col min="15107" max="15107" width="1.08984375" style="182" customWidth="1"/>
    <col min="15108" max="15108" width="24.90625" style="182" customWidth="1"/>
    <col min="15109" max="15109" width="0.90625" style="182" customWidth="1"/>
    <col min="15110" max="15114" width="10.7265625" style="182" customWidth="1"/>
    <col min="15115" max="15115" width="0" style="182" hidden="1" customWidth="1"/>
    <col min="15116" max="15116" width="0.90625" style="182" customWidth="1"/>
    <col min="15117" max="15117" width="1.08984375" style="182" customWidth="1"/>
    <col min="15118" max="15118" width="1.26953125" style="182" customWidth="1"/>
    <col min="15119" max="15119" width="24.90625" style="182" customWidth="1"/>
    <col min="15120" max="15120" width="0.90625" style="182" customWidth="1"/>
    <col min="15121" max="15125" width="10.7265625" style="182" customWidth="1"/>
    <col min="15126" max="15360" width="8.7265625" style="182"/>
    <col min="15361" max="15361" width="0.90625" style="182" customWidth="1"/>
    <col min="15362" max="15362" width="1.26953125" style="182" customWidth="1"/>
    <col min="15363" max="15363" width="1.08984375" style="182" customWidth="1"/>
    <col min="15364" max="15364" width="24.90625" style="182" customWidth="1"/>
    <col min="15365" max="15365" width="0.90625" style="182" customWidth="1"/>
    <col min="15366" max="15370" width="10.7265625" style="182" customWidth="1"/>
    <col min="15371" max="15371" width="0" style="182" hidden="1" customWidth="1"/>
    <col min="15372" max="15372" width="0.90625" style="182" customWidth="1"/>
    <col min="15373" max="15373" width="1.08984375" style="182" customWidth="1"/>
    <col min="15374" max="15374" width="1.26953125" style="182" customWidth="1"/>
    <col min="15375" max="15375" width="24.90625" style="182" customWidth="1"/>
    <col min="15376" max="15376" width="0.90625" style="182" customWidth="1"/>
    <col min="15377" max="15381" width="10.7265625" style="182" customWidth="1"/>
    <col min="15382" max="15616" width="8.7265625" style="182"/>
    <col min="15617" max="15617" width="0.90625" style="182" customWidth="1"/>
    <col min="15618" max="15618" width="1.26953125" style="182" customWidth="1"/>
    <col min="15619" max="15619" width="1.08984375" style="182" customWidth="1"/>
    <col min="15620" max="15620" width="24.90625" style="182" customWidth="1"/>
    <col min="15621" max="15621" width="0.90625" style="182" customWidth="1"/>
    <col min="15622" max="15626" width="10.7265625" style="182" customWidth="1"/>
    <col min="15627" max="15627" width="0" style="182" hidden="1" customWidth="1"/>
    <col min="15628" max="15628" width="0.90625" style="182" customWidth="1"/>
    <col min="15629" max="15629" width="1.08984375" style="182" customWidth="1"/>
    <col min="15630" max="15630" width="1.26953125" style="182" customWidth="1"/>
    <col min="15631" max="15631" width="24.90625" style="182" customWidth="1"/>
    <col min="15632" max="15632" width="0.90625" style="182" customWidth="1"/>
    <col min="15633" max="15637" width="10.7265625" style="182" customWidth="1"/>
    <col min="15638" max="15872" width="8.7265625" style="182"/>
    <col min="15873" max="15873" width="0.90625" style="182" customWidth="1"/>
    <col min="15874" max="15874" width="1.26953125" style="182" customWidth="1"/>
    <col min="15875" max="15875" width="1.08984375" style="182" customWidth="1"/>
    <col min="15876" max="15876" width="24.90625" style="182" customWidth="1"/>
    <col min="15877" max="15877" width="0.90625" style="182" customWidth="1"/>
    <col min="15878" max="15882" width="10.7265625" style="182" customWidth="1"/>
    <col min="15883" max="15883" width="0" style="182" hidden="1" customWidth="1"/>
    <col min="15884" max="15884" width="0.90625" style="182" customWidth="1"/>
    <col min="15885" max="15885" width="1.08984375" style="182" customWidth="1"/>
    <col min="15886" max="15886" width="1.26953125" style="182" customWidth="1"/>
    <col min="15887" max="15887" width="24.90625" style="182" customWidth="1"/>
    <col min="15888" max="15888" width="0.90625" style="182" customWidth="1"/>
    <col min="15889" max="15893" width="10.7265625" style="182" customWidth="1"/>
    <col min="15894" max="16128" width="8.7265625" style="182"/>
    <col min="16129" max="16129" width="0.90625" style="182" customWidth="1"/>
    <col min="16130" max="16130" width="1.26953125" style="182" customWidth="1"/>
    <col min="16131" max="16131" width="1.08984375" style="182" customWidth="1"/>
    <col min="16132" max="16132" width="24.90625" style="182" customWidth="1"/>
    <col min="16133" max="16133" width="0.90625" style="182" customWidth="1"/>
    <col min="16134" max="16138" width="10.7265625" style="182" customWidth="1"/>
    <col min="16139" max="16139" width="0" style="182" hidden="1" customWidth="1"/>
    <col min="16140" max="16140" width="0.90625" style="182" customWidth="1"/>
    <col min="16141" max="16141" width="1.08984375" style="182" customWidth="1"/>
    <col min="16142" max="16142" width="1.26953125" style="182" customWidth="1"/>
    <col min="16143" max="16143" width="24.90625" style="182" customWidth="1"/>
    <col min="16144" max="16144" width="0.90625" style="182" customWidth="1"/>
    <col min="16145" max="16149" width="10.7265625" style="182" customWidth="1"/>
    <col min="16150" max="16384" width="8.7265625" style="182"/>
  </cols>
  <sheetData>
    <row r="1" spans="1:21" s="132" customFormat="1" ht="13">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9.5">
      <c r="A3" s="132" t="s">
        <v>16</v>
      </c>
    </row>
    <row r="4" spans="1:21" s="132" customFormat="1" ht="1.5" customHeight="1"/>
    <row r="5" spans="1:21" s="132" customFormat="1" ht="12" customHeight="1">
      <c r="A5" s="232" t="s">
        <v>223</v>
      </c>
      <c r="B5" s="228"/>
      <c r="C5" s="228"/>
      <c r="D5" s="228"/>
      <c r="E5" s="228"/>
      <c r="F5" s="228" t="s">
        <v>255</v>
      </c>
      <c r="G5" s="228" t="s">
        <v>256</v>
      </c>
      <c r="H5" s="228" t="s">
        <v>257</v>
      </c>
      <c r="I5" s="228"/>
      <c r="J5" s="229"/>
      <c r="K5" s="164"/>
      <c r="L5" s="232" t="s">
        <v>223</v>
      </c>
      <c r="M5" s="228"/>
      <c r="N5" s="228"/>
      <c r="O5" s="228"/>
      <c r="P5" s="228"/>
      <c r="Q5" s="228" t="str">
        <f>F5</f>
        <v>令和3年度</v>
      </c>
      <c r="R5" s="228" t="str">
        <f>G5</f>
        <v>令和4年度</v>
      </c>
      <c r="S5" s="228" t="str">
        <f>H5</f>
        <v>令和5年度</v>
      </c>
      <c r="T5" s="228"/>
      <c r="U5" s="229"/>
    </row>
    <row r="6" spans="1:21" s="132" customFormat="1" ht="12" customHeight="1">
      <c r="A6" s="232"/>
      <c r="B6" s="228"/>
      <c r="C6" s="228"/>
      <c r="D6" s="228"/>
      <c r="E6" s="228"/>
      <c r="F6" s="228"/>
      <c r="G6" s="228"/>
      <c r="H6" s="222" t="s">
        <v>0</v>
      </c>
      <c r="I6" s="222" t="s">
        <v>15</v>
      </c>
      <c r="J6" s="223" t="s">
        <v>14</v>
      </c>
      <c r="K6" s="163"/>
      <c r="L6" s="232"/>
      <c r="M6" s="228"/>
      <c r="N6" s="228"/>
      <c r="O6" s="228"/>
      <c r="P6" s="228"/>
      <c r="Q6" s="228"/>
      <c r="R6" s="228"/>
      <c r="S6" s="222" t="s">
        <v>0</v>
      </c>
      <c r="T6" s="222" t="s">
        <v>15</v>
      </c>
      <c r="U6" s="223" t="s">
        <v>14</v>
      </c>
    </row>
    <row r="7" spans="1:21" s="132" customFormat="1" ht="3" customHeight="1">
      <c r="B7" s="136"/>
      <c r="C7" s="136"/>
      <c r="D7" s="136"/>
      <c r="E7" s="160"/>
      <c r="F7" s="181"/>
      <c r="H7" s="220"/>
      <c r="I7" s="220"/>
      <c r="J7" s="220"/>
      <c r="K7" s="220"/>
      <c r="M7" s="136"/>
      <c r="N7" s="136"/>
      <c r="O7" s="136"/>
      <c r="P7" s="160"/>
      <c r="Q7" s="181"/>
      <c r="S7" s="220"/>
      <c r="T7" s="220"/>
      <c r="U7" s="220"/>
    </row>
    <row r="8" spans="1:21" s="132" customFormat="1" ht="13" customHeight="1">
      <c r="B8" s="230" t="s">
        <v>91</v>
      </c>
      <c r="C8" s="230"/>
      <c r="D8" s="230"/>
      <c r="E8" s="220"/>
      <c r="F8" s="184"/>
      <c r="G8" s="173"/>
      <c r="H8" s="173"/>
      <c r="I8" s="173"/>
      <c r="J8" s="173"/>
      <c r="M8" s="230" t="s">
        <v>3</v>
      </c>
      <c r="N8" s="230"/>
      <c r="O8" s="230"/>
      <c r="P8" s="152"/>
      <c r="Q8" s="187"/>
      <c r="R8" s="188"/>
      <c r="S8" s="188"/>
      <c r="T8" s="188"/>
      <c r="U8" s="188"/>
    </row>
    <row r="9" spans="1:21" s="132" customFormat="1" ht="13" customHeight="1">
      <c r="C9" s="231" t="s">
        <v>84</v>
      </c>
      <c r="D9" s="231"/>
      <c r="E9" s="220"/>
      <c r="F9" s="184">
        <v>203302620</v>
      </c>
      <c r="G9" s="173">
        <v>204257770</v>
      </c>
      <c r="H9" s="173">
        <v>209460671</v>
      </c>
      <c r="I9" s="173">
        <v>209490702</v>
      </c>
      <c r="J9" s="173">
        <v>207378509</v>
      </c>
      <c r="K9" s="155"/>
      <c r="L9" s="189"/>
      <c r="M9" s="185"/>
      <c r="N9" s="231" t="s">
        <v>84</v>
      </c>
      <c r="O9" s="231"/>
      <c r="P9" s="191"/>
      <c r="Q9" s="184">
        <v>800000</v>
      </c>
      <c r="R9" s="173">
        <v>0</v>
      </c>
      <c r="S9" s="173">
        <v>0</v>
      </c>
      <c r="T9" s="173">
        <v>0</v>
      </c>
      <c r="U9" s="173">
        <v>0</v>
      </c>
    </row>
    <row r="10" spans="1:21" s="132" customFormat="1" ht="13" customHeight="1">
      <c r="D10" s="220" t="s">
        <v>69</v>
      </c>
      <c r="E10" s="220"/>
      <c r="F10" s="184">
        <v>182628468</v>
      </c>
      <c r="G10" s="173">
        <v>182888555</v>
      </c>
      <c r="H10" s="173">
        <v>184271615</v>
      </c>
      <c r="I10" s="173">
        <v>183941615</v>
      </c>
      <c r="J10" s="173">
        <v>182606934</v>
      </c>
      <c r="K10" s="155"/>
      <c r="O10" s="220" t="s">
        <v>158</v>
      </c>
      <c r="P10" s="147"/>
      <c r="Q10" s="184">
        <v>800000</v>
      </c>
      <c r="R10" s="173">
        <v>0</v>
      </c>
      <c r="S10" s="173">
        <v>0</v>
      </c>
      <c r="T10" s="173">
        <v>0</v>
      </c>
      <c r="U10" s="173">
        <v>0</v>
      </c>
    </row>
    <row r="11" spans="1:21" s="132" customFormat="1" ht="13" customHeight="1">
      <c r="D11" s="220" t="s">
        <v>12</v>
      </c>
      <c r="E11" s="220"/>
      <c r="F11" s="184">
        <v>19400000</v>
      </c>
      <c r="G11" s="173">
        <v>20000000</v>
      </c>
      <c r="H11" s="173">
        <v>25189055</v>
      </c>
      <c r="I11" s="173">
        <v>25219086</v>
      </c>
      <c r="J11" s="173">
        <v>24000000</v>
      </c>
      <c r="K11" s="155"/>
      <c r="M11" s="185"/>
      <c r="O11" s="220" t="s">
        <v>9</v>
      </c>
      <c r="P11" s="147"/>
      <c r="Q11" s="184">
        <v>0</v>
      </c>
      <c r="R11" s="173">
        <v>0</v>
      </c>
      <c r="S11" s="173">
        <v>0</v>
      </c>
      <c r="T11" s="173">
        <v>0</v>
      </c>
      <c r="U11" s="173">
        <v>0</v>
      </c>
    </row>
    <row r="12" spans="1:21" s="132" customFormat="1" ht="13" customHeight="1">
      <c r="D12" s="220" t="s">
        <v>11</v>
      </c>
      <c r="E12" s="220"/>
      <c r="F12" s="184">
        <v>1274152</v>
      </c>
      <c r="G12" s="173">
        <v>1369215</v>
      </c>
      <c r="H12" s="173">
        <v>1</v>
      </c>
      <c r="I12" s="173">
        <v>1</v>
      </c>
      <c r="J12" s="173">
        <v>441574</v>
      </c>
      <c r="K12" s="155"/>
      <c r="N12" s="231" t="s">
        <v>83</v>
      </c>
      <c r="O12" s="231"/>
      <c r="P12" s="147"/>
      <c r="Q12" s="184">
        <v>800000</v>
      </c>
      <c r="R12" s="173">
        <v>0</v>
      </c>
      <c r="S12" s="173">
        <v>0</v>
      </c>
      <c r="T12" s="173">
        <v>0</v>
      </c>
      <c r="U12" s="173">
        <v>0</v>
      </c>
    </row>
    <row r="13" spans="1:21" s="132" customFormat="1" ht="13" customHeight="1">
      <c r="D13" s="225" t="s">
        <v>259</v>
      </c>
      <c r="E13" s="225"/>
      <c r="F13" s="184">
        <v>0</v>
      </c>
      <c r="G13" s="173">
        <v>0</v>
      </c>
      <c r="H13" s="173">
        <v>0</v>
      </c>
      <c r="I13" s="173">
        <v>330000</v>
      </c>
      <c r="J13" s="173">
        <v>330000</v>
      </c>
      <c r="K13" s="155"/>
      <c r="N13" s="225"/>
      <c r="O13" s="225" t="s">
        <v>3</v>
      </c>
      <c r="P13" s="147"/>
      <c r="Q13" s="184">
        <v>800000</v>
      </c>
      <c r="R13" s="173">
        <v>0</v>
      </c>
      <c r="S13" s="173">
        <v>0</v>
      </c>
      <c r="T13" s="173">
        <v>0</v>
      </c>
      <c r="U13" s="173">
        <v>0</v>
      </c>
    </row>
    <row r="14" spans="1:21" s="132" customFormat="1" ht="13" customHeight="1">
      <c r="C14" s="231" t="s">
        <v>83</v>
      </c>
      <c r="D14" s="231"/>
      <c r="E14" s="220"/>
      <c r="F14" s="184">
        <v>201933404</v>
      </c>
      <c r="G14" s="173">
        <v>203816195</v>
      </c>
      <c r="H14" s="173">
        <v>209460671</v>
      </c>
      <c r="I14" s="173">
        <v>209490702</v>
      </c>
      <c r="J14" s="173">
        <v>206486395</v>
      </c>
      <c r="K14" s="155"/>
      <c r="O14" s="220"/>
      <c r="P14" s="147"/>
      <c r="Q14" s="184"/>
      <c r="R14" s="173"/>
      <c r="S14" s="173"/>
      <c r="T14" s="173"/>
      <c r="U14" s="173"/>
    </row>
    <row r="15" spans="1:21" s="132" customFormat="1" ht="13" customHeight="1">
      <c r="D15" s="220" t="s">
        <v>68</v>
      </c>
      <c r="E15" s="220"/>
      <c r="F15" s="184">
        <v>201933404</v>
      </c>
      <c r="G15" s="173">
        <v>203816195</v>
      </c>
      <c r="H15" s="173">
        <v>209440671</v>
      </c>
      <c r="I15" s="173">
        <v>209470702</v>
      </c>
      <c r="J15" s="173">
        <v>206486395</v>
      </c>
      <c r="K15" s="155"/>
      <c r="M15" s="230" t="s">
        <v>4</v>
      </c>
      <c r="N15" s="230"/>
      <c r="O15" s="230"/>
      <c r="P15" s="147"/>
      <c r="Q15" s="184"/>
      <c r="R15" s="173"/>
      <c r="S15" s="173"/>
      <c r="T15" s="173"/>
      <c r="U15" s="173"/>
    </row>
    <row r="16" spans="1:21" s="132" customFormat="1" ht="13" customHeight="1">
      <c r="D16" s="220" t="s">
        <v>7</v>
      </c>
      <c r="E16" s="220"/>
      <c r="F16" s="184">
        <v>0</v>
      </c>
      <c r="G16" s="173">
        <v>0</v>
      </c>
      <c r="H16" s="173">
        <v>20000</v>
      </c>
      <c r="I16" s="173">
        <v>20000</v>
      </c>
      <c r="J16" s="173">
        <v>0</v>
      </c>
      <c r="K16" s="155"/>
      <c r="M16" s="205"/>
      <c r="N16" s="231" t="s">
        <v>258</v>
      </c>
      <c r="O16" s="231"/>
      <c r="P16" s="147"/>
      <c r="Q16" s="184">
        <v>309405</v>
      </c>
      <c r="R16" s="173">
        <v>684941</v>
      </c>
      <c r="S16" s="173">
        <v>128076</v>
      </c>
      <c r="T16" s="173">
        <v>128076</v>
      </c>
      <c r="U16" s="173">
        <v>99069</v>
      </c>
    </row>
    <row r="17" spans="1:21" s="132" customFormat="1" ht="13" customHeight="1">
      <c r="A17" s="189"/>
      <c r="B17" s="185"/>
      <c r="C17" s="185"/>
      <c r="D17" s="185"/>
      <c r="E17" s="185"/>
      <c r="F17" s="184"/>
      <c r="G17" s="173"/>
      <c r="H17" s="173"/>
      <c r="I17" s="173"/>
      <c r="J17" s="173"/>
      <c r="K17" s="155"/>
      <c r="O17" s="225" t="s">
        <v>78</v>
      </c>
      <c r="P17" s="147"/>
      <c r="Q17" s="184">
        <v>20892</v>
      </c>
      <c r="R17" s="173">
        <v>88257</v>
      </c>
      <c r="S17" s="173">
        <v>20565</v>
      </c>
      <c r="T17" s="173">
        <v>20565</v>
      </c>
      <c r="U17" s="173">
        <v>21075</v>
      </c>
    </row>
    <row r="18" spans="1:21" s="132" customFormat="1" ht="13" customHeight="1">
      <c r="B18" s="230" t="s">
        <v>165</v>
      </c>
      <c r="C18" s="230"/>
      <c r="D18" s="230"/>
      <c r="E18" s="220"/>
      <c r="F18" s="184"/>
      <c r="G18" s="173"/>
      <c r="H18" s="173"/>
      <c r="I18" s="173"/>
      <c r="J18" s="173"/>
      <c r="K18" s="155"/>
      <c r="L18" s="189"/>
      <c r="O18" s="225" t="s">
        <v>12</v>
      </c>
      <c r="P18" s="147"/>
      <c r="Q18" s="184">
        <v>252013</v>
      </c>
      <c r="R18" s="173">
        <v>532898</v>
      </c>
      <c r="S18" s="173">
        <v>106511</v>
      </c>
      <c r="T18" s="173">
        <v>106511</v>
      </c>
      <c r="U18" s="173">
        <v>77993</v>
      </c>
    </row>
    <row r="19" spans="1:21" s="132" customFormat="1" ht="13" customHeight="1">
      <c r="C19" s="231" t="s">
        <v>84</v>
      </c>
      <c r="D19" s="231"/>
      <c r="E19" s="220"/>
      <c r="F19" s="184">
        <v>59329512</v>
      </c>
      <c r="G19" s="173">
        <v>61536028</v>
      </c>
      <c r="H19" s="173">
        <v>63651433</v>
      </c>
      <c r="I19" s="173">
        <v>63651433</v>
      </c>
      <c r="J19" s="173">
        <v>64003562</v>
      </c>
      <c r="K19" s="155"/>
      <c r="L19" s="189"/>
      <c r="O19" s="225" t="s">
        <v>9</v>
      </c>
      <c r="P19" s="147"/>
      <c r="Q19" s="184">
        <v>20000</v>
      </c>
      <c r="R19" s="173">
        <v>57000</v>
      </c>
      <c r="S19" s="173">
        <v>1000</v>
      </c>
      <c r="T19" s="173">
        <v>1000</v>
      </c>
      <c r="U19" s="173">
        <v>0</v>
      </c>
    </row>
    <row r="20" spans="1:21" s="132" customFormat="1" ht="13" customHeight="1">
      <c r="D20" s="220" t="s">
        <v>164</v>
      </c>
      <c r="E20" s="220"/>
      <c r="F20" s="184">
        <v>30743260</v>
      </c>
      <c r="G20" s="173">
        <v>31619591</v>
      </c>
      <c r="H20" s="173">
        <v>32394427</v>
      </c>
      <c r="I20" s="173">
        <v>32394427</v>
      </c>
      <c r="J20" s="173">
        <v>32419295</v>
      </c>
      <c r="K20" s="155"/>
      <c r="L20" s="189"/>
      <c r="O20" s="225" t="s">
        <v>11</v>
      </c>
      <c r="P20" s="147"/>
      <c r="Q20" s="184">
        <v>16500</v>
      </c>
      <c r="R20" s="173">
        <v>6786</v>
      </c>
      <c r="S20" s="173">
        <v>0</v>
      </c>
      <c r="T20" s="173">
        <v>0</v>
      </c>
      <c r="U20" s="173">
        <v>0</v>
      </c>
    </row>
    <row r="21" spans="1:21" s="132" customFormat="1" ht="13" customHeight="1">
      <c r="D21" s="220" t="s">
        <v>12</v>
      </c>
      <c r="E21" s="220"/>
      <c r="F21" s="184">
        <v>27147051</v>
      </c>
      <c r="G21" s="173">
        <v>28492706</v>
      </c>
      <c r="H21" s="173">
        <v>31257005</v>
      </c>
      <c r="I21" s="173">
        <v>31257005</v>
      </c>
      <c r="J21" s="173">
        <v>30030001</v>
      </c>
      <c r="K21" s="155"/>
      <c r="L21" s="189"/>
      <c r="N21" s="231" t="s">
        <v>83</v>
      </c>
      <c r="O21" s="231"/>
      <c r="P21" s="147"/>
      <c r="Q21" s="184">
        <v>302619</v>
      </c>
      <c r="R21" s="173">
        <v>684941</v>
      </c>
      <c r="S21" s="173">
        <v>128076</v>
      </c>
      <c r="T21" s="173">
        <v>128076</v>
      </c>
      <c r="U21" s="173">
        <v>99069</v>
      </c>
    </row>
    <row r="22" spans="1:21" s="132" customFormat="1" ht="13" customHeight="1">
      <c r="D22" s="220" t="s">
        <v>101</v>
      </c>
      <c r="E22" s="220"/>
      <c r="F22" s="184">
        <v>1439201</v>
      </c>
      <c r="G22" s="173">
        <v>1423732</v>
      </c>
      <c r="H22" s="173">
        <v>1</v>
      </c>
      <c r="I22" s="173">
        <v>1</v>
      </c>
      <c r="J22" s="173">
        <v>1554265</v>
      </c>
      <c r="K22" s="154"/>
      <c r="O22" s="225" t="s">
        <v>122</v>
      </c>
      <c r="P22" s="147"/>
      <c r="Q22" s="184">
        <v>302619</v>
      </c>
      <c r="R22" s="173">
        <v>684941</v>
      </c>
      <c r="S22" s="173">
        <v>128076</v>
      </c>
      <c r="T22" s="173">
        <v>128076</v>
      </c>
      <c r="U22" s="173">
        <v>99069</v>
      </c>
    </row>
    <row r="23" spans="1:21" s="132" customFormat="1" ht="13" customHeight="1">
      <c r="C23" s="231" t="s">
        <v>83</v>
      </c>
      <c r="D23" s="231"/>
      <c r="E23" s="220"/>
      <c r="F23" s="184">
        <v>57905780</v>
      </c>
      <c r="G23" s="173">
        <v>59981762</v>
      </c>
      <c r="H23" s="173">
        <v>63651433</v>
      </c>
      <c r="I23" s="173">
        <v>63651433</v>
      </c>
      <c r="J23" s="173">
        <v>62421806</v>
      </c>
      <c r="K23" s="155"/>
      <c r="L23" s="189"/>
      <c r="M23" s="205"/>
      <c r="O23" s="220"/>
      <c r="P23" s="226"/>
      <c r="Q23" s="184"/>
      <c r="R23" s="173"/>
      <c r="S23" s="173"/>
      <c r="T23" s="173"/>
      <c r="U23" s="173"/>
    </row>
    <row r="24" spans="1:21" s="132" customFormat="1" ht="13" customHeight="1">
      <c r="D24" s="220" t="s">
        <v>163</v>
      </c>
      <c r="E24" s="220"/>
      <c r="F24" s="184">
        <v>57905780</v>
      </c>
      <c r="G24" s="173">
        <v>59981762</v>
      </c>
      <c r="H24" s="173">
        <v>63631433</v>
      </c>
      <c r="I24" s="173">
        <v>63631433</v>
      </c>
      <c r="J24" s="173">
        <v>62421806</v>
      </c>
      <c r="K24" s="155"/>
      <c r="M24" s="230" t="s">
        <v>92</v>
      </c>
      <c r="N24" s="230"/>
      <c r="O24" s="230"/>
      <c r="P24" s="147"/>
      <c r="Q24" s="184"/>
      <c r="R24" s="173"/>
      <c r="S24" s="173"/>
      <c r="T24" s="173"/>
      <c r="U24" s="173"/>
    </row>
    <row r="25" spans="1:21" s="132" customFormat="1" ht="13" customHeight="1">
      <c r="D25" s="220" t="s">
        <v>7</v>
      </c>
      <c r="E25" s="220"/>
      <c r="F25" s="184">
        <v>0</v>
      </c>
      <c r="G25" s="173">
        <v>0</v>
      </c>
      <c r="H25" s="173">
        <v>20000</v>
      </c>
      <c r="I25" s="173">
        <v>20000</v>
      </c>
      <c r="J25" s="173">
        <v>0</v>
      </c>
      <c r="K25" s="155"/>
      <c r="M25" s="205"/>
      <c r="N25" s="231" t="s">
        <v>260</v>
      </c>
      <c r="O25" s="231"/>
      <c r="P25" s="147"/>
      <c r="Q25" s="184">
        <v>1871939</v>
      </c>
      <c r="R25" s="173">
        <v>463061</v>
      </c>
      <c r="S25" s="173">
        <v>1158131</v>
      </c>
      <c r="T25" s="173">
        <v>1158131</v>
      </c>
      <c r="U25" s="173">
        <v>1214334</v>
      </c>
    </row>
    <row r="26" spans="1:21" s="132" customFormat="1" ht="13" customHeight="1">
      <c r="A26" s="189"/>
      <c r="B26" s="185"/>
      <c r="C26" s="185"/>
      <c r="D26" s="185"/>
      <c r="E26" s="185"/>
      <c r="F26" s="184"/>
      <c r="G26" s="173"/>
      <c r="H26" s="188"/>
      <c r="I26" s="173"/>
      <c r="J26" s="173"/>
      <c r="K26" s="155"/>
      <c r="L26" s="173"/>
      <c r="O26" s="225" t="s">
        <v>73</v>
      </c>
      <c r="P26" s="147"/>
      <c r="Q26" s="184">
        <v>130242</v>
      </c>
      <c r="R26" s="173">
        <v>221153</v>
      </c>
      <c r="S26" s="173">
        <v>306242</v>
      </c>
      <c r="T26" s="173">
        <v>306242</v>
      </c>
      <c r="U26" s="173">
        <v>373559</v>
      </c>
    </row>
    <row r="27" spans="1:21" s="132" customFormat="1" ht="13" customHeight="1">
      <c r="B27" s="230" t="s">
        <v>120</v>
      </c>
      <c r="C27" s="230"/>
      <c r="D27" s="230"/>
      <c r="E27" s="220"/>
      <c r="F27" s="184"/>
      <c r="G27" s="173"/>
      <c r="H27" s="173"/>
      <c r="I27" s="173"/>
      <c r="J27" s="173"/>
      <c r="K27" s="155"/>
      <c r="O27" s="225" t="s">
        <v>72</v>
      </c>
      <c r="Q27" s="184">
        <v>1741697</v>
      </c>
      <c r="R27" s="173">
        <v>241908</v>
      </c>
      <c r="S27" s="173">
        <v>851889</v>
      </c>
      <c r="T27" s="173">
        <v>851889</v>
      </c>
      <c r="U27" s="173">
        <v>840775</v>
      </c>
    </row>
    <row r="28" spans="1:21" s="132" customFormat="1" ht="13" customHeight="1">
      <c r="C28" s="231" t="s">
        <v>84</v>
      </c>
      <c r="D28" s="231"/>
      <c r="E28" s="220"/>
      <c r="F28" s="184">
        <v>207207437</v>
      </c>
      <c r="G28" s="173">
        <v>212437192</v>
      </c>
      <c r="H28" s="173">
        <v>225036032</v>
      </c>
      <c r="I28" s="173">
        <v>225067369</v>
      </c>
      <c r="J28" s="190">
        <v>219536303</v>
      </c>
      <c r="K28" s="155"/>
      <c r="N28" s="231" t="s">
        <v>83</v>
      </c>
      <c r="O28" s="231"/>
      <c r="Q28" s="184">
        <v>1871939</v>
      </c>
      <c r="R28" s="173">
        <v>463061</v>
      </c>
      <c r="S28" s="173">
        <v>1158131</v>
      </c>
      <c r="T28" s="173">
        <v>1158131</v>
      </c>
      <c r="U28" s="173">
        <v>1137673</v>
      </c>
    </row>
    <row r="29" spans="1:21" s="132" customFormat="1" ht="13" customHeight="1">
      <c r="D29" s="220" t="s">
        <v>118</v>
      </c>
      <c r="E29" s="220"/>
      <c r="F29" s="184">
        <v>169547773</v>
      </c>
      <c r="G29" s="173">
        <v>170446703</v>
      </c>
      <c r="H29" s="173">
        <v>183117579</v>
      </c>
      <c r="I29" s="173">
        <v>183117579</v>
      </c>
      <c r="J29" s="173">
        <v>175407799</v>
      </c>
      <c r="K29" s="155"/>
      <c r="O29" s="225" t="s">
        <v>71</v>
      </c>
      <c r="Q29" s="184">
        <v>130242</v>
      </c>
      <c r="R29" s="173">
        <v>221153</v>
      </c>
      <c r="S29" s="173">
        <v>306242</v>
      </c>
      <c r="T29" s="173">
        <v>306242</v>
      </c>
      <c r="U29" s="173">
        <v>301175</v>
      </c>
    </row>
    <row r="30" spans="1:21" s="132" customFormat="1" ht="13" customHeight="1">
      <c r="D30" s="220" t="s">
        <v>12</v>
      </c>
      <c r="E30" s="220"/>
      <c r="F30" s="184">
        <v>32480294</v>
      </c>
      <c r="G30" s="173">
        <v>34347233</v>
      </c>
      <c r="H30" s="173">
        <v>39688858</v>
      </c>
      <c r="I30" s="173">
        <v>39720195</v>
      </c>
      <c r="J30" s="173">
        <v>37832329</v>
      </c>
      <c r="K30" s="154"/>
      <c r="O30" s="225" t="s">
        <v>70</v>
      </c>
      <c r="P30" s="147"/>
      <c r="Q30" s="184">
        <v>1741697</v>
      </c>
      <c r="R30" s="173">
        <v>241908</v>
      </c>
      <c r="S30" s="173">
        <v>851889</v>
      </c>
      <c r="T30" s="173">
        <v>851889</v>
      </c>
      <c r="U30" s="173">
        <v>836497</v>
      </c>
    </row>
    <row r="31" spans="1:21" s="132" customFormat="1" ht="13" customHeight="1">
      <c r="D31" s="220" t="s">
        <v>101</v>
      </c>
      <c r="E31" s="220"/>
      <c r="F31" s="184">
        <v>5179370</v>
      </c>
      <c r="G31" s="173">
        <v>7643256</v>
      </c>
      <c r="H31" s="173">
        <v>2229595</v>
      </c>
      <c r="I31" s="173">
        <v>2229595</v>
      </c>
      <c r="J31" s="173">
        <v>6296175</v>
      </c>
      <c r="K31" s="155"/>
      <c r="O31" s="220"/>
      <c r="P31" s="147"/>
      <c r="Q31" s="184"/>
      <c r="R31" s="173"/>
      <c r="S31" s="173"/>
      <c r="T31" s="173"/>
      <c r="U31" s="173"/>
    </row>
    <row r="32" spans="1:21" s="132" customFormat="1" ht="13" customHeight="1">
      <c r="C32" s="231" t="s">
        <v>83</v>
      </c>
      <c r="D32" s="231"/>
      <c r="E32" s="220"/>
      <c r="F32" s="184">
        <v>199564181</v>
      </c>
      <c r="G32" s="173">
        <v>206141016</v>
      </c>
      <c r="H32" s="173">
        <v>225036032</v>
      </c>
      <c r="I32" s="173">
        <v>225067369</v>
      </c>
      <c r="J32" s="173">
        <v>213385758</v>
      </c>
      <c r="K32" s="173">
        <f>SUM(K33:K34)</f>
        <v>0</v>
      </c>
      <c r="M32" s="230" t="s">
        <v>151</v>
      </c>
      <c r="N32" s="230"/>
      <c r="O32" s="230"/>
      <c r="P32" s="147"/>
      <c r="Q32" s="184"/>
      <c r="R32" s="173"/>
      <c r="S32" s="173"/>
      <c r="T32" s="173"/>
      <c r="U32" s="173"/>
    </row>
    <row r="33" spans="1:21" s="132" customFormat="1" ht="13" customHeight="1">
      <c r="D33" s="220" t="s">
        <v>117</v>
      </c>
      <c r="E33" s="220"/>
      <c r="F33" s="184">
        <v>199564181</v>
      </c>
      <c r="G33" s="173">
        <v>206141016</v>
      </c>
      <c r="H33" s="173">
        <v>225016032</v>
      </c>
      <c r="I33" s="173">
        <v>225047369</v>
      </c>
      <c r="J33" s="173">
        <v>213385758</v>
      </c>
      <c r="K33" s="155"/>
      <c r="M33" s="205"/>
      <c r="N33" s="231" t="s">
        <v>260</v>
      </c>
      <c r="O33" s="231"/>
      <c r="P33" s="152"/>
      <c r="Q33" s="184">
        <v>16365600</v>
      </c>
      <c r="R33" s="173">
        <v>20266482</v>
      </c>
      <c r="S33" s="173">
        <v>21354302</v>
      </c>
      <c r="T33" s="173">
        <v>21391703</v>
      </c>
      <c r="U33" s="173">
        <v>20331037</v>
      </c>
    </row>
    <row r="34" spans="1:21" s="132" customFormat="1" ht="13" customHeight="1">
      <c r="D34" s="220" t="s">
        <v>7</v>
      </c>
      <c r="E34" s="220"/>
      <c r="F34" s="184">
        <v>0</v>
      </c>
      <c r="G34" s="173">
        <v>0</v>
      </c>
      <c r="H34" s="173">
        <v>20000</v>
      </c>
      <c r="I34" s="173">
        <v>20000</v>
      </c>
      <c r="J34" s="173">
        <v>0</v>
      </c>
      <c r="K34" s="155"/>
      <c r="M34" s="205"/>
      <c r="N34" s="220"/>
      <c r="O34" s="225" t="s">
        <v>31</v>
      </c>
      <c r="P34" s="147"/>
      <c r="Q34" s="184">
        <v>8712008</v>
      </c>
      <c r="R34" s="173">
        <v>5583159</v>
      </c>
      <c r="S34" s="173">
        <v>6329904</v>
      </c>
      <c r="T34" s="173">
        <v>6366904</v>
      </c>
      <c r="U34" s="173">
        <v>5520822</v>
      </c>
    </row>
    <row r="35" spans="1:21" s="132" customFormat="1" ht="13" customHeight="1">
      <c r="A35" s="189"/>
      <c r="B35" s="185"/>
      <c r="C35" s="185"/>
      <c r="D35" s="185"/>
      <c r="E35" s="185"/>
      <c r="F35" s="184"/>
      <c r="G35" s="173"/>
      <c r="H35" s="188"/>
      <c r="I35" s="188"/>
      <c r="J35" s="188"/>
      <c r="K35" s="154"/>
      <c r="N35" s="185"/>
      <c r="O35" s="225" t="s">
        <v>30</v>
      </c>
      <c r="P35" s="147"/>
      <c r="Q35" s="184">
        <v>7653592</v>
      </c>
      <c r="R35" s="173">
        <v>14682921</v>
      </c>
      <c r="S35" s="173">
        <v>15024397</v>
      </c>
      <c r="T35" s="173">
        <v>15024397</v>
      </c>
      <c r="U35" s="173">
        <v>14809813</v>
      </c>
    </row>
    <row r="36" spans="1:21" s="132" customFormat="1" ht="13" customHeight="1">
      <c r="B36" s="230" t="s">
        <v>183</v>
      </c>
      <c r="C36" s="230"/>
      <c r="D36" s="230"/>
      <c r="E36" s="220"/>
      <c r="F36" s="184"/>
      <c r="G36" s="173"/>
      <c r="H36" s="173"/>
      <c r="I36" s="173"/>
      <c r="J36" s="173"/>
      <c r="K36" s="155"/>
      <c r="O36" s="225" t="s">
        <v>11</v>
      </c>
      <c r="P36" s="147"/>
      <c r="Q36" s="184">
        <v>0</v>
      </c>
      <c r="R36" s="173">
        <v>402</v>
      </c>
      <c r="S36" s="173">
        <v>1</v>
      </c>
      <c r="T36" s="173">
        <v>402</v>
      </c>
      <c r="U36" s="173">
        <v>401</v>
      </c>
    </row>
    <row r="37" spans="1:21" s="132" customFormat="1" ht="13" customHeight="1">
      <c r="C37" s="231" t="s">
        <v>84</v>
      </c>
      <c r="D37" s="231"/>
      <c r="E37" s="220"/>
      <c r="F37" s="184">
        <v>1333267</v>
      </c>
      <c r="G37" s="173">
        <v>1525432</v>
      </c>
      <c r="H37" s="173">
        <v>1091541</v>
      </c>
      <c r="I37" s="173">
        <v>1091541</v>
      </c>
      <c r="J37" s="173">
        <v>1744093</v>
      </c>
      <c r="K37" s="155"/>
      <c r="N37" s="233" t="s">
        <v>83</v>
      </c>
      <c r="O37" s="233"/>
      <c r="P37" s="147"/>
      <c r="Q37" s="184">
        <v>16365198</v>
      </c>
      <c r="R37" s="173">
        <v>20266080</v>
      </c>
      <c r="S37" s="173">
        <v>21354302</v>
      </c>
      <c r="T37" s="173">
        <v>21391703</v>
      </c>
      <c r="U37" s="173">
        <v>20329455</v>
      </c>
    </row>
    <row r="38" spans="1:21" s="132" customFormat="1" ht="13" customHeight="1">
      <c r="D38" s="220" t="s">
        <v>184</v>
      </c>
      <c r="E38" s="220"/>
      <c r="F38" s="184">
        <v>975092</v>
      </c>
      <c r="G38" s="173">
        <v>936531</v>
      </c>
      <c r="H38" s="173">
        <v>848541</v>
      </c>
      <c r="I38" s="173">
        <v>848541</v>
      </c>
      <c r="J38" s="173">
        <v>891057</v>
      </c>
      <c r="K38" s="155"/>
      <c r="N38" s="227"/>
      <c r="O38" s="225" t="s">
        <v>26</v>
      </c>
      <c r="P38" s="147"/>
      <c r="Q38" s="184">
        <v>8711606</v>
      </c>
      <c r="R38" s="173">
        <v>5583159</v>
      </c>
      <c r="S38" s="173">
        <v>6329705</v>
      </c>
      <c r="T38" s="173">
        <v>6367106</v>
      </c>
      <c r="U38" s="173">
        <v>5519641</v>
      </c>
    </row>
    <row r="39" spans="1:21" s="132" customFormat="1" ht="13" customHeight="1">
      <c r="D39" s="220" t="s">
        <v>12</v>
      </c>
      <c r="E39" s="220"/>
      <c r="F39" s="184">
        <v>0</v>
      </c>
      <c r="G39" s="173">
        <v>0</v>
      </c>
      <c r="H39" s="173">
        <v>0</v>
      </c>
      <c r="I39" s="173">
        <v>0</v>
      </c>
      <c r="J39" s="173">
        <v>0</v>
      </c>
      <c r="K39" s="155"/>
      <c r="M39" s="221"/>
      <c r="O39" s="225" t="s">
        <v>25</v>
      </c>
      <c r="P39" s="147"/>
      <c r="Q39" s="184">
        <v>7653592</v>
      </c>
      <c r="R39" s="173">
        <v>14682921</v>
      </c>
      <c r="S39" s="173">
        <v>15024397</v>
      </c>
      <c r="T39" s="173">
        <v>15024397</v>
      </c>
      <c r="U39" s="173">
        <v>14809813</v>
      </c>
    </row>
    <row r="40" spans="1:21" s="132" customFormat="1" ht="13" customHeight="1">
      <c r="D40" s="220" t="s">
        <v>11</v>
      </c>
      <c r="E40" s="220"/>
      <c r="F40" s="184">
        <v>358175</v>
      </c>
      <c r="G40" s="173">
        <v>588901</v>
      </c>
      <c r="H40" s="173">
        <v>243000</v>
      </c>
      <c r="I40" s="173">
        <v>243000</v>
      </c>
      <c r="J40" s="173">
        <v>853036</v>
      </c>
      <c r="K40" s="155"/>
      <c r="O40" s="225" t="s">
        <v>7</v>
      </c>
      <c r="P40" s="147"/>
      <c r="Q40" s="184">
        <v>0</v>
      </c>
      <c r="R40" s="173">
        <v>0</v>
      </c>
      <c r="S40" s="173">
        <v>200</v>
      </c>
      <c r="T40" s="173">
        <v>200</v>
      </c>
      <c r="U40" s="173">
        <v>0</v>
      </c>
    </row>
    <row r="41" spans="1:21" s="132" customFormat="1" ht="13" customHeight="1">
      <c r="C41" s="231" t="s">
        <v>83</v>
      </c>
      <c r="D41" s="231"/>
      <c r="E41" s="220"/>
      <c r="F41" s="184">
        <v>744366</v>
      </c>
      <c r="G41" s="173">
        <v>672396</v>
      </c>
      <c r="H41" s="173">
        <v>1091541</v>
      </c>
      <c r="I41" s="173">
        <v>1091541</v>
      </c>
      <c r="J41" s="173">
        <v>603748</v>
      </c>
      <c r="K41" s="155"/>
      <c r="O41" s="220"/>
      <c r="P41" s="147"/>
      <c r="Q41" s="184"/>
      <c r="R41" s="173"/>
      <c r="S41" s="173"/>
      <c r="T41" s="173"/>
      <c r="U41" s="173"/>
    </row>
    <row r="42" spans="1:21" s="132" customFormat="1" ht="13" customHeight="1">
      <c r="D42" s="220" t="s">
        <v>183</v>
      </c>
      <c r="E42" s="220"/>
      <c r="F42" s="184">
        <v>744366</v>
      </c>
      <c r="G42" s="173">
        <v>672396</v>
      </c>
      <c r="H42" s="173">
        <v>1091541</v>
      </c>
      <c r="I42" s="173">
        <v>1091541</v>
      </c>
      <c r="J42" s="173">
        <v>603748</v>
      </c>
      <c r="K42" s="155"/>
      <c r="M42" s="230" t="s">
        <v>5</v>
      </c>
      <c r="N42" s="230"/>
      <c r="O42" s="230"/>
      <c r="P42" s="147"/>
      <c r="Q42" s="184"/>
      <c r="R42" s="173"/>
      <c r="S42" s="173"/>
      <c r="T42" s="173"/>
      <c r="U42" s="173"/>
    </row>
    <row r="43" spans="1:21" s="132" customFormat="1" ht="13" customHeight="1">
      <c r="D43" s="220"/>
      <c r="E43" s="220"/>
      <c r="F43" s="184"/>
      <c r="G43" s="173"/>
      <c r="H43" s="173"/>
      <c r="I43" s="173"/>
      <c r="J43" s="173"/>
      <c r="K43" s="155"/>
      <c r="M43" s="205"/>
      <c r="N43" s="231" t="s">
        <v>84</v>
      </c>
      <c r="O43" s="231"/>
      <c r="P43" s="147"/>
      <c r="Q43" s="184">
        <v>470810438</v>
      </c>
      <c r="R43" s="173">
        <v>429240543</v>
      </c>
      <c r="S43" s="173">
        <v>453622897</v>
      </c>
      <c r="T43" s="173">
        <v>497611897</v>
      </c>
      <c r="U43" s="173">
        <v>434106507</v>
      </c>
    </row>
    <row r="44" spans="1:21" s="132" customFormat="1" ht="13" customHeight="1">
      <c r="B44" s="230" t="s">
        <v>86</v>
      </c>
      <c r="C44" s="230"/>
      <c r="D44" s="230"/>
      <c r="E44" s="220"/>
      <c r="F44" s="184"/>
      <c r="G44" s="173"/>
      <c r="H44" s="173"/>
      <c r="I44" s="173"/>
      <c r="J44" s="173"/>
      <c r="K44" s="155"/>
      <c r="O44" s="225" t="s">
        <v>5</v>
      </c>
      <c r="P44" s="147"/>
      <c r="Q44" s="184">
        <v>222681000</v>
      </c>
      <c r="R44" s="173">
        <v>195764000</v>
      </c>
      <c r="S44" s="173">
        <v>213059000</v>
      </c>
      <c r="T44" s="173">
        <v>257048000</v>
      </c>
      <c r="U44" s="173">
        <v>196658000</v>
      </c>
    </row>
    <row r="45" spans="1:21" s="132" customFormat="1" ht="13" customHeight="1">
      <c r="C45" s="231" t="s">
        <v>84</v>
      </c>
      <c r="D45" s="231"/>
      <c r="E45" s="220"/>
      <c r="F45" s="184">
        <v>7187280</v>
      </c>
      <c r="G45" s="173">
        <v>7329878</v>
      </c>
      <c r="H45" s="173">
        <v>9203108</v>
      </c>
      <c r="I45" s="173">
        <v>9248661</v>
      </c>
      <c r="J45" s="173">
        <v>8431953</v>
      </c>
      <c r="K45" s="155"/>
      <c r="O45" s="225" t="s">
        <v>248</v>
      </c>
      <c r="P45" s="147"/>
      <c r="Q45" s="184">
        <v>449229</v>
      </c>
      <c r="R45" s="173">
        <v>456588</v>
      </c>
      <c r="S45" s="173">
        <v>577295</v>
      </c>
      <c r="T45" s="173">
        <v>577295</v>
      </c>
      <c r="U45" s="173">
        <v>504977</v>
      </c>
    </row>
    <row r="46" spans="1:21" s="132" customFormat="1" ht="13" customHeight="1">
      <c r="D46" s="220" t="s">
        <v>29</v>
      </c>
      <c r="E46" s="220"/>
      <c r="F46" s="184">
        <v>3382946</v>
      </c>
      <c r="G46" s="173">
        <v>3415208</v>
      </c>
      <c r="H46" s="173">
        <v>4886782</v>
      </c>
      <c r="I46" s="173">
        <v>4895632</v>
      </c>
      <c r="J46" s="173">
        <v>4336976</v>
      </c>
      <c r="K46" s="154"/>
      <c r="L46" s="189"/>
      <c r="O46" s="225" t="s">
        <v>12</v>
      </c>
      <c r="P46" s="147"/>
      <c r="Q46" s="184">
        <v>247652476</v>
      </c>
      <c r="R46" s="173">
        <v>232991864</v>
      </c>
      <c r="S46" s="173">
        <v>239961600</v>
      </c>
      <c r="T46" s="173">
        <v>239961600</v>
      </c>
      <c r="U46" s="173">
        <v>236908316</v>
      </c>
    </row>
    <row r="47" spans="1:21" s="132" customFormat="1" ht="13" customHeight="1">
      <c r="D47" s="220" t="s">
        <v>27</v>
      </c>
      <c r="E47" s="220"/>
      <c r="F47" s="184">
        <v>3804334</v>
      </c>
      <c r="G47" s="173">
        <v>3914670</v>
      </c>
      <c r="H47" s="173">
        <v>4316326</v>
      </c>
      <c r="I47" s="173">
        <v>4353029</v>
      </c>
      <c r="J47" s="173">
        <v>4094977</v>
      </c>
      <c r="K47" s="155"/>
      <c r="N47" s="185"/>
      <c r="O47" s="225" t="s">
        <v>11</v>
      </c>
      <c r="P47" s="147"/>
      <c r="Q47" s="184">
        <v>27733</v>
      </c>
      <c r="R47" s="173">
        <v>28039</v>
      </c>
      <c r="S47" s="173">
        <v>25000</v>
      </c>
      <c r="T47" s="173">
        <v>25000</v>
      </c>
      <c r="U47" s="173">
        <v>35213</v>
      </c>
    </row>
    <row r="48" spans="1:21" s="132" customFormat="1" ht="13" customHeight="1">
      <c r="C48" s="231" t="s">
        <v>83</v>
      </c>
      <c r="D48" s="231"/>
      <c r="E48" s="220"/>
      <c r="F48" s="184">
        <v>7187280</v>
      </c>
      <c r="G48" s="173">
        <v>7328325</v>
      </c>
      <c r="H48" s="173">
        <v>9203108</v>
      </c>
      <c r="I48" s="173">
        <v>9248661</v>
      </c>
      <c r="J48" s="173">
        <v>8431304</v>
      </c>
      <c r="K48" s="154"/>
      <c r="O48" s="225" t="s">
        <v>10</v>
      </c>
      <c r="P48" s="147"/>
      <c r="Q48" s="184">
        <v>0</v>
      </c>
      <c r="R48" s="173">
        <v>52</v>
      </c>
      <c r="S48" s="173">
        <v>2</v>
      </c>
      <c r="T48" s="173">
        <v>2</v>
      </c>
      <c r="U48" s="173">
        <v>0</v>
      </c>
    </row>
    <row r="49" spans="1:21" s="132" customFormat="1" ht="13" customHeight="1">
      <c r="D49" s="220" t="s">
        <v>24</v>
      </c>
      <c r="E49" s="220"/>
      <c r="F49" s="184">
        <v>3382946</v>
      </c>
      <c r="G49" s="173">
        <v>3414358</v>
      </c>
      <c r="H49" s="173">
        <v>4886782</v>
      </c>
      <c r="I49" s="173">
        <v>4895632</v>
      </c>
      <c r="J49" s="173">
        <v>4336326</v>
      </c>
      <c r="K49" s="154"/>
      <c r="M49" s="203"/>
      <c r="N49" s="231" t="s">
        <v>83</v>
      </c>
      <c r="O49" s="231"/>
      <c r="P49" s="147"/>
      <c r="Q49" s="184">
        <v>470782399</v>
      </c>
      <c r="R49" s="173">
        <v>429205330</v>
      </c>
      <c r="S49" s="173">
        <v>453622897</v>
      </c>
      <c r="T49" s="173">
        <v>497611897</v>
      </c>
      <c r="U49" s="173">
        <v>434082770</v>
      </c>
    </row>
    <row r="50" spans="1:21" s="132" customFormat="1" ht="13" customHeight="1">
      <c r="D50" s="220" t="s">
        <v>23</v>
      </c>
      <c r="E50" s="220"/>
      <c r="F50" s="184">
        <v>3804334</v>
      </c>
      <c r="G50" s="173">
        <v>3913967</v>
      </c>
      <c r="H50" s="173">
        <v>4316326</v>
      </c>
      <c r="I50" s="173">
        <v>4353029</v>
      </c>
      <c r="J50" s="173">
        <v>4094977</v>
      </c>
      <c r="K50" s="154"/>
      <c r="O50" s="225" t="s">
        <v>20</v>
      </c>
      <c r="Q50" s="184">
        <v>156821000</v>
      </c>
      <c r="R50" s="173">
        <v>148314000</v>
      </c>
      <c r="S50" s="173">
        <v>170239000</v>
      </c>
      <c r="T50" s="173">
        <v>214228000</v>
      </c>
      <c r="U50" s="173">
        <v>153838000</v>
      </c>
    </row>
    <row r="51" spans="1:21" s="132" customFormat="1" ht="13" customHeight="1">
      <c r="A51" s="189"/>
      <c r="B51" s="185"/>
      <c r="E51" s="185"/>
      <c r="F51" s="184"/>
      <c r="G51" s="173"/>
      <c r="H51" s="188"/>
      <c r="I51" s="173"/>
      <c r="J51" s="188"/>
      <c r="K51" s="154"/>
      <c r="O51" s="225" t="s">
        <v>8</v>
      </c>
      <c r="Q51" s="184">
        <v>313961399</v>
      </c>
      <c r="R51" s="173">
        <v>280891330</v>
      </c>
      <c r="S51" s="173">
        <v>283383897</v>
      </c>
      <c r="T51" s="173">
        <v>283383897</v>
      </c>
      <c r="U51" s="173">
        <v>280244770</v>
      </c>
    </row>
    <row r="52" spans="1:21" s="132" customFormat="1" ht="13" customHeight="1">
      <c r="B52" s="230" t="s">
        <v>193</v>
      </c>
      <c r="C52" s="230"/>
      <c r="D52" s="230"/>
      <c r="E52" s="220"/>
      <c r="F52" s="184"/>
      <c r="G52" s="173"/>
      <c r="H52" s="173"/>
      <c r="I52" s="173"/>
      <c r="J52" s="173"/>
      <c r="K52" s="154"/>
      <c r="O52" s="220"/>
      <c r="Q52" s="184"/>
      <c r="R52" s="173"/>
      <c r="S52" s="173"/>
      <c r="T52" s="173"/>
      <c r="U52" s="173"/>
    </row>
    <row r="53" spans="1:21" s="132" customFormat="1" ht="13" customHeight="1">
      <c r="C53" s="231" t="s">
        <v>84</v>
      </c>
      <c r="D53" s="231"/>
      <c r="E53" s="220"/>
      <c r="F53" s="184">
        <v>539483</v>
      </c>
      <c r="G53" s="173">
        <v>581126</v>
      </c>
      <c r="H53" s="173">
        <v>543487</v>
      </c>
      <c r="I53" s="173">
        <v>543487</v>
      </c>
      <c r="J53" s="173">
        <v>385062</v>
      </c>
      <c r="K53" s="154"/>
      <c r="O53" s="220"/>
      <c r="P53" s="147"/>
      <c r="Q53" s="184"/>
      <c r="R53" s="173"/>
      <c r="S53" s="173"/>
      <c r="T53" s="173"/>
      <c r="U53" s="173"/>
    </row>
    <row r="54" spans="1:21" s="132" customFormat="1" ht="13" customHeight="1">
      <c r="A54" s="189"/>
      <c r="B54" s="185"/>
      <c r="D54" s="220" t="s">
        <v>201</v>
      </c>
      <c r="E54" s="185"/>
      <c r="F54" s="184">
        <v>104877</v>
      </c>
      <c r="G54" s="173">
        <v>195525</v>
      </c>
      <c r="H54" s="173">
        <v>100026</v>
      </c>
      <c r="I54" s="173">
        <v>100026</v>
      </c>
      <c r="J54" s="173">
        <v>22486</v>
      </c>
      <c r="K54" s="155"/>
      <c r="O54" s="220"/>
      <c r="P54" s="147"/>
      <c r="Q54" s="184"/>
      <c r="R54" s="173"/>
      <c r="S54" s="173"/>
      <c r="T54" s="173"/>
      <c r="U54" s="173"/>
    </row>
    <row r="55" spans="1:21" s="132" customFormat="1" ht="13" customHeight="1">
      <c r="A55" s="189"/>
      <c r="B55" s="185"/>
      <c r="D55" s="220" t="s">
        <v>135</v>
      </c>
      <c r="E55" s="185"/>
      <c r="F55" s="184">
        <v>190605</v>
      </c>
      <c r="G55" s="173">
        <v>219537</v>
      </c>
      <c r="H55" s="173">
        <v>275461</v>
      </c>
      <c r="I55" s="173">
        <v>275461</v>
      </c>
      <c r="J55" s="173">
        <v>238575</v>
      </c>
      <c r="K55" s="155"/>
      <c r="O55" s="220"/>
      <c r="P55" s="147"/>
      <c r="Q55" s="184"/>
      <c r="R55" s="173"/>
      <c r="S55" s="173"/>
      <c r="T55" s="173"/>
      <c r="U55" s="173"/>
    </row>
    <row r="56" spans="1:21" s="132" customFormat="1" ht="13" customHeight="1">
      <c r="D56" s="220" t="s">
        <v>9</v>
      </c>
      <c r="E56" s="185"/>
      <c r="F56" s="184">
        <v>244000</v>
      </c>
      <c r="G56" s="173">
        <v>158000</v>
      </c>
      <c r="H56" s="173">
        <v>168000</v>
      </c>
      <c r="I56" s="173">
        <v>168000</v>
      </c>
      <c r="J56" s="173">
        <v>124000</v>
      </c>
      <c r="K56" s="155"/>
      <c r="O56" s="220"/>
      <c r="P56" s="147"/>
      <c r="Q56" s="184"/>
      <c r="R56" s="173"/>
      <c r="S56" s="173"/>
      <c r="T56" s="173"/>
      <c r="U56" s="173"/>
    </row>
    <row r="57" spans="1:21" s="132" customFormat="1" ht="13" customHeight="1">
      <c r="D57" s="220" t="s">
        <v>11</v>
      </c>
      <c r="E57" s="185"/>
      <c r="F57" s="184">
        <v>0</v>
      </c>
      <c r="G57" s="173">
        <v>8064</v>
      </c>
      <c r="H57" s="173">
        <v>0</v>
      </c>
      <c r="I57" s="173">
        <v>0</v>
      </c>
      <c r="J57" s="173">
        <v>0</v>
      </c>
      <c r="K57" s="155"/>
      <c r="O57" s="220"/>
      <c r="P57" s="152"/>
      <c r="Q57" s="184"/>
      <c r="R57" s="173"/>
      <c r="S57" s="173"/>
      <c r="T57" s="173"/>
      <c r="U57" s="173"/>
    </row>
    <row r="58" spans="1:21" s="132" customFormat="1" ht="13" customHeight="1">
      <c r="C58" s="231" t="s">
        <v>83</v>
      </c>
      <c r="D58" s="231"/>
      <c r="E58" s="220"/>
      <c r="F58" s="184">
        <v>531419</v>
      </c>
      <c r="G58" s="173">
        <v>581126</v>
      </c>
      <c r="H58" s="173">
        <v>543487</v>
      </c>
      <c r="I58" s="173">
        <v>543487</v>
      </c>
      <c r="J58" s="173">
        <v>375499</v>
      </c>
      <c r="K58" s="155"/>
      <c r="M58" s="221"/>
      <c r="O58" s="220"/>
      <c r="P58" s="152"/>
      <c r="Q58" s="184"/>
      <c r="R58" s="173"/>
      <c r="S58" s="173"/>
      <c r="T58" s="173"/>
      <c r="U58" s="173"/>
    </row>
    <row r="59" spans="1:21" s="132" customFormat="1" ht="13" customHeight="1">
      <c r="D59" s="220" t="s">
        <v>191</v>
      </c>
      <c r="E59" s="220"/>
      <c r="F59" s="184">
        <v>531419</v>
      </c>
      <c r="G59" s="173">
        <v>581126</v>
      </c>
      <c r="H59" s="173">
        <v>543487</v>
      </c>
      <c r="I59" s="173">
        <v>543487</v>
      </c>
      <c r="J59" s="173">
        <v>375499</v>
      </c>
      <c r="K59" s="155"/>
      <c r="O59" s="220"/>
      <c r="P59" s="152"/>
      <c r="Q59" s="184"/>
      <c r="R59" s="173"/>
      <c r="S59" s="173"/>
      <c r="T59" s="173"/>
      <c r="U59" s="173"/>
    </row>
    <row r="60" spans="1:21" s="132" customFormat="1" ht="12" customHeight="1">
      <c r="E60" s="220"/>
      <c r="F60" s="184"/>
      <c r="G60" s="173"/>
      <c r="H60" s="188"/>
      <c r="I60" s="173"/>
      <c r="J60" s="188"/>
      <c r="K60" s="155"/>
      <c r="M60" s="185"/>
      <c r="O60" s="220"/>
      <c r="P60" s="152"/>
      <c r="Q60" s="184"/>
      <c r="R60" s="173"/>
      <c r="S60" s="173"/>
      <c r="T60" s="173"/>
      <c r="U60" s="173"/>
    </row>
    <row r="61" spans="1:21" ht="3" customHeight="1">
      <c r="A61" s="135"/>
      <c r="B61" s="135"/>
      <c r="D61" s="224"/>
      <c r="E61" s="139"/>
      <c r="F61" s="174"/>
      <c r="G61" s="142"/>
      <c r="H61" s="142"/>
      <c r="I61" s="142"/>
      <c r="J61" s="142"/>
      <c r="L61" s="141"/>
      <c r="M61" s="141"/>
      <c r="N61" s="141"/>
      <c r="O61" s="141"/>
      <c r="P61" s="141"/>
      <c r="Q61" s="204"/>
      <c r="R61" s="141"/>
      <c r="S61" s="141"/>
      <c r="T61" s="141"/>
      <c r="U61" s="141"/>
    </row>
    <row r="62" spans="1:21">
      <c r="A62" s="137" t="s">
        <v>150</v>
      </c>
      <c r="B62" s="136"/>
      <c r="C62" s="137"/>
      <c r="D62" s="137"/>
      <c r="E62" s="137"/>
      <c r="F62" s="136"/>
      <c r="G62" s="136"/>
      <c r="H62" s="136"/>
      <c r="I62" s="136"/>
      <c r="J62" s="136"/>
      <c r="L62" s="135"/>
    </row>
    <row r="63" spans="1:21">
      <c r="A63" s="132" t="s">
        <v>261</v>
      </c>
    </row>
    <row r="65" spans="1:1">
      <c r="A65" s="182"/>
    </row>
  </sheetData>
  <mergeCells count="41">
    <mergeCell ref="N33:O33"/>
    <mergeCell ref="N37:O37"/>
    <mergeCell ref="M42:O42"/>
    <mergeCell ref="N43:O43"/>
    <mergeCell ref="N49:O49"/>
    <mergeCell ref="N12:O12"/>
    <mergeCell ref="C45:D45"/>
    <mergeCell ref="C48:D48"/>
    <mergeCell ref="C14:D14"/>
    <mergeCell ref="B18:D18"/>
    <mergeCell ref="C19:D19"/>
    <mergeCell ref="C23:D23"/>
    <mergeCell ref="B27:D27"/>
    <mergeCell ref="C28:D28"/>
    <mergeCell ref="M15:O15"/>
    <mergeCell ref="N16:O16"/>
    <mergeCell ref="N21:O21"/>
    <mergeCell ref="M24:O24"/>
    <mergeCell ref="N25:O25"/>
    <mergeCell ref="N28:O28"/>
    <mergeCell ref="M32:O32"/>
    <mergeCell ref="B52:D52"/>
    <mergeCell ref="C53:D53"/>
    <mergeCell ref="C58:D58"/>
    <mergeCell ref="C32:D32"/>
    <mergeCell ref="B36:D36"/>
    <mergeCell ref="C37:D37"/>
    <mergeCell ref="C41:D41"/>
    <mergeCell ref="B44:D44"/>
    <mergeCell ref="R5:R6"/>
    <mergeCell ref="S5:U5"/>
    <mergeCell ref="B8:D8"/>
    <mergeCell ref="M8:O8"/>
    <mergeCell ref="C9:D9"/>
    <mergeCell ref="N9:O9"/>
    <mergeCell ref="A5:E6"/>
    <mergeCell ref="F5:F6"/>
    <mergeCell ref="G5:G6"/>
    <mergeCell ref="H5:J5"/>
    <mergeCell ref="L5:P6"/>
    <mergeCell ref="Q5:Q6"/>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2" customHeight="1">
      <c r="A5" s="243" t="s">
        <v>98</v>
      </c>
      <c r="B5" s="239"/>
      <c r="C5" s="239"/>
      <c r="D5" s="239"/>
      <c r="E5" s="239"/>
      <c r="F5" s="239" t="s">
        <v>175</v>
      </c>
      <c r="G5" s="239" t="s">
        <v>179</v>
      </c>
      <c r="H5" s="239" t="s">
        <v>180</v>
      </c>
      <c r="I5" s="239"/>
      <c r="J5" s="240"/>
      <c r="K5" s="164"/>
      <c r="L5" s="243" t="s">
        <v>98</v>
      </c>
      <c r="M5" s="239"/>
      <c r="N5" s="239"/>
      <c r="O5" s="239"/>
      <c r="P5" s="239"/>
      <c r="Q5" s="239" t="str">
        <f>F5</f>
        <v>平成23年度</v>
      </c>
      <c r="R5" s="239" t="str">
        <f>G5</f>
        <v>平成24年度</v>
      </c>
      <c r="S5" s="239" t="str">
        <f>H5</f>
        <v>平成25年度</v>
      </c>
      <c r="T5" s="239"/>
      <c r="U5" s="240"/>
    </row>
    <row r="6" spans="1:21" s="132" customFormat="1" ht="12"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41" t="s">
        <v>93</v>
      </c>
      <c r="C8" s="241"/>
      <c r="D8" s="241"/>
      <c r="E8" s="152"/>
      <c r="F8" s="169"/>
      <c r="G8" s="169"/>
      <c r="H8" s="169"/>
      <c r="I8" s="169"/>
      <c r="J8" s="169"/>
      <c r="M8" s="241" t="s">
        <v>4</v>
      </c>
      <c r="N8" s="241"/>
      <c r="O8" s="241"/>
      <c r="P8" s="157"/>
      <c r="Q8" s="159"/>
      <c r="R8" s="158"/>
      <c r="S8" s="158"/>
      <c r="T8" s="158"/>
      <c r="U8" s="158"/>
    </row>
    <row r="9" spans="1:21" s="132" customFormat="1" ht="9" customHeight="1">
      <c r="A9" s="135"/>
      <c r="B9" s="135"/>
      <c r="C9" s="238" t="s">
        <v>84</v>
      </c>
      <c r="D9" s="238"/>
      <c r="E9" s="147"/>
      <c r="F9" s="169">
        <v>0</v>
      </c>
      <c r="G9" s="169">
        <v>0</v>
      </c>
      <c r="H9" s="169">
        <v>0</v>
      </c>
      <c r="I9" s="169">
        <v>0</v>
      </c>
      <c r="J9" s="169">
        <v>0</v>
      </c>
      <c r="K9" s="155"/>
      <c r="N9" s="238" t="s">
        <v>84</v>
      </c>
      <c r="O9" s="238"/>
      <c r="P9" s="147"/>
      <c r="Q9" s="169">
        <v>933562</v>
      </c>
      <c r="R9" s="169">
        <v>806875</v>
      </c>
      <c r="S9" s="169">
        <v>1396833</v>
      </c>
      <c r="T9" s="169">
        <v>1396833</v>
      </c>
      <c r="U9" s="169">
        <v>1337458</v>
      </c>
    </row>
    <row r="10" spans="1:21" s="132" customFormat="1" ht="9" customHeight="1">
      <c r="A10" s="135"/>
      <c r="B10" s="135"/>
      <c r="C10" s="135"/>
      <c r="D10" s="143" t="s">
        <v>75</v>
      </c>
      <c r="E10" s="147"/>
      <c r="F10" s="169">
        <v>0</v>
      </c>
      <c r="G10" s="169">
        <v>0</v>
      </c>
      <c r="H10" s="169">
        <v>0</v>
      </c>
      <c r="I10" s="169">
        <v>0</v>
      </c>
      <c r="J10" s="169">
        <v>0</v>
      </c>
      <c r="K10" s="155"/>
      <c r="O10" s="143" t="s">
        <v>78</v>
      </c>
      <c r="P10" s="147"/>
      <c r="Q10" s="169">
        <v>329562</v>
      </c>
      <c r="R10" s="169">
        <v>396912</v>
      </c>
      <c r="S10" s="169">
        <v>583710</v>
      </c>
      <c r="T10" s="169">
        <v>583710</v>
      </c>
      <c r="U10" s="169">
        <v>580457</v>
      </c>
    </row>
    <row r="11" spans="1:21" s="132" customFormat="1" ht="9" customHeight="1">
      <c r="A11" s="135"/>
      <c r="B11" s="135"/>
      <c r="C11" s="135"/>
      <c r="D11" s="143" t="s">
        <v>135</v>
      </c>
      <c r="E11" s="147"/>
      <c r="F11" s="169">
        <v>0</v>
      </c>
      <c r="G11" s="169">
        <v>0</v>
      </c>
      <c r="H11" s="169">
        <v>0</v>
      </c>
      <c r="I11" s="169">
        <v>0</v>
      </c>
      <c r="J11" s="169">
        <v>0</v>
      </c>
      <c r="K11" s="155"/>
      <c r="O11" s="143" t="s">
        <v>12</v>
      </c>
      <c r="P11" s="147"/>
      <c r="Q11" s="169">
        <v>338573</v>
      </c>
      <c r="R11" s="169">
        <v>345083</v>
      </c>
      <c r="S11" s="169">
        <v>617123</v>
      </c>
      <c r="T11" s="169">
        <v>617123</v>
      </c>
      <c r="U11" s="169">
        <v>563001</v>
      </c>
    </row>
    <row r="12" spans="1:21" s="132" customFormat="1" ht="9" customHeight="1">
      <c r="A12" s="135"/>
      <c r="B12" s="135"/>
      <c r="C12" s="135"/>
      <c r="D12" s="143" t="s">
        <v>11</v>
      </c>
      <c r="E12" s="147"/>
      <c r="F12" s="169">
        <v>0</v>
      </c>
      <c r="G12" s="169">
        <v>0</v>
      </c>
      <c r="H12" s="169">
        <v>0</v>
      </c>
      <c r="I12" s="169">
        <v>0</v>
      </c>
      <c r="J12" s="169">
        <v>0</v>
      </c>
      <c r="K12" s="155"/>
      <c r="O12" s="143" t="s">
        <v>9</v>
      </c>
      <c r="P12" s="147"/>
      <c r="Q12" s="169">
        <v>253000</v>
      </c>
      <c r="R12" s="169">
        <v>62000</v>
      </c>
      <c r="S12" s="169">
        <v>196000</v>
      </c>
      <c r="T12" s="169">
        <v>196000</v>
      </c>
      <c r="U12" s="169">
        <v>194000</v>
      </c>
    </row>
    <row r="13" spans="1:21" s="132" customFormat="1" ht="9" customHeight="1">
      <c r="A13" s="135"/>
      <c r="B13" s="135"/>
      <c r="C13" s="238" t="s">
        <v>83</v>
      </c>
      <c r="D13" s="238"/>
      <c r="E13" s="147"/>
      <c r="F13" s="169">
        <v>0</v>
      </c>
      <c r="G13" s="169">
        <v>0</v>
      </c>
      <c r="H13" s="169">
        <v>0</v>
      </c>
      <c r="I13" s="169">
        <v>0</v>
      </c>
      <c r="J13" s="169">
        <v>0</v>
      </c>
      <c r="K13" s="155"/>
      <c r="O13" s="143" t="s">
        <v>11</v>
      </c>
      <c r="P13" s="147"/>
      <c r="Q13" s="169">
        <v>12427</v>
      </c>
      <c r="R13" s="169">
        <v>2880</v>
      </c>
      <c r="S13" s="169">
        <v>0</v>
      </c>
      <c r="T13" s="169">
        <v>0</v>
      </c>
      <c r="U13" s="169">
        <v>0</v>
      </c>
    </row>
    <row r="14" spans="1:21" s="132" customFormat="1" ht="9" customHeight="1">
      <c r="A14" s="135"/>
      <c r="B14" s="135"/>
      <c r="C14" s="135"/>
      <c r="D14" s="143" t="s">
        <v>74</v>
      </c>
      <c r="E14" s="147"/>
      <c r="F14" s="169">
        <v>0</v>
      </c>
      <c r="G14" s="169">
        <v>0</v>
      </c>
      <c r="H14" s="169">
        <v>0</v>
      </c>
      <c r="I14" s="169">
        <v>0</v>
      </c>
      <c r="J14" s="169">
        <v>0</v>
      </c>
      <c r="K14" s="155"/>
      <c r="N14" s="238" t="s">
        <v>83</v>
      </c>
      <c r="O14" s="238"/>
      <c r="P14" s="147"/>
      <c r="Q14" s="169">
        <v>930682</v>
      </c>
      <c r="R14" s="169">
        <v>806875</v>
      </c>
      <c r="S14" s="169">
        <v>1396833</v>
      </c>
      <c r="T14" s="169">
        <v>1396833</v>
      </c>
      <c r="U14" s="169">
        <v>1337458</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930682</v>
      </c>
      <c r="R15" s="169">
        <v>806875</v>
      </c>
      <c r="S15" s="169">
        <v>1396833</v>
      </c>
      <c r="T15" s="169">
        <v>1396833</v>
      </c>
      <c r="U15" s="169">
        <v>1337458</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41" t="s">
        <v>91</v>
      </c>
      <c r="C17" s="241"/>
      <c r="D17" s="241"/>
      <c r="E17" s="147"/>
      <c r="F17" s="169"/>
      <c r="G17" s="169"/>
      <c r="H17" s="169"/>
      <c r="I17" s="169"/>
      <c r="J17" s="169"/>
      <c r="K17" s="155"/>
      <c r="L17" s="134"/>
      <c r="M17" s="241" t="s">
        <v>92</v>
      </c>
      <c r="N17" s="241"/>
      <c r="O17" s="241"/>
      <c r="P17" s="149"/>
      <c r="Q17" s="169"/>
      <c r="R17" s="169"/>
      <c r="S17" s="169"/>
      <c r="T17" s="169"/>
      <c r="U17" s="169"/>
    </row>
    <row r="18" spans="1:21" s="132" customFormat="1" ht="9" customHeight="1">
      <c r="A18" s="135"/>
      <c r="B18" s="135"/>
      <c r="C18" s="238" t="s">
        <v>84</v>
      </c>
      <c r="D18" s="238"/>
      <c r="E18" s="147"/>
      <c r="F18" s="169">
        <v>214866932</v>
      </c>
      <c r="G18" s="169">
        <v>218696967</v>
      </c>
      <c r="H18" s="169">
        <v>217715429</v>
      </c>
      <c r="I18" s="169">
        <v>217715429</v>
      </c>
      <c r="J18" s="169">
        <v>219426439</v>
      </c>
      <c r="K18" s="155"/>
      <c r="N18" s="238" t="s">
        <v>84</v>
      </c>
      <c r="O18" s="238"/>
      <c r="P18" s="157"/>
      <c r="Q18" s="169">
        <v>905247</v>
      </c>
      <c r="R18" s="169">
        <v>1018198</v>
      </c>
      <c r="S18" s="169">
        <v>852273</v>
      </c>
      <c r="T18" s="169">
        <v>852273</v>
      </c>
      <c r="U18" s="169">
        <v>809024</v>
      </c>
    </row>
    <row r="19" spans="1:21" s="132" customFormat="1" ht="9" customHeight="1">
      <c r="A19" s="135"/>
      <c r="B19" s="135"/>
      <c r="C19" s="135"/>
      <c r="D19" s="143" t="s">
        <v>69</v>
      </c>
      <c r="E19" s="147"/>
      <c r="F19" s="169">
        <v>191334489</v>
      </c>
      <c r="G19" s="169">
        <v>194610988</v>
      </c>
      <c r="H19" s="169">
        <v>194498381</v>
      </c>
      <c r="I19" s="169">
        <v>194498381</v>
      </c>
      <c r="J19" s="169">
        <v>196205797</v>
      </c>
      <c r="K19" s="155"/>
      <c r="O19" s="143" t="s">
        <v>73</v>
      </c>
      <c r="P19" s="147"/>
      <c r="Q19" s="169">
        <v>688981</v>
      </c>
      <c r="R19" s="169">
        <v>767856</v>
      </c>
      <c r="S19" s="169">
        <v>673156</v>
      </c>
      <c r="T19" s="169">
        <v>673156</v>
      </c>
      <c r="U19" s="169">
        <v>644585</v>
      </c>
    </row>
    <row r="20" spans="1:21" s="132" customFormat="1" ht="9" customHeight="1">
      <c r="A20" s="135"/>
      <c r="B20" s="135"/>
      <c r="C20" s="135"/>
      <c r="D20" s="143" t="s">
        <v>12</v>
      </c>
      <c r="E20" s="147"/>
      <c r="F20" s="169">
        <v>21837765</v>
      </c>
      <c r="G20" s="169">
        <v>21271728</v>
      </c>
      <c r="H20" s="169">
        <v>23217047</v>
      </c>
      <c r="I20" s="169">
        <v>23217047</v>
      </c>
      <c r="J20" s="169">
        <v>20835822</v>
      </c>
      <c r="K20" s="155"/>
      <c r="O20" s="143" t="s">
        <v>72</v>
      </c>
      <c r="P20" s="147"/>
      <c r="Q20" s="169">
        <v>216266</v>
      </c>
      <c r="R20" s="169">
        <v>250342</v>
      </c>
      <c r="S20" s="169">
        <v>179117</v>
      </c>
      <c r="T20" s="169">
        <v>179117</v>
      </c>
      <c r="U20" s="169">
        <v>164439</v>
      </c>
    </row>
    <row r="21" spans="1:21" s="132" customFormat="1" ht="9" customHeight="1">
      <c r="A21" s="135"/>
      <c r="B21" s="135"/>
      <c r="C21" s="135"/>
      <c r="D21" s="143" t="s">
        <v>11</v>
      </c>
      <c r="E21" s="147"/>
      <c r="F21" s="169">
        <v>1694678</v>
      </c>
      <c r="G21" s="169">
        <v>2814251</v>
      </c>
      <c r="H21" s="169">
        <v>1</v>
      </c>
      <c r="I21" s="169">
        <v>1</v>
      </c>
      <c r="J21" s="169">
        <v>2384820</v>
      </c>
      <c r="K21" s="154"/>
      <c r="N21" s="238" t="s">
        <v>83</v>
      </c>
      <c r="O21" s="238"/>
      <c r="P21" s="147"/>
      <c r="Q21" s="169">
        <v>905247</v>
      </c>
      <c r="R21" s="169">
        <v>1018198</v>
      </c>
      <c r="S21" s="169">
        <v>852273</v>
      </c>
      <c r="T21" s="169">
        <v>852273</v>
      </c>
      <c r="U21" s="169">
        <v>800068</v>
      </c>
    </row>
    <row r="22" spans="1:21" s="132" customFormat="1" ht="9" customHeight="1">
      <c r="A22" s="135"/>
      <c r="B22" s="135"/>
      <c r="C22" s="238" t="s">
        <v>83</v>
      </c>
      <c r="D22" s="238"/>
      <c r="E22" s="147"/>
      <c r="F22" s="169">
        <v>212052681</v>
      </c>
      <c r="G22" s="169">
        <v>216312148</v>
      </c>
      <c r="H22" s="169">
        <v>217715429</v>
      </c>
      <c r="I22" s="169">
        <v>217715429</v>
      </c>
      <c r="J22" s="169">
        <v>216991403</v>
      </c>
      <c r="K22" s="155"/>
      <c r="O22" s="143" t="s">
        <v>71</v>
      </c>
      <c r="P22" s="147"/>
      <c r="Q22" s="169">
        <v>688981</v>
      </c>
      <c r="R22" s="169">
        <v>767856</v>
      </c>
      <c r="S22" s="169">
        <v>673156</v>
      </c>
      <c r="T22" s="169">
        <v>673156</v>
      </c>
      <c r="U22" s="169">
        <v>635629</v>
      </c>
    </row>
    <row r="23" spans="1:21" s="132" customFormat="1" ht="9" customHeight="1">
      <c r="A23" s="135"/>
      <c r="B23" s="135"/>
      <c r="C23" s="135"/>
      <c r="D23" s="143" t="s">
        <v>68</v>
      </c>
      <c r="E23" s="147"/>
      <c r="F23" s="169">
        <v>212052681</v>
      </c>
      <c r="G23" s="169">
        <v>216312148</v>
      </c>
      <c r="H23" s="169">
        <v>217695429</v>
      </c>
      <c r="I23" s="169">
        <v>217695429</v>
      </c>
      <c r="J23" s="169">
        <v>216991403</v>
      </c>
      <c r="K23" s="155"/>
      <c r="O23" s="143" t="s">
        <v>70</v>
      </c>
      <c r="P23" s="147"/>
      <c r="Q23" s="169">
        <v>216266</v>
      </c>
      <c r="R23" s="169">
        <v>250342</v>
      </c>
      <c r="S23" s="169">
        <v>179117</v>
      </c>
      <c r="T23" s="169">
        <v>179117</v>
      </c>
      <c r="U23" s="169">
        <v>164439</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row>
    <row r="25" spans="1:21" s="132" customFormat="1" ht="9" customHeight="1">
      <c r="A25" s="134"/>
      <c r="B25" s="153"/>
      <c r="C25" s="153"/>
      <c r="D25" s="153"/>
      <c r="E25" s="149"/>
      <c r="F25" s="169"/>
      <c r="G25" s="169"/>
      <c r="H25" s="169"/>
      <c r="I25" s="169"/>
      <c r="J25" s="169"/>
      <c r="K25" s="155"/>
      <c r="L25" s="134"/>
      <c r="M25" s="241" t="s">
        <v>90</v>
      </c>
      <c r="N25" s="241"/>
      <c r="O25" s="241"/>
      <c r="P25" s="149"/>
      <c r="Q25" s="169"/>
      <c r="R25" s="169"/>
      <c r="S25" s="169"/>
      <c r="T25" s="169"/>
      <c r="U25" s="169"/>
    </row>
    <row r="26" spans="1:21" s="132" customFormat="1" ht="9" customHeight="1">
      <c r="A26" s="135"/>
      <c r="B26" s="241" t="s">
        <v>165</v>
      </c>
      <c r="C26" s="241"/>
      <c r="D26" s="241"/>
      <c r="E26" s="147"/>
      <c r="F26" s="169"/>
      <c r="G26" s="169"/>
      <c r="H26" s="169"/>
      <c r="I26" s="169"/>
      <c r="J26" s="169"/>
      <c r="K26" s="155"/>
      <c r="L26" s="134"/>
      <c r="M26" s="153"/>
      <c r="N26" s="238" t="s">
        <v>84</v>
      </c>
      <c r="O26" s="238"/>
      <c r="P26" s="149"/>
      <c r="Q26" s="169">
        <v>107044272</v>
      </c>
      <c r="R26" s="169">
        <v>117072583</v>
      </c>
      <c r="S26" s="169">
        <v>138326427</v>
      </c>
      <c r="T26" s="169">
        <v>139883767</v>
      </c>
      <c r="U26" s="169">
        <v>132013979</v>
      </c>
    </row>
    <row r="27" spans="1:21" s="132" customFormat="1" ht="9" customHeight="1">
      <c r="A27" s="135"/>
      <c r="B27" s="135"/>
      <c r="C27" s="238" t="s">
        <v>84</v>
      </c>
      <c r="D27" s="238"/>
      <c r="E27" s="147"/>
      <c r="F27" s="169">
        <v>39727302</v>
      </c>
      <c r="G27" s="169">
        <v>43162850</v>
      </c>
      <c r="H27" s="169">
        <v>44106561</v>
      </c>
      <c r="I27" s="169">
        <v>44106561</v>
      </c>
      <c r="J27" s="169">
        <v>43982385</v>
      </c>
      <c r="K27" s="155"/>
      <c r="O27" s="143" t="s">
        <v>67</v>
      </c>
      <c r="P27" s="147"/>
      <c r="Q27" s="169">
        <v>4200</v>
      </c>
      <c r="R27" s="169">
        <v>293915</v>
      </c>
      <c r="S27" s="169">
        <v>423635</v>
      </c>
      <c r="T27" s="169">
        <v>423635</v>
      </c>
      <c r="U27" s="169">
        <v>381467</v>
      </c>
    </row>
    <row r="28" spans="1:21" s="132" customFormat="1" ht="9" customHeight="1">
      <c r="A28" s="135"/>
      <c r="B28" s="135"/>
      <c r="C28" s="135"/>
      <c r="D28" s="143" t="s">
        <v>164</v>
      </c>
      <c r="E28" s="147"/>
      <c r="F28" s="169">
        <v>19148384</v>
      </c>
      <c r="G28" s="169">
        <v>21152373</v>
      </c>
      <c r="H28" s="169">
        <v>22271977</v>
      </c>
      <c r="I28" s="169">
        <v>22271977</v>
      </c>
      <c r="J28" s="169">
        <v>22481832</v>
      </c>
      <c r="K28" s="155"/>
      <c r="L28" s="134"/>
      <c r="M28" s="153"/>
      <c r="N28" s="153"/>
      <c r="O28" s="143" t="s">
        <v>137</v>
      </c>
      <c r="P28" s="147"/>
      <c r="Q28" s="169">
        <v>0</v>
      </c>
      <c r="R28" s="169">
        <v>0</v>
      </c>
      <c r="S28" s="169">
        <v>0</v>
      </c>
      <c r="T28" s="169">
        <v>0</v>
      </c>
      <c r="U28" s="169">
        <v>0</v>
      </c>
    </row>
    <row r="29" spans="1:21" s="132" customFormat="1" ht="9" customHeight="1">
      <c r="A29" s="135"/>
      <c r="B29" s="135"/>
      <c r="C29" s="135"/>
      <c r="D29" s="143" t="s">
        <v>12</v>
      </c>
      <c r="E29" s="147"/>
      <c r="F29" s="169">
        <v>19908717</v>
      </c>
      <c r="G29" s="169">
        <v>21307363</v>
      </c>
      <c r="H29" s="169">
        <v>21834583</v>
      </c>
      <c r="I29" s="169">
        <v>21834583</v>
      </c>
      <c r="J29" s="169">
        <v>20608494</v>
      </c>
      <c r="K29" s="154"/>
      <c r="O29" s="143" t="s">
        <v>121</v>
      </c>
      <c r="P29" s="147"/>
      <c r="Q29" s="169">
        <v>494565</v>
      </c>
      <c r="R29" s="169">
        <v>513072</v>
      </c>
      <c r="S29" s="169">
        <v>611572</v>
      </c>
      <c r="T29" s="169">
        <v>611572</v>
      </c>
      <c r="U29" s="169">
        <v>524082</v>
      </c>
    </row>
    <row r="30" spans="1:21" s="132" customFormat="1" ht="9" customHeight="1">
      <c r="A30" s="135"/>
      <c r="B30" s="135"/>
      <c r="C30" s="135"/>
      <c r="D30" s="143" t="s">
        <v>101</v>
      </c>
      <c r="E30" s="147"/>
      <c r="F30" s="169">
        <v>670201</v>
      </c>
      <c r="G30" s="169">
        <v>703114</v>
      </c>
      <c r="H30" s="169">
        <v>1</v>
      </c>
      <c r="I30" s="169">
        <v>1</v>
      </c>
      <c r="J30" s="169">
        <v>892059</v>
      </c>
      <c r="K30" s="155"/>
      <c r="O30" s="143" t="s">
        <v>64</v>
      </c>
      <c r="P30" s="147"/>
      <c r="Q30" s="169">
        <v>954</v>
      </c>
      <c r="R30" s="169">
        <v>1161</v>
      </c>
      <c r="S30" s="169">
        <v>5143</v>
      </c>
      <c r="T30" s="169">
        <v>5143</v>
      </c>
      <c r="U30" s="169">
        <v>1570</v>
      </c>
    </row>
    <row r="31" spans="1:21" s="132" customFormat="1" ht="9" customHeight="1">
      <c r="A31" s="135"/>
      <c r="B31" s="135"/>
      <c r="C31" s="238" t="s">
        <v>83</v>
      </c>
      <c r="D31" s="238"/>
      <c r="E31" s="147"/>
      <c r="F31" s="169">
        <v>39024188</v>
      </c>
      <c r="G31" s="169">
        <v>42270791</v>
      </c>
      <c r="H31" s="169">
        <v>44106561</v>
      </c>
      <c r="I31" s="169">
        <v>44106561</v>
      </c>
      <c r="J31" s="169">
        <v>43074420</v>
      </c>
      <c r="K31" s="169">
        <f>SUM(K32:K33)</f>
        <v>0</v>
      </c>
      <c r="L31" s="169">
        <f>SUM(L32:L33)</f>
        <v>0</v>
      </c>
      <c r="O31" s="143" t="s">
        <v>131</v>
      </c>
      <c r="P31" s="147"/>
      <c r="Q31" s="169">
        <v>566656</v>
      </c>
      <c r="R31" s="169">
        <v>682931</v>
      </c>
      <c r="S31" s="169">
        <v>357026</v>
      </c>
      <c r="T31" s="169">
        <v>357026</v>
      </c>
      <c r="U31" s="169">
        <v>339801</v>
      </c>
    </row>
    <row r="32" spans="1:21" s="132" customFormat="1" ht="9" customHeight="1">
      <c r="A32" s="135"/>
      <c r="B32" s="135"/>
      <c r="C32" s="135"/>
      <c r="D32" s="143" t="s">
        <v>163</v>
      </c>
      <c r="E32" s="147"/>
      <c r="F32" s="169">
        <v>39024188</v>
      </c>
      <c r="G32" s="169">
        <v>42270791</v>
      </c>
      <c r="H32" s="169">
        <v>44086561</v>
      </c>
      <c r="I32" s="169">
        <v>44086561</v>
      </c>
      <c r="J32" s="169">
        <v>43074420</v>
      </c>
      <c r="K32" s="155"/>
      <c r="O32" s="143" t="s">
        <v>62</v>
      </c>
      <c r="P32" s="147"/>
      <c r="Q32" s="169">
        <v>0</v>
      </c>
      <c r="R32" s="169">
        <v>0</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85287</v>
      </c>
      <c r="R33" s="169">
        <v>46570</v>
      </c>
      <c r="S33" s="169">
        <v>49578</v>
      </c>
      <c r="T33" s="169">
        <v>49578</v>
      </c>
      <c r="U33" s="169">
        <v>43303</v>
      </c>
    </row>
    <row r="34" spans="1:21" s="132" customFormat="1" ht="9" customHeight="1">
      <c r="A34" s="134"/>
      <c r="B34" s="153"/>
      <c r="C34" s="153"/>
      <c r="D34" s="153"/>
      <c r="E34" s="149"/>
      <c r="F34" s="169"/>
      <c r="G34" s="169"/>
      <c r="I34" s="169"/>
      <c r="J34" s="169"/>
      <c r="K34" s="154"/>
      <c r="O34" s="143" t="s">
        <v>60</v>
      </c>
      <c r="P34" s="147"/>
      <c r="Q34" s="169">
        <v>2352</v>
      </c>
      <c r="R34" s="169">
        <v>2145</v>
      </c>
      <c r="S34" s="169">
        <v>11089</v>
      </c>
      <c r="T34" s="169">
        <v>11089</v>
      </c>
      <c r="U34" s="169">
        <v>1561</v>
      </c>
    </row>
    <row r="35" spans="1:21" s="132" customFormat="1" ht="9" customHeight="1">
      <c r="A35" s="135"/>
      <c r="B35" s="241" t="s">
        <v>89</v>
      </c>
      <c r="C35" s="241"/>
      <c r="D35" s="241"/>
      <c r="E35" s="147"/>
      <c r="F35" s="169"/>
      <c r="G35" s="169"/>
      <c r="H35" s="169"/>
      <c r="I35" s="169"/>
      <c r="J35" s="169"/>
      <c r="K35" s="155"/>
      <c r="O35" s="143" t="s">
        <v>59</v>
      </c>
      <c r="P35" s="147"/>
      <c r="Q35" s="169">
        <v>2099657</v>
      </c>
      <c r="R35" s="169">
        <v>5204295</v>
      </c>
      <c r="S35" s="169">
        <v>6412003</v>
      </c>
      <c r="T35" s="169">
        <v>6412003</v>
      </c>
      <c r="U35" s="169">
        <v>6107666</v>
      </c>
    </row>
    <row r="36" spans="1:21" s="132" customFormat="1" ht="9" customHeight="1">
      <c r="A36" s="135"/>
      <c r="B36" s="135"/>
      <c r="C36" s="238" t="s">
        <v>84</v>
      </c>
      <c r="D36" s="238"/>
      <c r="E36" s="147"/>
      <c r="F36" s="169">
        <v>0</v>
      </c>
      <c r="G36" s="169">
        <v>0</v>
      </c>
      <c r="H36" s="169">
        <v>0</v>
      </c>
      <c r="I36" s="169">
        <v>0</v>
      </c>
      <c r="J36" s="169">
        <v>0</v>
      </c>
      <c r="K36" s="155"/>
      <c r="O36" s="143" t="s">
        <v>57</v>
      </c>
      <c r="P36" s="147"/>
      <c r="Q36" s="169">
        <v>44</v>
      </c>
      <c r="R36" s="169">
        <v>41</v>
      </c>
      <c r="S36" s="169">
        <v>176</v>
      </c>
      <c r="T36" s="169">
        <v>176</v>
      </c>
      <c r="U36" s="169">
        <v>28</v>
      </c>
    </row>
    <row r="37" spans="1:21" s="132" customFormat="1" ht="9" customHeight="1">
      <c r="A37" s="135"/>
      <c r="B37" s="135"/>
      <c r="C37" s="135"/>
      <c r="D37" s="143" t="s">
        <v>63</v>
      </c>
      <c r="E37" s="147"/>
      <c r="F37" s="169">
        <v>0</v>
      </c>
      <c r="G37" s="169">
        <v>0</v>
      </c>
      <c r="H37" s="169">
        <v>0</v>
      </c>
      <c r="I37" s="169">
        <v>0</v>
      </c>
      <c r="J37" s="169">
        <v>0</v>
      </c>
      <c r="K37" s="155"/>
      <c r="O37" s="143" t="s">
        <v>56</v>
      </c>
      <c r="P37" s="147"/>
      <c r="Q37" s="169">
        <v>203636</v>
      </c>
      <c r="R37" s="169">
        <v>5797</v>
      </c>
      <c r="S37" s="169">
        <v>235428</v>
      </c>
      <c r="T37" s="169">
        <v>235428</v>
      </c>
      <c r="U37" s="169">
        <v>227027</v>
      </c>
    </row>
    <row r="38" spans="1:21" s="132" customFormat="1" ht="9" customHeight="1">
      <c r="A38" s="135"/>
      <c r="B38" s="135"/>
      <c r="C38" s="135"/>
      <c r="D38" s="143" t="s">
        <v>12</v>
      </c>
      <c r="E38" s="147"/>
      <c r="F38" s="169">
        <v>0</v>
      </c>
      <c r="G38" s="169">
        <v>0</v>
      </c>
      <c r="H38" s="169">
        <v>0</v>
      </c>
      <c r="I38" s="169">
        <v>0</v>
      </c>
      <c r="J38" s="169">
        <v>0</v>
      </c>
      <c r="K38" s="155"/>
      <c r="O38" s="143" t="s">
        <v>54</v>
      </c>
      <c r="P38" s="147"/>
      <c r="Q38" s="169">
        <v>36102</v>
      </c>
      <c r="R38" s="169">
        <v>65973</v>
      </c>
      <c r="S38" s="169">
        <v>92770</v>
      </c>
      <c r="T38" s="169">
        <v>92770</v>
      </c>
      <c r="U38" s="169">
        <v>76114</v>
      </c>
    </row>
    <row r="39" spans="1:21" s="132" customFormat="1" ht="9" customHeight="1">
      <c r="A39" s="135"/>
      <c r="B39" s="135"/>
      <c r="C39" s="135"/>
      <c r="D39" s="143" t="s">
        <v>101</v>
      </c>
      <c r="E39" s="147"/>
      <c r="F39" s="169">
        <v>0</v>
      </c>
      <c r="G39" s="169">
        <v>0</v>
      </c>
      <c r="H39" s="169">
        <v>0</v>
      </c>
      <c r="I39" s="169">
        <v>0</v>
      </c>
      <c r="J39" s="169">
        <v>0</v>
      </c>
      <c r="K39" s="155"/>
      <c r="O39" s="143" t="s">
        <v>119</v>
      </c>
      <c r="P39" s="147"/>
      <c r="Q39" s="169">
        <v>4541415</v>
      </c>
      <c r="R39" s="169">
        <v>1017860</v>
      </c>
      <c r="S39" s="169">
        <v>642617</v>
      </c>
      <c r="T39" s="169">
        <v>642617</v>
      </c>
      <c r="U39" s="169">
        <v>639781</v>
      </c>
    </row>
    <row r="40" spans="1:21" s="132" customFormat="1" ht="9" customHeight="1">
      <c r="A40" s="135"/>
      <c r="B40" s="135"/>
      <c r="C40" s="238" t="s">
        <v>83</v>
      </c>
      <c r="D40" s="238"/>
      <c r="E40" s="147"/>
      <c r="F40" s="169">
        <v>0</v>
      </c>
      <c r="G40" s="169">
        <v>0</v>
      </c>
      <c r="H40" s="169">
        <v>0</v>
      </c>
      <c r="I40" s="169">
        <v>0</v>
      </c>
      <c r="J40" s="169">
        <v>0</v>
      </c>
      <c r="K40" s="155"/>
      <c r="O40" s="143" t="s">
        <v>161</v>
      </c>
      <c r="P40" s="147"/>
      <c r="Q40" s="169">
        <v>428960</v>
      </c>
      <c r="R40" s="169">
        <v>0</v>
      </c>
      <c r="S40" s="169">
        <v>0</v>
      </c>
      <c r="T40" s="169">
        <v>0</v>
      </c>
      <c r="U40" s="169">
        <v>0</v>
      </c>
    </row>
    <row r="41" spans="1:21" s="132" customFormat="1" ht="9" customHeight="1">
      <c r="A41" s="135"/>
      <c r="B41" s="135"/>
      <c r="C41" s="135"/>
      <c r="D41" s="143" t="s">
        <v>58</v>
      </c>
      <c r="E41" s="147"/>
      <c r="F41" s="169">
        <v>0</v>
      </c>
      <c r="G41" s="169">
        <v>0</v>
      </c>
      <c r="H41" s="169">
        <v>0</v>
      </c>
      <c r="I41" s="169">
        <v>0</v>
      </c>
      <c r="J41" s="169">
        <v>0</v>
      </c>
      <c r="K41" s="155"/>
      <c r="O41" s="143" t="s">
        <v>52</v>
      </c>
      <c r="P41" s="147"/>
      <c r="Q41" s="169">
        <v>91245955</v>
      </c>
      <c r="R41" s="169">
        <v>109144633</v>
      </c>
      <c r="S41" s="169">
        <v>129425313</v>
      </c>
      <c r="T41" s="169">
        <v>129425313</v>
      </c>
      <c r="U41" s="169">
        <v>122089195</v>
      </c>
    </row>
    <row r="42" spans="1:21" s="132" customFormat="1" ht="9" customHeight="1">
      <c r="A42" s="135"/>
      <c r="B42" s="135"/>
      <c r="C42" s="135"/>
      <c r="D42" s="143" t="s">
        <v>162</v>
      </c>
      <c r="E42" s="147"/>
      <c r="F42" s="169">
        <v>0</v>
      </c>
      <c r="G42" s="169">
        <v>0</v>
      </c>
      <c r="H42" s="169">
        <v>0</v>
      </c>
      <c r="I42" s="169">
        <v>0</v>
      </c>
      <c r="J42" s="169">
        <v>0</v>
      </c>
      <c r="K42" s="155"/>
      <c r="O42" s="143" t="s">
        <v>51</v>
      </c>
      <c r="P42" s="147"/>
      <c r="Q42" s="169">
        <v>7334489</v>
      </c>
      <c r="R42" s="169">
        <v>94190</v>
      </c>
      <c r="S42" s="169">
        <v>60077</v>
      </c>
      <c r="T42" s="169">
        <v>1617417</v>
      </c>
      <c r="U42" s="169">
        <v>1582384</v>
      </c>
    </row>
    <row r="43" spans="1:21" s="132" customFormat="1" ht="9" customHeight="1">
      <c r="A43" s="134"/>
      <c r="B43" s="153"/>
      <c r="C43" s="153"/>
      <c r="D43" s="153"/>
      <c r="E43" s="149"/>
      <c r="F43" s="169"/>
      <c r="G43" s="169"/>
      <c r="H43" s="169"/>
      <c r="I43" s="169"/>
      <c r="J43" s="169"/>
      <c r="K43" s="155"/>
      <c r="N43" s="238" t="s">
        <v>83</v>
      </c>
      <c r="O43" s="238"/>
      <c r="P43" s="152"/>
      <c r="Q43" s="169">
        <v>107044272</v>
      </c>
      <c r="R43" s="169">
        <v>117072583</v>
      </c>
      <c r="S43" s="169">
        <v>138326427</v>
      </c>
      <c r="T43" s="169">
        <v>139883767</v>
      </c>
      <c r="U43" s="169">
        <v>132013979</v>
      </c>
    </row>
    <row r="44" spans="1:21" s="132" customFormat="1" ht="9" customHeight="1">
      <c r="A44" s="135"/>
      <c r="B44" s="241" t="s">
        <v>120</v>
      </c>
      <c r="C44" s="241"/>
      <c r="D44" s="241"/>
      <c r="E44" s="147"/>
      <c r="F44" s="169"/>
      <c r="G44" s="169"/>
      <c r="H44" s="169"/>
      <c r="I44" s="169"/>
      <c r="J44" s="169"/>
      <c r="K44" s="155"/>
      <c r="O44" s="143" t="s">
        <v>50</v>
      </c>
      <c r="P44" s="147"/>
      <c r="Q44" s="169">
        <v>4200</v>
      </c>
      <c r="R44" s="169">
        <v>293915</v>
      </c>
      <c r="S44" s="169">
        <v>423635</v>
      </c>
      <c r="T44" s="169">
        <v>423635</v>
      </c>
      <c r="U44" s="169">
        <v>381467</v>
      </c>
    </row>
    <row r="45" spans="1:21" s="132" customFormat="1" ht="9" customHeight="1">
      <c r="A45" s="135"/>
      <c r="B45" s="135"/>
      <c r="C45" s="238" t="s">
        <v>84</v>
      </c>
      <c r="D45" s="238"/>
      <c r="E45" s="147"/>
      <c r="F45" s="169">
        <v>134654776</v>
      </c>
      <c r="G45" s="169">
        <v>146039315</v>
      </c>
      <c r="H45" s="169">
        <v>152826163</v>
      </c>
      <c r="I45" s="169">
        <v>153287327</v>
      </c>
      <c r="J45" s="178">
        <v>153307119</v>
      </c>
      <c r="K45" s="155"/>
      <c r="O45" s="143" t="s">
        <v>136</v>
      </c>
      <c r="P45" s="147"/>
      <c r="Q45" s="169">
        <v>0</v>
      </c>
      <c r="R45" s="169">
        <v>0</v>
      </c>
      <c r="S45" s="169">
        <v>0</v>
      </c>
      <c r="T45" s="169">
        <v>0</v>
      </c>
      <c r="U45" s="169">
        <v>0</v>
      </c>
    </row>
    <row r="46" spans="1:21" s="132" customFormat="1" ht="9" customHeight="1">
      <c r="A46" s="135"/>
      <c r="B46" s="135"/>
      <c r="C46" s="135"/>
      <c r="D46" s="143" t="s">
        <v>118</v>
      </c>
      <c r="E46" s="147"/>
      <c r="F46" s="169">
        <v>109608838</v>
      </c>
      <c r="G46" s="169">
        <v>123332035</v>
      </c>
      <c r="H46" s="169">
        <v>129762101</v>
      </c>
      <c r="I46" s="169">
        <v>130075524</v>
      </c>
      <c r="J46" s="169">
        <v>129890208</v>
      </c>
      <c r="K46" s="154"/>
      <c r="O46" s="143" t="s">
        <v>116</v>
      </c>
      <c r="P46" s="147"/>
      <c r="Q46" s="169">
        <v>494565</v>
      </c>
      <c r="R46" s="169">
        <v>513072</v>
      </c>
      <c r="S46" s="169">
        <v>611572</v>
      </c>
      <c r="T46" s="169">
        <v>611572</v>
      </c>
      <c r="U46" s="169">
        <v>524082</v>
      </c>
    </row>
    <row r="47" spans="1:21" s="132" customFormat="1" ht="9" customHeight="1">
      <c r="A47" s="135"/>
      <c r="B47" s="135"/>
      <c r="C47" s="135"/>
      <c r="D47" s="143" t="s">
        <v>12</v>
      </c>
      <c r="E47" s="147"/>
      <c r="F47" s="169">
        <v>24697780</v>
      </c>
      <c r="G47" s="169">
        <v>21284483</v>
      </c>
      <c r="H47" s="169">
        <v>22463870</v>
      </c>
      <c r="I47" s="169">
        <v>22523830</v>
      </c>
      <c r="J47" s="169">
        <v>22279295</v>
      </c>
      <c r="K47" s="155"/>
      <c r="L47" s="134"/>
      <c r="M47" s="153"/>
      <c r="N47" s="153"/>
      <c r="O47" s="143" t="s">
        <v>129</v>
      </c>
      <c r="P47" s="147"/>
      <c r="Q47" s="169">
        <v>954</v>
      </c>
      <c r="R47" s="169">
        <v>1161</v>
      </c>
      <c r="S47" s="169">
        <v>5143</v>
      </c>
      <c r="T47" s="169">
        <v>5143</v>
      </c>
      <c r="U47" s="169">
        <v>1570</v>
      </c>
    </row>
    <row r="48" spans="1:21" s="132" customFormat="1" ht="9" customHeight="1">
      <c r="A48" s="135"/>
      <c r="B48" s="135"/>
      <c r="C48" s="135"/>
      <c r="D48" s="143" t="s">
        <v>101</v>
      </c>
      <c r="E48" s="147"/>
      <c r="F48" s="169">
        <v>348158</v>
      </c>
      <c r="G48" s="169">
        <v>1422797</v>
      </c>
      <c r="H48" s="169">
        <v>600192</v>
      </c>
      <c r="I48" s="169">
        <v>687973</v>
      </c>
      <c r="J48" s="169">
        <v>1137616</v>
      </c>
      <c r="K48" s="154"/>
      <c r="O48" s="143" t="s">
        <v>128</v>
      </c>
      <c r="P48" s="147"/>
      <c r="Q48" s="169">
        <v>566656</v>
      </c>
      <c r="R48" s="169">
        <v>682931</v>
      </c>
      <c r="S48" s="169">
        <v>357026</v>
      </c>
      <c r="T48" s="169">
        <v>357026</v>
      </c>
      <c r="U48" s="169">
        <v>339801</v>
      </c>
    </row>
    <row r="49" spans="1:21" s="132" customFormat="1" ht="9" customHeight="1">
      <c r="A49" s="135"/>
      <c r="B49" s="135"/>
      <c r="C49" s="238" t="s">
        <v>83</v>
      </c>
      <c r="D49" s="238"/>
      <c r="E49" s="147"/>
      <c r="F49" s="169">
        <v>133231980</v>
      </c>
      <c r="G49" s="169">
        <v>144901699</v>
      </c>
      <c r="H49" s="169">
        <v>152826163</v>
      </c>
      <c r="I49" s="169">
        <v>153287327</v>
      </c>
      <c r="J49" s="169">
        <v>152364394</v>
      </c>
      <c r="K49" s="154"/>
      <c r="O49" s="143" t="s">
        <v>45</v>
      </c>
      <c r="P49" s="147"/>
      <c r="Q49" s="169">
        <v>0</v>
      </c>
      <c r="R49" s="169">
        <v>0</v>
      </c>
      <c r="S49" s="169">
        <v>0</v>
      </c>
      <c r="T49" s="169">
        <v>0</v>
      </c>
      <c r="U49" s="169">
        <v>0</v>
      </c>
    </row>
    <row r="50" spans="1:21" s="132" customFormat="1" ht="9" customHeight="1">
      <c r="A50" s="135"/>
      <c r="B50" s="135"/>
      <c r="C50" s="135"/>
      <c r="D50" s="143" t="s">
        <v>117</v>
      </c>
      <c r="E50" s="147"/>
      <c r="F50" s="169">
        <v>133231980</v>
      </c>
      <c r="G50" s="169">
        <v>144901699</v>
      </c>
      <c r="H50" s="169">
        <v>152806163</v>
      </c>
      <c r="I50" s="169">
        <v>153267327</v>
      </c>
      <c r="J50" s="169">
        <v>152364394</v>
      </c>
      <c r="K50" s="154"/>
      <c r="O50" s="143" t="s">
        <v>44</v>
      </c>
      <c r="P50" s="147"/>
      <c r="Q50" s="169">
        <v>85287</v>
      </c>
      <c r="R50" s="169">
        <v>46570</v>
      </c>
      <c r="S50" s="169">
        <v>49578</v>
      </c>
      <c r="T50" s="169">
        <v>49578</v>
      </c>
      <c r="U50" s="169">
        <v>43303</v>
      </c>
    </row>
    <row r="51" spans="1:21" s="132" customFormat="1" ht="9" customHeight="1">
      <c r="A51" s="135"/>
      <c r="B51" s="135"/>
      <c r="C51" s="135"/>
      <c r="D51" s="143" t="s">
        <v>7</v>
      </c>
      <c r="E51" s="147"/>
      <c r="F51" s="169">
        <v>0</v>
      </c>
      <c r="G51" s="169">
        <v>0</v>
      </c>
      <c r="H51" s="169">
        <v>20000</v>
      </c>
      <c r="I51" s="169">
        <v>20000</v>
      </c>
      <c r="J51" s="169">
        <v>0</v>
      </c>
      <c r="K51" s="154"/>
      <c r="O51" s="143" t="s">
        <v>42</v>
      </c>
      <c r="P51" s="147"/>
      <c r="Q51" s="169">
        <v>2352</v>
      </c>
      <c r="R51" s="169">
        <v>2145</v>
      </c>
      <c r="S51" s="169">
        <v>11089</v>
      </c>
      <c r="T51" s="169">
        <v>11089</v>
      </c>
      <c r="U51" s="169">
        <v>1561</v>
      </c>
    </row>
    <row r="52" spans="1:21" s="132" customFormat="1" ht="9" customHeight="1">
      <c r="A52" s="134"/>
      <c r="B52" s="153"/>
      <c r="C52" s="153"/>
      <c r="D52" s="153"/>
      <c r="E52" s="149"/>
      <c r="F52" s="169"/>
      <c r="G52" s="169"/>
      <c r="K52" s="154"/>
      <c r="O52" s="143" t="s">
        <v>41</v>
      </c>
      <c r="P52" s="147"/>
      <c r="Q52" s="169">
        <v>2099657</v>
      </c>
      <c r="R52" s="169">
        <v>5204295</v>
      </c>
      <c r="S52" s="169">
        <v>6412003</v>
      </c>
      <c r="T52" s="169">
        <v>6412003</v>
      </c>
      <c r="U52" s="169">
        <v>6107666</v>
      </c>
    </row>
    <row r="53" spans="1:21" s="132" customFormat="1" ht="9" customHeight="1">
      <c r="A53" s="135"/>
      <c r="B53" s="241" t="s">
        <v>49</v>
      </c>
      <c r="C53" s="241"/>
      <c r="D53" s="241"/>
      <c r="E53" s="147"/>
      <c r="F53" s="169"/>
      <c r="G53" s="169"/>
      <c r="H53" s="169"/>
      <c r="I53" s="169"/>
      <c r="J53" s="169"/>
      <c r="K53" s="154"/>
      <c r="O53" s="143" t="s">
        <v>40</v>
      </c>
      <c r="P53" s="147"/>
      <c r="Q53" s="169">
        <v>44</v>
      </c>
      <c r="R53" s="169">
        <v>41</v>
      </c>
      <c r="S53" s="169">
        <v>176</v>
      </c>
      <c r="T53" s="169">
        <v>176</v>
      </c>
      <c r="U53" s="169">
        <v>28</v>
      </c>
    </row>
    <row r="54" spans="1:21" s="132" customFormat="1" ht="9" customHeight="1">
      <c r="A54" s="135"/>
      <c r="B54" s="135"/>
      <c r="C54" s="238" t="s">
        <v>84</v>
      </c>
      <c r="D54" s="238"/>
      <c r="E54" s="147"/>
      <c r="F54" s="169">
        <v>1359059</v>
      </c>
      <c r="G54" s="169">
        <v>1455196</v>
      </c>
      <c r="H54" s="169">
        <v>1232188</v>
      </c>
      <c r="I54" s="169">
        <v>1232188</v>
      </c>
      <c r="J54" s="169">
        <v>1199097</v>
      </c>
      <c r="K54" s="155"/>
      <c r="O54" s="143" t="s">
        <v>39</v>
      </c>
      <c r="P54" s="147"/>
      <c r="Q54" s="169">
        <v>203636</v>
      </c>
      <c r="R54" s="169">
        <v>5797</v>
      </c>
      <c r="S54" s="169">
        <v>235428</v>
      </c>
      <c r="T54" s="169">
        <v>235428</v>
      </c>
      <c r="U54" s="169">
        <v>227027</v>
      </c>
    </row>
    <row r="55" spans="1:21" s="132" customFormat="1" ht="9" customHeight="1">
      <c r="A55" s="135"/>
      <c r="B55" s="135"/>
      <c r="C55" s="135"/>
      <c r="D55" s="143" t="s">
        <v>53</v>
      </c>
      <c r="E55" s="147"/>
      <c r="F55" s="169">
        <v>572676</v>
      </c>
      <c r="G55" s="169">
        <v>667286</v>
      </c>
      <c r="H55" s="169">
        <v>594188</v>
      </c>
      <c r="I55" s="169">
        <v>594188</v>
      </c>
      <c r="J55" s="169">
        <v>691937</v>
      </c>
      <c r="K55" s="155"/>
      <c r="O55" s="143" t="s">
        <v>37</v>
      </c>
      <c r="P55" s="147"/>
      <c r="Q55" s="169">
        <v>36102</v>
      </c>
      <c r="R55" s="169">
        <v>65973</v>
      </c>
      <c r="S55" s="169">
        <v>92770</v>
      </c>
      <c r="T55" s="169">
        <v>92770</v>
      </c>
      <c r="U55" s="169">
        <v>76114</v>
      </c>
    </row>
    <row r="56" spans="1:21" s="132" customFormat="1" ht="9" customHeight="1">
      <c r="A56" s="135"/>
      <c r="B56" s="135"/>
      <c r="C56" s="135"/>
      <c r="D56" s="143" t="s">
        <v>12</v>
      </c>
      <c r="E56" s="147"/>
      <c r="F56" s="169">
        <v>152000</v>
      </c>
      <c r="G56" s="169">
        <v>189000</v>
      </c>
      <c r="H56" s="169">
        <v>159000</v>
      </c>
      <c r="I56" s="169">
        <v>159000</v>
      </c>
      <c r="J56" s="169">
        <v>30000</v>
      </c>
      <c r="K56" s="155"/>
      <c r="O56" s="143" t="s">
        <v>115</v>
      </c>
      <c r="P56" s="147"/>
      <c r="Q56" s="169">
        <v>4541415</v>
      </c>
      <c r="R56" s="169">
        <v>1017860</v>
      </c>
      <c r="S56" s="169">
        <v>642617</v>
      </c>
      <c r="T56" s="169">
        <v>642617</v>
      </c>
      <c r="U56" s="169">
        <v>639781</v>
      </c>
    </row>
    <row r="57" spans="1:21" s="132" customFormat="1" ht="9" customHeight="1">
      <c r="A57" s="135"/>
      <c r="B57" s="135"/>
      <c r="C57" s="135"/>
      <c r="D57" s="143" t="s">
        <v>11</v>
      </c>
      <c r="E57" s="147"/>
      <c r="F57" s="169">
        <v>330383</v>
      </c>
      <c r="G57" s="169">
        <v>220910</v>
      </c>
      <c r="H57" s="169">
        <v>161000</v>
      </c>
      <c r="I57" s="169">
        <v>161000</v>
      </c>
      <c r="J57" s="169">
        <v>417160</v>
      </c>
      <c r="K57" s="155"/>
      <c r="O57" s="143" t="s">
        <v>160</v>
      </c>
      <c r="P57" s="147"/>
      <c r="Q57" s="169">
        <v>428960</v>
      </c>
      <c r="R57" s="169">
        <v>0</v>
      </c>
      <c r="S57" s="169">
        <v>0</v>
      </c>
      <c r="T57" s="169">
        <v>0</v>
      </c>
      <c r="U57" s="169">
        <v>0</v>
      </c>
    </row>
    <row r="58" spans="1:21" s="132" customFormat="1" ht="9" customHeight="1">
      <c r="A58" s="135"/>
      <c r="B58" s="135"/>
      <c r="C58" s="135"/>
      <c r="D58" s="143" t="s">
        <v>9</v>
      </c>
      <c r="E58" s="147"/>
      <c r="F58" s="169">
        <v>304000</v>
      </c>
      <c r="G58" s="169">
        <v>378000</v>
      </c>
      <c r="H58" s="169">
        <v>318000</v>
      </c>
      <c r="I58" s="169">
        <v>318000</v>
      </c>
      <c r="J58" s="169">
        <v>60000</v>
      </c>
      <c r="K58" s="155"/>
      <c r="O58" s="143" t="s">
        <v>36</v>
      </c>
      <c r="P58" s="147"/>
      <c r="Q58" s="169">
        <v>91245955</v>
      </c>
      <c r="R58" s="169">
        <v>109144633</v>
      </c>
      <c r="S58" s="169">
        <v>129425313</v>
      </c>
      <c r="T58" s="169">
        <v>129425313</v>
      </c>
      <c r="U58" s="169">
        <v>122089195</v>
      </c>
    </row>
    <row r="59" spans="1:21" s="132" customFormat="1" ht="9" customHeight="1">
      <c r="A59" s="135"/>
      <c r="B59" s="135"/>
      <c r="C59" s="238" t="s">
        <v>83</v>
      </c>
      <c r="D59" s="238"/>
      <c r="E59" s="147"/>
      <c r="F59" s="169">
        <v>1138149</v>
      </c>
      <c r="G59" s="169">
        <v>1038036</v>
      </c>
      <c r="H59" s="169">
        <v>1232188</v>
      </c>
      <c r="I59" s="169">
        <v>1232188</v>
      </c>
      <c r="J59" s="169">
        <v>1005545</v>
      </c>
      <c r="K59" s="155"/>
      <c r="O59" s="143" t="s">
        <v>35</v>
      </c>
      <c r="P59" s="147"/>
      <c r="Q59" s="169">
        <v>7334489</v>
      </c>
      <c r="R59" s="169">
        <v>94190</v>
      </c>
      <c r="S59" s="169">
        <v>60077</v>
      </c>
      <c r="T59" s="169">
        <v>1617417</v>
      </c>
      <c r="U59" s="169">
        <v>1582384</v>
      </c>
    </row>
    <row r="60" spans="1:21" s="132" customFormat="1" ht="9" customHeight="1">
      <c r="A60" s="135"/>
      <c r="B60" s="135"/>
      <c r="C60" s="135"/>
      <c r="D60" s="143" t="s">
        <v>49</v>
      </c>
      <c r="E60" s="147"/>
      <c r="F60" s="169">
        <v>1138149</v>
      </c>
      <c r="G60" s="169">
        <v>1038036</v>
      </c>
      <c r="H60" s="169">
        <v>1232188</v>
      </c>
      <c r="I60" s="169">
        <v>1232188</v>
      </c>
      <c r="J60" s="169">
        <v>1005545</v>
      </c>
      <c r="K60" s="155"/>
      <c r="P60" s="152"/>
      <c r="Q60" s="169"/>
      <c r="R60" s="169"/>
    </row>
    <row r="61" spans="1:21" s="132" customFormat="1" ht="9" customHeight="1">
      <c r="A61" s="135"/>
      <c r="B61" s="135"/>
      <c r="C61" s="135"/>
      <c r="D61" s="143"/>
      <c r="E61" s="147"/>
      <c r="F61" s="169"/>
      <c r="G61" s="169"/>
      <c r="H61" s="169"/>
      <c r="I61" s="169"/>
      <c r="J61" s="169"/>
      <c r="K61" s="154"/>
      <c r="M61" s="241" t="s">
        <v>151</v>
      </c>
      <c r="N61" s="241"/>
      <c r="O61" s="241"/>
      <c r="P61" s="152"/>
      <c r="Q61" s="169"/>
      <c r="R61" s="169"/>
      <c r="S61" s="169"/>
      <c r="T61" s="169"/>
      <c r="U61" s="169"/>
    </row>
    <row r="62" spans="1:21" s="132" customFormat="1" ht="9" customHeight="1">
      <c r="A62" s="134"/>
      <c r="B62" s="241" t="s">
        <v>88</v>
      </c>
      <c r="C62" s="241"/>
      <c r="D62" s="241"/>
      <c r="E62" s="149"/>
      <c r="F62" s="169"/>
      <c r="G62" s="169"/>
      <c r="H62" s="169"/>
      <c r="I62" s="169"/>
      <c r="J62" s="169"/>
      <c r="K62" s="155"/>
      <c r="N62" s="238" t="s">
        <v>84</v>
      </c>
      <c r="O62" s="238"/>
      <c r="P62" s="152"/>
      <c r="Q62" s="169">
        <v>12972926</v>
      </c>
      <c r="R62" s="169">
        <v>13658518</v>
      </c>
      <c r="S62" s="169">
        <v>18890464</v>
      </c>
      <c r="T62" s="169">
        <v>18890464</v>
      </c>
      <c r="U62" s="169">
        <v>17753484</v>
      </c>
    </row>
    <row r="63" spans="1:21" s="132" customFormat="1" ht="9" customHeight="1">
      <c r="A63" s="135"/>
      <c r="C63" s="238" t="s">
        <v>84</v>
      </c>
      <c r="D63" s="238"/>
      <c r="E63" s="147"/>
      <c r="F63" s="169">
        <v>84832</v>
      </c>
      <c r="G63" s="169">
        <v>84286</v>
      </c>
      <c r="H63" s="169">
        <v>96753</v>
      </c>
      <c r="I63" s="169">
        <v>96753</v>
      </c>
      <c r="J63" s="169">
        <v>85458</v>
      </c>
      <c r="K63" s="155"/>
      <c r="L63" s="134"/>
      <c r="M63" s="153"/>
      <c r="N63" s="153"/>
      <c r="O63" s="143" t="s">
        <v>31</v>
      </c>
      <c r="P63" s="152"/>
      <c r="Q63" s="169">
        <v>9002011</v>
      </c>
      <c r="R63" s="169">
        <v>9878288</v>
      </c>
      <c r="S63" s="169">
        <v>14486991</v>
      </c>
      <c r="T63" s="169">
        <v>14486991</v>
      </c>
      <c r="U63" s="169">
        <v>13423734</v>
      </c>
    </row>
    <row r="64" spans="1:21" s="132" customFormat="1" ht="9" customHeight="1">
      <c r="A64" s="135"/>
      <c r="B64" s="135"/>
      <c r="D64" s="143" t="s">
        <v>34</v>
      </c>
      <c r="E64" s="147"/>
      <c r="F64" s="169">
        <v>46883</v>
      </c>
      <c r="G64" s="169">
        <v>47891</v>
      </c>
      <c r="H64" s="169">
        <v>56794</v>
      </c>
      <c r="I64" s="169">
        <v>56794</v>
      </c>
      <c r="J64" s="169">
        <v>50351</v>
      </c>
      <c r="K64" s="155"/>
      <c r="L64" s="134"/>
      <c r="M64" s="153"/>
      <c r="N64" s="153"/>
      <c r="O64" s="143" t="s">
        <v>30</v>
      </c>
      <c r="P64" s="147"/>
      <c r="Q64" s="169">
        <v>3970915</v>
      </c>
      <c r="R64" s="169">
        <v>3779328</v>
      </c>
      <c r="S64" s="169">
        <v>4403472</v>
      </c>
      <c r="T64" s="169">
        <v>4403472</v>
      </c>
      <c r="U64" s="169">
        <v>4329750</v>
      </c>
    </row>
    <row r="65" spans="1:21" s="132" customFormat="1" ht="9" customHeight="1">
      <c r="A65" s="135"/>
      <c r="B65" s="135"/>
      <c r="C65" s="135"/>
      <c r="D65" s="143" t="s">
        <v>12</v>
      </c>
      <c r="E65" s="147"/>
      <c r="F65" s="169">
        <v>37949</v>
      </c>
      <c r="G65" s="169">
        <v>36395</v>
      </c>
      <c r="H65" s="169">
        <v>39959</v>
      </c>
      <c r="I65" s="169">
        <v>39959</v>
      </c>
      <c r="J65" s="169">
        <v>35107</v>
      </c>
      <c r="K65" s="155"/>
      <c r="O65" s="143" t="s">
        <v>11</v>
      </c>
      <c r="P65" s="147"/>
      <c r="Q65" s="169">
        <v>0</v>
      </c>
      <c r="R65" s="169">
        <v>902</v>
      </c>
      <c r="S65" s="169">
        <v>1</v>
      </c>
      <c r="T65" s="169">
        <v>1</v>
      </c>
      <c r="U65" s="169">
        <v>0</v>
      </c>
    </row>
    <row r="66" spans="1:21" s="132" customFormat="1" ht="9" customHeight="1">
      <c r="A66" s="135"/>
      <c r="B66" s="135"/>
      <c r="C66" s="238" t="s">
        <v>83</v>
      </c>
      <c r="D66" s="238"/>
      <c r="E66" s="147"/>
      <c r="F66" s="169">
        <v>52906</v>
      </c>
      <c r="G66" s="169">
        <v>52827</v>
      </c>
      <c r="H66" s="169">
        <v>96753</v>
      </c>
      <c r="I66" s="169">
        <v>96753</v>
      </c>
      <c r="J66" s="178">
        <v>54950</v>
      </c>
      <c r="K66" s="155"/>
      <c r="N66" s="238" t="s">
        <v>83</v>
      </c>
      <c r="O66" s="238"/>
      <c r="P66" s="147"/>
      <c r="Q66" s="169">
        <v>12972023</v>
      </c>
      <c r="R66" s="169">
        <v>13658518</v>
      </c>
      <c r="S66" s="169">
        <v>18890464</v>
      </c>
      <c r="T66" s="169">
        <v>18890464</v>
      </c>
      <c r="U66" s="169">
        <v>17753484</v>
      </c>
    </row>
    <row r="67" spans="1:21" s="132" customFormat="1" ht="9" customHeight="1">
      <c r="A67" s="135"/>
      <c r="B67" s="135"/>
      <c r="D67" s="143" t="s">
        <v>33</v>
      </c>
      <c r="E67" s="147"/>
      <c r="F67" s="169">
        <v>52906</v>
      </c>
      <c r="G67" s="169">
        <v>52827</v>
      </c>
      <c r="H67" s="169">
        <v>67605</v>
      </c>
      <c r="I67" s="169">
        <v>67605</v>
      </c>
      <c r="J67" s="178">
        <v>54950</v>
      </c>
      <c r="K67" s="155"/>
      <c r="L67" s="132">
        <v>9</v>
      </c>
      <c r="O67" s="143" t="s">
        <v>26</v>
      </c>
      <c r="P67" s="147"/>
      <c r="Q67" s="169">
        <v>9001108</v>
      </c>
      <c r="R67" s="169">
        <v>9879190</v>
      </c>
      <c r="S67" s="169">
        <v>14486792</v>
      </c>
      <c r="T67" s="169">
        <v>14486792</v>
      </c>
      <c r="U67" s="169">
        <v>13423734</v>
      </c>
    </row>
    <row r="68" spans="1:21" s="132" customFormat="1" ht="9" customHeight="1">
      <c r="A68" s="135"/>
      <c r="B68" s="135"/>
      <c r="C68" s="135"/>
      <c r="D68" s="143" t="s">
        <v>7</v>
      </c>
      <c r="E68" s="147"/>
      <c r="F68" s="169">
        <v>0</v>
      </c>
      <c r="G68" s="169">
        <v>0</v>
      </c>
      <c r="H68" s="169">
        <v>29148</v>
      </c>
      <c r="I68" s="169">
        <v>29148</v>
      </c>
      <c r="J68" s="169">
        <v>0</v>
      </c>
      <c r="K68" s="155"/>
      <c r="O68" s="143" t="s">
        <v>25</v>
      </c>
      <c r="P68" s="147"/>
      <c r="Q68" s="169">
        <v>3970915</v>
      </c>
      <c r="R68" s="169">
        <v>3779328</v>
      </c>
      <c r="S68" s="169">
        <v>4403472</v>
      </c>
      <c r="T68" s="169">
        <v>4403472</v>
      </c>
      <c r="U68" s="169">
        <v>4329750</v>
      </c>
    </row>
    <row r="69" spans="1:21" s="132" customFormat="1" ht="9" customHeight="1">
      <c r="A69" s="134"/>
      <c r="B69" s="153"/>
      <c r="C69" s="135"/>
      <c r="E69" s="149"/>
      <c r="F69" s="169"/>
      <c r="G69" s="169"/>
      <c r="I69" s="169"/>
      <c r="K69" s="155"/>
      <c r="O69" s="143" t="s">
        <v>7</v>
      </c>
      <c r="P69" s="147"/>
      <c r="Q69" s="169">
        <v>0</v>
      </c>
      <c r="R69" s="169">
        <v>0</v>
      </c>
      <c r="S69" s="169">
        <v>200</v>
      </c>
      <c r="T69" s="169">
        <v>200</v>
      </c>
      <c r="U69" s="169">
        <v>0</v>
      </c>
    </row>
    <row r="70" spans="1:21" s="132" customFormat="1" ht="9" customHeight="1">
      <c r="A70" s="135"/>
      <c r="B70" s="241" t="s">
        <v>86</v>
      </c>
      <c r="C70" s="241"/>
      <c r="D70" s="241"/>
      <c r="E70" s="147"/>
      <c r="F70" s="169"/>
      <c r="G70" s="169"/>
      <c r="H70" s="169"/>
      <c r="I70" s="169"/>
      <c r="J70" s="169"/>
      <c r="K70" s="155"/>
      <c r="O70" s="145"/>
      <c r="P70" s="147"/>
      <c r="Q70" s="169"/>
      <c r="R70" s="169"/>
      <c r="T70" s="169"/>
    </row>
    <row r="71" spans="1:21" s="132" customFormat="1" ht="9" customHeight="1">
      <c r="A71" s="135"/>
      <c r="C71" s="238" t="s">
        <v>84</v>
      </c>
      <c r="D71" s="238"/>
      <c r="E71" s="147"/>
      <c r="F71" s="169">
        <v>7664087</v>
      </c>
      <c r="G71" s="169">
        <v>7743665</v>
      </c>
      <c r="H71" s="169">
        <v>7569715</v>
      </c>
      <c r="I71" s="169">
        <v>7569715</v>
      </c>
      <c r="J71" s="169">
        <v>7360467</v>
      </c>
      <c r="K71" s="155"/>
      <c r="M71" s="241" t="s">
        <v>5</v>
      </c>
      <c r="N71" s="241"/>
      <c r="O71" s="241"/>
      <c r="P71" s="147"/>
      <c r="Q71" s="169"/>
      <c r="R71" s="169"/>
      <c r="S71" s="169"/>
      <c r="T71" s="169"/>
      <c r="U71" s="169"/>
    </row>
    <row r="72" spans="1:21" s="132" customFormat="1" ht="9" customHeight="1">
      <c r="A72" s="135"/>
      <c r="B72" s="135"/>
      <c r="D72" s="143" t="s">
        <v>29</v>
      </c>
      <c r="E72" s="147"/>
      <c r="F72" s="169">
        <v>4534517</v>
      </c>
      <c r="G72" s="169">
        <v>4071377</v>
      </c>
      <c r="H72" s="169">
        <v>4038665</v>
      </c>
      <c r="I72" s="169">
        <v>4038665</v>
      </c>
      <c r="J72" s="169">
        <v>3920016</v>
      </c>
      <c r="K72" s="155"/>
      <c r="N72" s="238" t="s">
        <v>84</v>
      </c>
      <c r="O72" s="238"/>
      <c r="P72" s="152"/>
      <c r="Q72" s="169">
        <v>544171411</v>
      </c>
      <c r="R72" s="169">
        <v>552395023</v>
      </c>
      <c r="S72" s="169">
        <v>588760662</v>
      </c>
      <c r="T72" s="169">
        <v>636597662</v>
      </c>
      <c r="U72" s="169">
        <v>575117537</v>
      </c>
    </row>
    <row r="73" spans="1:21" s="132" customFormat="1" ht="9" customHeight="1">
      <c r="A73" s="135"/>
      <c r="B73" s="135"/>
      <c r="C73" s="135"/>
      <c r="D73" s="143" t="s">
        <v>27</v>
      </c>
      <c r="E73" s="147"/>
      <c r="F73" s="169">
        <v>3129570</v>
      </c>
      <c r="G73" s="169">
        <v>3672288</v>
      </c>
      <c r="H73" s="169">
        <v>3531050</v>
      </c>
      <c r="I73" s="169">
        <v>3531050</v>
      </c>
      <c r="J73" s="169">
        <v>3440451</v>
      </c>
      <c r="K73" s="155"/>
      <c r="O73" s="143" t="s">
        <v>5</v>
      </c>
      <c r="P73" s="152"/>
      <c r="Q73" s="169">
        <v>227426800</v>
      </c>
      <c r="R73" s="169">
        <v>235005000</v>
      </c>
      <c r="S73" s="169">
        <v>250742000</v>
      </c>
      <c r="T73" s="169">
        <v>298579000</v>
      </c>
      <c r="U73" s="169">
        <v>240752000</v>
      </c>
    </row>
    <row r="74" spans="1:21" s="132" customFormat="1" ht="9" customHeight="1">
      <c r="A74" s="135"/>
      <c r="B74" s="135"/>
      <c r="C74" s="238" t="s">
        <v>83</v>
      </c>
      <c r="D74" s="238"/>
      <c r="E74" s="147"/>
      <c r="F74" s="169">
        <v>7664087</v>
      </c>
      <c r="G74" s="169">
        <v>7743665</v>
      </c>
      <c r="H74" s="169">
        <v>7569715</v>
      </c>
      <c r="I74" s="169">
        <v>7569715</v>
      </c>
      <c r="J74" s="169">
        <v>7360467</v>
      </c>
      <c r="K74" s="155"/>
      <c r="O74" s="143" t="s">
        <v>12</v>
      </c>
      <c r="P74" s="152"/>
      <c r="Q74" s="169">
        <v>316673202</v>
      </c>
      <c r="R74" s="169">
        <v>317317012</v>
      </c>
      <c r="S74" s="169">
        <v>337958660</v>
      </c>
      <c r="T74" s="169">
        <v>337958660</v>
      </c>
      <c r="U74" s="169">
        <v>334268677</v>
      </c>
    </row>
    <row r="75" spans="1:21" s="132" customFormat="1" ht="9" customHeight="1">
      <c r="A75" s="135"/>
      <c r="B75" s="135"/>
      <c r="D75" s="143" t="s">
        <v>24</v>
      </c>
      <c r="E75" s="147"/>
      <c r="F75" s="169">
        <v>4534517</v>
      </c>
      <c r="G75" s="169">
        <v>4071377</v>
      </c>
      <c r="H75" s="169">
        <v>4038665</v>
      </c>
      <c r="I75" s="169">
        <v>4038665</v>
      </c>
      <c r="J75" s="169">
        <v>3920016</v>
      </c>
      <c r="K75" s="155"/>
      <c r="L75" s="134"/>
      <c r="M75" s="153"/>
      <c r="N75" s="153"/>
      <c r="O75" s="143" t="s">
        <v>11</v>
      </c>
      <c r="P75" s="152"/>
      <c r="Q75" s="169">
        <v>71409</v>
      </c>
      <c r="R75" s="169">
        <v>73011</v>
      </c>
      <c r="S75" s="169">
        <v>60000</v>
      </c>
      <c r="T75" s="169">
        <v>60000</v>
      </c>
      <c r="U75" s="169">
        <v>96860</v>
      </c>
    </row>
    <row r="76" spans="1:21" s="132" customFormat="1" ht="9" customHeight="1">
      <c r="A76" s="135"/>
      <c r="B76" s="135"/>
      <c r="C76" s="135"/>
      <c r="D76" s="143" t="s">
        <v>23</v>
      </c>
      <c r="E76" s="147"/>
      <c r="F76" s="169">
        <v>3129570</v>
      </c>
      <c r="G76" s="169">
        <v>3672288</v>
      </c>
      <c r="H76" s="169">
        <v>3531050</v>
      </c>
      <c r="I76" s="169">
        <v>3531050</v>
      </c>
      <c r="J76" s="169">
        <v>3440451</v>
      </c>
      <c r="K76" s="155"/>
      <c r="O76" s="143" t="s">
        <v>10</v>
      </c>
      <c r="P76" s="149"/>
      <c r="Q76" s="169">
        <v>0</v>
      </c>
      <c r="R76" s="169">
        <v>0</v>
      </c>
      <c r="S76" s="169">
        <v>2</v>
      </c>
      <c r="T76" s="169">
        <v>2</v>
      </c>
      <c r="U76" s="169">
        <v>0</v>
      </c>
    </row>
    <row r="77" spans="1:21" s="132" customFormat="1" ht="9" customHeight="1">
      <c r="A77" s="135"/>
      <c r="B77" s="135"/>
      <c r="C77" s="135"/>
      <c r="E77" s="147"/>
      <c r="F77" s="169"/>
      <c r="G77" s="169"/>
      <c r="I77" s="169"/>
      <c r="K77" s="154"/>
      <c r="N77" s="238" t="s">
        <v>83</v>
      </c>
      <c r="O77" s="238"/>
      <c r="P77" s="147"/>
      <c r="Q77" s="169">
        <v>544098400</v>
      </c>
      <c r="R77" s="169">
        <v>552298163</v>
      </c>
      <c r="S77" s="169">
        <v>588760662</v>
      </c>
      <c r="T77" s="169">
        <v>636597662</v>
      </c>
      <c r="U77" s="178">
        <v>575014295</v>
      </c>
    </row>
    <row r="78" spans="1:21" s="132" customFormat="1" ht="9" customHeight="1">
      <c r="A78" s="135"/>
      <c r="B78" s="241" t="s">
        <v>3</v>
      </c>
      <c r="C78" s="241"/>
      <c r="D78" s="241"/>
      <c r="E78" s="147"/>
      <c r="F78" s="169"/>
      <c r="G78" s="169"/>
      <c r="H78" s="169"/>
      <c r="I78" s="169"/>
      <c r="J78" s="169"/>
      <c r="K78" s="155"/>
      <c r="O78" s="143" t="s">
        <v>20</v>
      </c>
      <c r="P78" s="157"/>
      <c r="Q78" s="169">
        <v>161316800</v>
      </c>
      <c r="R78" s="169">
        <v>135745000</v>
      </c>
      <c r="S78" s="169">
        <v>139914000</v>
      </c>
      <c r="T78" s="169">
        <v>187751000</v>
      </c>
      <c r="U78" s="169">
        <v>129924000</v>
      </c>
    </row>
    <row r="79" spans="1:21" ht="9" customHeight="1">
      <c r="A79" s="135"/>
      <c r="C79" s="238" t="s">
        <v>84</v>
      </c>
      <c r="D79" s="238"/>
      <c r="E79" s="147"/>
      <c r="F79" s="169">
        <v>155000</v>
      </c>
      <c r="G79" s="169">
        <v>95000</v>
      </c>
      <c r="H79" s="169">
        <v>390000</v>
      </c>
      <c r="I79" s="169">
        <v>390000</v>
      </c>
      <c r="J79" s="169">
        <v>390000</v>
      </c>
      <c r="K79" s="169">
        <f>SUM(K80:K82)</f>
        <v>155000</v>
      </c>
      <c r="L79" s="169">
        <f>SUM(L80:L82)</f>
        <v>155000</v>
      </c>
      <c r="O79" s="143" t="s">
        <v>8</v>
      </c>
      <c r="P79" s="147"/>
      <c r="Q79" s="169">
        <v>382781600</v>
      </c>
      <c r="R79" s="169">
        <v>416553163</v>
      </c>
      <c r="S79" s="169">
        <v>448846662</v>
      </c>
      <c r="T79" s="169">
        <v>448846662</v>
      </c>
      <c r="U79" s="169">
        <v>445090295</v>
      </c>
    </row>
    <row r="80" spans="1:21" ht="9" customHeight="1">
      <c r="A80" s="134"/>
      <c r="B80" s="153"/>
      <c r="D80" s="143" t="s">
        <v>158</v>
      </c>
      <c r="E80" s="149"/>
      <c r="F80" s="169">
        <v>50000</v>
      </c>
      <c r="G80" s="169">
        <v>50000</v>
      </c>
      <c r="H80" s="169">
        <v>300000</v>
      </c>
      <c r="I80" s="169">
        <v>300000</v>
      </c>
      <c r="J80" s="169">
        <v>300000</v>
      </c>
      <c r="K80" s="169">
        <v>50000</v>
      </c>
      <c r="L80" s="169">
        <v>50000</v>
      </c>
      <c r="O80" s="143"/>
      <c r="P80" s="147"/>
      <c r="Q80" s="169"/>
      <c r="R80" s="169"/>
    </row>
    <row r="81" spans="1:21" ht="9" customHeight="1">
      <c r="A81" s="134"/>
      <c r="B81" s="153"/>
      <c r="D81" s="143" t="s">
        <v>135</v>
      </c>
      <c r="E81" s="149"/>
      <c r="F81" s="169">
        <v>40000</v>
      </c>
      <c r="G81" s="169">
        <v>10000</v>
      </c>
      <c r="H81" s="169">
        <v>0</v>
      </c>
      <c r="I81" s="169">
        <v>0</v>
      </c>
      <c r="J81" s="169">
        <v>0</v>
      </c>
      <c r="K81" s="169">
        <v>40000</v>
      </c>
      <c r="L81" s="169">
        <v>40000</v>
      </c>
      <c r="O81" s="143"/>
      <c r="P81" s="147"/>
      <c r="S81" s="169"/>
      <c r="T81" s="169"/>
      <c r="U81" s="169"/>
    </row>
    <row r="82" spans="1:21" ht="9" customHeight="1">
      <c r="A82" s="135"/>
      <c r="B82" s="135"/>
      <c r="C82" s="135"/>
      <c r="D82" s="143" t="s">
        <v>9</v>
      </c>
      <c r="E82" s="147"/>
      <c r="F82" s="169">
        <v>65000</v>
      </c>
      <c r="G82" s="169">
        <v>35000</v>
      </c>
      <c r="H82" s="169">
        <v>90000</v>
      </c>
      <c r="I82" s="169">
        <v>90000</v>
      </c>
      <c r="J82" s="169">
        <v>90000</v>
      </c>
      <c r="K82" s="169">
        <v>65000</v>
      </c>
      <c r="L82" s="169">
        <v>65000</v>
      </c>
      <c r="O82" s="143"/>
      <c r="P82" s="147"/>
      <c r="S82" s="169"/>
      <c r="T82" s="169"/>
      <c r="U82" s="169"/>
    </row>
    <row r="83" spans="1:21" ht="9" customHeight="1">
      <c r="A83" s="135"/>
      <c r="B83" s="135"/>
      <c r="C83" s="238" t="s">
        <v>83</v>
      </c>
      <c r="D83" s="238"/>
      <c r="E83" s="147"/>
      <c r="F83" s="169">
        <v>155000</v>
      </c>
      <c r="G83" s="169">
        <v>95000</v>
      </c>
      <c r="H83" s="169">
        <v>390000</v>
      </c>
      <c r="I83" s="169">
        <v>390000</v>
      </c>
      <c r="J83" s="169">
        <v>390000</v>
      </c>
      <c r="K83" s="151">
        <v>0</v>
      </c>
      <c r="O83" s="143"/>
      <c r="P83" s="147"/>
      <c r="Q83" s="169"/>
      <c r="R83" s="169"/>
      <c r="S83" s="169"/>
      <c r="T83" s="169"/>
      <c r="U83" s="169"/>
    </row>
    <row r="84" spans="1:21" ht="9" customHeight="1">
      <c r="A84" s="135"/>
      <c r="B84" s="135"/>
      <c r="D84" s="143" t="s">
        <v>3</v>
      </c>
      <c r="E84" s="147"/>
      <c r="F84" s="169">
        <v>155000</v>
      </c>
      <c r="G84" s="169">
        <v>95000</v>
      </c>
      <c r="H84" s="169">
        <v>390000</v>
      </c>
      <c r="I84" s="169">
        <v>390000</v>
      </c>
      <c r="J84" s="169">
        <v>390000</v>
      </c>
      <c r="O84" s="143"/>
      <c r="P84" s="147"/>
      <c r="Q84" s="169"/>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Q5:Q6"/>
    <mergeCell ref="R5:R6"/>
    <mergeCell ref="S5:U5"/>
    <mergeCell ref="B8:D8"/>
    <mergeCell ref="M8:O8"/>
    <mergeCell ref="C9:D9"/>
    <mergeCell ref="N9:O9"/>
    <mergeCell ref="A5:E6"/>
    <mergeCell ref="F5:F6"/>
    <mergeCell ref="G5:G6"/>
    <mergeCell ref="H5:J5"/>
    <mergeCell ref="L5:P6"/>
    <mergeCell ref="C13:D13"/>
    <mergeCell ref="N14:O14"/>
    <mergeCell ref="B17:D17"/>
    <mergeCell ref="M17:O17"/>
    <mergeCell ref="C18:D18"/>
    <mergeCell ref="N18:O18"/>
    <mergeCell ref="N21:O21"/>
    <mergeCell ref="C22:D22"/>
    <mergeCell ref="M25:O25"/>
    <mergeCell ref="B26:D26"/>
    <mergeCell ref="N26:O26"/>
    <mergeCell ref="C27:D27"/>
    <mergeCell ref="C31:D31"/>
    <mergeCell ref="B35:D35"/>
    <mergeCell ref="C36:D36"/>
    <mergeCell ref="C40:D40"/>
    <mergeCell ref="N43:O43"/>
    <mergeCell ref="B44:D44"/>
    <mergeCell ref="C45:D45"/>
    <mergeCell ref="C49:D49"/>
    <mergeCell ref="B53:D53"/>
    <mergeCell ref="C54:D54"/>
    <mergeCell ref="C59:D59"/>
    <mergeCell ref="M61:O61"/>
    <mergeCell ref="B62:D62"/>
    <mergeCell ref="N62:O62"/>
    <mergeCell ref="C63:D63"/>
    <mergeCell ref="C66:D66"/>
    <mergeCell ref="N66:O66"/>
    <mergeCell ref="B70:D70"/>
    <mergeCell ref="C79:D79"/>
    <mergeCell ref="C83:D83"/>
    <mergeCell ref="C71:D71"/>
    <mergeCell ref="M71:O71"/>
    <mergeCell ref="N72:O72"/>
    <mergeCell ref="C74:D74"/>
    <mergeCell ref="N77:O77"/>
    <mergeCell ref="B78:D78"/>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showGridLines="0" zoomScale="125" zoomScaleNormal="125" workbookViewId="0">
      <selection activeCell="D1" sqref="D1"/>
    </sheetView>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43" t="s">
        <v>98</v>
      </c>
      <c r="B5" s="239"/>
      <c r="C5" s="239"/>
      <c r="D5" s="239"/>
      <c r="E5" s="239"/>
      <c r="F5" s="239" t="s">
        <v>179</v>
      </c>
      <c r="G5" s="239" t="s">
        <v>180</v>
      </c>
      <c r="H5" s="239" t="s">
        <v>185</v>
      </c>
      <c r="I5" s="239"/>
      <c r="J5" s="240"/>
      <c r="K5" s="164"/>
      <c r="L5" s="243" t="s">
        <v>98</v>
      </c>
      <c r="M5" s="239"/>
      <c r="N5" s="239"/>
      <c r="O5" s="239"/>
      <c r="P5" s="239"/>
      <c r="Q5" s="239" t="str">
        <f>F5</f>
        <v>平成24年度</v>
      </c>
      <c r="R5" s="239" t="str">
        <f>G5</f>
        <v>平成25年度</v>
      </c>
      <c r="S5" s="239" t="str">
        <f>H5</f>
        <v>平成26年度</v>
      </c>
      <c r="T5" s="239"/>
      <c r="U5" s="240"/>
    </row>
    <row r="6" spans="1:21" s="132" customFormat="1" ht="1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4.5" customHeight="1">
      <c r="A7" s="135"/>
      <c r="B7" s="137"/>
      <c r="C7" s="137"/>
      <c r="D7" s="137"/>
      <c r="E7" s="160"/>
      <c r="H7" s="145"/>
      <c r="I7" s="145"/>
      <c r="J7" s="145"/>
      <c r="K7" s="145"/>
      <c r="M7" s="136"/>
      <c r="N7" s="136"/>
      <c r="O7" s="136"/>
      <c r="P7" s="160"/>
      <c r="S7" s="145"/>
      <c r="T7" s="145"/>
      <c r="U7" s="145"/>
    </row>
    <row r="8" spans="1:21" s="132" customFormat="1" ht="9.75" customHeight="1">
      <c r="A8" s="135"/>
      <c r="B8" s="241" t="s">
        <v>91</v>
      </c>
      <c r="C8" s="241"/>
      <c r="D8" s="241"/>
      <c r="E8" s="147"/>
      <c r="F8" s="169"/>
      <c r="G8" s="169"/>
      <c r="H8" s="169"/>
      <c r="I8" s="169"/>
      <c r="J8" s="169"/>
      <c r="L8" s="134"/>
      <c r="M8" s="241" t="s">
        <v>92</v>
      </c>
      <c r="N8" s="241"/>
      <c r="O8" s="241"/>
      <c r="P8" s="149"/>
      <c r="Q8" s="169"/>
      <c r="R8" s="169"/>
      <c r="S8" s="169"/>
      <c r="T8" s="169"/>
      <c r="U8" s="169"/>
    </row>
    <row r="9" spans="1:21" s="132" customFormat="1" ht="9.75" customHeight="1">
      <c r="A9" s="135"/>
      <c r="B9" s="135"/>
      <c r="C9" s="238" t="s">
        <v>84</v>
      </c>
      <c r="D9" s="238"/>
      <c r="E9" s="147"/>
      <c r="F9" s="169">
        <v>218696967</v>
      </c>
      <c r="G9" s="169">
        <v>219426439</v>
      </c>
      <c r="H9" s="169">
        <v>218104170</v>
      </c>
      <c r="I9" s="169">
        <v>218104170</v>
      </c>
      <c r="J9" s="169">
        <v>219250786</v>
      </c>
      <c r="K9" s="155"/>
      <c r="N9" s="238" t="s">
        <v>84</v>
      </c>
      <c r="O9" s="238"/>
      <c r="P9" s="157"/>
      <c r="Q9" s="169">
        <v>1018198</v>
      </c>
      <c r="R9" s="169">
        <v>809024</v>
      </c>
      <c r="S9" s="169">
        <v>890713</v>
      </c>
      <c r="T9" s="169">
        <v>899670</v>
      </c>
      <c r="U9" s="169">
        <v>741196</v>
      </c>
    </row>
    <row r="10" spans="1:21" s="132" customFormat="1" ht="9.75" customHeight="1">
      <c r="A10" s="135"/>
      <c r="B10" s="135"/>
      <c r="C10" s="135"/>
      <c r="D10" s="143" t="s">
        <v>69</v>
      </c>
      <c r="E10" s="147"/>
      <c r="F10" s="169">
        <v>194610988</v>
      </c>
      <c r="G10" s="169">
        <v>196205797</v>
      </c>
      <c r="H10" s="169">
        <v>193034201</v>
      </c>
      <c r="I10" s="169">
        <v>193034201</v>
      </c>
      <c r="J10" s="169">
        <v>194038550</v>
      </c>
      <c r="K10" s="155"/>
      <c r="O10" s="143" t="s">
        <v>73</v>
      </c>
      <c r="P10" s="147"/>
      <c r="Q10" s="169">
        <v>767856</v>
      </c>
      <c r="R10" s="169">
        <v>644585</v>
      </c>
      <c r="S10" s="169">
        <v>685460</v>
      </c>
      <c r="T10" s="169">
        <v>694417</v>
      </c>
      <c r="U10" s="169">
        <v>542354</v>
      </c>
    </row>
    <row r="11" spans="1:21" s="132" customFormat="1" ht="9.75" customHeight="1">
      <c r="A11" s="135"/>
      <c r="B11" s="135"/>
      <c r="C11" s="135"/>
      <c r="D11" s="143" t="s">
        <v>12</v>
      </c>
      <c r="E11" s="147"/>
      <c r="F11" s="169">
        <v>21271728</v>
      </c>
      <c r="G11" s="169">
        <v>20835822</v>
      </c>
      <c r="H11" s="169">
        <v>25069968</v>
      </c>
      <c r="I11" s="169">
        <v>25069968</v>
      </c>
      <c r="J11" s="169">
        <v>22777200</v>
      </c>
      <c r="K11" s="155"/>
      <c r="O11" s="143" t="s">
        <v>72</v>
      </c>
      <c r="P11" s="147"/>
      <c r="Q11" s="169">
        <v>250342</v>
      </c>
      <c r="R11" s="169">
        <v>164439</v>
      </c>
      <c r="S11" s="169">
        <v>205253</v>
      </c>
      <c r="T11" s="169">
        <v>205253</v>
      </c>
      <c r="U11" s="169">
        <v>198842</v>
      </c>
    </row>
    <row r="12" spans="1:21" s="132" customFormat="1" ht="9.75" customHeight="1">
      <c r="A12" s="135"/>
      <c r="B12" s="135"/>
      <c r="C12" s="135"/>
      <c r="D12" s="143" t="s">
        <v>11</v>
      </c>
      <c r="E12" s="147"/>
      <c r="F12" s="169">
        <v>2814251</v>
      </c>
      <c r="G12" s="169">
        <v>2384820</v>
      </c>
      <c r="H12" s="169">
        <v>1</v>
      </c>
      <c r="I12" s="169">
        <v>1</v>
      </c>
      <c r="J12" s="169">
        <v>2435036</v>
      </c>
      <c r="K12" s="155"/>
      <c r="N12" s="238" t="s">
        <v>83</v>
      </c>
      <c r="O12" s="238"/>
      <c r="P12" s="147"/>
      <c r="Q12" s="169">
        <v>1018198</v>
      </c>
      <c r="R12" s="169">
        <v>800068</v>
      </c>
      <c r="S12" s="169">
        <v>890713</v>
      </c>
      <c r="T12" s="169">
        <v>899670</v>
      </c>
      <c r="U12" s="169">
        <v>741196</v>
      </c>
    </row>
    <row r="13" spans="1:21" s="132" customFormat="1" ht="9.75" customHeight="1">
      <c r="A13" s="135"/>
      <c r="B13" s="135"/>
      <c r="C13" s="238" t="s">
        <v>83</v>
      </c>
      <c r="D13" s="238"/>
      <c r="E13" s="147"/>
      <c r="F13" s="169">
        <v>216312148</v>
      </c>
      <c r="G13" s="169">
        <v>216991403</v>
      </c>
      <c r="H13" s="169">
        <v>218104170</v>
      </c>
      <c r="I13" s="169">
        <v>218104170</v>
      </c>
      <c r="J13" s="169">
        <v>217545907</v>
      </c>
      <c r="K13" s="155"/>
      <c r="O13" s="143" t="s">
        <v>71</v>
      </c>
      <c r="P13" s="147"/>
      <c r="Q13" s="169">
        <v>767856</v>
      </c>
      <c r="R13" s="169">
        <v>635629</v>
      </c>
      <c r="S13" s="169">
        <v>685460</v>
      </c>
      <c r="T13" s="169">
        <v>694417</v>
      </c>
      <c r="U13" s="169">
        <v>542354</v>
      </c>
    </row>
    <row r="14" spans="1:21" s="132" customFormat="1" ht="9.75" customHeight="1">
      <c r="A14" s="135"/>
      <c r="B14" s="135"/>
      <c r="C14" s="135"/>
      <c r="D14" s="143" t="s">
        <v>68</v>
      </c>
      <c r="E14" s="147"/>
      <c r="F14" s="169">
        <v>216312148</v>
      </c>
      <c r="G14" s="169">
        <v>216991403</v>
      </c>
      <c r="H14" s="169">
        <v>218084170</v>
      </c>
      <c r="I14" s="169">
        <v>218084170</v>
      </c>
      <c r="J14" s="169">
        <v>217545907</v>
      </c>
      <c r="K14" s="155"/>
      <c r="O14" s="143" t="s">
        <v>70</v>
      </c>
      <c r="P14" s="147"/>
      <c r="Q14" s="169">
        <v>250342</v>
      </c>
      <c r="R14" s="169">
        <v>164439</v>
      </c>
      <c r="S14" s="169">
        <v>205253</v>
      </c>
      <c r="T14" s="169">
        <v>205253</v>
      </c>
      <c r="U14" s="169">
        <v>198842</v>
      </c>
    </row>
    <row r="15" spans="1:21" s="132" customFormat="1" ht="9.75" customHeight="1">
      <c r="A15" s="135"/>
      <c r="B15" s="135"/>
      <c r="C15" s="135"/>
      <c r="D15" s="143" t="s">
        <v>7</v>
      </c>
      <c r="E15" s="147"/>
      <c r="F15" s="169">
        <v>0</v>
      </c>
      <c r="G15" s="169">
        <v>0</v>
      </c>
      <c r="H15" s="169">
        <v>20000</v>
      </c>
      <c r="I15" s="169">
        <v>20000</v>
      </c>
      <c r="J15" s="169">
        <v>0</v>
      </c>
      <c r="K15" s="155"/>
      <c r="O15" s="143"/>
      <c r="P15" s="147"/>
      <c r="Q15" s="169"/>
      <c r="R15" s="169"/>
    </row>
    <row r="16" spans="1:21" s="132" customFormat="1" ht="9.75" customHeight="1">
      <c r="A16" s="134"/>
      <c r="B16" s="153"/>
      <c r="C16" s="153"/>
      <c r="D16" s="153"/>
      <c r="E16" s="149"/>
      <c r="F16" s="169"/>
      <c r="G16" s="169"/>
      <c r="H16" s="169"/>
      <c r="I16" s="169"/>
      <c r="J16" s="169"/>
      <c r="K16" s="155"/>
      <c r="L16" s="134"/>
      <c r="M16" s="241" t="s">
        <v>90</v>
      </c>
      <c r="N16" s="241"/>
      <c r="O16" s="241"/>
      <c r="P16" s="149"/>
      <c r="Q16" s="169"/>
      <c r="R16" s="169"/>
      <c r="S16" s="169"/>
      <c r="T16" s="169"/>
      <c r="U16" s="169"/>
    </row>
    <row r="17" spans="1:21" s="132" customFormat="1" ht="9.75" customHeight="1">
      <c r="A17" s="135"/>
      <c r="B17" s="241" t="s">
        <v>165</v>
      </c>
      <c r="C17" s="241"/>
      <c r="D17" s="241"/>
      <c r="E17" s="147"/>
      <c r="F17" s="169"/>
      <c r="G17" s="169"/>
      <c r="H17" s="169"/>
      <c r="I17" s="169"/>
      <c r="J17" s="169"/>
      <c r="K17" s="155"/>
      <c r="L17" s="134"/>
      <c r="M17" s="153"/>
      <c r="N17" s="238" t="s">
        <v>84</v>
      </c>
      <c r="O17" s="238"/>
      <c r="P17" s="149"/>
      <c r="Q17" s="169">
        <v>117072583</v>
      </c>
      <c r="R17" s="169">
        <v>132013979</v>
      </c>
      <c r="S17" s="169">
        <v>113115452</v>
      </c>
      <c r="T17" s="169">
        <v>113131664</v>
      </c>
      <c r="U17" s="169">
        <v>110561487</v>
      </c>
    </row>
    <row r="18" spans="1:21" s="132" customFormat="1" ht="9.75" customHeight="1">
      <c r="A18" s="135"/>
      <c r="B18" s="135"/>
      <c r="C18" s="238" t="s">
        <v>84</v>
      </c>
      <c r="D18" s="238"/>
      <c r="E18" s="147"/>
      <c r="F18" s="169">
        <v>43162850</v>
      </c>
      <c r="G18" s="169">
        <v>43982385</v>
      </c>
      <c r="H18" s="169">
        <v>46683359</v>
      </c>
      <c r="I18" s="169">
        <v>46683359</v>
      </c>
      <c r="J18" s="169">
        <v>46763861</v>
      </c>
      <c r="K18" s="155"/>
      <c r="O18" s="143" t="s">
        <v>67</v>
      </c>
      <c r="P18" s="147"/>
      <c r="Q18" s="169">
        <v>293915</v>
      </c>
      <c r="R18" s="169">
        <v>381467</v>
      </c>
      <c r="S18" s="169">
        <v>34689</v>
      </c>
      <c r="T18" s="169">
        <v>34689</v>
      </c>
      <c r="U18" s="169">
        <v>21581</v>
      </c>
    </row>
    <row r="19" spans="1:21" s="132" customFormat="1" ht="9.75" customHeight="1">
      <c r="A19" s="135"/>
      <c r="B19" s="135"/>
      <c r="C19" s="135"/>
      <c r="D19" s="143" t="s">
        <v>164</v>
      </c>
      <c r="E19" s="147"/>
      <c r="F19" s="169">
        <v>21152373</v>
      </c>
      <c r="G19" s="169">
        <v>22481832</v>
      </c>
      <c r="H19" s="169">
        <v>23539642</v>
      </c>
      <c r="I19" s="169">
        <v>23539642</v>
      </c>
      <c r="J19" s="169">
        <v>23143474</v>
      </c>
      <c r="K19" s="155"/>
      <c r="L19" s="134"/>
      <c r="M19" s="153"/>
      <c r="N19" s="153"/>
      <c r="O19" s="143" t="s">
        <v>137</v>
      </c>
      <c r="P19" s="147"/>
      <c r="Q19" s="169">
        <v>0</v>
      </c>
      <c r="R19" s="169">
        <v>0</v>
      </c>
      <c r="S19" s="169">
        <v>0</v>
      </c>
      <c r="T19" s="169">
        <v>0</v>
      </c>
      <c r="U19" s="169">
        <v>0</v>
      </c>
    </row>
    <row r="20" spans="1:21" s="132" customFormat="1" ht="9.75" customHeight="1">
      <c r="A20" s="135"/>
      <c r="B20" s="135"/>
      <c r="C20" s="135"/>
      <c r="D20" s="143" t="s">
        <v>12</v>
      </c>
      <c r="E20" s="147"/>
      <c r="F20" s="169">
        <v>21307363</v>
      </c>
      <c r="G20" s="169">
        <v>20608494</v>
      </c>
      <c r="H20" s="169">
        <v>23143716</v>
      </c>
      <c r="I20" s="169">
        <v>23143716</v>
      </c>
      <c r="J20" s="169">
        <v>22712422</v>
      </c>
      <c r="K20" s="155"/>
      <c r="O20" s="143" t="s">
        <v>121</v>
      </c>
      <c r="P20" s="147"/>
      <c r="Q20" s="169">
        <v>513072</v>
      </c>
      <c r="R20" s="169">
        <v>524082</v>
      </c>
      <c r="S20" s="169">
        <v>621642</v>
      </c>
      <c r="T20" s="169">
        <v>621642</v>
      </c>
      <c r="U20" s="169">
        <v>530936</v>
      </c>
    </row>
    <row r="21" spans="1:21" s="132" customFormat="1" ht="9.75" customHeight="1">
      <c r="A21" s="135"/>
      <c r="B21" s="135"/>
      <c r="C21" s="135"/>
      <c r="D21" s="143" t="s">
        <v>101</v>
      </c>
      <c r="E21" s="147"/>
      <c r="F21" s="169">
        <v>703114</v>
      </c>
      <c r="G21" s="169">
        <v>892059</v>
      </c>
      <c r="H21" s="169">
        <v>1</v>
      </c>
      <c r="I21" s="169">
        <v>1</v>
      </c>
      <c r="J21" s="169">
        <v>907965</v>
      </c>
      <c r="K21" s="154"/>
      <c r="O21" s="143" t="s">
        <v>64</v>
      </c>
      <c r="P21" s="147"/>
      <c r="Q21" s="169">
        <v>1161</v>
      </c>
      <c r="R21" s="169">
        <v>1570</v>
      </c>
      <c r="S21" s="169">
        <v>5149</v>
      </c>
      <c r="T21" s="169">
        <v>5149</v>
      </c>
      <c r="U21" s="169">
        <v>1352</v>
      </c>
    </row>
    <row r="22" spans="1:21" s="132" customFormat="1" ht="9.75" customHeight="1">
      <c r="A22" s="135"/>
      <c r="B22" s="135"/>
      <c r="C22" s="238" t="s">
        <v>83</v>
      </c>
      <c r="D22" s="238"/>
      <c r="E22" s="147"/>
      <c r="F22" s="169">
        <v>42270791</v>
      </c>
      <c r="G22" s="169">
        <v>43074420</v>
      </c>
      <c r="H22" s="169">
        <v>46683359</v>
      </c>
      <c r="I22" s="169">
        <v>46683359</v>
      </c>
      <c r="J22" s="169">
        <v>45744582</v>
      </c>
      <c r="K22" s="155"/>
      <c r="L22" s="169">
        <f>SUM(L23:L24)</f>
        <v>0</v>
      </c>
      <c r="O22" s="143" t="s">
        <v>131</v>
      </c>
      <c r="P22" s="147"/>
      <c r="Q22" s="169">
        <v>682931</v>
      </c>
      <c r="R22" s="169">
        <v>339801</v>
      </c>
      <c r="S22" s="169">
        <v>484254</v>
      </c>
      <c r="T22" s="169">
        <v>484254</v>
      </c>
      <c r="U22" s="169">
        <v>478460</v>
      </c>
    </row>
    <row r="23" spans="1:21" s="132" customFormat="1" ht="9.75" customHeight="1">
      <c r="A23" s="135"/>
      <c r="B23" s="135"/>
      <c r="C23" s="135"/>
      <c r="D23" s="143" t="s">
        <v>163</v>
      </c>
      <c r="E23" s="147"/>
      <c r="F23" s="169">
        <v>42270791</v>
      </c>
      <c r="G23" s="169">
        <v>43074420</v>
      </c>
      <c r="H23" s="169">
        <v>46663359</v>
      </c>
      <c r="I23" s="169">
        <v>46663359</v>
      </c>
      <c r="J23" s="169">
        <v>45744582</v>
      </c>
      <c r="K23" s="155"/>
      <c r="O23" s="143" t="s">
        <v>62</v>
      </c>
      <c r="P23" s="147"/>
      <c r="Q23" s="169">
        <v>0</v>
      </c>
      <c r="R23" s="169">
        <v>0</v>
      </c>
      <c r="S23" s="169">
        <v>0</v>
      </c>
      <c r="T23" s="169">
        <v>0</v>
      </c>
      <c r="U23" s="169">
        <v>0</v>
      </c>
    </row>
    <row r="24" spans="1:21" s="132" customFormat="1" ht="9.75" customHeight="1">
      <c r="A24" s="135"/>
      <c r="B24" s="135"/>
      <c r="C24" s="135"/>
      <c r="D24" s="143" t="s">
        <v>7</v>
      </c>
      <c r="E24" s="147"/>
      <c r="F24" s="169">
        <v>0</v>
      </c>
      <c r="G24" s="169">
        <v>0</v>
      </c>
      <c r="H24" s="169">
        <v>20000</v>
      </c>
      <c r="I24" s="169">
        <v>20000</v>
      </c>
      <c r="J24" s="169">
        <v>0</v>
      </c>
      <c r="K24" s="155"/>
      <c r="O24" s="143" t="s">
        <v>61</v>
      </c>
      <c r="P24" s="147"/>
      <c r="Q24" s="169">
        <v>46570</v>
      </c>
      <c r="R24" s="169">
        <v>43303</v>
      </c>
      <c r="S24" s="169">
        <v>43115</v>
      </c>
      <c r="T24" s="169">
        <v>43115</v>
      </c>
      <c r="U24" s="169">
        <v>36806</v>
      </c>
    </row>
    <row r="25" spans="1:21" s="132" customFormat="1" ht="9.75" customHeight="1">
      <c r="A25" s="134"/>
      <c r="B25" s="153"/>
      <c r="C25" s="153"/>
      <c r="D25" s="153"/>
      <c r="E25" s="149"/>
      <c r="F25" s="169"/>
      <c r="G25" s="169"/>
      <c r="I25" s="169"/>
      <c r="J25" s="169"/>
      <c r="K25" s="155"/>
      <c r="O25" s="143" t="s">
        <v>60</v>
      </c>
      <c r="P25" s="147"/>
      <c r="Q25" s="169">
        <v>2145</v>
      </c>
      <c r="R25" s="169">
        <v>1561</v>
      </c>
      <c r="S25" s="169">
        <v>11090</v>
      </c>
      <c r="T25" s="169">
        <v>11090</v>
      </c>
      <c r="U25" s="169">
        <v>2107</v>
      </c>
    </row>
    <row r="26" spans="1:21" s="132" customFormat="1" ht="9.75" customHeight="1">
      <c r="A26" s="135"/>
      <c r="B26" s="241" t="s">
        <v>120</v>
      </c>
      <c r="C26" s="241"/>
      <c r="D26" s="241"/>
      <c r="E26" s="147"/>
      <c r="F26" s="169"/>
      <c r="G26" s="169"/>
      <c r="H26" s="169"/>
      <c r="I26" s="169"/>
      <c r="J26" s="169"/>
      <c r="K26" s="155"/>
      <c r="O26" s="143" t="s">
        <v>59</v>
      </c>
      <c r="P26" s="147"/>
      <c r="Q26" s="169">
        <v>5204295</v>
      </c>
      <c r="R26" s="169">
        <v>6107666</v>
      </c>
      <c r="S26" s="169">
        <v>2946738</v>
      </c>
      <c r="T26" s="169">
        <v>2946738</v>
      </c>
      <c r="U26" s="169">
        <v>2916022</v>
      </c>
    </row>
    <row r="27" spans="1:21" s="132" customFormat="1" ht="9.75" customHeight="1">
      <c r="A27" s="135"/>
      <c r="B27" s="135"/>
      <c r="C27" s="238" t="s">
        <v>84</v>
      </c>
      <c r="D27" s="238"/>
      <c r="E27" s="147"/>
      <c r="F27" s="169">
        <v>146039315</v>
      </c>
      <c r="G27" s="169">
        <v>153307119</v>
      </c>
      <c r="H27" s="169">
        <v>161557266</v>
      </c>
      <c r="I27" s="169">
        <v>161557266</v>
      </c>
      <c r="J27" s="178">
        <v>161359831</v>
      </c>
      <c r="K27" s="155"/>
      <c r="O27" s="143" t="s">
        <v>57</v>
      </c>
      <c r="P27" s="147"/>
      <c r="Q27" s="169">
        <v>41</v>
      </c>
      <c r="R27" s="169">
        <v>28</v>
      </c>
      <c r="S27" s="169">
        <v>177</v>
      </c>
      <c r="T27" s="169">
        <v>177</v>
      </c>
      <c r="U27" s="169">
        <v>32</v>
      </c>
    </row>
    <row r="28" spans="1:21" s="132" customFormat="1" ht="9.75" customHeight="1">
      <c r="A28" s="135"/>
      <c r="B28" s="135"/>
      <c r="C28" s="135"/>
      <c r="D28" s="143" t="s">
        <v>118</v>
      </c>
      <c r="E28" s="147"/>
      <c r="F28" s="169">
        <v>123332035</v>
      </c>
      <c r="G28" s="169">
        <v>129890208</v>
      </c>
      <c r="H28" s="169">
        <v>137046539</v>
      </c>
      <c r="I28" s="169">
        <v>137046539</v>
      </c>
      <c r="J28" s="169">
        <v>136571913</v>
      </c>
      <c r="K28" s="155"/>
      <c r="O28" s="143" t="s">
        <v>56</v>
      </c>
      <c r="P28" s="147"/>
      <c r="Q28" s="169">
        <v>5797</v>
      </c>
      <c r="R28" s="169">
        <v>227027</v>
      </c>
      <c r="S28" s="169">
        <v>4335</v>
      </c>
      <c r="T28" s="169">
        <v>4335</v>
      </c>
      <c r="U28" s="169">
        <v>1082</v>
      </c>
    </row>
    <row r="29" spans="1:21" s="132" customFormat="1" ht="9.75" customHeight="1">
      <c r="A29" s="135"/>
      <c r="B29" s="135"/>
      <c r="C29" s="135"/>
      <c r="D29" s="143" t="s">
        <v>12</v>
      </c>
      <c r="E29" s="147"/>
      <c r="F29" s="169">
        <v>21284483</v>
      </c>
      <c r="G29" s="169">
        <v>22279295</v>
      </c>
      <c r="H29" s="169">
        <v>24190859</v>
      </c>
      <c r="I29" s="169">
        <v>24190859</v>
      </c>
      <c r="J29" s="169">
        <v>23845193</v>
      </c>
      <c r="K29" s="154"/>
      <c r="O29" s="143" t="s">
        <v>54</v>
      </c>
      <c r="P29" s="147"/>
      <c r="Q29" s="169">
        <v>65973</v>
      </c>
      <c r="R29" s="169">
        <v>76114</v>
      </c>
      <c r="S29" s="169">
        <v>141228</v>
      </c>
      <c r="T29" s="169">
        <v>141228</v>
      </c>
      <c r="U29" s="169">
        <v>137158</v>
      </c>
    </row>
    <row r="30" spans="1:21" s="132" customFormat="1" ht="9.75" customHeight="1">
      <c r="A30" s="135"/>
      <c r="B30" s="135"/>
      <c r="C30" s="135"/>
      <c r="D30" s="143" t="s">
        <v>101</v>
      </c>
      <c r="E30" s="147"/>
      <c r="F30" s="169">
        <v>1422797</v>
      </c>
      <c r="G30" s="169">
        <v>1137616</v>
      </c>
      <c r="H30" s="169">
        <v>319868</v>
      </c>
      <c r="I30" s="169">
        <v>319868</v>
      </c>
      <c r="J30" s="169">
        <v>942725</v>
      </c>
      <c r="K30" s="155"/>
      <c r="O30" s="143" t="s">
        <v>119</v>
      </c>
      <c r="P30" s="147"/>
      <c r="Q30" s="169">
        <v>1017860</v>
      </c>
      <c r="R30" s="169">
        <v>639781</v>
      </c>
      <c r="S30" s="169">
        <v>670541</v>
      </c>
      <c r="T30" s="169">
        <v>670541</v>
      </c>
      <c r="U30" s="169">
        <v>665486</v>
      </c>
    </row>
    <row r="31" spans="1:21" s="132" customFormat="1" ht="9.75" customHeight="1">
      <c r="A31" s="135"/>
      <c r="B31" s="135"/>
      <c r="C31" s="238" t="s">
        <v>83</v>
      </c>
      <c r="D31" s="238"/>
      <c r="E31" s="147"/>
      <c r="F31" s="169">
        <v>144901699</v>
      </c>
      <c r="G31" s="169">
        <v>152364394</v>
      </c>
      <c r="H31" s="169">
        <v>161557266</v>
      </c>
      <c r="I31" s="169">
        <v>161557266</v>
      </c>
      <c r="J31" s="169">
        <v>160400508</v>
      </c>
      <c r="K31" s="169">
        <f>SUM(K32:K33)</f>
        <v>0</v>
      </c>
      <c r="O31" s="143" t="s">
        <v>161</v>
      </c>
      <c r="P31" s="147"/>
      <c r="Q31" s="169">
        <v>0</v>
      </c>
      <c r="R31" s="169">
        <v>0</v>
      </c>
      <c r="S31" s="169">
        <v>0</v>
      </c>
      <c r="T31" s="169">
        <v>0</v>
      </c>
      <c r="U31" s="169">
        <v>0</v>
      </c>
    </row>
    <row r="32" spans="1:21" s="132" customFormat="1" ht="9.75" customHeight="1">
      <c r="A32" s="135"/>
      <c r="B32" s="135"/>
      <c r="C32" s="135"/>
      <c r="D32" s="143" t="s">
        <v>117</v>
      </c>
      <c r="E32" s="147"/>
      <c r="F32" s="169">
        <v>144901699</v>
      </c>
      <c r="G32" s="169">
        <v>152364394</v>
      </c>
      <c r="H32" s="169">
        <v>161537266</v>
      </c>
      <c r="I32" s="169">
        <v>161537266</v>
      </c>
      <c r="J32" s="169">
        <v>160400508</v>
      </c>
      <c r="K32" s="155"/>
      <c r="O32" s="143" t="s">
        <v>52</v>
      </c>
      <c r="P32" s="147"/>
      <c r="Q32" s="169">
        <v>109144633</v>
      </c>
      <c r="R32" s="169">
        <v>122089195</v>
      </c>
      <c r="S32" s="169">
        <v>108076667</v>
      </c>
      <c r="T32" s="169">
        <v>108076667</v>
      </c>
      <c r="U32" s="169">
        <v>105725377</v>
      </c>
    </row>
    <row r="33" spans="1:21" s="132" customFormat="1" ht="9.75" customHeight="1">
      <c r="A33" s="135"/>
      <c r="B33" s="135"/>
      <c r="C33" s="135"/>
      <c r="D33" s="143" t="s">
        <v>7</v>
      </c>
      <c r="E33" s="147"/>
      <c r="F33" s="169">
        <v>0</v>
      </c>
      <c r="G33" s="169">
        <v>0</v>
      </c>
      <c r="H33" s="169">
        <v>20000</v>
      </c>
      <c r="I33" s="169">
        <v>20000</v>
      </c>
      <c r="J33" s="169">
        <v>0</v>
      </c>
      <c r="K33" s="155"/>
      <c r="O33" s="143" t="s">
        <v>51</v>
      </c>
      <c r="P33" s="147"/>
      <c r="Q33" s="169">
        <v>94190</v>
      </c>
      <c r="R33" s="169">
        <v>1582384</v>
      </c>
      <c r="S33" s="169">
        <v>75827</v>
      </c>
      <c r="T33" s="169">
        <v>92039</v>
      </c>
      <c r="U33" s="169">
        <v>45088</v>
      </c>
    </row>
    <row r="34" spans="1:21" s="132" customFormat="1" ht="9.75" customHeight="1">
      <c r="A34" s="134"/>
      <c r="B34" s="153"/>
      <c r="C34" s="153"/>
      <c r="D34" s="153"/>
      <c r="E34" s="149"/>
      <c r="F34" s="169"/>
      <c r="G34" s="169"/>
      <c r="K34" s="154"/>
      <c r="N34" s="238" t="s">
        <v>83</v>
      </c>
      <c r="O34" s="238"/>
      <c r="P34" s="152"/>
      <c r="Q34" s="169">
        <v>117072583</v>
      </c>
      <c r="R34" s="169">
        <v>132013979</v>
      </c>
      <c r="S34" s="169">
        <v>113115452</v>
      </c>
      <c r="T34" s="169">
        <v>113131664</v>
      </c>
      <c r="U34" s="169">
        <v>110561487</v>
      </c>
    </row>
    <row r="35" spans="1:21" s="132" customFormat="1" ht="9.75" customHeight="1">
      <c r="A35" s="135"/>
      <c r="B35" s="241" t="s">
        <v>183</v>
      </c>
      <c r="C35" s="241"/>
      <c r="D35" s="241"/>
      <c r="E35" s="147"/>
      <c r="F35" s="169"/>
      <c r="G35" s="169"/>
      <c r="H35" s="169"/>
      <c r="I35" s="169"/>
      <c r="J35" s="169"/>
      <c r="K35" s="155"/>
      <c r="O35" s="143" t="s">
        <v>50</v>
      </c>
      <c r="P35" s="147"/>
      <c r="Q35" s="169">
        <v>293915</v>
      </c>
      <c r="R35" s="169">
        <v>381467</v>
      </c>
      <c r="S35" s="169">
        <v>34689</v>
      </c>
      <c r="T35" s="169">
        <v>34689</v>
      </c>
      <c r="U35" s="169">
        <v>21581</v>
      </c>
    </row>
    <row r="36" spans="1:21" s="132" customFormat="1" ht="9.75" customHeight="1">
      <c r="A36" s="135"/>
      <c r="B36" s="135"/>
      <c r="C36" s="238" t="s">
        <v>84</v>
      </c>
      <c r="D36" s="238"/>
      <c r="E36" s="147"/>
      <c r="F36" s="169">
        <v>1455196</v>
      </c>
      <c r="G36" s="169">
        <v>1199097</v>
      </c>
      <c r="H36" s="169">
        <v>1118224</v>
      </c>
      <c r="I36" s="169">
        <v>1133224</v>
      </c>
      <c r="J36" s="169">
        <v>1073233</v>
      </c>
      <c r="K36" s="155"/>
      <c r="O36" s="143" t="s">
        <v>136</v>
      </c>
      <c r="P36" s="147"/>
      <c r="Q36" s="169">
        <v>0</v>
      </c>
      <c r="R36" s="169">
        <v>0</v>
      </c>
      <c r="S36" s="169">
        <v>0</v>
      </c>
      <c r="T36" s="169">
        <v>0</v>
      </c>
      <c r="U36" s="169">
        <v>0</v>
      </c>
    </row>
    <row r="37" spans="1:21" s="132" customFormat="1" ht="9.75" customHeight="1">
      <c r="A37" s="135"/>
      <c r="B37" s="135"/>
      <c r="C37" s="135"/>
      <c r="D37" s="143" t="s">
        <v>184</v>
      </c>
      <c r="E37" s="147"/>
      <c r="F37" s="169">
        <v>667286</v>
      </c>
      <c r="G37" s="169">
        <v>691937</v>
      </c>
      <c r="H37" s="169">
        <v>660224</v>
      </c>
      <c r="I37" s="169">
        <v>660224</v>
      </c>
      <c r="J37" s="169">
        <v>741681</v>
      </c>
      <c r="K37" s="155"/>
      <c r="O37" s="143" t="s">
        <v>116</v>
      </c>
      <c r="P37" s="147"/>
      <c r="Q37" s="169">
        <v>513072</v>
      </c>
      <c r="R37" s="169">
        <v>524082</v>
      </c>
      <c r="S37" s="169">
        <v>621642</v>
      </c>
      <c r="T37" s="169">
        <v>621642</v>
      </c>
      <c r="U37" s="169">
        <v>530936</v>
      </c>
    </row>
    <row r="38" spans="1:21" s="132" customFormat="1" ht="9.75" customHeight="1">
      <c r="A38" s="135"/>
      <c r="B38" s="135"/>
      <c r="C38" s="135"/>
      <c r="D38" s="143" t="s">
        <v>12</v>
      </c>
      <c r="E38" s="147"/>
      <c r="F38" s="169">
        <v>189000</v>
      </c>
      <c r="G38" s="169">
        <v>30000</v>
      </c>
      <c r="H38" s="169">
        <v>87000</v>
      </c>
      <c r="I38" s="169">
        <v>92000</v>
      </c>
      <c r="J38" s="169">
        <v>46000</v>
      </c>
      <c r="K38" s="155"/>
      <c r="L38" s="134"/>
      <c r="M38" s="153"/>
      <c r="N38" s="153"/>
      <c r="O38" s="143" t="s">
        <v>129</v>
      </c>
      <c r="P38" s="147"/>
      <c r="Q38" s="169">
        <v>1161</v>
      </c>
      <c r="R38" s="169">
        <v>1570</v>
      </c>
      <c r="S38" s="169">
        <v>5149</v>
      </c>
      <c r="T38" s="169">
        <v>5149</v>
      </c>
      <c r="U38" s="169">
        <v>1352</v>
      </c>
    </row>
    <row r="39" spans="1:21" s="132" customFormat="1" ht="9.75" customHeight="1">
      <c r="A39" s="135"/>
      <c r="B39" s="135"/>
      <c r="C39" s="135"/>
      <c r="D39" s="143" t="s">
        <v>11</v>
      </c>
      <c r="E39" s="147"/>
      <c r="F39" s="169">
        <v>220910</v>
      </c>
      <c r="G39" s="169">
        <v>417160</v>
      </c>
      <c r="H39" s="169">
        <v>197000</v>
      </c>
      <c r="I39" s="169">
        <v>197000</v>
      </c>
      <c r="J39" s="169">
        <v>193552</v>
      </c>
      <c r="K39" s="155"/>
      <c r="O39" s="143" t="s">
        <v>128</v>
      </c>
      <c r="P39" s="147"/>
      <c r="Q39" s="169">
        <v>682931</v>
      </c>
      <c r="R39" s="169">
        <v>339801</v>
      </c>
      <c r="S39" s="169">
        <v>484254</v>
      </c>
      <c r="T39" s="169">
        <v>484254</v>
      </c>
      <c r="U39" s="169">
        <v>478460</v>
      </c>
    </row>
    <row r="40" spans="1:21" s="132" customFormat="1" ht="9.75" customHeight="1">
      <c r="A40" s="135"/>
      <c r="B40" s="135"/>
      <c r="C40" s="135"/>
      <c r="D40" s="143" t="s">
        <v>9</v>
      </c>
      <c r="E40" s="147"/>
      <c r="F40" s="169">
        <v>378000</v>
      </c>
      <c r="G40" s="169">
        <v>60000</v>
      </c>
      <c r="H40" s="169">
        <v>174000</v>
      </c>
      <c r="I40" s="169">
        <v>184000</v>
      </c>
      <c r="J40" s="169">
        <v>92000</v>
      </c>
      <c r="K40" s="155"/>
      <c r="O40" s="143" t="s">
        <v>45</v>
      </c>
      <c r="P40" s="147"/>
      <c r="Q40" s="169">
        <v>0</v>
      </c>
      <c r="R40" s="169">
        <v>0</v>
      </c>
      <c r="S40" s="169">
        <v>0</v>
      </c>
      <c r="T40" s="169">
        <v>0</v>
      </c>
      <c r="U40" s="169">
        <v>0</v>
      </c>
    </row>
    <row r="41" spans="1:21" s="132" customFormat="1" ht="9.75" customHeight="1">
      <c r="A41" s="135"/>
      <c r="B41" s="135"/>
      <c r="C41" s="238" t="s">
        <v>83</v>
      </c>
      <c r="D41" s="238"/>
      <c r="E41" s="147"/>
      <c r="F41" s="169">
        <v>1038036</v>
      </c>
      <c r="G41" s="169">
        <v>1005545</v>
      </c>
      <c r="H41" s="169">
        <v>1118224</v>
      </c>
      <c r="I41" s="169">
        <v>1133224</v>
      </c>
      <c r="J41" s="169">
        <v>975049</v>
      </c>
      <c r="K41" s="155"/>
      <c r="O41" s="143" t="s">
        <v>44</v>
      </c>
      <c r="P41" s="147"/>
      <c r="Q41" s="169">
        <v>46570</v>
      </c>
      <c r="R41" s="169">
        <v>43303</v>
      </c>
      <c r="S41" s="169">
        <v>43115</v>
      </c>
      <c r="T41" s="169">
        <v>43115</v>
      </c>
      <c r="U41" s="169">
        <v>36806</v>
      </c>
    </row>
    <row r="42" spans="1:21" s="132" customFormat="1" ht="9.75" customHeight="1">
      <c r="A42" s="135"/>
      <c r="B42" s="135"/>
      <c r="C42" s="135"/>
      <c r="D42" s="143" t="s">
        <v>183</v>
      </c>
      <c r="E42" s="147"/>
      <c r="F42" s="169">
        <v>1038036</v>
      </c>
      <c r="G42" s="169">
        <v>1005545</v>
      </c>
      <c r="H42" s="169">
        <v>1118224</v>
      </c>
      <c r="I42" s="169">
        <v>1133224</v>
      </c>
      <c r="J42" s="169">
        <v>975049</v>
      </c>
      <c r="K42" s="155"/>
      <c r="O42" s="143" t="s">
        <v>42</v>
      </c>
      <c r="P42" s="147"/>
      <c r="Q42" s="169">
        <v>2145</v>
      </c>
      <c r="R42" s="169">
        <v>1561</v>
      </c>
      <c r="S42" s="169">
        <v>11090</v>
      </c>
      <c r="T42" s="169">
        <v>11090</v>
      </c>
      <c r="U42" s="169">
        <v>2107</v>
      </c>
    </row>
    <row r="43" spans="1:21" s="132" customFormat="1" ht="9.75" customHeight="1">
      <c r="A43" s="135"/>
      <c r="B43" s="135"/>
      <c r="C43" s="135"/>
      <c r="D43" s="143"/>
      <c r="E43" s="147"/>
      <c r="F43" s="169"/>
      <c r="G43" s="169"/>
      <c r="H43" s="169"/>
      <c r="I43" s="169"/>
      <c r="J43" s="169"/>
      <c r="K43" s="155"/>
      <c r="O43" s="143" t="s">
        <v>41</v>
      </c>
      <c r="P43" s="147"/>
      <c r="Q43" s="169">
        <v>5204295</v>
      </c>
      <c r="R43" s="169">
        <v>6107666</v>
      </c>
      <c r="S43" s="169">
        <v>2946738</v>
      </c>
      <c r="T43" s="169">
        <v>2946738</v>
      </c>
      <c r="U43" s="169">
        <v>2916022</v>
      </c>
    </row>
    <row r="44" spans="1:21" s="132" customFormat="1" ht="9.75" customHeight="1">
      <c r="A44" s="134"/>
      <c r="B44" s="241" t="s">
        <v>88</v>
      </c>
      <c r="C44" s="241"/>
      <c r="D44" s="241"/>
      <c r="E44" s="149"/>
      <c r="F44" s="169"/>
      <c r="G44" s="169"/>
      <c r="H44" s="169"/>
      <c r="I44" s="169"/>
      <c r="J44" s="169"/>
      <c r="K44" s="155"/>
      <c r="O44" s="143" t="s">
        <v>40</v>
      </c>
      <c r="P44" s="147"/>
      <c r="Q44" s="169">
        <v>41</v>
      </c>
      <c r="R44" s="169">
        <v>28</v>
      </c>
      <c r="S44" s="169">
        <v>177</v>
      </c>
      <c r="T44" s="169">
        <v>177</v>
      </c>
      <c r="U44" s="169">
        <v>32</v>
      </c>
    </row>
    <row r="45" spans="1:21" s="132" customFormat="1" ht="9.75" customHeight="1">
      <c r="A45" s="135"/>
      <c r="C45" s="238" t="s">
        <v>84</v>
      </c>
      <c r="D45" s="238"/>
      <c r="E45" s="147"/>
      <c r="F45" s="169">
        <v>84286</v>
      </c>
      <c r="G45" s="169">
        <v>85458</v>
      </c>
      <c r="H45" s="169">
        <v>33069</v>
      </c>
      <c r="I45" s="169">
        <v>33069</v>
      </c>
      <c r="J45" s="169">
        <v>30508</v>
      </c>
      <c r="K45" s="155"/>
      <c r="O45" s="143" t="s">
        <v>39</v>
      </c>
      <c r="P45" s="147"/>
      <c r="Q45" s="169">
        <v>5797</v>
      </c>
      <c r="R45" s="169">
        <v>227027</v>
      </c>
      <c r="S45" s="169">
        <v>4335</v>
      </c>
      <c r="T45" s="169">
        <v>4335</v>
      </c>
      <c r="U45" s="169">
        <v>1082</v>
      </c>
    </row>
    <row r="46" spans="1:21" s="132" customFormat="1" ht="9.75" customHeight="1">
      <c r="A46" s="135"/>
      <c r="B46" s="135"/>
      <c r="D46" s="143" t="s">
        <v>34</v>
      </c>
      <c r="E46" s="147"/>
      <c r="F46" s="169">
        <v>47891</v>
      </c>
      <c r="G46" s="169">
        <v>50351</v>
      </c>
      <c r="H46" s="169">
        <v>33069</v>
      </c>
      <c r="I46" s="169">
        <v>33069</v>
      </c>
      <c r="J46" s="169">
        <v>30508</v>
      </c>
      <c r="K46" s="154"/>
      <c r="O46" s="143" t="s">
        <v>37</v>
      </c>
      <c r="P46" s="147"/>
      <c r="Q46" s="169">
        <v>65973</v>
      </c>
      <c r="R46" s="169">
        <v>76114</v>
      </c>
      <c r="S46" s="169">
        <v>141228</v>
      </c>
      <c r="T46" s="169">
        <v>141228</v>
      </c>
      <c r="U46" s="169">
        <v>137158</v>
      </c>
    </row>
    <row r="47" spans="1:21" s="132" customFormat="1" ht="9.75" customHeight="1">
      <c r="A47" s="135"/>
      <c r="B47" s="135"/>
      <c r="C47" s="135"/>
      <c r="D47" s="143" t="s">
        <v>12</v>
      </c>
      <c r="E47" s="147"/>
      <c r="F47" s="169">
        <v>36395</v>
      </c>
      <c r="G47" s="169">
        <v>35107</v>
      </c>
      <c r="H47" s="169">
        <v>0</v>
      </c>
      <c r="I47" s="169">
        <v>0</v>
      </c>
      <c r="J47" s="169">
        <v>0</v>
      </c>
      <c r="K47" s="155"/>
      <c r="O47" s="143" t="s">
        <v>115</v>
      </c>
      <c r="P47" s="147"/>
      <c r="Q47" s="169">
        <v>1017860</v>
      </c>
      <c r="R47" s="169">
        <v>639781</v>
      </c>
      <c r="S47" s="169">
        <v>670541</v>
      </c>
      <c r="T47" s="169">
        <v>670541</v>
      </c>
      <c r="U47" s="169">
        <v>665486</v>
      </c>
    </row>
    <row r="48" spans="1:21" s="132" customFormat="1" ht="9.75" customHeight="1">
      <c r="A48" s="135"/>
      <c r="B48" s="135"/>
      <c r="C48" s="238" t="s">
        <v>83</v>
      </c>
      <c r="D48" s="238"/>
      <c r="E48" s="147"/>
      <c r="F48" s="169">
        <v>52827</v>
      </c>
      <c r="G48" s="169">
        <v>54950</v>
      </c>
      <c r="H48" s="169">
        <v>33069</v>
      </c>
      <c r="I48" s="169">
        <v>33069</v>
      </c>
      <c r="J48" s="178">
        <v>30508</v>
      </c>
      <c r="K48" s="154"/>
      <c r="O48" s="143" t="s">
        <v>160</v>
      </c>
      <c r="P48" s="147"/>
      <c r="Q48" s="169">
        <v>0</v>
      </c>
      <c r="R48" s="169">
        <v>0</v>
      </c>
      <c r="S48" s="169">
        <v>0</v>
      </c>
      <c r="T48" s="169">
        <v>0</v>
      </c>
      <c r="U48" s="169">
        <v>0</v>
      </c>
    </row>
    <row r="49" spans="1:21" s="132" customFormat="1" ht="9.75" customHeight="1">
      <c r="A49" s="135"/>
      <c r="B49" s="135"/>
      <c r="D49" s="143" t="s">
        <v>33</v>
      </c>
      <c r="E49" s="147"/>
      <c r="F49" s="169">
        <v>52827</v>
      </c>
      <c r="G49" s="169">
        <v>54950</v>
      </c>
      <c r="H49" s="169">
        <v>33069</v>
      </c>
      <c r="I49" s="169">
        <v>33069</v>
      </c>
      <c r="J49" s="178">
        <v>30508</v>
      </c>
      <c r="K49" s="154"/>
      <c r="O49" s="143" t="s">
        <v>36</v>
      </c>
      <c r="P49" s="147"/>
      <c r="Q49" s="169">
        <v>109144633</v>
      </c>
      <c r="R49" s="169">
        <v>122089195</v>
      </c>
      <c r="S49" s="169">
        <v>108076667</v>
      </c>
      <c r="T49" s="169">
        <v>108076667</v>
      </c>
      <c r="U49" s="169">
        <v>105725377</v>
      </c>
    </row>
    <row r="50" spans="1:21" s="132" customFormat="1" ht="9.75" customHeight="1">
      <c r="A50" s="135"/>
      <c r="B50" s="135"/>
      <c r="C50" s="135"/>
      <c r="D50" s="143" t="s">
        <v>7</v>
      </c>
      <c r="E50" s="147"/>
      <c r="F50" s="169">
        <v>0</v>
      </c>
      <c r="G50" s="169">
        <v>0</v>
      </c>
      <c r="H50" s="169">
        <v>0</v>
      </c>
      <c r="I50" s="169">
        <v>0</v>
      </c>
      <c r="J50" s="169">
        <v>0</v>
      </c>
      <c r="K50" s="154"/>
      <c r="O50" s="143" t="s">
        <v>35</v>
      </c>
      <c r="P50" s="147"/>
      <c r="Q50" s="169">
        <v>94190</v>
      </c>
      <c r="R50" s="169">
        <v>1582384</v>
      </c>
      <c r="S50" s="169">
        <v>75827</v>
      </c>
      <c r="T50" s="169">
        <v>92039</v>
      </c>
      <c r="U50" s="169">
        <v>45088</v>
      </c>
    </row>
    <row r="51" spans="1:21" s="132" customFormat="1" ht="9.75" customHeight="1">
      <c r="A51" s="134"/>
      <c r="B51" s="153"/>
      <c r="C51" s="135"/>
      <c r="E51" s="149"/>
      <c r="F51" s="169"/>
      <c r="G51" s="169"/>
      <c r="I51" s="169"/>
      <c r="K51" s="154"/>
      <c r="P51" s="152"/>
      <c r="Q51" s="169"/>
      <c r="R51" s="169"/>
    </row>
    <row r="52" spans="1:21" s="132" customFormat="1" ht="9.75" customHeight="1">
      <c r="A52" s="135"/>
      <c r="B52" s="241" t="s">
        <v>86</v>
      </c>
      <c r="C52" s="241"/>
      <c r="D52" s="241"/>
      <c r="E52" s="147"/>
      <c r="F52" s="169"/>
      <c r="G52" s="169"/>
      <c r="H52" s="169"/>
      <c r="I52" s="169"/>
      <c r="J52" s="169"/>
      <c r="K52" s="154"/>
      <c r="M52" s="241" t="s">
        <v>151</v>
      </c>
      <c r="N52" s="241"/>
      <c r="O52" s="241"/>
      <c r="P52" s="152"/>
      <c r="Q52" s="169"/>
      <c r="R52" s="169"/>
      <c r="S52" s="169"/>
      <c r="T52" s="169"/>
      <c r="U52" s="169"/>
    </row>
    <row r="53" spans="1:21" s="132" customFormat="1" ht="9.75" customHeight="1">
      <c r="A53" s="135"/>
      <c r="C53" s="238" t="s">
        <v>84</v>
      </c>
      <c r="D53" s="238"/>
      <c r="E53" s="147"/>
      <c r="F53" s="169">
        <v>7743665</v>
      </c>
      <c r="G53" s="169">
        <v>7360467</v>
      </c>
      <c r="H53" s="169">
        <v>9033535</v>
      </c>
      <c r="I53" s="169">
        <v>9033535</v>
      </c>
      <c r="J53" s="169">
        <v>8847823</v>
      </c>
      <c r="K53" s="154"/>
      <c r="N53" s="238" t="s">
        <v>84</v>
      </c>
      <c r="O53" s="238"/>
      <c r="P53" s="152"/>
      <c r="Q53" s="169">
        <v>13658518</v>
      </c>
      <c r="R53" s="169">
        <v>17753484</v>
      </c>
      <c r="S53" s="169">
        <v>16344328</v>
      </c>
      <c r="T53" s="169">
        <v>16344328</v>
      </c>
      <c r="U53" s="169">
        <v>14669308</v>
      </c>
    </row>
    <row r="54" spans="1:21" s="132" customFormat="1" ht="9.75" customHeight="1">
      <c r="A54" s="135"/>
      <c r="B54" s="135"/>
      <c r="D54" s="143" t="s">
        <v>29</v>
      </c>
      <c r="E54" s="147"/>
      <c r="F54" s="169">
        <v>4071377</v>
      </c>
      <c r="G54" s="169">
        <v>3920016</v>
      </c>
      <c r="H54" s="169">
        <v>5459361</v>
      </c>
      <c r="I54" s="169">
        <v>5459361</v>
      </c>
      <c r="J54" s="169">
        <v>5355713</v>
      </c>
      <c r="K54" s="155"/>
      <c r="L54" s="134"/>
      <c r="M54" s="153"/>
      <c r="N54" s="153"/>
      <c r="O54" s="143" t="s">
        <v>31</v>
      </c>
      <c r="P54" s="152"/>
      <c r="Q54" s="169">
        <v>9878288</v>
      </c>
      <c r="R54" s="169">
        <v>13423734</v>
      </c>
      <c r="S54" s="169">
        <v>12051140</v>
      </c>
      <c r="T54" s="169">
        <v>12051140</v>
      </c>
      <c r="U54" s="169">
        <v>10588821</v>
      </c>
    </row>
    <row r="55" spans="1:21" s="132" customFormat="1" ht="9.75" customHeight="1">
      <c r="A55" s="135"/>
      <c r="B55" s="135"/>
      <c r="C55" s="135"/>
      <c r="D55" s="143" t="s">
        <v>27</v>
      </c>
      <c r="E55" s="147"/>
      <c r="F55" s="169">
        <v>3672288</v>
      </c>
      <c r="G55" s="169">
        <v>3440451</v>
      </c>
      <c r="H55" s="169">
        <v>3574174</v>
      </c>
      <c r="I55" s="169">
        <v>3574174</v>
      </c>
      <c r="J55" s="169">
        <v>3492110</v>
      </c>
      <c r="K55" s="155"/>
      <c r="L55" s="134"/>
      <c r="M55" s="153"/>
      <c r="N55" s="153"/>
      <c r="O55" s="143" t="s">
        <v>30</v>
      </c>
      <c r="P55" s="147"/>
      <c r="Q55" s="169">
        <v>3779328</v>
      </c>
      <c r="R55" s="169">
        <v>4329750</v>
      </c>
      <c r="S55" s="169">
        <v>4293187</v>
      </c>
      <c r="T55" s="169">
        <v>4293187</v>
      </c>
      <c r="U55" s="169">
        <v>4080487</v>
      </c>
    </row>
    <row r="56" spans="1:21" s="132" customFormat="1" ht="9.75" customHeight="1">
      <c r="A56" s="135"/>
      <c r="B56" s="135"/>
      <c r="C56" s="238" t="s">
        <v>83</v>
      </c>
      <c r="D56" s="238"/>
      <c r="E56" s="147"/>
      <c r="F56" s="169">
        <v>7743665</v>
      </c>
      <c r="G56" s="169">
        <v>7360467</v>
      </c>
      <c r="H56" s="169">
        <v>9033535</v>
      </c>
      <c r="I56" s="169">
        <v>9033535</v>
      </c>
      <c r="J56" s="169">
        <v>8847823</v>
      </c>
      <c r="K56" s="155"/>
      <c r="O56" s="143" t="s">
        <v>11</v>
      </c>
      <c r="P56" s="147"/>
      <c r="Q56" s="169">
        <v>902</v>
      </c>
      <c r="R56" s="169">
        <v>0</v>
      </c>
      <c r="S56" s="169">
        <v>1</v>
      </c>
      <c r="T56" s="169">
        <v>1</v>
      </c>
      <c r="U56" s="169">
        <v>0</v>
      </c>
    </row>
    <row r="57" spans="1:21" s="132" customFormat="1" ht="9.75" customHeight="1">
      <c r="A57" s="135"/>
      <c r="B57" s="135"/>
      <c r="D57" s="143" t="s">
        <v>24</v>
      </c>
      <c r="E57" s="147"/>
      <c r="F57" s="169">
        <v>4071377</v>
      </c>
      <c r="G57" s="169">
        <v>3920016</v>
      </c>
      <c r="H57" s="169">
        <v>5459361</v>
      </c>
      <c r="I57" s="169">
        <v>5459361</v>
      </c>
      <c r="J57" s="169">
        <v>5355713</v>
      </c>
      <c r="K57" s="155"/>
      <c r="N57" s="238" t="s">
        <v>83</v>
      </c>
      <c r="O57" s="238"/>
      <c r="P57" s="147"/>
      <c r="Q57" s="169">
        <v>13658518</v>
      </c>
      <c r="R57" s="169">
        <v>17753484</v>
      </c>
      <c r="S57" s="169">
        <v>16344328</v>
      </c>
      <c r="T57" s="169">
        <v>16344328</v>
      </c>
      <c r="U57" s="169">
        <v>14669011</v>
      </c>
    </row>
    <row r="58" spans="1:21" s="132" customFormat="1" ht="9.75" customHeight="1">
      <c r="A58" s="135"/>
      <c r="B58" s="135"/>
      <c r="C58" s="135"/>
      <c r="D58" s="143" t="s">
        <v>23</v>
      </c>
      <c r="E58" s="147"/>
      <c r="F58" s="169">
        <v>3672288</v>
      </c>
      <c r="G58" s="169">
        <v>3440451</v>
      </c>
      <c r="H58" s="169">
        <v>3574174</v>
      </c>
      <c r="I58" s="169">
        <v>3574174</v>
      </c>
      <c r="J58" s="169">
        <v>3492110</v>
      </c>
      <c r="K58" s="155"/>
      <c r="L58" s="132">
        <v>9</v>
      </c>
      <c r="O58" s="143" t="s">
        <v>26</v>
      </c>
      <c r="P58" s="147"/>
      <c r="Q58" s="169">
        <v>9879190</v>
      </c>
      <c r="R58" s="169">
        <v>13423734</v>
      </c>
      <c r="S58" s="169">
        <v>12050941</v>
      </c>
      <c r="T58" s="169">
        <v>12050941</v>
      </c>
      <c r="U58" s="169">
        <v>10588524</v>
      </c>
    </row>
    <row r="59" spans="1:21" s="132" customFormat="1" ht="9.75" customHeight="1">
      <c r="A59" s="135"/>
      <c r="B59" s="135"/>
      <c r="C59" s="135"/>
      <c r="E59" s="147"/>
      <c r="F59" s="169"/>
      <c r="G59" s="169"/>
      <c r="I59" s="169"/>
      <c r="K59" s="155"/>
      <c r="O59" s="143" t="s">
        <v>25</v>
      </c>
      <c r="P59" s="147"/>
      <c r="Q59" s="169">
        <v>3779328</v>
      </c>
      <c r="R59" s="169">
        <v>4329750</v>
      </c>
      <c r="S59" s="169">
        <v>4293187</v>
      </c>
      <c r="T59" s="169">
        <v>4293187</v>
      </c>
      <c r="U59" s="169">
        <v>4080487</v>
      </c>
    </row>
    <row r="60" spans="1:21" s="132" customFormat="1" ht="9.75" customHeight="1">
      <c r="A60" s="135"/>
      <c r="B60" s="241" t="s">
        <v>3</v>
      </c>
      <c r="C60" s="241"/>
      <c r="D60" s="241"/>
      <c r="E60" s="147"/>
      <c r="F60" s="169"/>
      <c r="G60" s="169"/>
      <c r="H60" s="169"/>
      <c r="I60" s="169"/>
      <c r="J60" s="169"/>
      <c r="K60" s="155"/>
      <c r="O60" s="143" t="s">
        <v>7</v>
      </c>
      <c r="P60" s="147"/>
      <c r="Q60" s="169">
        <v>0</v>
      </c>
      <c r="R60" s="169">
        <v>0</v>
      </c>
      <c r="S60" s="169">
        <v>200</v>
      </c>
      <c r="T60" s="169">
        <v>200</v>
      </c>
      <c r="U60" s="169">
        <v>0</v>
      </c>
    </row>
    <row r="61" spans="1:21" s="132" customFormat="1" ht="9.75" customHeight="1">
      <c r="A61" s="135"/>
      <c r="C61" s="238" t="s">
        <v>84</v>
      </c>
      <c r="D61" s="238"/>
      <c r="E61" s="147"/>
      <c r="F61" s="169">
        <v>95000</v>
      </c>
      <c r="G61" s="169">
        <v>390000</v>
      </c>
      <c r="H61" s="169">
        <v>822000</v>
      </c>
      <c r="I61" s="169">
        <v>822000</v>
      </c>
      <c r="J61" s="169">
        <v>822000</v>
      </c>
      <c r="K61" s="154"/>
      <c r="O61" s="145"/>
      <c r="P61" s="147"/>
      <c r="Q61" s="169"/>
      <c r="R61" s="169"/>
      <c r="T61" s="169"/>
    </row>
    <row r="62" spans="1:21" s="132" customFormat="1" ht="9.75" customHeight="1">
      <c r="A62" s="134"/>
      <c r="B62" s="153"/>
      <c r="D62" s="143" t="s">
        <v>158</v>
      </c>
      <c r="E62" s="149"/>
      <c r="F62" s="169">
        <v>50000</v>
      </c>
      <c r="G62" s="169">
        <v>300000</v>
      </c>
      <c r="H62" s="169">
        <v>530000</v>
      </c>
      <c r="I62" s="169">
        <v>530000</v>
      </c>
      <c r="J62" s="169">
        <v>530000</v>
      </c>
      <c r="K62" s="155"/>
      <c r="M62" s="241" t="s">
        <v>5</v>
      </c>
      <c r="N62" s="241"/>
      <c r="O62" s="241"/>
      <c r="P62" s="147"/>
      <c r="Q62" s="169"/>
      <c r="R62" s="169"/>
      <c r="S62" s="169"/>
      <c r="T62" s="169"/>
      <c r="U62" s="169"/>
    </row>
    <row r="63" spans="1:21" s="132" customFormat="1" ht="9.75" customHeight="1">
      <c r="A63" s="134"/>
      <c r="B63" s="153"/>
      <c r="D63" s="143" t="s">
        <v>135</v>
      </c>
      <c r="E63" s="149"/>
      <c r="F63" s="169">
        <v>10000</v>
      </c>
      <c r="G63" s="169">
        <v>0</v>
      </c>
      <c r="H63" s="169">
        <v>14000</v>
      </c>
      <c r="I63" s="169">
        <v>14000</v>
      </c>
      <c r="J63" s="169">
        <v>14000</v>
      </c>
      <c r="K63" s="155"/>
      <c r="N63" s="238" t="s">
        <v>84</v>
      </c>
      <c r="O63" s="238"/>
      <c r="P63" s="152"/>
      <c r="Q63" s="169">
        <v>552395023</v>
      </c>
      <c r="R63" s="169">
        <v>575117537</v>
      </c>
      <c r="S63" s="169">
        <v>596243630</v>
      </c>
      <c r="T63" s="169">
        <v>631117630</v>
      </c>
      <c r="U63" s="169">
        <v>581902128</v>
      </c>
    </row>
    <row r="64" spans="1:21" s="132" customFormat="1" ht="9.75" customHeight="1">
      <c r="A64" s="135"/>
      <c r="B64" s="135"/>
      <c r="C64" s="135"/>
      <c r="D64" s="143" t="s">
        <v>9</v>
      </c>
      <c r="E64" s="147"/>
      <c r="F64" s="169">
        <v>35000</v>
      </c>
      <c r="G64" s="169">
        <v>90000</v>
      </c>
      <c r="H64" s="169">
        <v>278000</v>
      </c>
      <c r="I64" s="169">
        <v>278000</v>
      </c>
      <c r="J64" s="169">
        <v>278000</v>
      </c>
      <c r="K64" s="155"/>
      <c r="O64" s="143" t="s">
        <v>5</v>
      </c>
      <c r="P64" s="152"/>
      <c r="Q64" s="169">
        <v>235005000</v>
      </c>
      <c r="R64" s="169">
        <v>240752000</v>
      </c>
      <c r="S64" s="169">
        <v>272650000</v>
      </c>
      <c r="T64" s="169">
        <v>307524000</v>
      </c>
      <c r="U64" s="169">
        <v>263310000</v>
      </c>
    </row>
    <row r="65" spans="1:21" s="132" customFormat="1" ht="9.75" customHeight="1">
      <c r="A65" s="135"/>
      <c r="B65" s="135"/>
      <c r="C65" s="238" t="s">
        <v>83</v>
      </c>
      <c r="D65" s="238"/>
      <c r="E65" s="147"/>
      <c r="F65" s="169">
        <v>95000</v>
      </c>
      <c r="G65" s="169">
        <v>390000</v>
      </c>
      <c r="H65" s="169">
        <v>822000</v>
      </c>
      <c r="I65" s="169">
        <v>822000</v>
      </c>
      <c r="J65" s="169">
        <v>822000</v>
      </c>
      <c r="K65" s="155"/>
      <c r="O65" s="143" t="s">
        <v>12</v>
      </c>
      <c r="P65" s="152"/>
      <c r="Q65" s="169">
        <v>317317012</v>
      </c>
      <c r="R65" s="169">
        <v>334268677</v>
      </c>
      <c r="S65" s="169">
        <v>323533628</v>
      </c>
      <c r="T65" s="169">
        <v>323533628</v>
      </c>
      <c r="U65" s="169">
        <v>318488886</v>
      </c>
    </row>
    <row r="66" spans="1:21" s="132" customFormat="1" ht="9.75" customHeight="1">
      <c r="A66" s="135"/>
      <c r="B66" s="135"/>
      <c r="D66" s="143" t="s">
        <v>3</v>
      </c>
      <c r="E66" s="147"/>
      <c r="F66" s="169">
        <v>95000</v>
      </c>
      <c r="G66" s="169">
        <v>390000</v>
      </c>
      <c r="H66" s="169">
        <v>822000</v>
      </c>
      <c r="I66" s="169">
        <v>822000</v>
      </c>
      <c r="J66" s="169">
        <v>822000</v>
      </c>
      <c r="K66" s="155"/>
      <c r="L66" s="134"/>
      <c r="M66" s="153"/>
      <c r="N66" s="153"/>
      <c r="O66" s="143" t="s">
        <v>11</v>
      </c>
      <c r="P66" s="152"/>
      <c r="Q66" s="169">
        <v>73011</v>
      </c>
      <c r="R66" s="169">
        <v>96860</v>
      </c>
      <c r="S66" s="169">
        <v>60000</v>
      </c>
      <c r="T66" s="169">
        <v>60000</v>
      </c>
      <c r="U66" s="169">
        <v>103242</v>
      </c>
    </row>
    <row r="67" spans="1:21" s="132" customFormat="1" ht="9.75" customHeight="1">
      <c r="A67" s="135"/>
      <c r="B67" s="135"/>
      <c r="D67" s="143"/>
      <c r="E67" s="147"/>
      <c r="F67" s="169"/>
      <c r="G67" s="169"/>
      <c r="H67" s="169"/>
      <c r="I67" s="169"/>
      <c r="J67" s="169"/>
      <c r="K67" s="155"/>
      <c r="O67" s="143" t="s">
        <v>10</v>
      </c>
      <c r="P67" s="149"/>
      <c r="Q67" s="169">
        <v>0</v>
      </c>
      <c r="R67" s="169">
        <v>0</v>
      </c>
      <c r="S67" s="169">
        <v>2</v>
      </c>
      <c r="T67" s="169">
        <v>2</v>
      </c>
      <c r="U67" s="169">
        <v>0</v>
      </c>
    </row>
    <row r="68" spans="1:21" s="132" customFormat="1" ht="9.75" customHeight="1">
      <c r="B68" s="241" t="s">
        <v>4</v>
      </c>
      <c r="C68" s="241"/>
      <c r="D68" s="241"/>
      <c r="E68" s="157"/>
      <c r="F68" s="159"/>
      <c r="G68" s="158"/>
      <c r="H68" s="158"/>
      <c r="I68" s="158"/>
      <c r="J68" s="158"/>
      <c r="K68" s="155"/>
      <c r="N68" s="238" t="s">
        <v>83</v>
      </c>
      <c r="O68" s="238"/>
      <c r="P68" s="147"/>
      <c r="Q68" s="169">
        <v>552298163</v>
      </c>
      <c r="R68" s="169">
        <v>575014295</v>
      </c>
      <c r="S68" s="169">
        <v>596243630</v>
      </c>
      <c r="T68" s="169">
        <v>631117630</v>
      </c>
      <c r="U68" s="178">
        <v>581840821</v>
      </c>
    </row>
    <row r="69" spans="1:21" s="132" customFormat="1" ht="9.75" customHeight="1">
      <c r="C69" s="238" t="s">
        <v>84</v>
      </c>
      <c r="D69" s="238"/>
      <c r="E69" s="147"/>
      <c r="F69" s="169">
        <v>806875</v>
      </c>
      <c r="G69" s="169">
        <v>1337458</v>
      </c>
      <c r="H69" s="169">
        <v>4455695</v>
      </c>
      <c r="I69" s="169">
        <v>4455695</v>
      </c>
      <c r="J69" s="169">
        <v>4380332</v>
      </c>
      <c r="K69" s="155"/>
      <c r="O69" s="143" t="s">
        <v>20</v>
      </c>
      <c r="P69" s="157"/>
      <c r="Q69" s="169">
        <v>135745000</v>
      </c>
      <c r="R69" s="169">
        <v>129924000</v>
      </c>
      <c r="S69" s="169">
        <v>148389000</v>
      </c>
      <c r="T69" s="169">
        <v>183263000</v>
      </c>
      <c r="U69" s="169">
        <v>139049000</v>
      </c>
    </row>
    <row r="70" spans="1:21" s="132" customFormat="1" ht="9.75" customHeight="1">
      <c r="D70" s="143" t="s">
        <v>78</v>
      </c>
      <c r="E70" s="147"/>
      <c r="F70" s="169">
        <v>396912</v>
      </c>
      <c r="G70" s="169">
        <v>580457</v>
      </c>
      <c r="H70" s="169">
        <v>1026661</v>
      </c>
      <c r="I70" s="169">
        <v>1026661</v>
      </c>
      <c r="J70" s="169">
        <v>1038094</v>
      </c>
      <c r="K70" s="155"/>
      <c r="L70" s="169">
        <f>SUM(L71:L74)</f>
        <v>155000</v>
      </c>
      <c r="O70" s="143" t="s">
        <v>8</v>
      </c>
      <c r="P70" s="147"/>
      <c r="Q70" s="169">
        <v>416553163</v>
      </c>
      <c r="R70" s="169">
        <v>445090295</v>
      </c>
      <c r="S70" s="169">
        <v>447854630</v>
      </c>
      <c r="T70" s="169">
        <v>447854630</v>
      </c>
      <c r="U70" s="169">
        <v>442791821</v>
      </c>
    </row>
    <row r="71" spans="1:21" s="132" customFormat="1" ht="9.75" customHeight="1">
      <c r="D71" s="143" t="s">
        <v>12</v>
      </c>
      <c r="E71" s="147"/>
      <c r="F71" s="169">
        <v>345083</v>
      </c>
      <c r="G71" s="169">
        <v>563001</v>
      </c>
      <c r="H71" s="169">
        <v>3409034</v>
      </c>
      <c r="I71" s="169">
        <v>3409034</v>
      </c>
      <c r="J71" s="169">
        <v>3342238</v>
      </c>
      <c r="K71" s="155"/>
      <c r="L71" s="169">
        <v>50000</v>
      </c>
      <c r="O71" s="143"/>
      <c r="P71" s="147"/>
      <c r="Q71" s="169"/>
      <c r="R71" s="169"/>
    </row>
    <row r="72" spans="1:21" s="132" customFormat="1" ht="9.75" customHeight="1">
      <c r="D72" s="143" t="s">
        <v>9</v>
      </c>
      <c r="E72" s="147"/>
      <c r="F72" s="169">
        <v>62000</v>
      </c>
      <c r="G72" s="169">
        <v>194000</v>
      </c>
      <c r="H72" s="169">
        <v>20000</v>
      </c>
      <c r="I72" s="169">
        <v>20000</v>
      </c>
      <c r="J72" s="169">
        <v>0</v>
      </c>
      <c r="K72" s="155"/>
      <c r="L72" s="169">
        <v>40000</v>
      </c>
      <c r="O72" s="143"/>
      <c r="P72" s="147"/>
      <c r="S72" s="169"/>
      <c r="T72" s="169"/>
      <c r="U72" s="169"/>
    </row>
    <row r="73" spans="1:21" s="132" customFormat="1" ht="9.75" customHeight="1">
      <c r="D73" s="143" t="s">
        <v>11</v>
      </c>
      <c r="E73" s="147"/>
      <c r="F73" s="169">
        <v>2880</v>
      </c>
      <c r="G73" s="169">
        <v>0</v>
      </c>
      <c r="H73" s="169">
        <v>0</v>
      </c>
      <c r="I73" s="169">
        <v>0</v>
      </c>
      <c r="J73" s="169">
        <v>0</v>
      </c>
      <c r="K73" s="155"/>
      <c r="L73" s="169"/>
      <c r="O73" s="143"/>
      <c r="P73" s="147"/>
      <c r="S73" s="169"/>
      <c r="T73" s="169"/>
      <c r="U73" s="169"/>
    </row>
    <row r="74" spans="1:21" s="132" customFormat="1" ht="9.75" customHeight="1">
      <c r="C74" s="238" t="s">
        <v>83</v>
      </c>
      <c r="D74" s="238"/>
      <c r="E74" s="147"/>
      <c r="F74" s="169">
        <v>806875</v>
      </c>
      <c r="G74" s="169">
        <v>1337458</v>
      </c>
      <c r="H74" s="169">
        <v>4455695</v>
      </c>
      <c r="I74" s="169">
        <v>4455695</v>
      </c>
      <c r="J74" s="169">
        <v>4380332</v>
      </c>
      <c r="K74" s="155"/>
      <c r="L74" s="169">
        <v>65000</v>
      </c>
      <c r="O74" s="143"/>
      <c r="P74" s="147"/>
      <c r="S74" s="169"/>
      <c r="T74" s="169"/>
      <c r="U74" s="169"/>
    </row>
    <row r="75" spans="1:21" s="132" customFormat="1" ht="9.75" customHeight="1">
      <c r="D75" s="143" t="s">
        <v>122</v>
      </c>
      <c r="E75" s="147"/>
      <c r="F75" s="169">
        <v>806875</v>
      </c>
      <c r="G75" s="169">
        <v>1337458</v>
      </c>
      <c r="H75" s="169">
        <v>4455695</v>
      </c>
      <c r="I75" s="169">
        <v>4455695</v>
      </c>
      <c r="J75" s="169">
        <v>4380332</v>
      </c>
      <c r="K75" s="155"/>
      <c r="O75" s="143"/>
      <c r="P75" s="147"/>
      <c r="Q75" s="169"/>
      <c r="R75" s="169"/>
      <c r="S75" s="169"/>
      <c r="T75" s="169"/>
      <c r="U75" s="169"/>
    </row>
    <row r="76" spans="1:21" s="132" customFormat="1" ht="9" customHeight="1">
      <c r="A76" s="135"/>
      <c r="B76" s="135"/>
      <c r="D76" s="143"/>
      <c r="E76" s="147"/>
      <c r="F76" s="142"/>
      <c r="G76" s="142"/>
      <c r="H76" s="142"/>
      <c r="I76" s="142"/>
      <c r="J76" s="142"/>
      <c r="K76" s="155"/>
      <c r="L76" s="141"/>
      <c r="M76" s="141"/>
      <c r="N76" s="141"/>
      <c r="O76" s="140"/>
      <c r="P76" s="175"/>
      <c r="Q76" s="177"/>
      <c r="R76" s="176"/>
      <c r="S76" s="176"/>
      <c r="T76" s="176"/>
      <c r="U76" s="176"/>
    </row>
    <row r="77" spans="1:21" s="132" customFormat="1" ht="9" customHeight="1">
      <c r="A77" s="137" t="s">
        <v>182</v>
      </c>
      <c r="B77" s="136"/>
      <c r="C77" s="137"/>
      <c r="D77" s="137"/>
      <c r="E77" s="137"/>
      <c r="F77" s="136"/>
      <c r="G77" s="136"/>
      <c r="H77" s="136"/>
      <c r="I77" s="136"/>
      <c r="J77" s="136"/>
      <c r="K77" s="154"/>
      <c r="L77" s="135"/>
    </row>
    <row r="78" spans="1:21" s="132" customFormat="1" ht="9" customHeight="1">
      <c r="A78" s="135" t="s">
        <v>181</v>
      </c>
      <c r="C78" s="135"/>
      <c r="D78" s="135"/>
      <c r="E78" s="135"/>
      <c r="K78" s="154"/>
      <c r="L78" s="135"/>
    </row>
    <row r="79" spans="1:21" s="132" customFormat="1" ht="9" customHeight="1">
      <c r="A79" s="132" t="s">
        <v>149</v>
      </c>
      <c r="K79" s="155"/>
      <c r="L79" s="134"/>
      <c r="M79" s="134"/>
      <c r="N79" s="133"/>
      <c r="O79" s="133"/>
      <c r="P79" s="133"/>
    </row>
  </sheetData>
  <mergeCells count="44">
    <mergeCell ref="C48:D48"/>
    <mergeCell ref="N68:O68"/>
    <mergeCell ref="B60:D60"/>
    <mergeCell ref="N57:O57"/>
    <mergeCell ref="B52:D52"/>
    <mergeCell ref="C61:D61"/>
    <mergeCell ref="C65:D65"/>
    <mergeCell ref="C53:D53"/>
    <mergeCell ref="M62:O62"/>
    <mergeCell ref="N63:O63"/>
    <mergeCell ref="C56:D56"/>
    <mergeCell ref="N53:O53"/>
    <mergeCell ref="C74:D74"/>
    <mergeCell ref="B8:D8"/>
    <mergeCell ref="M8:O8"/>
    <mergeCell ref="C9:D9"/>
    <mergeCell ref="N9:O9"/>
    <mergeCell ref="N12:O12"/>
    <mergeCell ref="C13:D13"/>
    <mergeCell ref="M16:O16"/>
    <mergeCell ref="B17:D17"/>
    <mergeCell ref="N17:O17"/>
    <mergeCell ref="C18:D18"/>
    <mergeCell ref="C22:D22"/>
    <mergeCell ref="N34:O34"/>
    <mergeCell ref="B26:D26"/>
    <mergeCell ref="C27:D27"/>
    <mergeCell ref="C31:D31"/>
    <mergeCell ref="Q5:Q6"/>
    <mergeCell ref="R5:R6"/>
    <mergeCell ref="S5:U5"/>
    <mergeCell ref="B68:D68"/>
    <mergeCell ref="C69:D69"/>
    <mergeCell ref="A5:E6"/>
    <mergeCell ref="F5:F6"/>
    <mergeCell ref="G5:G6"/>
    <mergeCell ref="H5:J5"/>
    <mergeCell ref="L5:P6"/>
    <mergeCell ref="B35:D35"/>
    <mergeCell ref="C36:D36"/>
    <mergeCell ref="C41:D41"/>
    <mergeCell ref="M52:O52"/>
    <mergeCell ref="B44:D44"/>
    <mergeCell ref="C45:D45"/>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2" customHeight="1">
      <c r="A5" s="243" t="s">
        <v>98</v>
      </c>
      <c r="B5" s="239"/>
      <c r="C5" s="239"/>
      <c r="D5" s="239"/>
      <c r="E5" s="239"/>
      <c r="F5" s="239" t="s">
        <v>169</v>
      </c>
      <c r="G5" s="239" t="s">
        <v>175</v>
      </c>
      <c r="H5" s="239" t="s">
        <v>179</v>
      </c>
      <c r="I5" s="239"/>
      <c r="J5" s="240"/>
      <c r="K5" s="164"/>
      <c r="L5" s="243" t="s">
        <v>98</v>
      </c>
      <c r="M5" s="239"/>
      <c r="N5" s="239"/>
      <c r="O5" s="239"/>
      <c r="P5" s="239"/>
      <c r="Q5" s="239" t="str">
        <f>F5</f>
        <v>平成22年度</v>
      </c>
      <c r="R5" s="239" t="str">
        <f>G5</f>
        <v>平成23年度</v>
      </c>
      <c r="S5" s="239" t="str">
        <f>H5</f>
        <v>平成24年度</v>
      </c>
      <c r="T5" s="239"/>
      <c r="U5" s="240"/>
    </row>
    <row r="6" spans="1:21" s="132" customFormat="1" ht="12"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41" t="s">
        <v>93</v>
      </c>
      <c r="C8" s="241"/>
      <c r="D8" s="241"/>
      <c r="E8" s="152"/>
      <c r="F8" s="169"/>
      <c r="G8" s="169"/>
      <c r="H8" s="169"/>
      <c r="I8" s="169"/>
      <c r="J8" s="169"/>
      <c r="M8" s="241" t="s">
        <v>4</v>
      </c>
      <c r="N8" s="241"/>
      <c r="O8" s="241"/>
      <c r="P8" s="157"/>
      <c r="Q8" s="159"/>
      <c r="R8" s="158"/>
      <c r="S8" s="158"/>
      <c r="T8" s="158"/>
      <c r="U8" s="158"/>
    </row>
    <row r="9" spans="1:21" s="132" customFormat="1" ht="9" customHeight="1">
      <c r="A9" s="135"/>
      <c r="B9" s="135"/>
      <c r="C9" s="238" t="s">
        <v>84</v>
      </c>
      <c r="D9" s="238"/>
      <c r="E9" s="147"/>
      <c r="F9" s="169">
        <v>0</v>
      </c>
      <c r="G9" s="169">
        <v>0</v>
      </c>
      <c r="H9" s="169">
        <v>0</v>
      </c>
      <c r="I9" s="169">
        <v>0</v>
      </c>
      <c r="J9" s="169">
        <v>0</v>
      </c>
      <c r="K9" s="155"/>
      <c r="N9" s="238" t="s">
        <v>84</v>
      </c>
      <c r="O9" s="238"/>
      <c r="P9" s="147"/>
      <c r="Q9" s="169">
        <v>939403</v>
      </c>
      <c r="R9" s="169">
        <v>933562</v>
      </c>
      <c r="S9" s="169">
        <v>860265</v>
      </c>
      <c r="T9" s="169">
        <v>906664</v>
      </c>
      <c r="U9" s="169">
        <v>806875</v>
      </c>
    </row>
    <row r="10" spans="1:21" s="132" customFormat="1" ht="9" customHeight="1">
      <c r="A10" s="135"/>
      <c r="B10" s="135"/>
      <c r="C10" s="135"/>
      <c r="D10" s="143" t="s">
        <v>75</v>
      </c>
      <c r="E10" s="147"/>
      <c r="F10" s="169">
        <v>0</v>
      </c>
      <c r="G10" s="169">
        <v>0</v>
      </c>
      <c r="H10" s="169">
        <v>0</v>
      </c>
      <c r="I10" s="169">
        <v>0</v>
      </c>
      <c r="J10" s="169">
        <v>0</v>
      </c>
      <c r="K10" s="155"/>
      <c r="O10" s="143" t="s">
        <v>78</v>
      </c>
      <c r="P10" s="147"/>
      <c r="Q10" s="169">
        <v>331959</v>
      </c>
      <c r="R10" s="169">
        <v>329562</v>
      </c>
      <c r="S10" s="169">
        <v>262903</v>
      </c>
      <c r="T10" s="169">
        <v>288423</v>
      </c>
      <c r="U10" s="169">
        <v>396912</v>
      </c>
    </row>
    <row r="11" spans="1:21" s="132" customFormat="1" ht="9" customHeight="1">
      <c r="A11" s="135"/>
      <c r="B11" s="135"/>
      <c r="C11" s="135"/>
      <c r="D11" s="143" t="s">
        <v>135</v>
      </c>
      <c r="E11" s="147"/>
      <c r="F11" s="169">
        <v>0</v>
      </c>
      <c r="G11" s="169">
        <v>0</v>
      </c>
      <c r="H11" s="169">
        <v>0</v>
      </c>
      <c r="I11" s="169">
        <v>0</v>
      </c>
      <c r="J11" s="169">
        <v>0</v>
      </c>
      <c r="K11" s="155"/>
      <c r="O11" s="143" t="s">
        <v>12</v>
      </c>
      <c r="P11" s="147"/>
      <c r="Q11" s="169">
        <v>528444</v>
      </c>
      <c r="R11" s="169">
        <v>338573</v>
      </c>
      <c r="S11" s="169">
        <v>529362</v>
      </c>
      <c r="T11" s="169">
        <v>529362</v>
      </c>
      <c r="U11" s="169">
        <v>345083</v>
      </c>
    </row>
    <row r="12" spans="1:21" s="132" customFormat="1" ht="9" customHeight="1">
      <c r="A12" s="135"/>
      <c r="B12" s="135"/>
      <c r="C12" s="135"/>
      <c r="D12" s="143" t="s">
        <v>11</v>
      </c>
      <c r="E12" s="147"/>
      <c r="F12" s="169">
        <v>0</v>
      </c>
      <c r="G12" s="169">
        <v>0</v>
      </c>
      <c r="H12" s="169">
        <v>0</v>
      </c>
      <c r="I12" s="169">
        <v>0</v>
      </c>
      <c r="J12" s="169">
        <v>0</v>
      </c>
      <c r="K12" s="155"/>
      <c r="O12" s="143" t="s">
        <v>9</v>
      </c>
      <c r="P12" s="147"/>
      <c r="Q12" s="169">
        <v>79000</v>
      </c>
      <c r="R12" s="169">
        <v>253000</v>
      </c>
      <c r="S12" s="169">
        <v>68000</v>
      </c>
      <c r="T12" s="169">
        <v>86000</v>
      </c>
      <c r="U12" s="169">
        <v>62000</v>
      </c>
    </row>
    <row r="13" spans="1:21" s="132" customFormat="1" ht="9" customHeight="1">
      <c r="A13" s="135"/>
      <c r="B13" s="135"/>
      <c r="C13" s="238" t="s">
        <v>83</v>
      </c>
      <c r="D13" s="238"/>
      <c r="E13" s="147"/>
      <c r="F13" s="169">
        <v>0</v>
      </c>
      <c r="G13" s="169">
        <v>0</v>
      </c>
      <c r="H13" s="169">
        <v>0</v>
      </c>
      <c r="I13" s="169">
        <v>0</v>
      </c>
      <c r="J13" s="169">
        <v>0</v>
      </c>
      <c r="K13" s="155"/>
      <c r="O13" s="143" t="s">
        <v>11</v>
      </c>
      <c r="P13" s="147"/>
      <c r="Q13" s="169">
        <v>0</v>
      </c>
      <c r="R13" s="169">
        <v>12427</v>
      </c>
      <c r="S13" s="169">
        <v>0</v>
      </c>
      <c r="T13" s="169">
        <v>2880</v>
      </c>
      <c r="U13" s="169">
        <v>2880</v>
      </c>
    </row>
    <row r="14" spans="1:21" s="132" customFormat="1" ht="9" customHeight="1">
      <c r="A14" s="135"/>
      <c r="B14" s="135"/>
      <c r="C14" s="135"/>
      <c r="D14" s="143" t="s">
        <v>74</v>
      </c>
      <c r="E14" s="147"/>
      <c r="F14" s="169">
        <v>0</v>
      </c>
      <c r="G14" s="169">
        <v>0</v>
      </c>
      <c r="H14" s="169">
        <v>0</v>
      </c>
      <c r="I14" s="169">
        <v>0</v>
      </c>
      <c r="J14" s="169">
        <v>0</v>
      </c>
      <c r="K14" s="155"/>
      <c r="N14" s="238" t="s">
        <v>83</v>
      </c>
      <c r="O14" s="238"/>
      <c r="P14" s="147"/>
      <c r="Q14" s="169">
        <v>926977</v>
      </c>
      <c r="R14" s="169">
        <v>930682</v>
      </c>
      <c r="S14" s="169">
        <v>860265</v>
      </c>
      <c r="T14" s="169">
        <v>906664</v>
      </c>
      <c r="U14" s="169">
        <v>806875</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926977</v>
      </c>
      <c r="R15" s="169">
        <v>930682</v>
      </c>
      <c r="S15" s="169">
        <v>860265</v>
      </c>
      <c r="T15" s="169">
        <v>906664</v>
      </c>
      <c r="U15" s="169">
        <v>806875</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41" t="s">
        <v>91</v>
      </c>
      <c r="C17" s="241"/>
      <c r="D17" s="241"/>
      <c r="E17" s="147"/>
      <c r="F17" s="169"/>
      <c r="G17" s="169"/>
      <c r="H17" s="169"/>
      <c r="I17" s="169"/>
      <c r="J17" s="169"/>
      <c r="K17" s="155"/>
      <c r="L17" s="134"/>
      <c r="M17" s="241" t="s">
        <v>92</v>
      </c>
      <c r="N17" s="241"/>
      <c r="O17" s="241"/>
      <c r="P17" s="149"/>
      <c r="Q17" s="169"/>
      <c r="R17" s="169"/>
      <c r="S17" s="169"/>
      <c r="T17" s="169"/>
      <c r="U17" s="169"/>
    </row>
    <row r="18" spans="1:21" s="132" customFormat="1" ht="9" customHeight="1">
      <c r="A18" s="135"/>
      <c r="B18" s="135"/>
      <c r="C18" s="238" t="s">
        <v>84</v>
      </c>
      <c r="D18" s="238"/>
      <c r="E18" s="147"/>
      <c r="F18" s="169">
        <v>206982708</v>
      </c>
      <c r="G18" s="169">
        <v>214866932</v>
      </c>
      <c r="H18" s="169">
        <v>216692859</v>
      </c>
      <c r="I18" s="169">
        <v>216707859</v>
      </c>
      <c r="J18" s="169">
        <v>218696967</v>
      </c>
      <c r="K18" s="155"/>
      <c r="N18" s="238" t="s">
        <v>84</v>
      </c>
      <c r="O18" s="238"/>
      <c r="P18" s="157"/>
      <c r="Q18" s="169">
        <v>910432</v>
      </c>
      <c r="R18" s="169">
        <v>905247</v>
      </c>
      <c r="S18" s="169">
        <v>1028835</v>
      </c>
      <c r="T18" s="169">
        <v>1028835</v>
      </c>
      <c r="U18" s="169">
        <v>1018198</v>
      </c>
    </row>
    <row r="19" spans="1:21" s="132" customFormat="1" ht="9" customHeight="1">
      <c r="A19" s="135"/>
      <c r="B19" s="135"/>
      <c r="C19" s="135"/>
      <c r="D19" s="143" t="s">
        <v>69</v>
      </c>
      <c r="E19" s="147"/>
      <c r="F19" s="169">
        <v>182368094</v>
      </c>
      <c r="G19" s="169">
        <v>191334489</v>
      </c>
      <c r="H19" s="169">
        <v>193030657</v>
      </c>
      <c r="I19" s="169">
        <v>193030657</v>
      </c>
      <c r="J19" s="169">
        <v>194610988</v>
      </c>
      <c r="K19" s="155"/>
      <c r="O19" s="143" t="s">
        <v>73</v>
      </c>
      <c r="P19" s="147"/>
      <c r="Q19" s="169">
        <v>679010</v>
      </c>
      <c r="R19" s="169">
        <v>688981</v>
      </c>
      <c r="S19" s="169">
        <v>771020</v>
      </c>
      <c r="T19" s="169">
        <v>771020</v>
      </c>
      <c r="U19" s="169">
        <v>767856</v>
      </c>
    </row>
    <row r="20" spans="1:21" s="132" customFormat="1" ht="9" customHeight="1">
      <c r="A20" s="135"/>
      <c r="B20" s="135"/>
      <c r="C20" s="135"/>
      <c r="D20" s="143" t="s">
        <v>12</v>
      </c>
      <c r="E20" s="147"/>
      <c r="F20" s="169">
        <v>23066779</v>
      </c>
      <c r="G20" s="169">
        <v>21837765</v>
      </c>
      <c r="H20" s="169">
        <v>23662201</v>
      </c>
      <c r="I20" s="169">
        <v>23662201</v>
      </c>
      <c r="J20" s="169">
        <v>21271728</v>
      </c>
      <c r="K20" s="155"/>
      <c r="O20" s="143" t="s">
        <v>72</v>
      </c>
      <c r="P20" s="147"/>
      <c r="Q20" s="169">
        <v>231422</v>
      </c>
      <c r="R20" s="169">
        <v>216266</v>
      </c>
      <c r="S20" s="169">
        <v>257815</v>
      </c>
      <c r="T20" s="169">
        <v>257815</v>
      </c>
      <c r="U20" s="169">
        <v>250342</v>
      </c>
    </row>
    <row r="21" spans="1:21" s="132" customFormat="1" ht="9" customHeight="1">
      <c r="A21" s="135"/>
      <c r="B21" s="135"/>
      <c r="C21" s="135"/>
      <c r="D21" s="143" t="s">
        <v>11</v>
      </c>
      <c r="E21" s="147"/>
      <c r="F21" s="169">
        <v>1547834</v>
      </c>
      <c r="G21" s="169">
        <v>1694678</v>
      </c>
      <c r="H21" s="169">
        <v>1</v>
      </c>
      <c r="I21" s="169">
        <v>15001</v>
      </c>
      <c r="J21" s="169">
        <v>2814251</v>
      </c>
      <c r="K21" s="154"/>
      <c r="N21" s="238" t="s">
        <v>83</v>
      </c>
      <c r="O21" s="238"/>
      <c r="P21" s="147"/>
      <c r="Q21" s="169">
        <v>910432</v>
      </c>
      <c r="R21" s="169">
        <v>905247</v>
      </c>
      <c r="S21" s="169">
        <v>1028835</v>
      </c>
      <c r="T21" s="169">
        <v>1028835</v>
      </c>
      <c r="U21" s="169">
        <v>1018198</v>
      </c>
    </row>
    <row r="22" spans="1:21" s="132" customFormat="1" ht="9" customHeight="1">
      <c r="A22" s="135"/>
      <c r="B22" s="135"/>
      <c r="C22" s="238" t="s">
        <v>83</v>
      </c>
      <c r="D22" s="238"/>
      <c r="E22" s="147"/>
      <c r="F22" s="169">
        <v>205288030</v>
      </c>
      <c r="G22" s="169">
        <v>212052681</v>
      </c>
      <c r="H22" s="169">
        <v>216692859</v>
      </c>
      <c r="I22" s="169">
        <v>216707859</v>
      </c>
      <c r="J22" s="169">
        <v>216312148</v>
      </c>
      <c r="K22" s="155"/>
      <c r="O22" s="143" t="s">
        <v>71</v>
      </c>
      <c r="P22" s="147"/>
      <c r="Q22" s="169">
        <v>679010</v>
      </c>
      <c r="R22" s="169">
        <v>688981</v>
      </c>
      <c r="S22" s="169">
        <v>771020</v>
      </c>
      <c r="T22" s="169">
        <v>771020</v>
      </c>
      <c r="U22" s="169">
        <v>767856</v>
      </c>
    </row>
    <row r="23" spans="1:21" s="132" customFormat="1" ht="9" customHeight="1">
      <c r="A23" s="135"/>
      <c r="B23" s="135"/>
      <c r="C23" s="135"/>
      <c r="D23" s="143" t="s">
        <v>68</v>
      </c>
      <c r="E23" s="147"/>
      <c r="F23" s="169">
        <v>205288030</v>
      </c>
      <c r="G23" s="169">
        <v>212052681</v>
      </c>
      <c r="H23" s="169">
        <v>216672859</v>
      </c>
      <c r="I23" s="169">
        <v>216687859</v>
      </c>
      <c r="J23" s="169">
        <v>216312148</v>
      </c>
      <c r="K23" s="155"/>
      <c r="O23" s="143" t="s">
        <v>70</v>
      </c>
      <c r="P23" s="147"/>
      <c r="Q23" s="169">
        <v>231422</v>
      </c>
      <c r="R23" s="169">
        <v>216266</v>
      </c>
      <c r="S23" s="169">
        <v>257815</v>
      </c>
      <c r="T23" s="169">
        <v>257815</v>
      </c>
      <c r="U23" s="169">
        <v>250342</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row>
    <row r="25" spans="1:21" s="132" customFormat="1" ht="9" customHeight="1">
      <c r="A25" s="134"/>
      <c r="B25" s="153"/>
      <c r="C25" s="153"/>
      <c r="D25" s="153"/>
      <c r="E25" s="149"/>
      <c r="F25" s="169"/>
      <c r="G25" s="169"/>
      <c r="H25" s="169"/>
      <c r="I25" s="169"/>
      <c r="J25" s="169"/>
      <c r="K25" s="155"/>
      <c r="L25" s="134"/>
      <c r="M25" s="241" t="s">
        <v>90</v>
      </c>
      <c r="N25" s="241"/>
      <c r="O25" s="241"/>
      <c r="P25" s="149"/>
      <c r="Q25" s="169"/>
      <c r="R25" s="169"/>
      <c r="S25" s="169"/>
      <c r="T25" s="169"/>
      <c r="U25" s="169"/>
    </row>
    <row r="26" spans="1:21" s="132" customFormat="1" ht="9" customHeight="1">
      <c r="A26" s="135"/>
      <c r="B26" s="241" t="s">
        <v>165</v>
      </c>
      <c r="C26" s="241"/>
      <c r="D26" s="241"/>
      <c r="E26" s="147"/>
      <c r="F26" s="169"/>
      <c r="G26" s="169"/>
      <c r="H26" s="169"/>
      <c r="I26" s="169"/>
      <c r="J26" s="169"/>
      <c r="K26" s="155"/>
      <c r="L26" s="134"/>
      <c r="M26" s="153"/>
      <c r="N26" s="238" t="s">
        <v>84</v>
      </c>
      <c r="O26" s="238"/>
      <c r="P26" s="149"/>
      <c r="Q26" s="169">
        <v>97973892</v>
      </c>
      <c r="R26" s="169">
        <v>107044272</v>
      </c>
      <c r="S26" s="169">
        <v>126357142</v>
      </c>
      <c r="T26" s="169">
        <v>127979184</v>
      </c>
      <c r="U26" s="169">
        <v>117072583</v>
      </c>
    </row>
    <row r="27" spans="1:21" s="132" customFormat="1" ht="9" customHeight="1">
      <c r="A27" s="135"/>
      <c r="B27" s="135"/>
      <c r="C27" s="238" t="s">
        <v>84</v>
      </c>
      <c r="D27" s="238"/>
      <c r="E27" s="147"/>
      <c r="F27" s="169">
        <v>37686975</v>
      </c>
      <c r="G27" s="169">
        <v>39727302</v>
      </c>
      <c r="H27" s="169">
        <v>43338964</v>
      </c>
      <c r="I27" s="169">
        <v>43338964</v>
      </c>
      <c r="J27" s="169">
        <v>43162850</v>
      </c>
      <c r="K27" s="155"/>
      <c r="O27" s="143" t="s">
        <v>67</v>
      </c>
      <c r="P27" s="147"/>
      <c r="Q27" s="169">
        <v>5451</v>
      </c>
      <c r="R27" s="169">
        <v>4200</v>
      </c>
      <c r="S27" s="169">
        <v>303673</v>
      </c>
      <c r="T27" s="169">
        <v>303673</v>
      </c>
      <c r="U27" s="169">
        <v>293915</v>
      </c>
    </row>
    <row r="28" spans="1:21" s="132" customFormat="1" ht="9" customHeight="1">
      <c r="A28" s="135"/>
      <c r="B28" s="135"/>
      <c r="C28" s="135"/>
      <c r="D28" s="143" t="s">
        <v>164</v>
      </c>
      <c r="E28" s="147"/>
      <c r="F28" s="169">
        <v>18592211</v>
      </c>
      <c r="G28" s="169">
        <v>19148384</v>
      </c>
      <c r="H28" s="169">
        <v>21645743</v>
      </c>
      <c r="I28" s="169">
        <v>21645743</v>
      </c>
      <c r="J28" s="169">
        <v>21152373</v>
      </c>
      <c r="K28" s="155"/>
      <c r="L28" s="134"/>
      <c r="M28" s="153"/>
      <c r="N28" s="153"/>
      <c r="O28" s="143" t="s">
        <v>137</v>
      </c>
      <c r="P28" s="147"/>
      <c r="Q28" s="169">
        <v>0</v>
      </c>
      <c r="R28" s="169">
        <v>0</v>
      </c>
      <c r="S28" s="169">
        <v>0</v>
      </c>
      <c r="T28" s="169">
        <v>0</v>
      </c>
      <c r="U28" s="169">
        <v>0</v>
      </c>
    </row>
    <row r="29" spans="1:21" s="132" customFormat="1" ht="9" customHeight="1">
      <c r="A29" s="135"/>
      <c r="B29" s="135"/>
      <c r="C29" s="135"/>
      <c r="D29" s="143" t="s">
        <v>12</v>
      </c>
      <c r="E29" s="147"/>
      <c r="F29" s="169">
        <v>18442739</v>
      </c>
      <c r="G29" s="169">
        <v>19908717</v>
      </c>
      <c r="H29" s="169">
        <v>21693220</v>
      </c>
      <c r="I29" s="169">
        <v>21693220</v>
      </c>
      <c r="J29" s="169">
        <v>21307363</v>
      </c>
      <c r="K29" s="154"/>
      <c r="O29" s="143" t="s">
        <v>121</v>
      </c>
      <c r="P29" s="147"/>
      <c r="Q29" s="169">
        <v>532488</v>
      </c>
      <c r="R29" s="169">
        <v>494565</v>
      </c>
      <c r="S29" s="169">
        <v>627435</v>
      </c>
      <c r="T29" s="169">
        <v>627435</v>
      </c>
      <c r="U29" s="169">
        <v>513072</v>
      </c>
    </row>
    <row r="30" spans="1:21" s="132" customFormat="1" ht="9" customHeight="1">
      <c r="A30" s="135"/>
      <c r="B30" s="135"/>
      <c r="C30" s="135"/>
      <c r="D30" s="143" t="s">
        <v>101</v>
      </c>
      <c r="E30" s="147"/>
      <c r="F30" s="169">
        <v>652025</v>
      </c>
      <c r="G30" s="169">
        <v>670201</v>
      </c>
      <c r="H30" s="169">
        <v>1</v>
      </c>
      <c r="I30" s="169">
        <v>1</v>
      </c>
      <c r="J30" s="169">
        <v>703114</v>
      </c>
      <c r="K30" s="155"/>
      <c r="O30" s="143" t="s">
        <v>64</v>
      </c>
      <c r="P30" s="147"/>
      <c r="Q30" s="169">
        <v>1427</v>
      </c>
      <c r="R30" s="169">
        <v>954</v>
      </c>
      <c r="S30" s="169">
        <v>5140</v>
      </c>
      <c r="T30" s="169">
        <v>5140</v>
      </c>
      <c r="U30" s="169">
        <v>1161</v>
      </c>
    </row>
    <row r="31" spans="1:21" s="132" customFormat="1" ht="9" customHeight="1">
      <c r="A31" s="135"/>
      <c r="B31" s="135"/>
      <c r="C31" s="238" t="s">
        <v>83</v>
      </c>
      <c r="D31" s="238"/>
      <c r="E31" s="147"/>
      <c r="F31" s="169">
        <v>37016774</v>
      </c>
      <c r="G31" s="169">
        <v>39024188</v>
      </c>
      <c r="H31" s="169">
        <v>43338964</v>
      </c>
      <c r="I31" s="169">
        <v>43338964</v>
      </c>
      <c r="J31" s="169">
        <v>42270791</v>
      </c>
      <c r="K31" s="169">
        <f>SUM(K32:K33)</f>
        <v>0</v>
      </c>
      <c r="L31" s="169">
        <f>SUM(L32:L33)</f>
        <v>0</v>
      </c>
      <c r="O31" s="143" t="s">
        <v>131</v>
      </c>
      <c r="P31" s="147"/>
      <c r="Q31" s="169">
        <v>505037</v>
      </c>
      <c r="R31" s="169">
        <v>566656</v>
      </c>
      <c r="S31" s="169">
        <v>726361</v>
      </c>
      <c r="T31" s="169">
        <v>726361</v>
      </c>
      <c r="U31" s="169">
        <v>682931</v>
      </c>
    </row>
    <row r="32" spans="1:21" s="132" customFormat="1" ht="9" customHeight="1">
      <c r="A32" s="135"/>
      <c r="B32" s="135"/>
      <c r="C32" s="135"/>
      <c r="D32" s="143" t="s">
        <v>163</v>
      </c>
      <c r="E32" s="147"/>
      <c r="F32" s="169">
        <v>37016774</v>
      </c>
      <c r="G32" s="169">
        <v>39024188</v>
      </c>
      <c r="H32" s="169">
        <v>43318964</v>
      </c>
      <c r="I32" s="169">
        <v>43318964</v>
      </c>
      <c r="J32" s="169">
        <v>42270791</v>
      </c>
      <c r="K32" s="155"/>
      <c r="O32" s="143" t="s">
        <v>62</v>
      </c>
      <c r="P32" s="147"/>
      <c r="Q32" s="169">
        <v>0</v>
      </c>
      <c r="R32" s="169">
        <v>0</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55881</v>
      </c>
      <c r="R33" s="169">
        <v>85287</v>
      </c>
      <c r="S33" s="169">
        <v>54742</v>
      </c>
      <c r="T33" s="169">
        <v>54742</v>
      </c>
      <c r="U33" s="169">
        <v>46570</v>
      </c>
    </row>
    <row r="34" spans="1:21" s="132" customFormat="1" ht="9" customHeight="1">
      <c r="A34" s="134"/>
      <c r="B34" s="153"/>
      <c r="C34" s="153"/>
      <c r="D34" s="153"/>
      <c r="E34" s="149"/>
      <c r="F34" s="169"/>
      <c r="G34" s="169"/>
      <c r="I34" s="169"/>
      <c r="J34" s="169"/>
      <c r="K34" s="154"/>
      <c r="O34" s="143" t="s">
        <v>60</v>
      </c>
      <c r="P34" s="147"/>
      <c r="Q34" s="169">
        <v>4533</v>
      </c>
      <c r="R34" s="169">
        <v>2352</v>
      </c>
      <c r="S34" s="169">
        <v>11091</v>
      </c>
      <c r="T34" s="169">
        <v>11091</v>
      </c>
      <c r="U34" s="169">
        <v>2144</v>
      </c>
    </row>
    <row r="35" spans="1:21" s="132" customFormat="1" ht="9" customHeight="1">
      <c r="A35" s="135"/>
      <c r="B35" s="241" t="s">
        <v>89</v>
      </c>
      <c r="C35" s="241"/>
      <c r="D35" s="241"/>
      <c r="E35" s="147"/>
      <c r="F35" s="169"/>
      <c r="G35" s="169"/>
      <c r="H35" s="169"/>
      <c r="I35" s="169"/>
      <c r="J35" s="169"/>
      <c r="K35" s="155"/>
      <c r="O35" s="143" t="s">
        <v>59</v>
      </c>
      <c r="P35" s="147"/>
      <c r="Q35" s="169">
        <v>2087945</v>
      </c>
      <c r="R35" s="169">
        <v>2099657</v>
      </c>
      <c r="S35" s="169">
        <v>6045402</v>
      </c>
      <c r="T35" s="169">
        <v>6045402</v>
      </c>
      <c r="U35" s="169">
        <v>5204295</v>
      </c>
    </row>
    <row r="36" spans="1:21" s="132" customFormat="1" ht="9" customHeight="1">
      <c r="A36" s="135"/>
      <c r="B36" s="135"/>
      <c r="C36" s="238" t="s">
        <v>84</v>
      </c>
      <c r="D36" s="238"/>
      <c r="E36" s="147"/>
      <c r="F36" s="169">
        <v>709958</v>
      </c>
      <c r="G36" s="169">
        <v>0</v>
      </c>
      <c r="H36" s="169">
        <v>0</v>
      </c>
      <c r="I36" s="169">
        <v>0</v>
      </c>
      <c r="J36" s="169">
        <v>0</v>
      </c>
      <c r="K36" s="155"/>
      <c r="O36" s="143" t="s">
        <v>57</v>
      </c>
      <c r="P36" s="147"/>
      <c r="Q36" s="169">
        <v>66</v>
      </c>
      <c r="R36" s="169">
        <v>44</v>
      </c>
      <c r="S36" s="169">
        <v>177</v>
      </c>
      <c r="T36" s="169">
        <v>177</v>
      </c>
      <c r="U36" s="169">
        <v>41</v>
      </c>
    </row>
    <row r="37" spans="1:21" s="132" customFormat="1" ht="9" customHeight="1">
      <c r="A37" s="135"/>
      <c r="B37" s="135"/>
      <c r="C37" s="135"/>
      <c r="D37" s="143" t="s">
        <v>63</v>
      </c>
      <c r="E37" s="147"/>
      <c r="F37" s="169">
        <v>82948</v>
      </c>
      <c r="G37" s="169">
        <v>0</v>
      </c>
      <c r="H37" s="169">
        <v>0</v>
      </c>
      <c r="I37" s="169">
        <v>0</v>
      </c>
      <c r="J37" s="169">
        <v>0</v>
      </c>
      <c r="K37" s="155"/>
      <c r="O37" s="143" t="s">
        <v>56</v>
      </c>
      <c r="P37" s="147"/>
      <c r="Q37" s="169">
        <v>151132</v>
      </c>
      <c r="R37" s="169">
        <v>203636</v>
      </c>
      <c r="S37" s="169">
        <v>12429</v>
      </c>
      <c r="T37" s="169">
        <v>12429</v>
      </c>
      <c r="U37" s="169">
        <v>5797</v>
      </c>
    </row>
    <row r="38" spans="1:21" s="132" customFormat="1" ht="9" customHeight="1">
      <c r="A38" s="135"/>
      <c r="B38" s="135"/>
      <c r="C38" s="135"/>
      <c r="D38" s="143" t="s">
        <v>12</v>
      </c>
      <c r="E38" s="147"/>
      <c r="F38" s="169">
        <v>0</v>
      </c>
      <c r="G38" s="169">
        <v>0</v>
      </c>
      <c r="H38" s="169">
        <v>0</v>
      </c>
      <c r="I38" s="169">
        <v>0</v>
      </c>
      <c r="J38" s="169">
        <v>0</v>
      </c>
      <c r="K38" s="155"/>
      <c r="O38" s="143" t="s">
        <v>54</v>
      </c>
      <c r="P38" s="147"/>
      <c r="Q38" s="169">
        <v>72115</v>
      </c>
      <c r="R38" s="169">
        <v>36102</v>
      </c>
      <c r="S38" s="169">
        <v>81934</v>
      </c>
      <c r="T38" s="169">
        <v>81934</v>
      </c>
      <c r="U38" s="169">
        <v>65973</v>
      </c>
    </row>
    <row r="39" spans="1:21" s="132" customFormat="1" ht="9" customHeight="1">
      <c r="A39" s="135"/>
      <c r="B39" s="135"/>
      <c r="C39" s="135"/>
      <c r="D39" s="143" t="s">
        <v>101</v>
      </c>
      <c r="E39" s="147"/>
      <c r="F39" s="169">
        <v>627010</v>
      </c>
      <c r="G39" s="169">
        <v>0</v>
      </c>
      <c r="H39" s="169">
        <v>0</v>
      </c>
      <c r="I39" s="169">
        <v>0</v>
      </c>
      <c r="J39" s="169">
        <v>0</v>
      </c>
      <c r="K39" s="155"/>
      <c r="O39" s="143" t="s">
        <v>119</v>
      </c>
      <c r="P39" s="147"/>
      <c r="Q39" s="169">
        <v>3087795</v>
      </c>
      <c r="R39" s="169">
        <v>4541415</v>
      </c>
      <c r="S39" s="169">
        <v>1025126</v>
      </c>
      <c r="T39" s="169">
        <v>1025126</v>
      </c>
      <c r="U39" s="169">
        <v>1017860</v>
      </c>
    </row>
    <row r="40" spans="1:21" s="132" customFormat="1" ht="9" customHeight="1">
      <c r="A40" s="135"/>
      <c r="B40" s="135"/>
      <c r="C40" s="238" t="s">
        <v>83</v>
      </c>
      <c r="D40" s="238"/>
      <c r="E40" s="147"/>
      <c r="F40" s="169">
        <v>709958</v>
      </c>
      <c r="G40" s="169">
        <v>0</v>
      </c>
      <c r="H40" s="169">
        <v>0</v>
      </c>
      <c r="I40" s="169">
        <v>0</v>
      </c>
      <c r="J40" s="169">
        <v>0</v>
      </c>
      <c r="K40" s="155"/>
      <c r="O40" s="143" t="s">
        <v>161</v>
      </c>
      <c r="P40" s="147"/>
      <c r="Q40" s="169">
        <v>343605</v>
      </c>
      <c r="R40" s="169">
        <v>428960</v>
      </c>
      <c r="S40" s="169">
        <v>0</v>
      </c>
      <c r="T40" s="169">
        <v>0</v>
      </c>
      <c r="U40" s="169">
        <v>0</v>
      </c>
    </row>
    <row r="41" spans="1:21" s="132" customFormat="1" ht="9" customHeight="1">
      <c r="A41" s="135"/>
      <c r="B41" s="135"/>
      <c r="C41" s="135"/>
      <c r="D41" s="143" t="s">
        <v>58</v>
      </c>
      <c r="E41" s="147"/>
      <c r="F41" s="169">
        <v>709958</v>
      </c>
      <c r="G41" s="169">
        <v>0</v>
      </c>
      <c r="H41" s="169">
        <v>0</v>
      </c>
      <c r="I41" s="169">
        <v>0</v>
      </c>
      <c r="J41" s="169">
        <v>0</v>
      </c>
      <c r="K41" s="155"/>
      <c r="O41" s="143" t="s">
        <v>52</v>
      </c>
      <c r="P41" s="147"/>
      <c r="Q41" s="169">
        <v>88528899</v>
      </c>
      <c r="R41" s="169">
        <v>91245955</v>
      </c>
      <c r="S41" s="169">
        <v>112737875</v>
      </c>
      <c r="T41" s="169">
        <v>114294677</v>
      </c>
      <c r="U41" s="169">
        <v>109144633</v>
      </c>
    </row>
    <row r="42" spans="1:21" s="132" customFormat="1" ht="9" customHeight="1">
      <c r="A42" s="135"/>
      <c r="B42" s="135"/>
      <c r="C42" s="135"/>
      <c r="D42" s="143" t="s">
        <v>162</v>
      </c>
      <c r="E42" s="147"/>
      <c r="F42" s="169">
        <v>0</v>
      </c>
      <c r="G42" s="169">
        <v>0</v>
      </c>
      <c r="H42" s="169">
        <v>0</v>
      </c>
      <c r="I42" s="169">
        <v>0</v>
      </c>
      <c r="J42" s="169">
        <v>0</v>
      </c>
      <c r="K42" s="155"/>
      <c r="O42" s="143" t="s">
        <v>51</v>
      </c>
      <c r="P42" s="147"/>
      <c r="Q42" s="169">
        <v>2597519</v>
      </c>
      <c r="R42" s="169">
        <v>7334489</v>
      </c>
      <c r="S42" s="169">
        <v>4725757</v>
      </c>
      <c r="T42" s="169">
        <v>4790997</v>
      </c>
      <c r="U42" s="169">
        <v>94190</v>
      </c>
    </row>
    <row r="43" spans="1:21" s="132" customFormat="1" ht="9" customHeight="1">
      <c r="A43" s="134"/>
      <c r="B43" s="153"/>
      <c r="C43" s="153"/>
      <c r="D43" s="153"/>
      <c r="E43" s="149"/>
      <c r="F43" s="169"/>
      <c r="G43" s="169"/>
      <c r="H43" s="169"/>
      <c r="I43" s="169"/>
      <c r="J43" s="169"/>
      <c r="K43" s="155"/>
      <c r="N43" s="238" t="s">
        <v>83</v>
      </c>
      <c r="O43" s="238"/>
      <c r="P43" s="152"/>
      <c r="Q43" s="169">
        <v>97973892</v>
      </c>
      <c r="R43" s="169">
        <v>107044272</v>
      </c>
      <c r="S43" s="169">
        <v>126357142</v>
      </c>
      <c r="T43" s="169">
        <v>127979184</v>
      </c>
      <c r="U43" s="169">
        <v>117072583</v>
      </c>
    </row>
    <row r="44" spans="1:21" s="132" customFormat="1" ht="9" customHeight="1">
      <c r="A44" s="135"/>
      <c r="B44" s="241" t="s">
        <v>120</v>
      </c>
      <c r="C44" s="241"/>
      <c r="D44" s="241"/>
      <c r="E44" s="147"/>
      <c r="F44" s="169"/>
      <c r="G44" s="169"/>
      <c r="H44" s="169"/>
      <c r="I44" s="169"/>
      <c r="J44" s="169"/>
      <c r="K44" s="155"/>
      <c r="O44" s="143" t="s">
        <v>50</v>
      </c>
      <c r="P44" s="147"/>
      <c r="Q44" s="169">
        <v>5451</v>
      </c>
      <c r="R44" s="169">
        <v>4200</v>
      </c>
      <c r="S44" s="169">
        <v>303673</v>
      </c>
      <c r="T44" s="169">
        <v>303673</v>
      </c>
      <c r="U44" s="169">
        <v>293915</v>
      </c>
    </row>
    <row r="45" spans="1:21" s="132" customFormat="1" ht="9" customHeight="1">
      <c r="A45" s="135"/>
      <c r="B45" s="135"/>
      <c r="C45" s="238" t="s">
        <v>84</v>
      </c>
      <c r="D45" s="238"/>
      <c r="E45" s="147"/>
      <c r="F45" s="169">
        <v>127006196</v>
      </c>
      <c r="G45" s="169">
        <v>134654776</v>
      </c>
      <c r="H45" s="169">
        <v>145818146</v>
      </c>
      <c r="I45" s="169">
        <v>145818146</v>
      </c>
      <c r="J45" s="178">
        <v>146039315</v>
      </c>
      <c r="K45" s="155"/>
      <c r="O45" s="143" t="s">
        <v>136</v>
      </c>
      <c r="P45" s="147"/>
      <c r="Q45" s="169">
        <v>0</v>
      </c>
      <c r="R45" s="169">
        <v>0</v>
      </c>
      <c r="S45" s="169">
        <v>0</v>
      </c>
      <c r="T45" s="169">
        <v>0</v>
      </c>
      <c r="U45" s="169">
        <v>0</v>
      </c>
    </row>
    <row r="46" spans="1:21" s="132" customFormat="1" ht="9" customHeight="1">
      <c r="A46" s="135"/>
      <c r="B46" s="135"/>
      <c r="C46" s="135"/>
      <c r="D46" s="143" t="s">
        <v>118</v>
      </c>
      <c r="E46" s="147"/>
      <c r="F46" s="169">
        <v>103796663</v>
      </c>
      <c r="G46" s="169">
        <v>109608838</v>
      </c>
      <c r="H46" s="169">
        <v>124101573</v>
      </c>
      <c r="I46" s="169">
        <v>124101573</v>
      </c>
      <c r="J46" s="169">
        <v>123332035</v>
      </c>
      <c r="K46" s="154"/>
      <c r="O46" s="143" t="s">
        <v>178</v>
      </c>
      <c r="P46" s="147"/>
      <c r="Q46" s="169">
        <v>532488</v>
      </c>
      <c r="R46" s="169">
        <v>494565</v>
      </c>
      <c r="S46" s="169">
        <v>627435</v>
      </c>
      <c r="T46" s="169">
        <v>627435</v>
      </c>
      <c r="U46" s="169">
        <v>513072</v>
      </c>
    </row>
    <row r="47" spans="1:21" s="132" customFormat="1" ht="9" customHeight="1">
      <c r="A47" s="135"/>
      <c r="B47" s="135"/>
      <c r="C47" s="135"/>
      <c r="D47" s="143" t="s">
        <v>12</v>
      </c>
      <c r="E47" s="147"/>
      <c r="F47" s="169">
        <v>21119189</v>
      </c>
      <c r="G47" s="169">
        <v>24697780</v>
      </c>
      <c r="H47" s="169">
        <v>21716572</v>
      </c>
      <c r="I47" s="169">
        <v>21716572</v>
      </c>
      <c r="J47" s="169">
        <v>21284483</v>
      </c>
      <c r="K47" s="155"/>
      <c r="L47" s="134"/>
      <c r="M47" s="153"/>
      <c r="N47" s="153"/>
      <c r="O47" s="143" t="s">
        <v>129</v>
      </c>
      <c r="P47" s="147"/>
      <c r="Q47" s="169">
        <v>1427</v>
      </c>
      <c r="R47" s="169">
        <v>954</v>
      </c>
      <c r="S47" s="169">
        <v>5140</v>
      </c>
      <c r="T47" s="169">
        <v>5140</v>
      </c>
      <c r="U47" s="169">
        <v>1161</v>
      </c>
    </row>
    <row r="48" spans="1:21" s="132" customFormat="1" ht="9" customHeight="1">
      <c r="A48" s="135"/>
      <c r="B48" s="135"/>
      <c r="C48" s="135"/>
      <c r="D48" s="143" t="s">
        <v>101</v>
      </c>
      <c r="E48" s="147"/>
      <c r="F48" s="169">
        <v>2090344</v>
      </c>
      <c r="G48" s="169">
        <v>348158</v>
      </c>
      <c r="H48" s="169">
        <v>1</v>
      </c>
      <c r="I48" s="169">
        <v>1</v>
      </c>
      <c r="J48" s="169">
        <v>1422797</v>
      </c>
      <c r="K48" s="154"/>
      <c r="O48" s="143" t="s">
        <v>128</v>
      </c>
      <c r="P48" s="147"/>
      <c r="Q48" s="169">
        <v>505037</v>
      </c>
      <c r="R48" s="169">
        <v>566656</v>
      </c>
      <c r="S48" s="169">
        <v>726361</v>
      </c>
      <c r="T48" s="169">
        <v>726361</v>
      </c>
      <c r="U48" s="169">
        <v>682931</v>
      </c>
    </row>
    <row r="49" spans="1:21" s="132" customFormat="1" ht="9" customHeight="1">
      <c r="A49" s="135"/>
      <c r="B49" s="135"/>
      <c r="C49" s="238" t="s">
        <v>83</v>
      </c>
      <c r="D49" s="238"/>
      <c r="E49" s="147"/>
      <c r="F49" s="169">
        <v>126658038</v>
      </c>
      <c r="G49" s="169">
        <v>133231980</v>
      </c>
      <c r="H49" s="169">
        <v>145818146</v>
      </c>
      <c r="I49" s="169">
        <v>145818146</v>
      </c>
      <c r="J49" s="169">
        <v>144901699</v>
      </c>
      <c r="K49" s="154"/>
      <c r="O49" s="143" t="s">
        <v>45</v>
      </c>
      <c r="P49" s="147"/>
      <c r="Q49" s="169">
        <v>0</v>
      </c>
      <c r="R49" s="169">
        <v>0</v>
      </c>
      <c r="S49" s="169">
        <v>0</v>
      </c>
      <c r="T49" s="169">
        <v>0</v>
      </c>
      <c r="U49" s="169">
        <v>0</v>
      </c>
    </row>
    <row r="50" spans="1:21" s="132" customFormat="1" ht="9" customHeight="1">
      <c r="A50" s="135"/>
      <c r="B50" s="135"/>
      <c r="C50" s="135"/>
      <c r="D50" s="143" t="s">
        <v>117</v>
      </c>
      <c r="E50" s="147"/>
      <c r="F50" s="169">
        <v>126658038</v>
      </c>
      <c r="G50" s="169">
        <v>133231980</v>
      </c>
      <c r="H50" s="169">
        <v>145798146</v>
      </c>
      <c r="I50" s="169">
        <v>145798146</v>
      </c>
      <c r="J50" s="169">
        <v>144901699</v>
      </c>
      <c r="K50" s="154"/>
      <c r="O50" s="143" t="s">
        <v>44</v>
      </c>
      <c r="P50" s="147"/>
      <c r="Q50" s="169">
        <v>55881</v>
      </c>
      <c r="R50" s="169">
        <v>85287</v>
      </c>
      <c r="S50" s="169">
        <v>54742</v>
      </c>
      <c r="T50" s="169">
        <v>54742</v>
      </c>
      <c r="U50" s="169">
        <v>46570</v>
      </c>
    </row>
    <row r="51" spans="1:21" s="132" customFormat="1" ht="9" customHeight="1">
      <c r="A51" s="135"/>
      <c r="B51" s="135"/>
      <c r="C51" s="135"/>
      <c r="D51" s="143" t="s">
        <v>7</v>
      </c>
      <c r="E51" s="147"/>
      <c r="F51" s="169">
        <v>0</v>
      </c>
      <c r="G51" s="169">
        <v>0</v>
      </c>
      <c r="H51" s="169">
        <v>20000</v>
      </c>
      <c r="I51" s="169">
        <v>20000</v>
      </c>
      <c r="J51" s="169">
        <v>0</v>
      </c>
      <c r="K51" s="154"/>
      <c r="O51" s="143" t="s">
        <v>42</v>
      </c>
      <c r="P51" s="147"/>
      <c r="Q51" s="169">
        <v>4533</v>
      </c>
      <c r="R51" s="169">
        <v>2352</v>
      </c>
      <c r="S51" s="169">
        <v>11091</v>
      </c>
      <c r="T51" s="169">
        <v>11091</v>
      </c>
      <c r="U51" s="169">
        <v>2144</v>
      </c>
    </row>
    <row r="52" spans="1:21" s="132" customFormat="1" ht="9" customHeight="1">
      <c r="A52" s="134"/>
      <c r="B52" s="153"/>
      <c r="C52" s="153"/>
      <c r="D52" s="153"/>
      <c r="E52" s="149"/>
      <c r="F52" s="169"/>
      <c r="G52" s="169"/>
      <c r="K52" s="154"/>
      <c r="O52" s="143" t="s">
        <v>41</v>
      </c>
      <c r="P52" s="147"/>
      <c r="Q52" s="169">
        <v>2087945</v>
      </c>
      <c r="R52" s="169">
        <v>2099657</v>
      </c>
      <c r="S52" s="169">
        <v>6045402</v>
      </c>
      <c r="T52" s="169">
        <v>6045402</v>
      </c>
      <c r="U52" s="169">
        <v>5204295</v>
      </c>
    </row>
    <row r="53" spans="1:21" s="132" customFormat="1" ht="9" customHeight="1">
      <c r="A53" s="135"/>
      <c r="B53" s="241" t="s">
        <v>49</v>
      </c>
      <c r="C53" s="241"/>
      <c r="D53" s="241"/>
      <c r="E53" s="147"/>
      <c r="F53" s="169"/>
      <c r="G53" s="169"/>
      <c r="H53" s="169"/>
      <c r="I53" s="169"/>
      <c r="J53" s="169"/>
      <c r="K53" s="154"/>
      <c r="O53" s="143" t="s">
        <v>40</v>
      </c>
      <c r="P53" s="147"/>
      <c r="Q53" s="169">
        <v>66</v>
      </c>
      <c r="R53" s="169">
        <v>44</v>
      </c>
      <c r="S53" s="169">
        <v>177</v>
      </c>
      <c r="T53" s="169">
        <v>177</v>
      </c>
      <c r="U53" s="169">
        <v>41</v>
      </c>
    </row>
    <row r="54" spans="1:21" s="132" customFormat="1" ht="9" customHeight="1">
      <c r="A54" s="135"/>
      <c r="B54" s="135"/>
      <c r="C54" s="238" t="s">
        <v>84</v>
      </c>
      <c r="D54" s="238"/>
      <c r="E54" s="147"/>
      <c r="F54" s="169">
        <v>1498713</v>
      </c>
      <c r="G54" s="169">
        <v>1359059</v>
      </c>
      <c r="H54" s="169">
        <v>1279864</v>
      </c>
      <c r="I54" s="169">
        <v>1279864</v>
      </c>
      <c r="J54" s="169">
        <v>1455196</v>
      </c>
      <c r="K54" s="155"/>
      <c r="O54" s="143" t="s">
        <v>39</v>
      </c>
      <c r="P54" s="147"/>
      <c r="Q54" s="169">
        <v>151132</v>
      </c>
      <c r="R54" s="169">
        <v>203636</v>
      </c>
      <c r="S54" s="169">
        <v>12429</v>
      </c>
      <c r="T54" s="169">
        <v>12429</v>
      </c>
      <c r="U54" s="169">
        <v>5797</v>
      </c>
    </row>
    <row r="55" spans="1:21" s="132" customFormat="1" ht="9" customHeight="1">
      <c r="A55" s="135"/>
      <c r="B55" s="135"/>
      <c r="C55" s="135"/>
      <c r="D55" s="143" t="s">
        <v>53</v>
      </c>
      <c r="E55" s="147"/>
      <c r="F55" s="169">
        <v>500998</v>
      </c>
      <c r="G55" s="169">
        <v>572676</v>
      </c>
      <c r="H55" s="169">
        <v>579864</v>
      </c>
      <c r="I55" s="169">
        <v>579864</v>
      </c>
      <c r="J55" s="169">
        <v>667286</v>
      </c>
      <c r="K55" s="155"/>
      <c r="O55" s="143" t="s">
        <v>37</v>
      </c>
      <c r="P55" s="147"/>
      <c r="Q55" s="169">
        <v>72115</v>
      </c>
      <c r="R55" s="169">
        <v>36102</v>
      </c>
      <c r="S55" s="169">
        <v>81934</v>
      </c>
      <c r="T55" s="169">
        <v>81934</v>
      </c>
      <c r="U55" s="169">
        <v>65973</v>
      </c>
    </row>
    <row r="56" spans="1:21" s="132" customFormat="1" ht="9" customHeight="1">
      <c r="A56" s="135"/>
      <c r="B56" s="135"/>
      <c r="C56" s="135"/>
      <c r="D56" s="143" t="s">
        <v>12</v>
      </c>
      <c r="E56" s="147"/>
      <c r="F56" s="169">
        <v>289500</v>
      </c>
      <c r="G56" s="169">
        <v>152000</v>
      </c>
      <c r="H56" s="169">
        <v>189000</v>
      </c>
      <c r="I56" s="169">
        <v>189000</v>
      </c>
      <c r="J56" s="169">
        <v>189000</v>
      </c>
      <c r="K56" s="155"/>
      <c r="O56" s="143" t="s">
        <v>115</v>
      </c>
      <c r="P56" s="147"/>
      <c r="Q56" s="169">
        <v>3087795</v>
      </c>
      <c r="R56" s="169">
        <v>4541415</v>
      </c>
      <c r="S56" s="169">
        <v>1025126</v>
      </c>
      <c r="T56" s="169">
        <v>1025126</v>
      </c>
      <c r="U56" s="169">
        <v>1017860</v>
      </c>
    </row>
    <row r="57" spans="1:21" s="132" customFormat="1" ht="9" customHeight="1">
      <c r="A57" s="135"/>
      <c r="B57" s="135"/>
      <c r="C57" s="135"/>
      <c r="D57" s="143" t="s">
        <v>11</v>
      </c>
      <c r="E57" s="147"/>
      <c r="F57" s="169">
        <v>129215</v>
      </c>
      <c r="G57" s="169">
        <v>330383</v>
      </c>
      <c r="H57" s="169">
        <v>133000</v>
      </c>
      <c r="I57" s="169">
        <v>133000</v>
      </c>
      <c r="J57" s="169">
        <v>220910</v>
      </c>
      <c r="K57" s="155"/>
      <c r="O57" s="143" t="s">
        <v>160</v>
      </c>
      <c r="P57" s="147"/>
      <c r="Q57" s="169">
        <v>343605</v>
      </c>
      <c r="R57" s="169">
        <v>428960</v>
      </c>
      <c r="S57" s="169">
        <v>0</v>
      </c>
      <c r="T57" s="169">
        <v>0</v>
      </c>
      <c r="U57" s="169">
        <v>0</v>
      </c>
    </row>
    <row r="58" spans="1:21" s="132" customFormat="1" ht="9" customHeight="1">
      <c r="A58" s="135"/>
      <c r="B58" s="135"/>
      <c r="C58" s="135"/>
      <c r="D58" s="143" t="s">
        <v>9</v>
      </c>
      <c r="E58" s="147"/>
      <c r="F58" s="169">
        <v>579000</v>
      </c>
      <c r="G58" s="169">
        <v>304000</v>
      </c>
      <c r="H58" s="169">
        <v>378000</v>
      </c>
      <c r="I58" s="169">
        <v>378000</v>
      </c>
      <c r="J58" s="169">
        <v>378000</v>
      </c>
      <c r="K58" s="155"/>
      <c r="O58" s="143" t="s">
        <v>36</v>
      </c>
      <c r="P58" s="147"/>
      <c r="Q58" s="169">
        <v>88528899</v>
      </c>
      <c r="R58" s="169">
        <v>91245955</v>
      </c>
      <c r="S58" s="169">
        <v>112737875</v>
      </c>
      <c r="T58" s="169">
        <v>114294677</v>
      </c>
      <c r="U58" s="169">
        <v>109144633</v>
      </c>
    </row>
    <row r="59" spans="1:21" s="132" customFormat="1" ht="9" customHeight="1">
      <c r="A59" s="135"/>
      <c r="B59" s="135"/>
      <c r="C59" s="238" t="s">
        <v>83</v>
      </c>
      <c r="D59" s="238"/>
      <c r="E59" s="147"/>
      <c r="F59" s="169">
        <v>1168329</v>
      </c>
      <c r="G59" s="169">
        <v>1138149</v>
      </c>
      <c r="H59" s="169">
        <v>1279864</v>
      </c>
      <c r="I59" s="169">
        <v>1279864</v>
      </c>
      <c r="J59" s="169">
        <v>1038036</v>
      </c>
      <c r="K59" s="155"/>
      <c r="O59" s="143" t="s">
        <v>35</v>
      </c>
      <c r="P59" s="147"/>
      <c r="Q59" s="169">
        <v>2597519</v>
      </c>
      <c r="R59" s="169">
        <v>7334489</v>
      </c>
      <c r="S59" s="169">
        <v>4725757</v>
      </c>
      <c r="T59" s="169">
        <v>4790997</v>
      </c>
      <c r="U59" s="169">
        <v>94190</v>
      </c>
    </row>
    <row r="60" spans="1:21" s="132" customFormat="1" ht="9" customHeight="1">
      <c r="A60" s="135"/>
      <c r="B60" s="135"/>
      <c r="C60" s="135"/>
      <c r="D60" s="143" t="s">
        <v>49</v>
      </c>
      <c r="E60" s="147"/>
      <c r="F60" s="169">
        <v>1168329</v>
      </c>
      <c r="G60" s="169">
        <v>1138149</v>
      </c>
      <c r="H60" s="169">
        <v>1279864</v>
      </c>
      <c r="I60" s="169">
        <v>1279864</v>
      </c>
      <c r="J60" s="169">
        <v>1038036</v>
      </c>
      <c r="K60" s="155"/>
      <c r="P60" s="152"/>
      <c r="Q60" s="169"/>
      <c r="R60" s="169"/>
    </row>
    <row r="61" spans="1:21" s="132" customFormat="1" ht="9" customHeight="1">
      <c r="A61" s="135"/>
      <c r="B61" s="135"/>
      <c r="C61" s="135"/>
      <c r="D61" s="143"/>
      <c r="E61" s="147"/>
      <c r="F61" s="169"/>
      <c r="G61" s="169"/>
      <c r="H61" s="169"/>
      <c r="I61" s="169"/>
      <c r="J61" s="169"/>
      <c r="K61" s="154"/>
      <c r="M61" s="241" t="s">
        <v>151</v>
      </c>
      <c r="N61" s="241"/>
      <c r="O61" s="241"/>
      <c r="P61" s="152"/>
      <c r="Q61" s="169"/>
      <c r="R61" s="169"/>
      <c r="S61" s="169"/>
      <c r="T61" s="169"/>
      <c r="U61" s="169"/>
    </row>
    <row r="62" spans="1:21" s="132" customFormat="1" ht="9" customHeight="1">
      <c r="A62" s="134"/>
      <c r="B62" s="241" t="s">
        <v>88</v>
      </c>
      <c r="C62" s="241"/>
      <c r="D62" s="241"/>
      <c r="E62" s="149"/>
      <c r="F62" s="169"/>
      <c r="G62" s="169"/>
      <c r="H62" s="169"/>
      <c r="I62" s="169"/>
      <c r="J62" s="169"/>
      <c r="K62" s="155"/>
      <c r="N62" s="238" t="s">
        <v>84</v>
      </c>
      <c r="O62" s="238"/>
      <c r="P62" s="152"/>
      <c r="Q62" s="169">
        <v>9125502</v>
      </c>
      <c r="R62" s="169">
        <v>12972926</v>
      </c>
      <c r="S62" s="169">
        <v>12786501</v>
      </c>
      <c r="T62" s="169">
        <v>15208504</v>
      </c>
      <c r="U62" s="169">
        <v>13658518</v>
      </c>
    </row>
    <row r="63" spans="1:21" s="132" customFormat="1" ht="9" customHeight="1">
      <c r="A63" s="135"/>
      <c r="C63" s="238" t="s">
        <v>84</v>
      </c>
      <c r="D63" s="238"/>
      <c r="E63" s="147"/>
      <c r="F63" s="169">
        <v>80970</v>
      </c>
      <c r="G63" s="169">
        <v>84832</v>
      </c>
      <c r="H63" s="169">
        <v>91925</v>
      </c>
      <c r="I63" s="169">
        <v>91925</v>
      </c>
      <c r="J63" s="169">
        <v>84286</v>
      </c>
      <c r="K63" s="155"/>
      <c r="L63" s="134"/>
      <c r="M63" s="153"/>
      <c r="N63" s="153"/>
      <c r="O63" s="143" t="s">
        <v>31</v>
      </c>
      <c r="P63" s="152"/>
      <c r="Q63" s="169">
        <v>4587973</v>
      </c>
      <c r="R63" s="169">
        <v>9002011</v>
      </c>
      <c r="S63" s="169">
        <v>9684316</v>
      </c>
      <c r="T63" s="169">
        <v>11263118</v>
      </c>
      <c r="U63" s="169">
        <v>9878288</v>
      </c>
    </row>
    <row r="64" spans="1:21" s="132" customFormat="1" ht="9" customHeight="1">
      <c r="A64" s="135"/>
      <c r="B64" s="135"/>
      <c r="D64" s="143" t="s">
        <v>34</v>
      </c>
      <c r="E64" s="147"/>
      <c r="F64" s="169">
        <v>45079</v>
      </c>
      <c r="G64" s="169">
        <v>46883</v>
      </c>
      <c r="H64" s="169">
        <v>50574</v>
      </c>
      <c r="I64" s="169">
        <v>50574</v>
      </c>
      <c r="J64" s="169">
        <v>47891</v>
      </c>
      <c r="K64" s="155"/>
      <c r="L64" s="134"/>
      <c r="M64" s="153"/>
      <c r="N64" s="153"/>
      <c r="O64" s="143" t="s">
        <v>30</v>
      </c>
      <c r="P64" s="147"/>
      <c r="Q64" s="169">
        <v>4535621</v>
      </c>
      <c r="R64" s="169">
        <v>3970915</v>
      </c>
      <c r="S64" s="169">
        <v>3102184</v>
      </c>
      <c r="T64" s="169">
        <v>3944483</v>
      </c>
      <c r="U64" s="169">
        <v>3779328</v>
      </c>
    </row>
    <row r="65" spans="1:21" s="132" customFormat="1" ht="9" customHeight="1">
      <c r="A65" s="135"/>
      <c r="B65" s="135"/>
      <c r="C65" s="135"/>
      <c r="D65" s="143" t="s">
        <v>12</v>
      </c>
      <c r="E65" s="147"/>
      <c r="F65" s="169">
        <v>35891</v>
      </c>
      <c r="G65" s="169">
        <v>37949</v>
      </c>
      <c r="H65" s="169">
        <v>41351</v>
      </c>
      <c r="I65" s="169">
        <v>41351</v>
      </c>
      <c r="J65" s="169">
        <v>36395</v>
      </c>
      <c r="K65" s="155"/>
      <c r="O65" s="143" t="s">
        <v>11</v>
      </c>
      <c r="P65" s="147"/>
      <c r="Q65" s="169">
        <v>1908</v>
      </c>
      <c r="R65" s="169">
        <v>0</v>
      </c>
      <c r="S65" s="169">
        <v>1</v>
      </c>
      <c r="T65" s="169">
        <v>903</v>
      </c>
      <c r="U65" s="169">
        <v>902</v>
      </c>
    </row>
    <row r="66" spans="1:21" s="132" customFormat="1" ht="9" customHeight="1">
      <c r="A66" s="135"/>
      <c r="B66" s="135"/>
      <c r="C66" s="238" t="s">
        <v>83</v>
      </c>
      <c r="D66" s="238"/>
      <c r="E66" s="147"/>
      <c r="F66" s="169">
        <v>49105</v>
      </c>
      <c r="G66" s="169">
        <v>52906</v>
      </c>
      <c r="H66" s="169">
        <v>91925</v>
      </c>
      <c r="I66" s="169">
        <v>91925</v>
      </c>
      <c r="J66" s="178">
        <v>52827</v>
      </c>
      <c r="K66" s="155"/>
      <c r="N66" s="238" t="s">
        <v>83</v>
      </c>
      <c r="O66" s="238"/>
      <c r="P66" s="147"/>
      <c r="Q66" s="169">
        <v>9125502</v>
      </c>
      <c r="R66" s="169">
        <v>12972023</v>
      </c>
      <c r="S66" s="169">
        <v>12786501</v>
      </c>
      <c r="T66" s="169">
        <v>15208504</v>
      </c>
      <c r="U66" s="169">
        <v>13658518</v>
      </c>
    </row>
    <row r="67" spans="1:21" s="132" customFormat="1" ht="9" customHeight="1">
      <c r="A67" s="135"/>
      <c r="B67" s="135"/>
      <c r="D67" s="143" t="s">
        <v>33</v>
      </c>
      <c r="E67" s="147"/>
      <c r="F67" s="169">
        <v>49105</v>
      </c>
      <c r="G67" s="169">
        <v>52906</v>
      </c>
      <c r="H67" s="169">
        <v>62838</v>
      </c>
      <c r="I67" s="169">
        <v>62838</v>
      </c>
      <c r="J67" s="178">
        <v>52827</v>
      </c>
      <c r="K67" s="155"/>
      <c r="L67" s="132">
        <v>9</v>
      </c>
      <c r="O67" s="143" t="s">
        <v>26</v>
      </c>
      <c r="P67" s="147"/>
      <c r="Q67" s="169">
        <v>4589881</v>
      </c>
      <c r="R67" s="169">
        <v>9001108</v>
      </c>
      <c r="S67" s="169">
        <v>9684117</v>
      </c>
      <c r="T67" s="169">
        <v>11263821</v>
      </c>
      <c r="U67" s="169">
        <v>9879190</v>
      </c>
    </row>
    <row r="68" spans="1:21" s="132" customFormat="1" ht="9" customHeight="1">
      <c r="A68" s="135"/>
      <c r="B68" s="135"/>
      <c r="C68" s="135"/>
      <c r="D68" s="143" t="s">
        <v>7</v>
      </c>
      <c r="E68" s="147"/>
      <c r="F68" s="169">
        <v>0</v>
      </c>
      <c r="G68" s="169">
        <v>0</v>
      </c>
      <c r="H68" s="169">
        <v>29087</v>
      </c>
      <c r="I68" s="169">
        <v>29087</v>
      </c>
      <c r="J68" s="169">
        <v>0</v>
      </c>
      <c r="K68" s="155"/>
      <c r="O68" s="143" t="s">
        <v>25</v>
      </c>
      <c r="P68" s="147"/>
      <c r="Q68" s="169">
        <v>4535621</v>
      </c>
      <c r="R68" s="169">
        <v>3970915</v>
      </c>
      <c r="S68" s="169">
        <v>3102184</v>
      </c>
      <c r="T68" s="169">
        <v>3944483</v>
      </c>
      <c r="U68" s="169">
        <v>3779328</v>
      </c>
    </row>
    <row r="69" spans="1:21" s="132" customFormat="1" ht="9" customHeight="1">
      <c r="A69" s="134"/>
      <c r="B69" s="153"/>
      <c r="C69" s="135"/>
      <c r="E69" s="149"/>
      <c r="F69" s="169"/>
      <c r="G69" s="169"/>
      <c r="I69" s="169"/>
      <c r="K69" s="155"/>
      <c r="O69" s="143" t="s">
        <v>7</v>
      </c>
      <c r="P69" s="147"/>
      <c r="Q69" s="169">
        <v>0</v>
      </c>
      <c r="R69" s="169">
        <v>0</v>
      </c>
      <c r="S69" s="169">
        <v>200</v>
      </c>
      <c r="T69" s="169">
        <v>200</v>
      </c>
      <c r="U69" s="169">
        <v>0</v>
      </c>
    </row>
    <row r="70" spans="1:21" s="132" customFormat="1" ht="9" customHeight="1">
      <c r="A70" s="135"/>
      <c r="B70" s="241" t="s">
        <v>86</v>
      </c>
      <c r="C70" s="241"/>
      <c r="D70" s="241"/>
      <c r="E70" s="147"/>
      <c r="F70" s="169"/>
      <c r="G70" s="169"/>
      <c r="H70" s="169"/>
      <c r="I70" s="169"/>
      <c r="J70" s="169"/>
      <c r="K70" s="155"/>
      <c r="O70" s="145"/>
      <c r="P70" s="147"/>
      <c r="Q70" s="169"/>
      <c r="R70" s="169"/>
      <c r="T70" s="169"/>
    </row>
    <row r="71" spans="1:21" s="132" customFormat="1" ht="9" customHeight="1">
      <c r="A71" s="135"/>
      <c r="C71" s="238" t="s">
        <v>84</v>
      </c>
      <c r="D71" s="238"/>
      <c r="E71" s="147"/>
      <c r="F71" s="169">
        <v>7868731</v>
      </c>
      <c r="G71" s="169">
        <v>7664087</v>
      </c>
      <c r="H71" s="169">
        <v>8184630</v>
      </c>
      <c r="I71" s="169">
        <v>8184630</v>
      </c>
      <c r="J71" s="169">
        <v>7743665</v>
      </c>
      <c r="K71" s="155"/>
      <c r="M71" s="241" t="s">
        <v>5</v>
      </c>
      <c r="N71" s="241"/>
      <c r="O71" s="241"/>
      <c r="P71" s="147"/>
      <c r="Q71" s="169"/>
      <c r="R71" s="169"/>
      <c r="S71" s="169"/>
      <c r="T71" s="169"/>
      <c r="U71" s="169"/>
    </row>
    <row r="72" spans="1:21" s="132" customFormat="1" ht="9" customHeight="1">
      <c r="A72" s="135"/>
      <c r="B72" s="135"/>
      <c r="D72" s="143" t="s">
        <v>29</v>
      </c>
      <c r="E72" s="147"/>
      <c r="F72" s="169">
        <v>4436176</v>
      </c>
      <c r="G72" s="169">
        <v>4534517</v>
      </c>
      <c r="H72" s="169">
        <v>4330377</v>
      </c>
      <c r="I72" s="169">
        <v>4330377</v>
      </c>
      <c r="J72" s="169">
        <v>4071377</v>
      </c>
      <c r="K72" s="155"/>
      <c r="N72" s="238" t="s">
        <v>84</v>
      </c>
      <c r="O72" s="238"/>
      <c r="P72" s="152"/>
      <c r="Q72" s="169">
        <v>618204900</v>
      </c>
      <c r="R72" s="169">
        <v>544171411</v>
      </c>
      <c r="S72" s="169">
        <v>571299954</v>
      </c>
      <c r="T72" s="169">
        <v>612360954</v>
      </c>
      <c r="U72" s="169">
        <v>552395023</v>
      </c>
    </row>
    <row r="73" spans="1:21" s="132" customFormat="1" ht="9" customHeight="1">
      <c r="A73" s="135"/>
      <c r="B73" s="135"/>
      <c r="C73" s="135"/>
      <c r="D73" s="143" t="s">
        <v>27</v>
      </c>
      <c r="E73" s="147"/>
      <c r="F73" s="169">
        <v>3432555</v>
      </c>
      <c r="G73" s="169">
        <v>3129570</v>
      </c>
      <c r="H73" s="169">
        <v>3854253</v>
      </c>
      <c r="I73" s="169">
        <v>3854253</v>
      </c>
      <c r="J73" s="169">
        <v>3672288</v>
      </c>
      <c r="K73" s="155"/>
      <c r="O73" s="143" t="s">
        <v>5</v>
      </c>
      <c r="P73" s="152"/>
      <c r="Q73" s="169">
        <v>287832083</v>
      </c>
      <c r="R73" s="169">
        <v>227426800</v>
      </c>
      <c r="S73" s="169">
        <v>249564000</v>
      </c>
      <c r="T73" s="169">
        <v>290625000</v>
      </c>
      <c r="U73" s="169">
        <v>235005000</v>
      </c>
    </row>
    <row r="74" spans="1:21" s="132" customFormat="1" ht="9" customHeight="1">
      <c r="A74" s="135"/>
      <c r="B74" s="135"/>
      <c r="C74" s="238" t="s">
        <v>83</v>
      </c>
      <c r="D74" s="238"/>
      <c r="E74" s="147"/>
      <c r="F74" s="169">
        <v>7868731</v>
      </c>
      <c r="G74" s="169">
        <v>7664087</v>
      </c>
      <c r="H74" s="169">
        <v>8184630</v>
      </c>
      <c r="I74" s="169">
        <v>8184630</v>
      </c>
      <c r="J74" s="169">
        <v>7743665</v>
      </c>
      <c r="K74" s="155"/>
      <c r="O74" s="143" t="s">
        <v>12</v>
      </c>
      <c r="P74" s="152"/>
      <c r="Q74" s="169">
        <v>330302015</v>
      </c>
      <c r="R74" s="169">
        <v>316673202</v>
      </c>
      <c r="S74" s="169">
        <v>321675952</v>
      </c>
      <c r="T74" s="169">
        <v>321675952</v>
      </c>
      <c r="U74" s="169">
        <v>317317012</v>
      </c>
    </row>
    <row r="75" spans="1:21" s="132" customFormat="1" ht="9" customHeight="1">
      <c r="A75" s="135"/>
      <c r="B75" s="135"/>
      <c r="D75" s="143" t="s">
        <v>24</v>
      </c>
      <c r="E75" s="147"/>
      <c r="F75" s="169">
        <v>4436176</v>
      </c>
      <c r="G75" s="169">
        <v>4534517</v>
      </c>
      <c r="H75" s="169">
        <v>4330377</v>
      </c>
      <c r="I75" s="169">
        <v>4330377</v>
      </c>
      <c r="J75" s="169">
        <v>4071377</v>
      </c>
      <c r="K75" s="155"/>
      <c r="L75" s="134"/>
      <c r="M75" s="153"/>
      <c r="N75" s="153"/>
      <c r="O75" s="143" t="s">
        <v>11</v>
      </c>
      <c r="P75" s="152"/>
      <c r="Q75" s="169">
        <v>70802</v>
      </c>
      <c r="R75" s="169">
        <v>71409</v>
      </c>
      <c r="S75" s="169">
        <v>60000</v>
      </c>
      <c r="T75" s="169">
        <v>60000</v>
      </c>
      <c r="U75" s="169">
        <v>73011</v>
      </c>
    </row>
    <row r="76" spans="1:21" s="132" customFormat="1" ht="9" customHeight="1">
      <c r="A76" s="135"/>
      <c r="B76" s="135"/>
      <c r="C76" s="135"/>
      <c r="D76" s="143" t="s">
        <v>23</v>
      </c>
      <c r="E76" s="147"/>
      <c r="F76" s="169">
        <v>3432555</v>
      </c>
      <c r="G76" s="169">
        <v>3129570</v>
      </c>
      <c r="H76" s="169">
        <v>3854253</v>
      </c>
      <c r="I76" s="169">
        <v>3854253</v>
      </c>
      <c r="J76" s="169">
        <v>3672288</v>
      </c>
      <c r="K76" s="155"/>
      <c r="O76" s="143" t="s">
        <v>10</v>
      </c>
      <c r="P76" s="149"/>
      <c r="Q76" s="169">
        <v>0</v>
      </c>
      <c r="R76" s="169">
        <v>0</v>
      </c>
      <c r="S76" s="169">
        <v>2</v>
      </c>
      <c r="T76" s="169">
        <v>2</v>
      </c>
      <c r="U76" s="169">
        <v>0</v>
      </c>
    </row>
    <row r="77" spans="1:21" s="132" customFormat="1" ht="9" customHeight="1">
      <c r="A77" s="135"/>
      <c r="B77" s="135"/>
      <c r="C77" s="135"/>
      <c r="E77" s="147"/>
      <c r="F77" s="169"/>
      <c r="G77" s="169"/>
      <c r="I77" s="169"/>
      <c r="K77" s="154"/>
      <c r="N77" s="238" t="s">
        <v>83</v>
      </c>
      <c r="O77" s="238"/>
      <c r="P77" s="147"/>
      <c r="Q77" s="169">
        <v>618133491</v>
      </c>
      <c r="R77" s="169">
        <v>544098400</v>
      </c>
      <c r="S77" s="169">
        <v>571299954</v>
      </c>
      <c r="T77" s="169">
        <v>612360954</v>
      </c>
      <c r="U77" s="178">
        <v>552298163</v>
      </c>
    </row>
    <row r="78" spans="1:21" s="132" customFormat="1" ht="9" customHeight="1">
      <c r="A78" s="135"/>
      <c r="B78" s="241" t="s">
        <v>3</v>
      </c>
      <c r="C78" s="241"/>
      <c r="D78" s="241"/>
      <c r="E78" s="147"/>
      <c r="F78" s="169"/>
      <c r="G78" s="169"/>
      <c r="H78" s="169"/>
      <c r="I78" s="169"/>
      <c r="J78" s="169"/>
      <c r="K78" s="155"/>
      <c r="O78" s="143" t="s">
        <v>20</v>
      </c>
      <c r="P78" s="157"/>
      <c r="Q78" s="169">
        <v>230682083</v>
      </c>
      <c r="R78" s="169">
        <v>161316800</v>
      </c>
      <c r="S78" s="169">
        <v>150304000</v>
      </c>
      <c r="T78" s="169">
        <v>191365000</v>
      </c>
      <c r="U78" s="169">
        <v>135745000</v>
      </c>
    </row>
    <row r="79" spans="1:21" ht="9" customHeight="1">
      <c r="A79" s="135"/>
      <c r="C79" s="238" t="s">
        <v>84</v>
      </c>
      <c r="D79" s="238"/>
      <c r="E79" s="147"/>
      <c r="F79" s="169">
        <v>500000</v>
      </c>
      <c r="G79" s="169">
        <v>155000</v>
      </c>
      <c r="H79" s="169">
        <v>95000</v>
      </c>
      <c r="I79" s="169">
        <v>95000</v>
      </c>
      <c r="J79" s="169">
        <v>95000</v>
      </c>
      <c r="K79" s="169">
        <f>SUM(K80:K82)</f>
        <v>155000</v>
      </c>
      <c r="L79" s="169">
        <f>SUM(L80:L82)</f>
        <v>155000</v>
      </c>
      <c r="O79" s="143" t="s">
        <v>8</v>
      </c>
      <c r="P79" s="147"/>
      <c r="Q79" s="169">
        <v>387451408</v>
      </c>
      <c r="R79" s="169">
        <v>382781600</v>
      </c>
      <c r="S79" s="169">
        <v>420995954</v>
      </c>
      <c r="T79" s="169">
        <v>420995954</v>
      </c>
      <c r="U79" s="169">
        <v>416553163</v>
      </c>
    </row>
    <row r="80" spans="1:21" ht="9" customHeight="1">
      <c r="A80" s="134"/>
      <c r="B80" s="153"/>
      <c r="D80" s="143" t="s">
        <v>158</v>
      </c>
      <c r="E80" s="149"/>
      <c r="F80" s="169">
        <v>0</v>
      </c>
      <c r="G80" s="169">
        <v>50000</v>
      </c>
      <c r="H80" s="169">
        <v>50000</v>
      </c>
      <c r="I80" s="169">
        <v>50000</v>
      </c>
      <c r="J80" s="169">
        <v>50000</v>
      </c>
      <c r="K80" s="169">
        <v>50000</v>
      </c>
      <c r="L80" s="169">
        <v>50000</v>
      </c>
      <c r="O80" s="143"/>
      <c r="P80" s="147"/>
      <c r="Q80" s="169"/>
      <c r="R80" s="169"/>
    </row>
    <row r="81" spans="1:21" ht="9" customHeight="1">
      <c r="A81" s="134"/>
      <c r="B81" s="153"/>
      <c r="D81" s="143" t="s">
        <v>135</v>
      </c>
      <c r="E81" s="149"/>
      <c r="F81" s="169">
        <v>250000</v>
      </c>
      <c r="G81" s="169">
        <v>40000</v>
      </c>
      <c r="H81" s="169">
        <v>10000</v>
      </c>
      <c r="I81" s="169">
        <v>10000</v>
      </c>
      <c r="J81" s="169">
        <v>10000</v>
      </c>
      <c r="K81" s="169">
        <v>40000</v>
      </c>
      <c r="L81" s="169">
        <v>40000</v>
      </c>
      <c r="O81" s="143"/>
      <c r="P81" s="147"/>
      <c r="S81" s="169"/>
      <c r="T81" s="169"/>
      <c r="U81" s="169"/>
    </row>
    <row r="82" spans="1:21" ht="9" customHeight="1">
      <c r="A82" s="135"/>
      <c r="B82" s="135"/>
      <c r="C82" s="135"/>
      <c r="D82" s="143" t="s">
        <v>9</v>
      </c>
      <c r="E82" s="147"/>
      <c r="F82" s="169">
        <v>250000</v>
      </c>
      <c r="G82" s="169">
        <v>65000</v>
      </c>
      <c r="H82" s="169">
        <v>35000</v>
      </c>
      <c r="I82" s="169">
        <v>35000</v>
      </c>
      <c r="J82" s="169">
        <v>35000</v>
      </c>
      <c r="K82" s="169">
        <v>65000</v>
      </c>
      <c r="L82" s="169">
        <v>65000</v>
      </c>
      <c r="O82" s="143"/>
      <c r="P82" s="147"/>
      <c r="S82" s="169"/>
      <c r="T82" s="169"/>
      <c r="U82" s="169"/>
    </row>
    <row r="83" spans="1:21" ht="9" customHeight="1">
      <c r="A83" s="135"/>
      <c r="B83" s="135"/>
      <c r="C83" s="238" t="s">
        <v>83</v>
      </c>
      <c r="D83" s="238"/>
      <c r="E83" s="147"/>
      <c r="F83" s="169">
        <v>500000</v>
      </c>
      <c r="G83" s="169">
        <v>155000</v>
      </c>
      <c r="H83" s="169">
        <v>95000</v>
      </c>
      <c r="I83" s="169">
        <v>95000</v>
      </c>
      <c r="J83" s="169">
        <v>95000</v>
      </c>
      <c r="K83" s="151">
        <v>0</v>
      </c>
      <c r="O83" s="143"/>
      <c r="P83" s="147"/>
      <c r="Q83" s="169"/>
      <c r="R83" s="169"/>
      <c r="S83" s="169"/>
      <c r="T83" s="169"/>
      <c r="U83" s="169"/>
    </row>
    <row r="84" spans="1:21" ht="9" customHeight="1">
      <c r="A84" s="135"/>
      <c r="B84" s="135"/>
      <c r="D84" s="143" t="s">
        <v>3</v>
      </c>
      <c r="E84" s="147"/>
      <c r="F84" s="169">
        <v>500000</v>
      </c>
      <c r="G84" s="169">
        <v>155000</v>
      </c>
      <c r="H84" s="169">
        <v>95000</v>
      </c>
      <c r="I84" s="169">
        <v>95000</v>
      </c>
      <c r="J84" s="169">
        <v>95000</v>
      </c>
      <c r="O84" s="143"/>
      <c r="P84" s="147"/>
      <c r="Q84" s="169"/>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177</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70:D70"/>
    <mergeCell ref="C79:D79"/>
    <mergeCell ref="C83:D83"/>
    <mergeCell ref="C71:D71"/>
    <mergeCell ref="M71:O71"/>
    <mergeCell ref="N72:O72"/>
    <mergeCell ref="C74:D74"/>
    <mergeCell ref="N77:O77"/>
    <mergeCell ref="B78:D78"/>
    <mergeCell ref="M61:O61"/>
    <mergeCell ref="B62:D62"/>
    <mergeCell ref="N62:O62"/>
    <mergeCell ref="C63:D63"/>
    <mergeCell ref="C66:D66"/>
    <mergeCell ref="N66:O66"/>
    <mergeCell ref="C59:D59"/>
    <mergeCell ref="C27:D27"/>
    <mergeCell ref="C31:D31"/>
    <mergeCell ref="B35:D35"/>
    <mergeCell ref="C36:D36"/>
    <mergeCell ref="C40:D40"/>
    <mergeCell ref="B44:D44"/>
    <mergeCell ref="C45:D45"/>
    <mergeCell ref="C49:D49"/>
    <mergeCell ref="B53:D53"/>
    <mergeCell ref="C54:D54"/>
    <mergeCell ref="N43:O43"/>
    <mergeCell ref="C18:D18"/>
    <mergeCell ref="N18:O18"/>
    <mergeCell ref="N21:O21"/>
    <mergeCell ref="C22:D22"/>
    <mergeCell ref="M25:O25"/>
    <mergeCell ref="B26:D26"/>
    <mergeCell ref="N26:O26"/>
    <mergeCell ref="C13:D13"/>
    <mergeCell ref="N14:O14"/>
    <mergeCell ref="B17:D17"/>
    <mergeCell ref="M17:O17"/>
    <mergeCell ref="C9:D9"/>
    <mergeCell ref="N9:O9"/>
    <mergeCell ref="Q5:Q6"/>
    <mergeCell ref="R5:R6"/>
    <mergeCell ref="S5:U5"/>
    <mergeCell ref="B8:D8"/>
    <mergeCell ref="M8:O8"/>
    <mergeCell ref="A5:E6"/>
    <mergeCell ref="F5:F6"/>
    <mergeCell ref="G5:G6"/>
    <mergeCell ref="H5:J5"/>
    <mergeCell ref="L5:P6"/>
  </mergeCells>
  <phoneticPr fontId="18"/>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5.08984375" style="132" customWidth="1"/>
    <col min="5" max="5" width="0.90625" style="132" customWidth="1"/>
    <col min="6" max="10" width="10.6328125" style="132" customWidth="1"/>
    <col min="11" max="11" width="1.08984375" style="132" customWidth="1"/>
    <col min="12" max="12" width="1.26953125" style="132" customWidth="1"/>
    <col min="13" max="13" width="25.08984375" style="132" customWidth="1"/>
    <col min="14" max="14" width="0.90625" style="132" customWidth="1"/>
    <col min="15" max="19" width="10.6328125" style="132" customWidth="1"/>
    <col min="20" max="16384" width="9" style="131"/>
  </cols>
  <sheetData>
    <row r="1" spans="1:19" s="132" customFormat="1" ht="13">
      <c r="A1" s="167" t="s">
        <v>124</v>
      </c>
      <c r="B1" s="166"/>
      <c r="C1" s="166"/>
      <c r="D1" s="166"/>
      <c r="E1" s="166"/>
      <c r="F1" s="165"/>
      <c r="G1" s="165"/>
      <c r="H1" s="165"/>
      <c r="I1" s="165"/>
      <c r="J1" s="165"/>
      <c r="K1" s="165"/>
      <c r="L1" s="165"/>
      <c r="M1" s="165"/>
      <c r="N1" s="165"/>
      <c r="O1" s="165"/>
      <c r="P1" s="165"/>
      <c r="Q1" s="165"/>
      <c r="R1" s="165"/>
      <c r="S1" s="165"/>
    </row>
    <row r="2" spans="1:19" s="132" customFormat="1" ht="3" customHeight="1">
      <c r="A2" s="166"/>
      <c r="B2" s="166"/>
      <c r="C2" s="166"/>
      <c r="D2" s="166"/>
      <c r="E2" s="166"/>
      <c r="F2" s="165"/>
      <c r="G2" s="165"/>
      <c r="H2" s="165"/>
      <c r="I2" s="165"/>
      <c r="J2" s="165"/>
      <c r="K2" s="165"/>
      <c r="L2" s="165"/>
      <c r="M2" s="165"/>
      <c r="N2" s="165"/>
      <c r="O2" s="165"/>
      <c r="P2" s="165"/>
      <c r="Q2" s="165"/>
      <c r="R2" s="165"/>
      <c r="S2" s="165"/>
    </row>
    <row r="3" spans="1:19" s="132" customFormat="1" ht="10.5" customHeight="1">
      <c r="A3" s="132" t="s">
        <v>16</v>
      </c>
    </row>
    <row r="4" spans="1:19" s="132" customFormat="1" ht="1.5" customHeight="1"/>
    <row r="5" spans="1:19" s="132" customFormat="1" ht="13.5" customHeight="1">
      <c r="A5" s="243" t="s">
        <v>98</v>
      </c>
      <c r="B5" s="239"/>
      <c r="C5" s="239"/>
      <c r="D5" s="239"/>
      <c r="E5" s="239"/>
      <c r="F5" s="239" t="s">
        <v>176</v>
      </c>
      <c r="G5" s="239" t="s">
        <v>169</v>
      </c>
      <c r="H5" s="239" t="s">
        <v>175</v>
      </c>
      <c r="I5" s="239"/>
      <c r="J5" s="240"/>
      <c r="K5" s="239"/>
      <c r="L5" s="239"/>
      <c r="M5" s="239"/>
      <c r="N5" s="239"/>
      <c r="O5" s="239" t="str">
        <f>F5</f>
        <v>平成21年度</v>
      </c>
      <c r="P5" s="239" t="str">
        <f>G5</f>
        <v>平成22年度</v>
      </c>
      <c r="Q5" s="239" t="str">
        <f>H5</f>
        <v>平成23年度</v>
      </c>
      <c r="R5" s="239"/>
      <c r="S5" s="240"/>
    </row>
    <row r="6" spans="1:19" s="132" customFormat="1" ht="13.5" customHeight="1">
      <c r="A6" s="243"/>
      <c r="B6" s="239"/>
      <c r="C6" s="239"/>
      <c r="D6" s="239"/>
      <c r="E6" s="239"/>
      <c r="F6" s="239"/>
      <c r="G6" s="239"/>
      <c r="H6" s="162" t="s">
        <v>0</v>
      </c>
      <c r="I6" s="162" t="s">
        <v>15</v>
      </c>
      <c r="J6" s="161" t="s">
        <v>14</v>
      </c>
      <c r="K6" s="239"/>
      <c r="L6" s="239"/>
      <c r="M6" s="239"/>
      <c r="N6" s="239"/>
      <c r="O6" s="239"/>
      <c r="P6" s="239"/>
      <c r="Q6" s="162" t="s">
        <v>0</v>
      </c>
      <c r="R6" s="162" t="s">
        <v>15</v>
      </c>
      <c r="S6" s="161" t="s">
        <v>14</v>
      </c>
    </row>
    <row r="7" spans="1:19" s="132" customFormat="1" ht="2.25" customHeight="1">
      <c r="A7" s="135"/>
      <c r="B7" s="137"/>
      <c r="C7" s="137"/>
      <c r="D7" s="137"/>
      <c r="E7" s="160"/>
      <c r="H7" s="145"/>
      <c r="I7" s="145"/>
      <c r="J7" s="145"/>
      <c r="K7" s="136"/>
      <c r="L7" s="136"/>
      <c r="M7" s="136"/>
      <c r="N7" s="160"/>
      <c r="Q7" s="145"/>
      <c r="R7" s="145"/>
      <c r="S7" s="145"/>
    </row>
    <row r="8" spans="1:19" s="132" customFormat="1" ht="9" customHeight="1">
      <c r="A8" s="135"/>
      <c r="B8" s="241" t="s">
        <v>93</v>
      </c>
      <c r="C8" s="241"/>
      <c r="D8" s="241"/>
      <c r="E8" s="152"/>
      <c r="F8" s="169"/>
      <c r="G8" s="169"/>
      <c r="H8" s="169"/>
      <c r="I8" s="169"/>
      <c r="J8" s="169"/>
      <c r="K8" s="241" t="s">
        <v>4</v>
      </c>
      <c r="L8" s="241"/>
      <c r="M8" s="241"/>
      <c r="N8" s="157"/>
      <c r="O8" s="159"/>
      <c r="P8" s="158"/>
      <c r="Q8" s="158"/>
      <c r="R8" s="158"/>
      <c r="S8" s="158"/>
    </row>
    <row r="9" spans="1:19" s="132" customFormat="1" ht="9" customHeight="1">
      <c r="A9" s="135"/>
      <c r="B9" s="135"/>
      <c r="C9" s="238" t="s">
        <v>84</v>
      </c>
      <c r="D9" s="238"/>
      <c r="E9" s="147"/>
      <c r="F9" s="169">
        <v>3802</v>
      </c>
      <c r="G9" s="169">
        <v>0</v>
      </c>
      <c r="H9" s="169">
        <v>0</v>
      </c>
      <c r="I9" s="169">
        <v>0</v>
      </c>
      <c r="J9" s="169">
        <v>0</v>
      </c>
      <c r="L9" s="238" t="s">
        <v>84</v>
      </c>
      <c r="M9" s="238"/>
      <c r="N9" s="147"/>
      <c r="O9" s="169">
        <v>1857650</v>
      </c>
      <c r="P9" s="169">
        <v>939403</v>
      </c>
      <c r="Q9" s="169">
        <v>1009076</v>
      </c>
      <c r="R9" s="169">
        <v>1096691</v>
      </c>
      <c r="S9" s="169">
        <v>933562</v>
      </c>
    </row>
    <row r="10" spans="1:19" s="132" customFormat="1" ht="9" customHeight="1">
      <c r="A10" s="135"/>
      <c r="B10" s="135"/>
      <c r="C10" s="135"/>
      <c r="D10" s="143" t="s">
        <v>75</v>
      </c>
      <c r="E10" s="147"/>
      <c r="F10" s="169">
        <v>2</v>
      </c>
      <c r="G10" s="169">
        <v>0</v>
      </c>
      <c r="H10" s="169">
        <v>0</v>
      </c>
      <c r="I10" s="169">
        <v>0</v>
      </c>
      <c r="J10" s="169">
        <v>0</v>
      </c>
      <c r="M10" s="143" t="s">
        <v>78</v>
      </c>
      <c r="N10" s="147"/>
      <c r="O10" s="169">
        <v>624009</v>
      </c>
      <c r="P10" s="169">
        <v>331959</v>
      </c>
      <c r="Q10" s="169">
        <v>307264</v>
      </c>
      <c r="R10" s="169">
        <v>355452</v>
      </c>
      <c r="S10" s="169">
        <v>329562</v>
      </c>
    </row>
    <row r="11" spans="1:19" s="132" customFormat="1" ht="9" customHeight="1">
      <c r="A11" s="135"/>
      <c r="B11" s="135"/>
      <c r="C11" s="135"/>
      <c r="D11" s="143" t="s">
        <v>135</v>
      </c>
      <c r="E11" s="147"/>
      <c r="F11" s="169">
        <v>3800</v>
      </c>
      <c r="G11" s="169">
        <v>0</v>
      </c>
      <c r="H11" s="169">
        <v>0</v>
      </c>
      <c r="I11" s="169">
        <v>0</v>
      </c>
      <c r="J11" s="169">
        <v>0</v>
      </c>
      <c r="M11" s="143" t="s">
        <v>12</v>
      </c>
      <c r="N11" s="147"/>
      <c r="O11" s="169">
        <v>945398</v>
      </c>
      <c r="P11" s="169">
        <v>528444</v>
      </c>
      <c r="Q11" s="169">
        <v>442812</v>
      </c>
      <c r="R11" s="169">
        <v>442812</v>
      </c>
      <c r="S11" s="169">
        <v>338573</v>
      </c>
    </row>
    <row r="12" spans="1:19" s="132" customFormat="1" ht="9" customHeight="1">
      <c r="A12" s="135"/>
      <c r="B12" s="135"/>
      <c r="C12" s="135"/>
      <c r="D12" s="143" t="s">
        <v>11</v>
      </c>
      <c r="E12" s="147"/>
      <c r="F12" s="169">
        <v>0</v>
      </c>
      <c r="G12" s="169">
        <v>0</v>
      </c>
      <c r="H12" s="169">
        <v>0</v>
      </c>
      <c r="I12" s="169">
        <v>0</v>
      </c>
      <c r="J12" s="169">
        <v>0</v>
      </c>
      <c r="M12" s="143" t="s">
        <v>9</v>
      </c>
      <c r="N12" s="147"/>
      <c r="O12" s="169">
        <v>191884</v>
      </c>
      <c r="P12" s="169">
        <v>79000</v>
      </c>
      <c r="Q12" s="169">
        <v>259000</v>
      </c>
      <c r="R12" s="169">
        <v>286000</v>
      </c>
      <c r="S12" s="169">
        <v>253000</v>
      </c>
    </row>
    <row r="13" spans="1:19" s="132" customFormat="1" ht="9" customHeight="1">
      <c r="A13" s="135"/>
      <c r="B13" s="135"/>
      <c r="C13" s="238" t="s">
        <v>83</v>
      </c>
      <c r="D13" s="238"/>
      <c r="E13" s="147"/>
      <c r="F13" s="169">
        <v>3802</v>
      </c>
      <c r="G13" s="169">
        <v>0</v>
      </c>
      <c r="H13" s="169">
        <v>0</v>
      </c>
      <c r="I13" s="169">
        <v>0</v>
      </c>
      <c r="J13" s="169">
        <v>0</v>
      </c>
      <c r="M13" s="143" t="s">
        <v>11</v>
      </c>
      <c r="N13" s="147"/>
      <c r="O13" s="169">
        <v>96359</v>
      </c>
      <c r="P13" s="169">
        <v>0</v>
      </c>
      <c r="Q13" s="169">
        <v>0</v>
      </c>
      <c r="R13" s="169">
        <v>12427</v>
      </c>
      <c r="S13" s="169">
        <v>12427</v>
      </c>
    </row>
    <row r="14" spans="1:19" s="132" customFormat="1" ht="9" customHeight="1">
      <c r="A14" s="135"/>
      <c r="B14" s="135"/>
      <c r="C14" s="135"/>
      <c r="D14" s="143" t="s">
        <v>74</v>
      </c>
      <c r="E14" s="147"/>
      <c r="F14" s="169">
        <v>3802</v>
      </c>
      <c r="G14" s="169">
        <v>0</v>
      </c>
      <c r="H14" s="169">
        <v>0</v>
      </c>
      <c r="I14" s="169">
        <v>0</v>
      </c>
      <c r="J14" s="169">
        <v>0</v>
      </c>
      <c r="L14" s="238" t="s">
        <v>83</v>
      </c>
      <c r="M14" s="238"/>
      <c r="N14" s="147"/>
      <c r="O14" s="169">
        <v>1857650</v>
      </c>
      <c r="P14" s="169">
        <v>926977</v>
      </c>
      <c r="Q14" s="169">
        <v>1009076</v>
      </c>
      <c r="R14" s="169">
        <v>1096691</v>
      </c>
      <c r="S14" s="169">
        <v>930682</v>
      </c>
    </row>
    <row r="15" spans="1:19" s="132" customFormat="1" ht="9" customHeight="1">
      <c r="A15" s="135"/>
      <c r="B15" s="135"/>
      <c r="C15" s="135"/>
      <c r="D15" s="143" t="s">
        <v>7</v>
      </c>
      <c r="E15" s="147"/>
      <c r="F15" s="169">
        <v>0</v>
      </c>
      <c r="G15" s="169">
        <v>0</v>
      </c>
      <c r="H15" s="169">
        <v>0</v>
      </c>
      <c r="I15" s="169">
        <v>0</v>
      </c>
      <c r="J15" s="169">
        <v>0</v>
      </c>
      <c r="M15" s="143" t="s">
        <v>122</v>
      </c>
      <c r="N15" s="147"/>
      <c r="O15" s="169">
        <v>1857650</v>
      </c>
      <c r="P15" s="169">
        <v>926977</v>
      </c>
      <c r="Q15" s="169">
        <v>1009076</v>
      </c>
      <c r="R15" s="169">
        <v>1096691</v>
      </c>
      <c r="S15" s="169">
        <v>930682</v>
      </c>
    </row>
    <row r="16" spans="1:19" s="132" customFormat="1" ht="9" customHeight="1">
      <c r="A16" s="134"/>
      <c r="B16" s="153"/>
      <c r="C16" s="153"/>
      <c r="D16" s="153"/>
      <c r="E16" s="149"/>
      <c r="F16" s="172"/>
      <c r="G16" s="169"/>
      <c r="H16" s="169"/>
      <c r="I16" s="169"/>
      <c r="K16" s="153"/>
      <c r="L16" s="153"/>
      <c r="M16" s="153"/>
      <c r="N16" s="149"/>
      <c r="O16" s="169"/>
      <c r="P16" s="169"/>
      <c r="Q16" s="169"/>
      <c r="R16" s="169"/>
      <c r="S16" s="169"/>
    </row>
    <row r="17" spans="1:19" s="132" customFormat="1" ht="9" customHeight="1">
      <c r="A17" s="135"/>
      <c r="B17" s="241" t="s">
        <v>91</v>
      </c>
      <c r="C17" s="241"/>
      <c r="D17" s="241"/>
      <c r="E17" s="147"/>
      <c r="F17" s="169"/>
      <c r="G17" s="169"/>
      <c r="H17" s="169"/>
      <c r="I17" s="169"/>
      <c r="J17" s="169"/>
      <c r="K17" s="241" t="s">
        <v>92</v>
      </c>
      <c r="L17" s="241"/>
      <c r="M17" s="241"/>
      <c r="N17" s="149"/>
      <c r="O17" s="169"/>
      <c r="P17" s="169"/>
      <c r="Q17" s="169"/>
      <c r="R17" s="169"/>
      <c r="S17" s="169"/>
    </row>
    <row r="18" spans="1:19" s="132" customFormat="1" ht="9" customHeight="1">
      <c r="A18" s="135"/>
      <c r="B18" s="135"/>
      <c r="C18" s="238" t="s">
        <v>84</v>
      </c>
      <c r="D18" s="238"/>
      <c r="E18" s="147"/>
      <c r="F18" s="169">
        <v>202348696</v>
      </c>
      <c r="G18" s="169">
        <v>206982708</v>
      </c>
      <c r="H18" s="169">
        <v>211510647</v>
      </c>
      <c r="I18" s="169">
        <v>213464518</v>
      </c>
      <c r="J18" s="169">
        <v>214866932</v>
      </c>
      <c r="L18" s="238" t="s">
        <v>84</v>
      </c>
      <c r="M18" s="238"/>
      <c r="N18" s="157"/>
      <c r="O18" s="169">
        <v>1030036</v>
      </c>
      <c r="P18" s="169">
        <v>910432</v>
      </c>
      <c r="Q18" s="169">
        <v>961640</v>
      </c>
      <c r="R18" s="169">
        <v>961640</v>
      </c>
      <c r="S18" s="169">
        <v>905247</v>
      </c>
    </row>
    <row r="19" spans="1:19" s="132" customFormat="1" ht="9" customHeight="1">
      <c r="A19" s="135"/>
      <c r="B19" s="135"/>
      <c r="C19" s="135"/>
      <c r="D19" s="143" t="s">
        <v>69</v>
      </c>
      <c r="E19" s="147"/>
      <c r="F19" s="169">
        <v>179119947</v>
      </c>
      <c r="G19" s="169">
        <v>182368094</v>
      </c>
      <c r="H19" s="169">
        <v>186634731</v>
      </c>
      <c r="I19" s="169">
        <v>186485667</v>
      </c>
      <c r="J19" s="169">
        <v>191334489</v>
      </c>
      <c r="M19" s="143" t="s">
        <v>73</v>
      </c>
      <c r="N19" s="147"/>
      <c r="O19" s="169">
        <v>761365</v>
      </c>
      <c r="P19" s="169">
        <v>679010</v>
      </c>
      <c r="Q19" s="169">
        <v>717084</v>
      </c>
      <c r="R19" s="169">
        <v>717084</v>
      </c>
      <c r="S19" s="169">
        <v>688981</v>
      </c>
    </row>
    <row r="20" spans="1:19" s="132" customFormat="1" ht="9" customHeight="1">
      <c r="A20" s="135"/>
      <c r="B20" s="135"/>
      <c r="C20" s="135"/>
      <c r="D20" s="143" t="s">
        <v>12</v>
      </c>
      <c r="E20" s="147"/>
      <c r="F20" s="169">
        <v>22342559</v>
      </c>
      <c r="G20" s="169">
        <v>23066779</v>
      </c>
      <c r="H20" s="169">
        <v>24875915</v>
      </c>
      <c r="I20" s="169">
        <v>25284173</v>
      </c>
      <c r="J20" s="169">
        <v>21837765</v>
      </c>
      <c r="M20" s="143" t="s">
        <v>72</v>
      </c>
      <c r="N20" s="147"/>
      <c r="O20" s="169">
        <v>268671</v>
      </c>
      <c r="P20" s="169">
        <v>231422</v>
      </c>
      <c r="Q20" s="169">
        <v>244556</v>
      </c>
      <c r="R20" s="169">
        <v>244556</v>
      </c>
      <c r="S20" s="169">
        <v>216266</v>
      </c>
    </row>
    <row r="21" spans="1:19" s="132" customFormat="1" ht="9" customHeight="1">
      <c r="A21" s="135"/>
      <c r="B21" s="135"/>
      <c r="C21" s="135"/>
      <c r="D21" s="143" t="s">
        <v>11</v>
      </c>
      <c r="E21" s="147"/>
      <c r="F21" s="169">
        <v>886190</v>
      </c>
      <c r="G21" s="169">
        <v>1547834</v>
      </c>
      <c r="H21" s="169">
        <v>1</v>
      </c>
      <c r="I21" s="169">
        <v>1694678</v>
      </c>
      <c r="J21" s="169">
        <v>1694678</v>
      </c>
      <c r="L21" s="238" t="s">
        <v>83</v>
      </c>
      <c r="M21" s="238"/>
      <c r="N21" s="147"/>
      <c r="O21" s="169">
        <v>1030036</v>
      </c>
      <c r="P21" s="169">
        <v>910432</v>
      </c>
      <c r="Q21" s="169">
        <v>961640</v>
      </c>
      <c r="R21" s="169">
        <v>961640</v>
      </c>
      <c r="S21" s="169">
        <v>905247</v>
      </c>
    </row>
    <row r="22" spans="1:19" s="132" customFormat="1" ht="9" customHeight="1">
      <c r="A22" s="135"/>
      <c r="B22" s="135"/>
      <c r="C22" s="238" t="s">
        <v>83</v>
      </c>
      <c r="D22" s="238"/>
      <c r="E22" s="147"/>
      <c r="F22" s="169">
        <v>200800861</v>
      </c>
      <c r="G22" s="169">
        <v>205288030</v>
      </c>
      <c r="H22" s="169">
        <v>211510647</v>
      </c>
      <c r="I22" s="169">
        <v>213464518</v>
      </c>
      <c r="J22" s="169">
        <v>212052681</v>
      </c>
      <c r="M22" s="143" t="s">
        <v>71</v>
      </c>
      <c r="N22" s="147"/>
      <c r="O22" s="169">
        <v>761365</v>
      </c>
      <c r="P22" s="169">
        <v>679010</v>
      </c>
      <c r="Q22" s="169">
        <v>717084</v>
      </c>
      <c r="R22" s="169">
        <v>717084</v>
      </c>
      <c r="S22" s="169">
        <v>688981</v>
      </c>
    </row>
    <row r="23" spans="1:19" s="132" customFormat="1" ht="9" customHeight="1">
      <c r="A23" s="135"/>
      <c r="B23" s="135"/>
      <c r="C23" s="135"/>
      <c r="D23" s="143" t="s">
        <v>68</v>
      </c>
      <c r="E23" s="147"/>
      <c r="F23" s="169">
        <v>200800861</v>
      </c>
      <c r="G23" s="169">
        <v>205288030</v>
      </c>
      <c r="H23" s="169">
        <v>211490647</v>
      </c>
      <c r="I23" s="169">
        <v>213444518</v>
      </c>
      <c r="J23" s="169">
        <v>212052681</v>
      </c>
      <c r="M23" s="143" t="s">
        <v>70</v>
      </c>
      <c r="N23" s="147"/>
      <c r="O23" s="169">
        <v>268671</v>
      </c>
      <c r="P23" s="169">
        <v>231422</v>
      </c>
      <c r="Q23" s="169">
        <v>244556</v>
      </c>
      <c r="R23" s="169">
        <v>244556</v>
      </c>
      <c r="S23" s="169">
        <v>216266</v>
      </c>
    </row>
    <row r="24" spans="1:19" s="132" customFormat="1" ht="9" customHeight="1">
      <c r="A24" s="135"/>
      <c r="B24" s="135"/>
      <c r="C24" s="135"/>
      <c r="D24" s="143" t="s">
        <v>7</v>
      </c>
      <c r="E24" s="147"/>
      <c r="F24" s="169">
        <v>0</v>
      </c>
      <c r="G24" s="169">
        <v>0</v>
      </c>
      <c r="H24" s="169">
        <v>20000</v>
      </c>
      <c r="I24" s="169">
        <v>20000</v>
      </c>
      <c r="J24" s="169">
        <v>0</v>
      </c>
      <c r="M24" s="143"/>
      <c r="N24" s="147"/>
      <c r="O24" s="169"/>
      <c r="P24" s="169"/>
      <c r="Q24" s="169"/>
      <c r="R24" s="169"/>
      <c r="S24" s="169"/>
    </row>
    <row r="25" spans="1:19" s="132" customFormat="1" ht="9" customHeight="1">
      <c r="A25" s="134"/>
      <c r="B25" s="153"/>
      <c r="C25" s="153"/>
      <c r="D25" s="153"/>
      <c r="E25" s="149"/>
      <c r="F25" s="172"/>
      <c r="G25" s="169"/>
      <c r="H25" s="169"/>
      <c r="I25" s="169"/>
      <c r="J25" s="169"/>
      <c r="K25" s="241" t="s">
        <v>90</v>
      </c>
      <c r="L25" s="241"/>
      <c r="M25" s="241"/>
      <c r="N25" s="149"/>
      <c r="O25" s="169"/>
      <c r="P25" s="169"/>
      <c r="Q25" s="169"/>
      <c r="R25" s="169"/>
      <c r="S25" s="169"/>
    </row>
    <row r="26" spans="1:19" s="132" customFormat="1" ht="9" customHeight="1">
      <c r="A26" s="135"/>
      <c r="B26" s="241" t="s">
        <v>165</v>
      </c>
      <c r="C26" s="241"/>
      <c r="D26" s="241"/>
      <c r="E26" s="147"/>
      <c r="F26" s="169"/>
      <c r="G26" s="169"/>
      <c r="H26" s="169"/>
      <c r="I26" s="169"/>
      <c r="J26" s="169"/>
      <c r="K26" s="153"/>
      <c r="L26" s="238" t="s">
        <v>84</v>
      </c>
      <c r="M26" s="238"/>
      <c r="N26" s="149"/>
      <c r="O26" s="169">
        <v>103719904</v>
      </c>
      <c r="P26" s="169">
        <v>97973892</v>
      </c>
      <c r="Q26" s="169">
        <v>105632622</v>
      </c>
      <c r="R26" s="169">
        <v>116115319</v>
      </c>
      <c r="S26" s="169">
        <v>107044272</v>
      </c>
    </row>
    <row r="27" spans="1:19" s="132" customFormat="1" ht="9" customHeight="1">
      <c r="A27" s="135"/>
      <c r="B27" s="135"/>
      <c r="C27" s="238" t="s">
        <v>84</v>
      </c>
      <c r="D27" s="238"/>
      <c r="E27" s="147"/>
      <c r="F27" s="169">
        <v>35118594</v>
      </c>
      <c r="G27" s="169">
        <v>37686975</v>
      </c>
      <c r="H27" s="169">
        <v>40520036</v>
      </c>
      <c r="I27" s="169">
        <v>40520036</v>
      </c>
      <c r="J27" s="169">
        <v>39727302</v>
      </c>
      <c r="M27" s="143" t="s">
        <v>67</v>
      </c>
      <c r="N27" s="147"/>
      <c r="O27" s="169">
        <v>4330</v>
      </c>
      <c r="P27" s="169">
        <v>5451</v>
      </c>
      <c r="Q27" s="169">
        <v>13312</v>
      </c>
      <c r="R27" s="169">
        <v>13312</v>
      </c>
      <c r="S27" s="169">
        <v>4200</v>
      </c>
    </row>
    <row r="28" spans="1:19" s="132" customFormat="1" ht="9" customHeight="1">
      <c r="A28" s="135"/>
      <c r="B28" s="135"/>
      <c r="C28" s="135"/>
      <c r="D28" s="143" t="s">
        <v>164</v>
      </c>
      <c r="E28" s="147"/>
      <c r="F28" s="169">
        <v>17944393</v>
      </c>
      <c r="G28" s="169">
        <v>18592211</v>
      </c>
      <c r="H28" s="169">
        <v>20539976</v>
      </c>
      <c r="I28" s="169">
        <v>20539976</v>
      </c>
      <c r="J28" s="169">
        <v>19148384</v>
      </c>
      <c r="K28" s="153"/>
      <c r="L28" s="153"/>
      <c r="M28" s="143" t="s">
        <v>137</v>
      </c>
      <c r="N28" s="147"/>
      <c r="O28" s="169">
        <v>7656092</v>
      </c>
      <c r="P28" s="169">
        <v>0</v>
      </c>
      <c r="Q28" s="169">
        <v>0</v>
      </c>
      <c r="R28" s="169">
        <v>0</v>
      </c>
      <c r="S28" s="169">
        <v>0</v>
      </c>
    </row>
    <row r="29" spans="1:19" s="132" customFormat="1" ht="9" customHeight="1">
      <c r="A29" s="135"/>
      <c r="B29" s="135"/>
      <c r="C29" s="135"/>
      <c r="D29" s="143" t="s">
        <v>12</v>
      </c>
      <c r="E29" s="147"/>
      <c r="F29" s="169">
        <v>16505686</v>
      </c>
      <c r="G29" s="169">
        <v>18442739</v>
      </c>
      <c r="H29" s="169">
        <v>19980059</v>
      </c>
      <c r="I29" s="169">
        <v>19980059</v>
      </c>
      <c r="J29" s="169">
        <v>19908717</v>
      </c>
      <c r="M29" s="143" t="s">
        <v>121</v>
      </c>
      <c r="N29" s="147"/>
      <c r="O29" s="169">
        <v>550708</v>
      </c>
      <c r="P29" s="169">
        <v>532488</v>
      </c>
      <c r="Q29" s="169">
        <v>661304</v>
      </c>
      <c r="R29" s="169">
        <v>661304</v>
      </c>
      <c r="S29" s="169">
        <v>494565</v>
      </c>
    </row>
    <row r="30" spans="1:19" s="132" customFormat="1" ht="9" customHeight="1">
      <c r="A30" s="135"/>
      <c r="B30" s="135"/>
      <c r="C30" s="135"/>
      <c r="D30" s="143" t="s">
        <v>101</v>
      </c>
      <c r="E30" s="147"/>
      <c r="F30" s="169">
        <v>668515</v>
      </c>
      <c r="G30" s="169">
        <v>652025</v>
      </c>
      <c r="H30" s="169">
        <v>1</v>
      </c>
      <c r="I30" s="169">
        <v>1</v>
      </c>
      <c r="J30" s="169">
        <v>670201</v>
      </c>
      <c r="M30" s="143" t="s">
        <v>64</v>
      </c>
      <c r="N30" s="147"/>
      <c r="O30" s="169">
        <v>1559</v>
      </c>
      <c r="P30" s="169">
        <v>1427</v>
      </c>
      <c r="Q30" s="169">
        <v>5186</v>
      </c>
      <c r="R30" s="169">
        <v>5186</v>
      </c>
      <c r="S30" s="169">
        <v>954</v>
      </c>
    </row>
    <row r="31" spans="1:19" s="132" customFormat="1" ht="9" customHeight="1">
      <c r="A31" s="135"/>
      <c r="B31" s="135"/>
      <c r="C31" s="238" t="s">
        <v>83</v>
      </c>
      <c r="D31" s="238"/>
      <c r="E31" s="147"/>
      <c r="F31" s="169">
        <v>34466570</v>
      </c>
      <c r="G31" s="169">
        <v>37016774</v>
      </c>
      <c r="H31" s="169">
        <v>40520036</v>
      </c>
      <c r="I31" s="169">
        <v>40520036</v>
      </c>
      <c r="J31" s="169">
        <v>39024188</v>
      </c>
      <c r="M31" s="143" t="s">
        <v>131</v>
      </c>
      <c r="N31" s="147"/>
      <c r="O31" s="169">
        <v>522268</v>
      </c>
      <c r="P31" s="169">
        <v>505037</v>
      </c>
      <c r="Q31" s="169">
        <v>623801</v>
      </c>
      <c r="R31" s="169">
        <v>623801</v>
      </c>
      <c r="S31" s="169">
        <v>566656</v>
      </c>
    </row>
    <row r="32" spans="1:19" s="132" customFormat="1" ht="9" customHeight="1">
      <c r="A32" s="135"/>
      <c r="B32" s="135"/>
      <c r="C32" s="135"/>
      <c r="D32" s="143" t="s">
        <v>163</v>
      </c>
      <c r="E32" s="147"/>
      <c r="F32" s="169">
        <v>34466570</v>
      </c>
      <c r="G32" s="169">
        <v>37016774</v>
      </c>
      <c r="H32" s="169">
        <v>40500036</v>
      </c>
      <c r="I32" s="169">
        <v>40500036</v>
      </c>
      <c r="J32" s="169">
        <v>39024188</v>
      </c>
      <c r="M32" s="143" t="s">
        <v>62</v>
      </c>
      <c r="N32" s="147"/>
      <c r="O32" s="169">
        <v>756683</v>
      </c>
      <c r="P32" s="169">
        <v>0</v>
      </c>
      <c r="Q32" s="169">
        <v>0</v>
      </c>
      <c r="R32" s="169">
        <v>0</v>
      </c>
      <c r="S32" s="169">
        <v>0</v>
      </c>
    </row>
    <row r="33" spans="1:19" s="132" customFormat="1" ht="9" customHeight="1">
      <c r="A33" s="135"/>
      <c r="B33" s="135"/>
      <c r="C33" s="135"/>
      <c r="D33" s="143" t="s">
        <v>7</v>
      </c>
      <c r="E33" s="147"/>
      <c r="F33" s="169">
        <v>0</v>
      </c>
      <c r="G33" s="169">
        <v>0</v>
      </c>
      <c r="H33" s="169">
        <v>20000</v>
      </c>
      <c r="I33" s="169">
        <v>20000</v>
      </c>
      <c r="J33" s="169">
        <v>0</v>
      </c>
      <c r="M33" s="143" t="s">
        <v>61</v>
      </c>
      <c r="N33" s="147"/>
      <c r="O33" s="169">
        <v>37404</v>
      </c>
      <c r="P33" s="169">
        <v>55881</v>
      </c>
      <c r="Q33" s="169">
        <v>56805</v>
      </c>
      <c r="R33" s="169">
        <v>93805</v>
      </c>
      <c r="S33" s="169">
        <v>85287</v>
      </c>
    </row>
    <row r="34" spans="1:19" s="132" customFormat="1" ht="9" customHeight="1">
      <c r="A34" s="134"/>
      <c r="B34" s="153"/>
      <c r="C34" s="153"/>
      <c r="D34" s="153"/>
      <c r="E34" s="149"/>
      <c r="F34" s="172"/>
      <c r="G34" s="169"/>
      <c r="H34" s="169"/>
      <c r="I34" s="169"/>
      <c r="J34" s="169"/>
      <c r="M34" s="143" t="s">
        <v>60</v>
      </c>
      <c r="N34" s="147"/>
      <c r="O34" s="169">
        <v>9905</v>
      </c>
      <c r="P34" s="169">
        <v>4533</v>
      </c>
      <c r="Q34" s="169">
        <v>14533</v>
      </c>
      <c r="R34" s="169">
        <v>14533</v>
      </c>
      <c r="S34" s="169">
        <v>2352</v>
      </c>
    </row>
    <row r="35" spans="1:19" s="132" customFormat="1" ht="9" customHeight="1">
      <c r="A35" s="135"/>
      <c r="B35" s="241" t="s">
        <v>89</v>
      </c>
      <c r="C35" s="241"/>
      <c r="D35" s="241"/>
      <c r="E35" s="147"/>
      <c r="F35" s="169"/>
      <c r="G35" s="169"/>
      <c r="H35" s="169"/>
      <c r="I35" s="169"/>
      <c r="J35" s="169"/>
      <c r="M35" s="143" t="s">
        <v>59</v>
      </c>
      <c r="N35" s="147"/>
      <c r="O35" s="169">
        <v>4</v>
      </c>
      <c r="P35" s="169">
        <v>2087945</v>
      </c>
      <c r="Q35" s="169">
        <v>230580</v>
      </c>
      <c r="R35" s="169">
        <v>2590580</v>
      </c>
      <c r="S35" s="169">
        <v>2099657</v>
      </c>
    </row>
    <row r="36" spans="1:19" s="132" customFormat="1" ht="9" customHeight="1">
      <c r="A36" s="135"/>
      <c r="B36" s="135"/>
      <c r="C36" s="238" t="s">
        <v>84</v>
      </c>
      <c r="D36" s="238"/>
      <c r="E36" s="147"/>
      <c r="F36" s="169">
        <v>739626</v>
      </c>
      <c r="G36" s="169">
        <v>709958</v>
      </c>
      <c r="H36" s="169">
        <v>0</v>
      </c>
      <c r="I36" s="169">
        <v>0</v>
      </c>
      <c r="J36" s="169">
        <v>0</v>
      </c>
      <c r="M36" s="143" t="s">
        <v>57</v>
      </c>
      <c r="N36" s="147"/>
      <c r="O36" s="169">
        <v>168</v>
      </c>
      <c r="P36" s="169">
        <v>66</v>
      </c>
      <c r="Q36" s="169">
        <v>244</v>
      </c>
      <c r="R36" s="169">
        <v>244</v>
      </c>
      <c r="S36" s="169">
        <v>44</v>
      </c>
    </row>
    <row r="37" spans="1:19" s="132" customFormat="1" ht="9" customHeight="1">
      <c r="A37" s="135"/>
      <c r="B37" s="135"/>
      <c r="C37" s="135"/>
      <c r="D37" s="143" t="s">
        <v>63</v>
      </c>
      <c r="E37" s="147"/>
      <c r="F37" s="169">
        <v>739626</v>
      </c>
      <c r="G37" s="169">
        <v>82948</v>
      </c>
      <c r="H37" s="169">
        <v>0</v>
      </c>
      <c r="I37" s="169">
        <v>0</v>
      </c>
      <c r="J37" s="169">
        <v>0</v>
      </c>
      <c r="M37" s="143" t="s">
        <v>56</v>
      </c>
      <c r="N37" s="147"/>
      <c r="O37" s="169">
        <v>358922</v>
      </c>
      <c r="P37" s="169">
        <v>151132</v>
      </c>
      <c r="Q37" s="169">
        <v>254578</v>
      </c>
      <c r="R37" s="169">
        <v>254578</v>
      </c>
      <c r="S37" s="169">
        <v>203636</v>
      </c>
    </row>
    <row r="38" spans="1:19" s="132" customFormat="1" ht="9" customHeight="1">
      <c r="A38" s="135"/>
      <c r="B38" s="135"/>
      <c r="C38" s="135"/>
      <c r="D38" s="143" t="s">
        <v>12</v>
      </c>
      <c r="E38" s="147"/>
      <c r="F38" s="169">
        <v>0</v>
      </c>
      <c r="G38" s="169">
        <v>0</v>
      </c>
      <c r="H38" s="169">
        <v>0</v>
      </c>
      <c r="I38" s="169">
        <v>0</v>
      </c>
      <c r="J38" s="169">
        <v>0</v>
      </c>
      <c r="M38" s="143" t="s">
        <v>54</v>
      </c>
      <c r="N38" s="147"/>
      <c r="O38" s="169">
        <v>47513</v>
      </c>
      <c r="P38" s="169">
        <v>72115</v>
      </c>
      <c r="Q38" s="169">
        <v>61294</v>
      </c>
      <c r="R38" s="169">
        <v>61294</v>
      </c>
      <c r="S38" s="169">
        <v>36102</v>
      </c>
    </row>
    <row r="39" spans="1:19" s="132" customFormat="1" ht="9" customHeight="1">
      <c r="A39" s="135"/>
      <c r="B39" s="135"/>
      <c r="C39" s="135"/>
      <c r="D39" s="143" t="s">
        <v>101</v>
      </c>
      <c r="E39" s="147"/>
      <c r="F39" s="169">
        <v>0</v>
      </c>
      <c r="G39" s="169">
        <v>627010</v>
      </c>
      <c r="H39" s="169">
        <v>0</v>
      </c>
      <c r="I39" s="169">
        <v>0</v>
      </c>
      <c r="J39" s="169">
        <v>0</v>
      </c>
      <c r="M39" s="143" t="s">
        <v>119</v>
      </c>
      <c r="N39" s="147"/>
      <c r="O39" s="169">
        <v>3643585</v>
      </c>
      <c r="P39" s="169">
        <v>3087795</v>
      </c>
      <c r="Q39" s="169">
        <v>3062090</v>
      </c>
      <c r="R39" s="169">
        <v>4566899</v>
      </c>
      <c r="S39" s="169">
        <v>4541415</v>
      </c>
    </row>
    <row r="40" spans="1:19" s="132" customFormat="1" ht="9" customHeight="1">
      <c r="A40" s="135"/>
      <c r="B40" s="135"/>
      <c r="C40" s="238" t="s">
        <v>83</v>
      </c>
      <c r="D40" s="238"/>
      <c r="E40" s="147"/>
      <c r="F40" s="169">
        <v>112616</v>
      </c>
      <c r="G40" s="169">
        <v>709958</v>
      </c>
      <c r="H40" s="169">
        <v>0</v>
      </c>
      <c r="I40" s="169">
        <v>0</v>
      </c>
      <c r="J40" s="169">
        <v>0</v>
      </c>
      <c r="M40" s="143" t="s">
        <v>161</v>
      </c>
      <c r="N40" s="147"/>
      <c r="O40" s="169">
        <v>343782</v>
      </c>
      <c r="P40" s="169">
        <v>343605</v>
      </c>
      <c r="Q40" s="169">
        <v>439010</v>
      </c>
      <c r="R40" s="169">
        <v>439010</v>
      </c>
      <c r="S40" s="169">
        <v>428960</v>
      </c>
    </row>
    <row r="41" spans="1:19" s="132" customFormat="1" ht="9" customHeight="1">
      <c r="A41" s="135"/>
      <c r="B41" s="135"/>
      <c r="C41" s="135"/>
      <c r="D41" s="143" t="s">
        <v>58</v>
      </c>
      <c r="E41" s="147"/>
      <c r="F41" s="169">
        <v>112616</v>
      </c>
      <c r="G41" s="169">
        <v>709958</v>
      </c>
      <c r="H41" s="169">
        <v>0</v>
      </c>
      <c r="I41" s="169">
        <v>0</v>
      </c>
      <c r="J41" s="169">
        <v>0</v>
      </c>
      <c r="M41" s="143" t="s">
        <v>52</v>
      </c>
      <c r="N41" s="147"/>
      <c r="O41" s="169">
        <v>80698509</v>
      </c>
      <c r="P41" s="169">
        <v>88528899</v>
      </c>
      <c r="Q41" s="169">
        <v>97094014</v>
      </c>
      <c r="R41" s="169">
        <v>97094014</v>
      </c>
      <c r="S41" s="169">
        <v>91245955</v>
      </c>
    </row>
    <row r="42" spans="1:19" s="132" customFormat="1" ht="9" customHeight="1">
      <c r="A42" s="135"/>
      <c r="B42" s="135"/>
      <c r="C42" s="135"/>
      <c r="D42" s="143" t="s">
        <v>162</v>
      </c>
      <c r="E42" s="147"/>
      <c r="F42" s="169">
        <v>0</v>
      </c>
      <c r="G42" s="169">
        <v>0</v>
      </c>
      <c r="H42" s="169">
        <v>0</v>
      </c>
      <c r="I42" s="169">
        <v>0</v>
      </c>
      <c r="J42" s="169">
        <v>0</v>
      </c>
      <c r="M42" s="143" t="s">
        <v>51</v>
      </c>
      <c r="N42" s="147"/>
      <c r="O42" s="169">
        <v>9088472</v>
      </c>
      <c r="P42" s="169">
        <v>2597519</v>
      </c>
      <c r="Q42" s="169">
        <v>3115871</v>
      </c>
      <c r="R42" s="169">
        <v>9696759</v>
      </c>
      <c r="S42" s="169">
        <v>7334489</v>
      </c>
    </row>
    <row r="43" spans="1:19" s="132" customFormat="1" ht="9" customHeight="1">
      <c r="A43" s="134"/>
      <c r="B43" s="153"/>
      <c r="C43" s="153"/>
      <c r="D43" s="153"/>
      <c r="E43" s="149"/>
      <c r="F43" s="172"/>
      <c r="G43" s="169"/>
      <c r="H43" s="169"/>
      <c r="I43" s="169"/>
      <c r="J43" s="169"/>
      <c r="L43" s="238" t="s">
        <v>83</v>
      </c>
      <c r="M43" s="238"/>
      <c r="N43" s="152"/>
      <c r="O43" s="169">
        <v>103719623</v>
      </c>
      <c r="P43" s="169">
        <v>97973892</v>
      </c>
      <c r="Q43" s="169">
        <v>105632622</v>
      </c>
      <c r="R43" s="169">
        <v>116115319</v>
      </c>
      <c r="S43" s="169">
        <v>107044272</v>
      </c>
    </row>
    <row r="44" spans="1:19" s="132" customFormat="1" ht="9" customHeight="1">
      <c r="A44" s="135"/>
      <c r="B44" s="241" t="s">
        <v>120</v>
      </c>
      <c r="C44" s="241"/>
      <c r="D44" s="241"/>
      <c r="E44" s="147"/>
      <c r="F44" s="169"/>
      <c r="G44" s="169"/>
      <c r="H44" s="169"/>
      <c r="I44" s="169"/>
      <c r="J44" s="169"/>
      <c r="M44" s="143" t="s">
        <v>50</v>
      </c>
      <c r="N44" s="147"/>
      <c r="O44" s="169">
        <v>4330</v>
      </c>
      <c r="P44" s="169">
        <v>5451</v>
      </c>
      <c r="Q44" s="169">
        <v>13312</v>
      </c>
      <c r="R44" s="169">
        <v>13312</v>
      </c>
      <c r="S44" s="169">
        <v>4200</v>
      </c>
    </row>
    <row r="45" spans="1:19" s="132" customFormat="1" ht="9" customHeight="1">
      <c r="A45" s="135"/>
      <c r="B45" s="135"/>
      <c r="C45" s="238" t="s">
        <v>84</v>
      </c>
      <c r="D45" s="238"/>
      <c r="E45" s="147"/>
      <c r="F45" s="169">
        <v>122275592</v>
      </c>
      <c r="G45" s="169">
        <v>127006196</v>
      </c>
      <c r="H45" s="169">
        <v>133009273</v>
      </c>
      <c r="I45" s="169">
        <v>134734275</v>
      </c>
      <c r="J45" s="169">
        <v>134654776</v>
      </c>
      <c r="M45" s="143" t="s">
        <v>136</v>
      </c>
      <c r="N45" s="147"/>
      <c r="O45" s="169">
        <v>7656092</v>
      </c>
      <c r="P45" s="169">
        <v>0</v>
      </c>
      <c r="Q45" s="169">
        <v>0</v>
      </c>
      <c r="R45" s="169">
        <v>0</v>
      </c>
      <c r="S45" s="169">
        <v>0</v>
      </c>
    </row>
    <row r="46" spans="1:19" s="132" customFormat="1" ht="9" customHeight="1">
      <c r="A46" s="135"/>
      <c r="B46" s="135"/>
      <c r="C46" s="135"/>
      <c r="D46" s="143" t="s">
        <v>174</v>
      </c>
      <c r="E46" s="147"/>
      <c r="F46" s="169">
        <v>97969111</v>
      </c>
      <c r="G46" s="169">
        <v>103796663</v>
      </c>
      <c r="H46" s="169">
        <v>109537854</v>
      </c>
      <c r="I46" s="169">
        <v>109390647</v>
      </c>
      <c r="J46" s="169">
        <v>109608838</v>
      </c>
      <c r="M46" s="143" t="s">
        <v>173</v>
      </c>
      <c r="N46" s="147"/>
      <c r="O46" s="169">
        <v>550708</v>
      </c>
      <c r="P46" s="169">
        <v>532488</v>
      </c>
      <c r="Q46" s="169">
        <v>661304</v>
      </c>
      <c r="R46" s="169">
        <v>661304</v>
      </c>
      <c r="S46" s="169">
        <v>494565</v>
      </c>
    </row>
    <row r="47" spans="1:19" s="132" customFormat="1" ht="9" customHeight="1">
      <c r="A47" s="135"/>
      <c r="B47" s="135"/>
      <c r="C47" s="135"/>
      <c r="D47" s="143" t="s">
        <v>12</v>
      </c>
      <c r="E47" s="147"/>
      <c r="F47" s="169">
        <v>19644758</v>
      </c>
      <c r="G47" s="169">
        <v>21119189</v>
      </c>
      <c r="H47" s="169">
        <v>23346133</v>
      </c>
      <c r="I47" s="169">
        <v>25065980</v>
      </c>
      <c r="J47" s="169">
        <v>24697780</v>
      </c>
      <c r="K47" s="153"/>
      <c r="L47" s="153"/>
      <c r="M47" s="143" t="s">
        <v>129</v>
      </c>
      <c r="N47" s="147"/>
      <c r="O47" s="169">
        <v>1559</v>
      </c>
      <c r="P47" s="169">
        <v>1427</v>
      </c>
      <c r="Q47" s="169">
        <v>5186</v>
      </c>
      <c r="R47" s="169">
        <v>5186</v>
      </c>
      <c r="S47" s="169">
        <v>954</v>
      </c>
    </row>
    <row r="48" spans="1:19" s="132" customFormat="1" ht="9" customHeight="1">
      <c r="A48" s="135"/>
      <c r="B48" s="135"/>
      <c r="C48" s="135"/>
      <c r="D48" s="143" t="s">
        <v>101</v>
      </c>
      <c r="E48" s="147"/>
      <c r="F48" s="169">
        <v>4661723</v>
      </c>
      <c r="G48" s="169">
        <v>2090344</v>
      </c>
      <c r="H48" s="169">
        <v>125286</v>
      </c>
      <c r="I48" s="169">
        <v>277648</v>
      </c>
      <c r="J48" s="169">
        <v>348158</v>
      </c>
      <c r="M48" s="143" t="s">
        <v>128</v>
      </c>
      <c r="N48" s="147"/>
      <c r="O48" s="169">
        <v>522268</v>
      </c>
      <c r="P48" s="169">
        <v>505037</v>
      </c>
      <c r="Q48" s="169">
        <v>623801</v>
      </c>
      <c r="R48" s="169">
        <v>623801</v>
      </c>
      <c r="S48" s="169">
        <v>566656</v>
      </c>
    </row>
    <row r="49" spans="1:19" s="132" customFormat="1" ht="9" customHeight="1">
      <c r="A49" s="135"/>
      <c r="B49" s="135"/>
      <c r="C49" s="238" t="s">
        <v>83</v>
      </c>
      <c r="D49" s="238"/>
      <c r="E49" s="147"/>
      <c r="F49" s="169">
        <v>120185248</v>
      </c>
      <c r="G49" s="169">
        <v>126658038</v>
      </c>
      <c r="H49" s="169">
        <v>133009273</v>
      </c>
      <c r="I49" s="169">
        <v>134734275</v>
      </c>
      <c r="J49" s="169">
        <v>133231980</v>
      </c>
      <c r="M49" s="143" t="s">
        <v>45</v>
      </c>
      <c r="N49" s="147"/>
      <c r="O49" s="169">
        <v>756683</v>
      </c>
      <c r="P49" s="169">
        <v>0</v>
      </c>
      <c r="Q49" s="169">
        <v>0</v>
      </c>
      <c r="R49" s="169">
        <v>0</v>
      </c>
      <c r="S49" s="169">
        <v>0</v>
      </c>
    </row>
    <row r="50" spans="1:19" s="132" customFormat="1" ht="9" customHeight="1">
      <c r="A50" s="135"/>
      <c r="B50" s="135"/>
      <c r="C50" s="135"/>
      <c r="D50" s="143" t="s">
        <v>172</v>
      </c>
      <c r="E50" s="147"/>
      <c r="F50" s="169">
        <v>120185248</v>
      </c>
      <c r="G50" s="169">
        <v>126658038</v>
      </c>
      <c r="H50" s="169">
        <v>132989273</v>
      </c>
      <c r="I50" s="169">
        <v>134714275</v>
      </c>
      <c r="J50" s="169">
        <v>133231980</v>
      </c>
      <c r="M50" s="143" t="s">
        <v>44</v>
      </c>
      <c r="N50" s="147"/>
      <c r="O50" s="169">
        <v>37404</v>
      </c>
      <c r="P50" s="169">
        <v>55881</v>
      </c>
      <c r="Q50" s="169">
        <v>56805</v>
      </c>
      <c r="R50" s="169">
        <v>93805</v>
      </c>
      <c r="S50" s="169">
        <v>85287</v>
      </c>
    </row>
    <row r="51" spans="1:19" s="132" customFormat="1" ht="9" customHeight="1">
      <c r="A51" s="135"/>
      <c r="B51" s="135"/>
      <c r="C51" s="135"/>
      <c r="D51" s="143" t="s">
        <v>7</v>
      </c>
      <c r="E51" s="147"/>
      <c r="F51" s="169">
        <v>0</v>
      </c>
      <c r="G51" s="169">
        <v>0</v>
      </c>
      <c r="H51" s="169">
        <v>20000</v>
      </c>
      <c r="I51" s="169">
        <v>20000</v>
      </c>
      <c r="J51" s="169">
        <v>0</v>
      </c>
      <c r="M51" s="143" t="s">
        <v>42</v>
      </c>
      <c r="N51" s="147"/>
      <c r="O51" s="169">
        <v>9905</v>
      </c>
      <c r="P51" s="169">
        <v>4533</v>
      </c>
      <c r="Q51" s="169">
        <v>14533</v>
      </c>
      <c r="R51" s="169">
        <v>14533</v>
      </c>
      <c r="S51" s="169">
        <v>2352</v>
      </c>
    </row>
    <row r="52" spans="1:19" s="132" customFormat="1" ht="9" customHeight="1">
      <c r="A52" s="134"/>
      <c r="B52" s="153"/>
      <c r="C52" s="153"/>
      <c r="D52" s="153"/>
      <c r="E52" s="149"/>
      <c r="F52" s="172"/>
      <c r="G52" s="169"/>
      <c r="H52" s="169"/>
      <c r="I52" s="169"/>
      <c r="J52" s="169"/>
      <c r="M52" s="143" t="s">
        <v>41</v>
      </c>
      <c r="N52" s="147"/>
      <c r="O52" s="169">
        <v>4</v>
      </c>
      <c r="P52" s="169">
        <v>2087945</v>
      </c>
      <c r="Q52" s="169">
        <v>230580</v>
      </c>
      <c r="R52" s="169">
        <v>2590580</v>
      </c>
      <c r="S52" s="169">
        <v>2099657</v>
      </c>
    </row>
    <row r="53" spans="1:19" s="132" customFormat="1" ht="9" customHeight="1">
      <c r="A53" s="135"/>
      <c r="B53" s="241" t="s">
        <v>49</v>
      </c>
      <c r="C53" s="241"/>
      <c r="D53" s="241"/>
      <c r="E53" s="147"/>
      <c r="F53" s="169"/>
      <c r="G53" s="169"/>
      <c r="H53" s="169"/>
      <c r="I53" s="169"/>
      <c r="J53" s="169"/>
      <c r="M53" s="143" t="s">
        <v>40</v>
      </c>
      <c r="N53" s="147"/>
      <c r="O53" s="169">
        <v>168</v>
      </c>
      <c r="P53" s="169">
        <v>66</v>
      </c>
      <c r="Q53" s="169">
        <v>244</v>
      </c>
      <c r="R53" s="169">
        <v>244</v>
      </c>
      <c r="S53" s="169">
        <v>44</v>
      </c>
    </row>
    <row r="54" spans="1:19" s="132" customFormat="1" ht="9" customHeight="1">
      <c r="A54" s="135"/>
      <c r="B54" s="135"/>
      <c r="C54" s="238" t="s">
        <v>84</v>
      </c>
      <c r="D54" s="238"/>
      <c r="E54" s="147"/>
      <c r="F54" s="169">
        <v>1287630</v>
      </c>
      <c r="G54" s="169">
        <v>1498713</v>
      </c>
      <c r="H54" s="169">
        <v>1404864</v>
      </c>
      <c r="I54" s="169">
        <v>1404864</v>
      </c>
      <c r="J54" s="169">
        <v>1359059</v>
      </c>
      <c r="M54" s="143" t="s">
        <v>39</v>
      </c>
      <c r="N54" s="147"/>
      <c r="O54" s="169">
        <v>358641</v>
      </c>
      <c r="P54" s="169">
        <v>151132</v>
      </c>
      <c r="Q54" s="169">
        <v>254578</v>
      </c>
      <c r="R54" s="169">
        <v>254578</v>
      </c>
      <c r="S54" s="169">
        <v>203636</v>
      </c>
    </row>
    <row r="55" spans="1:19" s="132" customFormat="1" ht="9" customHeight="1">
      <c r="A55" s="135"/>
      <c r="B55" s="135"/>
      <c r="C55" s="135"/>
      <c r="D55" s="143" t="s">
        <v>53</v>
      </c>
      <c r="E55" s="147"/>
      <c r="F55" s="169">
        <v>446418</v>
      </c>
      <c r="G55" s="169">
        <v>500998</v>
      </c>
      <c r="H55" s="169">
        <v>503864</v>
      </c>
      <c r="I55" s="169">
        <v>503864</v>
      </c>
      <c r="J55" s="169">
        <v>572676</v>
      </c>
      <c r="M55" s="143" t="s">
        <v>37</v>
      </c>
      <c r="N55" s="147"/>
      <c r="O55" s="169">
        <v>47513</v>
      </c>
      <c r="P55" s="169">
        <v>72115</v>
      </c>
      <c r="Q55" s="169">
        <v>61294</v>
      </c>
      <c r="R55" s="169">
        <v>61294</v>
      </c>
      <c r="S55" s="169">
        <v>36102</v>
      </c>
    </row>
    <row r="56" spans="1:19" s="132" customFormat="1" ht="9" customHeight="1">
      <c r="A56" s="135"/>
      <c r="B56" s="135"/>
      <c r="C56" s="135"/>
      <c r="D56" s="143" t="s">
        <v>12</v>
      </c>
      <c r="E56" s="147"/>
      <c r="F56" s="169">
        <v>245000</v>
      </c>
      <c r="G56" s="169">
        <v>289500</v>
      </c>
      <c r="H56" s="169">
        <v>242000</v>
      </c>
      <c r="I56" s="169">
        <v>242000</v>
      </c>
      <c r="J56" s="169">
        <v>152000</v>
      </c>
      <c r="M56" s="143" t="s">
        <v>115</v>
      </c>
      <c r="N56" s="147"/>
      <c r="O56" s="169">
        <v>3643585</v>
      </c>
      <c r="P56" s="169">
        <v>3087795</v>
      </c>
      <c r="Q56" s="169">
        <v>3062090</v>
      </c>
      <c r="R56" s="169">
        <v>4566899</v>
      </c>
      <c r="S56" s="169">
        <v>4541415</v>
      </c>
    </row>
    <row r="57" spans="1:19" s="132" customFormat="1" ht="9" customHeight="1">
      <c r="A57" s="135"/>
      <c r="B57" s="135"/>
      <c r="C57" s="135"/>
      <c r="D57" s="143" t="s">
        <v>11</v>
      </c>
      <c r="E57" s="147"/>
      <c r="F57" s="169">
        <v>106212</v>
      </c>
      <c r="G57" s="169">
        <v>129215</v>
      </c>
      <c r="H57" s="169">
        <v>175000</v>
      </c>
      <c r="I57" s="169">
        <v>175000</v>
      </c>
      <c r="J57" s="169">
        <v>330383</v>
      </c>
      <c r="M57" s="143" t="s">
        <v>160</v>
      </c>
      <c r="N57" s="147"/>
      <c r="O57" s="169">
        <v>343782</v>
      </c>
      <c r="P57" s="169">
        <v>343605</v>
      </c>
      <c r="Q57" s="169">
        <v>439010</v>
      </c>
      <c r="R57" s="169">
        <v>439010</v>
      </c>
      <c r="S57" s="169">
        <v>428960</v>
      </c>
    </row>
    <row r="58" spans="1:19" s="132" customFormat="1" ht="9" customHeight="1">
      <c r="A58" s="135"/>
      <c r="B58" s="135"/>
      <c r="C58" s="135"/>
      <c r="D58" s="143" t="s">
        <v>9</v>
      </c>
      <c r="E58" s="147"/>
      <c r="F58" s="169">
        <v>490000</v>
      </c>
      <c r="G58" s="169">
        <v>579000</v>
      </c>
      <c r="H58" s="169">
        <v>484000</v>
      </c>
      <c r="I58" s="169">
        <v>484000</v>
      </c>
      <c r="J58" s="169">
        <v>304000</v>
      </c>
      <c r="M58" s="143" t="s">
        <v>36</v>
      </c>
      <c r="N58" s="147"/>
      <c r="O58" s="169">
        <v>80698509</v>
      </c>
      <c r="P58" s="169">
        <v>88528899</v>
      </c>
      <c r="Q58" s="169">
        <v>97094014</v>
      </c>
      <c r="R58" s="169">
        <v>97094014</v>
      </c>
      <c r="S58" s="169">
        <v>91245955</v>
      </c>
    </row>
    <row r="59" spans="1:19" s="132" customFormat="1" ht="9" customHeight="1">
      <c r="A59" s="135"/>
      <c r="B59" s="135"/>
      <c r="C59" s="238" t="s">
        <v>83</v>
      </c>
      <c r="D59" s="238"/>
      <c r="E59" s="147"/>
      <c r="F59" s="169">
        <v>1158414</v>
      </c>
      <c r="G59" s="169">
        <v>1168329</v>
      </c>
      <c r="H59" s="169">
        <v>1404864</v>
      </c>
      <c r="I59" s="169">
        <v>1404864</v>
      </c>
      <c r="J59" s="169">
        <v>1138149</v>
      </c>
      <c r="M59" s="143" t="s">
        <v>35</v>
      </c>
      <c r="N59" s="147"/>
      <c r="O59" s="169">
        <v>9088472</v>
      </c>
      <c r="P59" s="169">
        <v>2597519</v>
      </c>
      <c r="Q59" s="169">
        <v>3115871</v>
      </c>
      <c r="R59" s="169">
        <v>9696759</v>
      </c>
      <c r="S59" s="169">
        <v>7334489</v>
      </c>
    </row>
    <row r="60" spans="1:19" s="132" customFormat="1" ht="9" customHeight="1">
      <c r="A60" s="135"/>
      <c r="B60" s="135"/>
      <c r="C60" s="135"/>
      <c r="D60" s="143" t="s">
        <v>49</v>
      </c>
      <c r="E60" s="147"/>
      <c r="F60" s="169">
        <v>1158414</v>
      </c>
      <c r="G60" s="169">
        <v>1168329</v>
      </c>
      <c r="H60" s="169">
        <v>1404864</v>
      </c>
      <c r="I60" s="169">
        <v>1404864</v>
      </c>
      <c r="J60" s="169">
        <v>1138149</v>
      </c>
      <c r="N60" s="152"/>
      <c r="O60" s="171"/>
      <c r="P60" s="169"/>
      <c r="Q60" s="169"/>
      <c r="R60" s="169"/>
      <c r="S60" s="169"/>
    </row>
    <row r="61" spans="1:19" s="132" customFormat="1" ht="9" customHeight="1">
      <c r="A61" s="135"/>
      <c r="B61" s="135"/>
      <c r="C61" s="135"/>
      <c r="D61" s="143"/>
      <c r="E61" s="147"/>
      <c r="F61" s="169"/>
      <c r="G61" s="169"/>
      <c r="H61" s="169"/>
      <c r="I61" s="169"/>
      <c r="J61" s="169"/>
      <c r="K61" s="241" t="s">
        <v>151</v>
      </c>
      <c r="L61" s="241"/>
      <c r="M61" s="241"/>
      <c r="N61" s="152"/>
      <c r="O61" s="169"/>
      <c r="P61" s="169"/>
      <c r="Q61" s="169"/>
      <c r="R61" s="169"/>
      <c r="S61" s="169"/>
    </row>
    <row r="62" spans="1:19" s="132" customFormat="1" ht="9" customHeight="1">
      <c r="A62" s="134"/>
      <c r="B62" s="241" t="s">
        <v>88</v>
      </c>
      <c r="C62" s="241"/>
      <c r="D62" s="241"/>
      <c r="E62" s="149"/>
      <c r="F62" s="172"/>
      <c r="G62" s="169"/>
      <c r="H62" s="169"/>
      <c r="I62" s="169"/>
      <c r="J62" s="169"/>
      <c r="L62" s="238" t="s">
        <v>84</v>
      </c>
      <c r="M62" s="238"/>
      <c r="N62" s="152"/>
      <c r="O62" s="169">
        <v>13932556</v>
      </c>
      <c r="P62" s="169">
        <v>9125502</v>
      </c>
      <c r="Q62" s="169">
        <v>15589887</v>
      </c>
      <c r="R62" s="169">
        <v>15589887</v>
      </c>
      <c r="S62" s="169">
        <v>12972926</v>
      </c>
    </row>
    <row r="63" spans="1:19" s="132" customFormat="1" ht="9" customHeight="1">
      <c r="A63" s="135"/>
      <c r="C63" s="238" t="s">
        <v>84</v>
      </c>
      <c r="D63" s="238"/>
      <c r="E63" s="147"/>
      <c r="F63" s="169">
        <v>79580</v>
      </c>
      <c r="G63" s="169">
        <v>80970</v>
      </c>
      <c r="H63" s="169">
        <v>93285</v>
      </c>
      <c r="I63" s="169">
        <v>93285</v>
      </c>
      <c r="J63" s="169">
        <v>84832</v>
      </c>
      <c r="K63" s="153"/>
      <c r="L63" s="153"/>
      <c r="M63" s="143" t="s">
        <v>31</v>
      </c>
      <c r="N63" s="152"/>
      <c r="O63" s="169">
        <v>8910688</v>
      </c>
      <c r="P63" s="169">
        <v>4587973</v>
      </c>
      <c r="Q63" s="169">
        <v>11596717</v>
      </c>
      <c r="R63" s="169">
        <v>11596717</v>
      </c>
      <c r="S63" s="169">
        <v>9002011</v>
      </c>
    </row>
    <row r="64" spans="1:19" s="132" customFormat="1" ht="9" customHeight="1">
      <c r="A64" s="135"/>
      <c r="B64" s="135"/>
      <c r="D64" s="143" t="s">
        <v>34</v>
      </c>
      <c r="E64" s="147"/>
      <c r="F64" s="169">
        <v>42754</v>
      </c>
      <c r="G64" s="169">
        <v>45079</v>
      </c>
      <c r="H64" s="169">
        <v>51767</v>
      </c>
      <c r="I64" s="169">
        <v>51767</v>
      </c>
      <c r="J64" s="169">
        <v>46883</v>
      </c>
      <c r="K64" s="153"/>
      <c r="L64" s="153"/>
      <c r="M64" s="143" t="s">
        <v>30</v>
      </c>
      <c r="N64" s="147"/>
      <c r="O64" s="169">
        <v>5021868</v>
      </c>
      <c r="P64" s="169">
        <v>4535621</v>
      </c>
      <c r="Q64" s="169">
        <v>3993169</v>
      </c>
      <c r="R64" s="169">
        <v>3993169</v>
      </c>
      <c r="S64" s="169">
        <v>3970915</v>
      </c>
    </row>
    <row r="65" spans="1:19" s="132" customFormat="1" ht="9" customHeight="1">
      <c r="A65" s="135"/>
      <c r="B65" s="135"/>
      <c r="C65" s="135"/>
      <c r="D65" s="143" t="s">
        <v>12</v>
      </c>
      <c r="E65" s="147"/>
      <c r="F65" s="169">
        <v>36826</v>
      </c>
      <c r="G65" s="169">
        <v>35891</v>
      </c>
      <c r="H65" s="169">
        <v>41518</v>
      </c>
      <c r="I65" s="169">
        <v>41518</v>
      </c>
      <c r="J65" s="169">
        <v>37949</v>
      </c>
      <c r="M65" s="143" t="s">
        <v>11</v>
      </c>
      <c r="N65" s="147"/>
      <c r="O65" s="169">
        <v>0</v>
      </c>
      <c r="P65" s="169">
        <v>1908</v>
      </c>
      <c r="Q65" s="169">
        <v>1</v>
      </c>
      <c r="R65" s="169">
        <v>1</v>
      </c>
      <c r="S65" s="169">
        <v>0</v>
      </c>
    </row>
    <row r="66" spans="1:19" s="132" customFormat="1" ht="9" customHeight="1">
      <c r="A66" s="135"/>
      <c r="B66" s="135"/>
      <c r="C66" s="238" t="s">
        <v>83</v>
      </c>
      <c r="D66" s="238"/>
      <c r="E66" s="147"/>
      <c r="F66" s="169">
        <v>41408</v>
      </c>
      <c r="G66" s="169">
        <v>49105</v>
      </c>
      <c r="H66" s="169">
        <v>93285</v>
      </c>
      <c r="I66" s="169">
        <v>93285</v>
      </c>
      <c r="J66" s="169">
        <v>52906</v>
      </c>
      <c r="L66" s="238" t="s">
        <v>83</v>
      </c>
      <c r="M66" s="238"/>
      <c r="N66" s="147"/>
      <c r="O66" s="169">
        <v>13930648</v>
      </c>
      <c r="P66" s="169">
        <v>9125502</v>
      </c>
      <c r="Q66" s="169">
        <v>15589887</v>
      </c>
      <c r="R66" s="169">
        <v>15589887</v>
      </c>
      <c r="S66" s="169">
        <v>12972023</v>
      </c>
    </row>
    <row r="67" spans="1:19" s="132" customFormat="1" ht="9" customHeight="1">
      <c r="A67" s="135"/>
      <c r="B67" s="135"/>
      <c r="D67" s="143" t="s">
        <v>33</v>
      </c>
      <c r="E67" s="147"/>
      <c r="F67" s="169">
        <v>12739</v>
      </c>
      <c r="G67" s="169">
        <v>49105</v>
      </c>
      <c r="H67" s="169">
        <v>64932</v>
      </c>
      <c r="I67" s="169">
        <v>64932</v>
      </c>
      <c r="J67" s="169">
        <v>52906</v>
      </c>
      <c r="M67" s="143" t="s">
        <v>26</v>
      </c>
      <c r="N67" s="147"/>
      <c r="O67" s="169">
        <v>8908780</v>
      </c>
      <c r="P67" s="169">
        <v>4589881</v>
      </c>
      <c r="Q67" s="169">
        <v>11596518</v>
      </c>
      <c r="R67" s="169">
        <v>11596518</v>
      </c>
      <c r="S67" s="169">
        <v>9001108</v>
      </c>
    </row>
    <row r="68" spans="1:19" s="132" customFormat="1" ht="9" customHeight="1">
      <c r="A68" s="135"/>
      <c r="B68" s="135"/>
      <c r="C68" s="135"/>
      <c r="D68" s="143" t="s">
        <v>7</v>
      </c>
      <c r="E68" s="147"/>
      <c r="F68" s="169">
        <v>28669</v>
      </c>
      <c r="G68" s="169">
        <v>0</v>
      </c>
      <c r="H68" s="169">
        <v>28353</v>
      </c>
      <c r="I68" s="169">
        <v>28353</v>
      </c>
      <c r="J68" s="169">
        <v>0</v>
      </c>
      <c r="M68" s="143" t="s">
        <v>25</v>
      </c>
      <c r="N68" s="147"/>
      <c r="O68" s="169">
        <v>5021868</v>
      </c>
      <c r="P68" s="169">
        <v>4535621</v>
      </c>
      <c r="Q68" s="169">
        <v>3993169</v>
      </c>
      <c r="R68" s="169">
        <v>3993169</v>
      </c>
      <c r="S68" s="169">
        <v>3970915</v>
      </c>
    </row>
    <row r="69" spans="1:19" s="132" customFormat="1" ht="9" customHeight="1">
      <c r="A69" s="134"/>
      <c r="B69" s="153"/>
      <c r="C69" s="135"/>
      <c r="E69" s="149"/>
      <c r="F69" s="171"/>
      <c r="G69" s="169"/>
      <c r="H69" s="169"/>
      <c r="I69" s="169"/>
      <c r="J69" s="169"/>
      <c r="M69" s="143" t="s">
        <v>7</v>
      </c>
      <c r="N69" s="147"/>
      <c r="O69" s="169">
        <v>0</v>
      </c>
      <c r="P69" s="169">
        <v>0</v>
      </c>
      <c r="Q69" s="169">
        <v>200</v>
      </c>
      <c r="R69" s="169">
        <v>200</v>
      </c>
      <c r="S69" s="169">
        <v>0</v>
      </c>
    </row>
    <row r="70" spans="1:19" s="132" customFormat="1" ht="9" customHeight="1">
      <c r="A70" s="135"/>
      <c r="B70" s="241" t="s">
        <v>86</v>
      </c>
      <c r="C70" s="241"/>
      <c r="D70" s="241"/>
      <c r="E70" s="147"/>
      <c r="F70" s="169"/>
      <c r="G70" s="169"/>
      <c r="H70" s="169"/>
      <c r="I70" s="169"/>
      <c r="J70" s="169"/>
      <c r="M70" s="145"/>
      <c r="N70" s="147"/>
      <c r="O70" s="171"/>
      <c r="P70" s="169"/>
      <c r="Q70" s="169"/>
      <c r="R70" s="169"/>
      <c r="S70" s="169"/>
    </row>
    <row r="71" spans="1:19" s="132" customFormat="1" ht="9" customHeight="1">
      <c r="A71" s="135"/>
      <c r="C71" s="238" t="s">
        <v>84</v>
      </c>
      <c r="D71" s="238"/>
      <c r="E71" s="147"/>
      <c r="F71" s="169">
        <v>6881151</v>
      </c>
      <c r="G71" s="169">
        <v>7868731</v>
      </c>
      <c r="H71" s="169">
        <v>8299736</v>
      </c>
      <c r="I71" s="169">
        <v>8299736</v>
      </c>
      <c r="J71" s="169">
        <v>7664087</v>
      </c>
      <c r="K71" s="241" t="s">
        <v>5</v>
      </c>
      <c r="L71" s="241"/>
      <c r="M71" s="241"/>
      <c r="N71" s="147"/>
      <c r="O71" s="169"/>
      <c r="P71" s="169"/>
      <c r="Q71" s="169"/>
      <c r="R71" s="169"/>
      <c r="S71" s="169"/>
    </row>
    <row r="72" spans="1:19" s="132" customFormat="1" ht="9" customHeight="1">
      <c r="A72" s="135"/>
      <c r="B72" s="135"/>
      <c r="D72" s="143" t="s">
        <v>29</v>
      </c>
      <c r="E72" s="147"/>
      <c r="F72" s="169">
        <v>3994899</v>
      </c>
      <c r="G72" s="169">
        <v>4436176</v>
      </c>
      <c r="H72" s="169">
        <v>4971023</v>
      </c>
      <c r="I72" s="169">
        <v>4971023</v>
      </c>
      <c r="J72" s="169">
        <v>4534517</v>
      </c>
      <c r="L72" s="238" t="s">
        <v>84</v>
      </c>
      <c r="M72" s="238"/>
      <c r="N72" s="152"/>
      <c r="O72" s="169">
        <v>598584425</v>
      </c>
      <c r="P72" s="169">
        <v>618204900</v>
      </c>
      <c r="Q72" s="169">
        <v>557146232</v>
      </c>
      <c r="R72" s="169">
        <v>587235232</v>
      </c>
      <c r="S72" s="169">
        <v>544171411</v>
      </c>
    </row>
    <row r="73" spans="1:19" s="132" customFormat="1" ht="9" customHeight="1">
      <c r="A73" s="135"/>
      <c r="B73" s="135"/>
      <c r="C73" s="135"/>
      <c r="D73" s="143" t="s">
        <v>27</v>
      </c>
      <c r="E73" s="147"/>
      <c r="F73" s="169">
        <v>2886252</v>
      </c>
      <c r="G73" s="169">
        <v>3432555</v>
      </c>
      <c r="H73" s="169">
        <v>3328713</v>
      </c>
      <c r="I73" s="169">
        <v>3328713</v>
      </c>
      <c r="J73" s="169">
        <v>3129570</v>
      </c>
      <c r="M73" s="143" t="s">
        <v>5</v>
      </c>
      <c r="N73" s="152"/>
      <c r="O73" s="169">
        <v>273948094</v>
      </c>
      <c r="P73" s="169">
        <v>287832083</v>
      </c>
      <c r="Q73" s="169">
        <v>236820000</v>
      </c>
      <c r="R73" s="169">
        <v>266909000</v>
      </c>
      <c r="S73" s="169">
        <v>227426800</v>
      </c>
    </row>
    <row r="74" spans="1:19" s="132" customFormat="1" ht="9" customHeight="1">
      <c r="A74" s="135"/>
      <c r="B74" s="135"/>
      <c r="C74" s="238" t="s">
        <v>83</v>
      </c>
      <c r="D74" s="238"/>
      <c r="E74" s="147"/>
      <c r="F74" s="169">
        <v>6881151</v>
      </c>
      <c r="G74" s="169">
        <v>7868731</v>
      </c>
      <c r="H74" s="169">
        <v>8299736</v>
      </c>
      <c r="I74" s="169">
        <v>8299736</v>
      </c>
      <c r="J74" s="169">
        <v>7664087</v>
      </c>
      <c r="M74" s="143" t="s">
        <v>12</v>
      </c>
      <c r="N74" s="152"/>
      <c r="O74" s="169">
        <v>324560467</v>
      </c>
      <c r="P74" s="169">
        <v>330302015</v>
      </c>
      <c r="Q74" s="169">
        <v>320266230</v>
      </c>
      <c r="R74" s="169">
        <v>320266230</v>
      </c>
      <c r="S74" s="169">
        <v>316673202</v>
      </c>
    </row>
    <row r="75" spans="1:19" s="132" customFormat="1" ht="9" customHeight="1">
      <c r="A75" s="135"/>
      <c r="B75" s="135"/>
      <c r="D75" s="143" t="s">
        <v>24</v>
      </c>
      <c r="E75" s="147"/>
      <c r="F75" s="169">
        <v>3994899</v>
      </c>
      <c r="G75" s="169">
        <v>4436176</v>
      </c>
      <c r="H75" s="169">
        <v>4971023</v>
      </c>
      <c r="I75" s="169">
        <v>4971023</v>
      </c>
      <c r="J75" s="169">
        <v>4534517</v>
      </c>
      <c r="K75" s="153"/>
      <c r="L75" s="153"/>
      <c r="M75" s="143" t="s">
        <v>11</v>
      </c>
      <c r="O75" s="170">
        <v>75864</v>
      </c>
      <c r="P75" s="169">
        <v>70802</v>
      </c>
      <c r="Q75" s="169">
        <v>60000</v>
      </c>
      <c r="R75" s="169">
        <v>60000</v>
      </c>
      <c r="S75" s="169">
        <v>71409</v>
      </c>
    </row>
    <row r="76" spans="1:19" s="132" customFormat="1" ht="9" customHeight="1">
      <c r="A76" s="135"/>
      <c r="B76" s="135"/>
      <c r="C76" s="135"/>
      <c r="D76" s="143" t="s">
        <v>23</v>
      </c>
      <c r="E76" s="147"/>
      <c r="F76" s="169">
        <v>2886252</v>
      </c>
      <c r="G76" s="169">
        <v>3432555</v>
      </c>
      <c r="H76" s="169">
        <v>3328713</v>
      </c>
      <c r="I76" s="169">
        <v>3328713</v>
      </c>
      <c r="J76" s="169">
        <v>3129570</v>
      </c>
      <c r="M76" s="143" t="s">
        <v>10</v>
      </c>
      <c r="N76" s="153"/>
      <c r="O76" s="170">
        <v>0</v>
      </c>
      <c r="P76" s="169">
        <v>0</v>
      </c>
      <c r="Q76" s="169">
        <v>2</v>
      </c>
      <c r="R76" s="169">
        <v>2</v>
      </c>
      <c r="S76" s="169">
        <v>0</v>
      </c>
    </row>
    <row r="77" spans="1:19" s="132" customFormat="1" ht="9" customHeight="1">
      <c r="A77" s="135"/>
      <c r="B77" s="135"/>
      <c r="C77" s="135"/>
      <c r="E77" s="147"/>
      <c r="F77" s="171"/>
      <c r="G77" s="169"/>
      <c r="H77" s="169"/>
      <c r="I77" s="169"/>
      <c r="J77" s="169"/>
      <c r="L77" s="238" t="s">
        <v>83</v>
      </c>
      <c r="M77" s="238"/>
      <c r="N77" s="145"/>
      <c r="O77" s="170">
        <v>598513623</v>
      </c>
      <c r="P77" s="169">
        <v>618133491</v>
      </c>
      <c r="Q77" s="169">
        <v>557146232</v>
      </c>
      <c r="R77" s="169">
        <v>587235232</v>
      </c>
      <c r="S77" s="169">
        <v>544098400</v>
      </c>
    </row>
    <row r="78" spans="1:19" s="132" customFormat="1" ht="9" customHeight="1">
      <c r="A78" s="135"/>
      <c r="B78" s="241" t="s">
        <v>3</v>
      </c>
      <c r="C78" s="241"/>
      <c r="D78" s="241"/>
      <c r="E78" s="147"/>
      <c r="F78" s="169"/>
      <c r="G78" s="169"/>
      <c r="H78" s="169"/>
      <c r="I78" s="169"/>
      <c r="J78" s="169"/>
      <c r="M78" s="143" t="s">
        <v>20</v>
      </c>
      <c r="N78" s="148"/>
      <c r="O78" s="170">
        <v>190558094</v>
      </c>
      <c r="P78" s="169">
        <v>230682083</v>
      </c>
      <c r="Q78" s="169">
        <v>170710000</v>
      </c>
      <c r="R78" s="169">
        <v>200799000</v>
      </c>
      <c r="S78" s="169">
        <v>161316800</v>
      </c>
    </row>
    <row r="79" spans="1:19" ht="9" customHeight="1">
      <c r="A79" s="135"/>
      <c r="C79" s="238" t="s">
        <v>84</v>
      </c>
      <c r="D79" s="238"/>
      <c r="E79" s="147"/>
      <c r="F79" s="169">
        <v>583000</v>
      </c>
      <c r="G79" s="169">
        <v>500000</v>
      </c>
      <c r="H79" s="169">
        <v>155000</v>
      </c>
      <c r="I79" s="169">
        <v>155000</v>
      </c>
      <c r="J79" s="169">
        <v>155000</v>
      </c>
      <c r="M79" s="143" t="s">
        <v>8</v>
      </c>
      <c r="N79" s="145"/>
      <c r="O79" s="170">
        <v>407955529</v>
      </c>
      <c r="P79" s="169">
        <v>387451408</v>
      </c>
      <c r="Q79" s="169">
        <v>386436232</v>
      </c>
      <c r="R79" s="169">
        <v>386436232</v>
      </c>
      <c r="S79" s="169">
        <v>382781600</v>
      </c>
    </row>
    <row r="80" spans="1:19" ht="9" customHeight="1">
      <c r="A80" s="134"/>
      <c r="B80" s="153"/>
      <c r="D80" s="143" t="s">
        <v>158</v>
      </c>
      <c r="E80" s="149"/>
      <c r="F80" s="169">
        <v>166000</v>
      </c>
      <c r="G80" s="169">
        <v>0</v>
      </c>
      <c r="H80" s="169">
        <v>50000</v>
      </c>
      <c r="I80" s="169">
        <v>50000</v>
      </c>
      <c r="J80" s="169">
        <v>50000</v>
      </c>
      <c r="M80" s="143"/>
      <c r="N80" s="145"/>
      <c r="O80" s="170"/>
      <c r="P80" s="169"/>
      <c r="Q80" s="169"/>
      <c r="R80" s="169"/>
    </row>
    <row r="81" spans="1:19" ht="9" customHeight="1">
      <c r="A81" s="134"/>
      <c r="B81" s="153"/>
      <c r="D81" s="143" t="s">
        <v>135</v>
      </c>
      <c r="E81" s="149"/>
      <c r="F81" s="169">
        <v>167000</v>
      </c>
      <c r="G81" s="169">
        <v>250000</v>
      </c>
      <c r="H81" s="169">
        <v>40000</v>
      </c>
      <c r="I81" s="169">
        <v>40000</v>
      </c>
      <c r="J81" s="169">
        <v>40000</v>
      </c>
      <c r="M81" s="143"/>
      <c r="N81" s="145"/>
      <c r="O81" s="170"/>
      <c r="Q81" s="169"/>
      <c r="R81" s="169"/>
      <c r="S81" s="169"/>
    </row>
    <row r="82" spans="1:19" ht="9" customHeight="1">
      <c r="A82" s="135"/>
      <c r="B82" s="135"/>
      <c r="C82" s="135"/>
      <c r="D82" s="143" t="s">
        <v>9</v>
      </c>
      <c r="E82" s="147"/>
      <c r="F82" s="169">
        <v>250000</v>
      </c>
      <c r="G82" s="169">
        <v>250000</v>
      </c>
      <c r="H82" s="169">
        <v>65000</v>
      </c>
      <c r="I82" s="169">
        <v>65000</v>
      </c>
      <c r="J82" s="169">
        <v>65000</v>
      </c>
      <c r="M82" s="143"/>
      <c r="N82" s="145"/>
      <c r="O82" s="170"/>
      <c r="Q82" s="169"/>
      <c r="R82" s="169"/>
      <c r="S82" s="169"/>
    </row>
    <row r="83" spans="1:19" ht="9" customHeight="1">
      <c r="A83" s="135"/>
      <c r="B83" s="135"/>
      <c r="C83" s="238" t="s">
        <v>83</v>
      </c>
      <c r="D83" s="238"/>
      <c r="E83" s="147"/>
      <c r="F83" s="169">
        <v>583000</v>
      </c>
      <c r="G83" s="169">
        <v>500000</v>
      </c>
      <c r="H83" s="169">
        <v>155000</v>
      </c>
      <c r="I83" s="169">
        <v>155000</v>
      </c>
      <c r="J83" s="169">
        <v>155000</v>
      </c>
      <c r="M83" s="143"/>
      <c r="N83" s="145"/>
      <c r="O83" s="170"/>
      <c r="P83" s="169"/>
      <c r="Q83" s="169"/>
      <c r="R83" s="169"/>
      <c r="S83" s="169"/>
    </row>
    <row r="84" spans="1:19" ht="9" customHeight="1">
      <c r="A84" s="135"/>
      <c r="B84" s="135"/>
      <c r="D84" s="143" t="s">
        <v>3</v>
      </c>
      <c r="E84" s="147"/>
      <c r="F84" s="169">
        <v>583000</v>
      </c>
      <c r="G84" s="169">
        <v>500000</v>
      </c>
      <c r="H84" s="169">
        <v>155000</v>
      </c>
      <c r="I84" s="169">
        <v>155000</v>
      </c>
      <c r="J84" s="169">
        <v>155000</v>
      </c>
      <c r="M84" s="143"/>
      <c r="N84" s="145"/>
      <c r="O84" s="170"/>
      <c r="P84" s="169"/>
      <c r="Q84" s="169"/>
      <c r="R84" s="169"/>
      <c r="S84" s="169"/>
    </row>
    <row r="85" spans="1:19" ht="2.25" customHeight="1">
      <c r="A85" s="135"/>
      <c r="B85" s="135"/>
      <c r="D85" s="143"/>
      <c r="E85" s="147"/>
      <c r="F85" s="142"/>
      <c r="G85" s="142"/>
      <c r="H85" s="142"/>
      <c r="I85" s="142"/>
      <c r="J85" s="142"/>
      <c r="K85" s="141"/>
      <c r="L85" s="141"/>
      <c r="M85" s="140"/>
      <c r="N85" s="175"/>
      <c r="O85" s="177"/>
      <c r="P85" s="176"/>
      <c r="Q85" s="176"/>
      <c r="R85" s="176"/>
      <c r="S85" s="176"/>
    </row>
    <row r="86" spans="1:19" ht="10.5" customHeight="1">
      <c r="A86" s="137" t="s">
        <v>171</v>
      </c>
      <c r="B86" s="136"/>
      <c r="C86" s="137"/>
      <c r="D86" s="137"/>
      <c r="E86" s="137"/>
      <c r="F86" s="136"/>
      <c r="G86" s="136"/>
      <c r="H86" s="136"/>
      <c r="I86" s="136"/>
      <c r="J86" s="136"/>
    </row>
    <row r="87" spans="1:19" ht="10.5" customHeight="1">
      <c r="A87" s="132" t="s">
        <v>149</v>
      </c>
      <c r="K87" s="134"/>
      <c r="L87" s="133"/>
      <c r="M87" s="133"/>
      <c r="N87" s="133"/>
    </row>
  </sheetData>
  <mergeCells count="50">
    <mergeCell ref="L72:M72"/>
    <mergeCell ref="L77:M77"/>
    <mergeCell ref="K61:M61"/>
    <mergeCell ref="K71:M71"/>
    <mergeCell ref="Q5:S5"/>
    <mergeCell ref="K17:M17"/>
    <mergeCell ref="P5:P6"/>
    <mergeCell ref="L14:M14"/>
    <mergeCell ref="O5:O6"/>
    <mergeCell ref="L43:M43"/>
    <mergeCell ref="L62:M62"/>
    <mergeCell ref="L66:M66"/>
    <mergeCell ref="L26:M26"/>
    <mergeCell ref="K25:M25"/>
    <mergeCell ref="L21:M21"/>
    <mergeCell ref="H5:J5"/>
    <mergeCell ref="K8:M8"/>
    <mergeCell ref="K5:N6"/>
    <mergeCell ref="L9:M9"/>
    <mergeCell ref="L18:M18"/>
    <mergeCell ref="B35:D35"/>
    <mergeCell ref="A5:E6"/>
    <mergeCell ref="F5:F6"/>
    <mergeCell ref="C36:D36"/>
    <mergeCell ref="C40:D40"/>
    <mergeCell ref="C22:D22"/>
    <mergeCell ref="B26:D26"/>
    <mergeCell ref="C27:D27"/>
    <mergeCell ref="C31:D31"/>
    <mergeCell ref="C9:D9"/>
    <mergeCell ref="B8:D8"/>
    <mergeCell ref="C18:D18"/>
    <mergeCell ref="B17:D17"/>
    <mergeCell ref="C13:D13"/>
    <mergeCell ref="B62:D62"/>
    <mergeCell ref="G5:G6"/>
    <mergeCell ref="C83:D83"/>
    <mergeCell ref="C71:D71"/>
    <mergeCell ref="B78:D78"/>
    <mergeCell ref="C79:D79"/>
    <mergeCell ref="C74:D74"/>
    <mergeCell ref="C63:D63"/>
    <mergeCell ref="C66:D66"/>
    <mergeCell ref="B70:D70"/>
    <mergeCell ref="C54:D54"/>
    <mergeCell ref="B53:D53"/>
    <mergeCell ref="B44:D44"/>
    <mergeCell ref="C45:D45"/>
    <mergeCell ref="C49:D49"/>
    <mergeCell ref="C59:D59"/>
  </mergeCells>
  <phoneticPr fontId="18"/>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269531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269531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9.5">
      <c r="A5" s="243" t="s">
        <v>98</v>
      </c>
      <c r="B5" s="239"/>
      <c r="C5" s="239"/>
      <c r="D5" s="239"/>
      <c r="E5" s="239"/>
      <c r="F5" s="239" t="s">
        <v>166</v>
      </c>
      <c r="G5" s="239" t="s">
        <v>170</v>
      </c>
      <c r="H5" s="239" t="s">
        <v>169</v>
      </c>
      <c r="I5" s="239"/>
      <c r="J5" s="240"/>
      <c r="K5" s="164"/>
      <c r="L5" s="243" t="s">
        <v>98</v>
      </c>
      <c r="M5" s="239"/>
      <c r="N5" s="239"/>
      <c r="O5" s="239"/>
      <c r="P5" s="239"/>
      <c r="Q5" s="239" t="str">
        <f>F5</f>
        <v>平成20年度</v>
      </c>
      <c r="R5" s="239" t="str">
        <f>G5</f>
        <v>平成21年度</v>
      </c>
      <c r="S5" s="239" t="str">
        <f>H5</f>
        <v>平成22年度</v>
      </c>
      <c r="T5" s="239"/>
      <c r="U5" s="240"/>
    </row>
    <row r="6" spans="1:21" s="132" customFormat="1" ht="9.5">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2.25" customHeight="1">
      <c r="A7" s="135"/>
      <c r="B7" s="137"/>
      <c r="C7" s="137"/>
      <c r="D7" s="137"/>
      <c r="E7" s="160"/>
      <c r="H7" s="145"/>
      <c r="I7" s="145"/>
      <c r="J7" s="145"/>
      <c r="K7" s="145"/>
      <c r="M7" s="136"/>
      <c r="N7" s="136"/>
      <c r="O7" s="136"/>
      <c r="P7" s="160"/>
      <c r="S7" s="145"/>
      <c r="T7" s="145"/>
      <c r="U7" s="145"/>
    </row>
    <row r="8" spans="1:21" s="132" customFormat="1" ht="9" customHeight="1">
      <c r="A8" s="135"/>
      <c r="B8" s="241" t="s">
        <v>93</v>
      </c>
      <c r="C8" s="241"/>
      <c r="D8" s="241"/>
      <c r="E8" s="152"/>
      <c r="F8" s="169"/>
      <c r="G8" s="169"/>
      <c r="H8" s="169"/>
      <c r="I8" s="169"/>
      <c r="J8" s="169"/>
      <c r="M8" s="241" t="s">
        <v>4</v>
      </c>
      <c r="N8" s="241"/>
      <c r="O8" s="241"/>
      <c r="P8" s="157"/>
      <c r="Q8" s="159"/>
      <c r="R8" s="158"/>
      <c r="S8" s="158"/>
      <c r="T8" s="158"/>
      <c r="U8" s="158"/>
    </row>
    <row r="9" spans="1:21" s="132" customFormat="1" ht="9" customHeight="1">
      <c r="A9" s="135"/>
      <c r="B9" s="135"/>
      <c r="C9" s="238" t="s">
        <v>84</v>
      </c>
      <c r="D9" s="238"/>
      <c r="E9" s="147"/>
      <c r="F9" s="169">
        <v>13605</v>
      </c>
      <c r="G9" s="169">
        <v>3802</v>
      </c>
      <c r="H9" s="169">
        <v>0</v>
      </c>
      <c r="I9" s="169">
        <v>0</v>
      </c>
      <c r="J9" s="169">
        <v>0</v>
      </c>
      <c r="K9" s="155"/>
      <c r="N9" s="238" t="s">
        <v>84</v>
      </c>
      <c r="O9" s="238"/>
      <c r="P9" s="147"/>
      <c r="Q9" s="169">
        <v>2835102</v>
      </c>
      <c r="R9" s="169">
        <v>1857650</v>
      </c>
      <c r="S9" s="169">
        <v>1199916</v>
      </c>
      <c r="T9" s="169">
        <v>1199306</v>
      </c>
      <c r="U9" s="169">
        <v>939403</v>
      </c>
    </row>
    <row r="10" spans="1:21" s="132" customFormat="1" ht="9" customHeight="1">
      <c r="A10" s="135"/>
      <c r="B10" s="135"/>
      <c r="C10" s="135"/>
      <c r="D10" s="143" t="s">
        <v>75</v>
      </c>
      <c r="E10" s="147"/>
      <c r="F10" s="169">
        <v>0</v>
      </c>
      <c r="G10" s="169">
        <v>2</v>
      </c>
      <c r="H10" s="169">
        <v>0</v>
      </c>
      <c r="I10" s="169">
        <v>0</v>
      </c>
      <c r="J10" s="169">
        <v>0</v>
      </c>
      <c r="K10" s="155"/>
      <c r="O10" s="143" t="s">
        <v>78</v>
      </c>
      <c r="P10" s="147"/>
      <c r="Q10" s="169">
        <v>102708</v>
      </c>
      <c r="R10" s="169">
        <v>624009</v>
      </c>
      <c r="S10" s="169">
        <v>380201</v>
      </c>
      <c r="T10" s="169">
        <v>380201</v>
      </c>
      <c r="U10" s="169">
        <v>331959</v>
      </c>
    </row>
    <row r="11" spans="1:21" s="132" customFormat="1" ht="9" customHeight="1">
      <c r="A11" s="135"/>
      <c r="B11" s="135"/>
      <c r="C11" s="135"/>
      <c r="D11" s="143" t="s">
        <v>135</v>
      </c>
      <c r="E11" s="147"/>
      <c r="F11" s="169">
        <v>13604</v>
      </c>
      <c r="G11" s="169">
        <v>3800</v>
      </c>
      <c r="H11" s="169">
        <v>0</v>
      </c>
      <c r="I11" s="169">
        <v>0</v>
      </c>
      <c r="J11" s="169">
        <v>0</v>
      </c>
      <c r="K11" s="155"/>
      <c r="O11" s="143" t="s">
        <v>12</v>
      </c>
      <c r="P11" s="147"/>
      <c r="Q11" s="169">
        <v>2295064</v>
      </c>
      <c r="R11" s="169">
        <v>945398</v>
      </c>
      <c r="S11" s="169">
        <v>679715</v>
      </c>
      <c r="T11" s="169">
        <v>679105</v>
      </c>
      <c r="U11" s="169">
        <v>528444</v>
      </c>
    </row>
    <row r="12" spans="1:21" s="132" customFormat="1" ht="9" customHeight="1">
      <c r="A12" s="135"/>
      <c r="B12" s="135"/>
      <c r="C12" s="135"/>
      <c r="D12" s="143" t="s">
        <v>11</v>
      </c>
      <c r="E12" s="147"/>
      <c r="F12" s="169">
        <v>0.504</v>
      </c>
      <c r="G12" s="169">
        <v>0</v>
      </c>
      <c r="H12" s="169">
        <v>0</v>
      </c>
      <c r="I12" s="169">
        <v>0</v>
      </c>
      <c r="J12" s="169">
        <v>0</v>
      </c>
      <c r="K12" s="155"/>
      <c r="O12" s="143" t="s">
        <v>9</v>
      </c>
      <c r="P12" s="147"/>
      <c r="Q12" s="169">
        <v>24000</v>
      </c>
      <c r="R12" s="169">
        <v>191884</v>
      </c>
      <c r="S12" s="169">
        <v>140000</v>
      </c>
      <c r="T12" s="169">
        <v>140000</v>
      </c>
      <c r="U12" s="169">
        <v>79000</v>
      </c>
    </row>
    <row r="13" spans="1:21" s="132" customFormat="1" ht="9" customHeight="1">
      <c r="A13" s="135"/>
      <c r="B13" s="135"/>
      <c r="C13" s="238" t="s">
        <v>83</v>
      </c>
      <c r="D13" s="238"/>
      <c r="E13" s="147"/>
      <c r="F13" s="169">
        <v>13605</v>
      </c>
      <c r="G13" s="169">
        <v>3802</v>
      </c>
      <c r="H13" s="169">
        <v>0</v>
      </c>
      <c r="I13" s="169">
        <v>0</v>
      </c>
      <c r="J13" s="169">
        <v>0</v>
      </c>
      <c r="K13" s="155"/>
      <c r="O13" s="143" t="s">
        <v>11</v>
      </c>
      <c r="P13" s="147"/>
      <c r="Q13" s="169">
        <v>113330</v>
      </c>
      <c r="R13" s="169">
        <v>96359</v>
      </c>
      <c r="S13" s="169">
        <v>0</v>
      </c>
      <c r="T13" s="169">
        <v>0</v>
      </c>
      <c r="U13" s="169">
        <v>0</v>
      </c>
    </row>
    <row r="14" spans="1:21" s="132" customFormat="1" ht="9" customHeight="1">
      <c r="A14" s="135"/>
      <c r="B14" s="135"/>
      <c r="C14" s="135"/>
      <c r="D14" s="143" t="s">
        <v>74</v>
      </c>
      <c r="E14" s="147"/>
      <c r="F14" s="169">
        <v>13605</v>
      </c>
      <c r="G14" s="169">
        <v>3802</v>
      </c>
      <c r="H14" s="169">
        <v>0</v>
      </c>
      <c r="I14" s="169">
        <v>0</v>
      </c>
      <c r="J14" s="169">
        <v>0</v>
      </c>
      <c r="K14" s="155"/>
      <c r="N14" s="238" t="s">
        <v>83</v>
      </c>
      <c r="O14" s="238"/>
      <c r="P14" s="147"/>
      <c r="Q14" s="169">
        <v>2738743</v>
      </c>
      <c r="R14" s="169">
        <v>1857650</v>
      </c>
      <c r="S14" s="169">
        <v>1199916</v>
      </c>
      <c r="T14" s="169">
        <v>1199306</v>
      </c>
      <c r="U14" s="169">
        <v>926977</v>
      </c>
    </row>
    <row r="15" spans="1:21" s="132" customFormat="1" ht="9" customHeight="1">
      <c r="A15" s="135"/>
      <c r="B15" s="135"/>
      <c r="C15" s="135"/>
      <c r="D15" s="143" t="s">
        <v>7</v>
      </c>
      <c r="E15" s="147"/>
      <c r="F15" s="169">
        <v>0</v>
      </c>
      <c r="G15" s="169">
        <v>0</v>
      </c>
      <c r="H15" s="169">
        <v>0</v>
      </c>
      <c r="I15" s="169">
        <v>0</v>
      </c>
      <c r="J15" s="169">
        <v>0</v>
      </c>
      <c r="K15" s="155"/>
      <c r="O15" s="143" t="s">
        <v>122</v>
      </c>
      <c r="P15" s="147"/>
      <c r="Q15" s="169">
        <v>2738743</v>
      </c>
      <c r="R15" s="169">
        <v>1857650</v>
      </c>
      <c r="S15" s="169">
        <v>1199916</v>
      </c>
      <c r="T15" s="169">
        <v>1199306</v>
      </c>
      <c r="U15" s="169">
        <v>926977</v>
      </c>
    </row>
    <row r="16" spans="1:21" s="132" customFormat="1" ht="9" customHeight="1">
      <c r="A16" s="134"/>
      <c r="B16" s="153"/>
      <c r="C16" s="153"/>
      <c r="D16" s="153"/>
      <c r="E16" s="149"/>
      <c r="F16" s="172"/>
      <c r="G16" s="169"/>
      <c r="H16" s="169"/>
      <c r="I16" s="169"/>
      <c r="K16" s="155"/>
      <c r="L16" s="134"/>
      <c r="M16" s="153"/>
      <c r="N16" s="153"/>
      <c r="O16" s="153"/>
      <c r="P16" s="149"/>
      <c r="Q16" s="169"/>
      <c r="R16" s="169"/>
      <c r="S16" s="169"/>
      <c r="T16" s="169"/>
      <c r="U16" s="169"/>
    </row>
    <row r="17" spans="1:21" s="132" customFormat="1" ht="9" customHeight="1">
      <c r="A17" s="135"/>
      <c r="B17" s="241" t="s">
        <v>91</v>
      </c>
      <c r="C17" s="241"/>
      <c r="D17" s="241"/>
      <c r="E17" s="147"/>
      <c r="F17" s="169"/>
      <c r="G17" s="169"/>
      <c r="H17" s="169"/>
      <c r="I17" s="169"/>
      <c r="J17" s="169"/>
      <c r="K17" s="155"/>
      <c r="L17" s="134"/>
      <c r="M17" s="241" t="s">
        <v>92</v>
      </c>
      <c r="N17" s="241"/>
      <c r="O17" s="241"/>
      <c r="P17" s="149"/>
      <c r="Q17" s="169"/>
      <c r="R17" s="169"/>
      <c r="S17" s="169"/>
      <c r="T17" s="169"/>
      <c r="U17" s="169"/>
    </row>
    <row r="18" spans="1:21" s="132" customFormat="1" ht="9" customHeight="1">
      <c r="A18" s="135"/>
      <c r="B18" s="135"/>
      <c r="C18" s="238" t="s">
        <v>84</v>
      </c>
      <c r="D18" s="238"/>
      <c r="E18" s="147"/>
      <c r="F18" s="169">
        <v>203121964</v>
      </c>
      <c r="G18" s="169">
        <v>202348696</v>
      </c>
      <c r="H18" s="169">
        <v>202991178</v>
      </c>
      <c r="I18" s="169">
        <v>206745844</v>
      </c>
      <c r="J18" s="169">
        <v>206982708</v>
      </c>
      <c r="K18" s="155"/>
      <c r="N18" s="238" t="s">
        <v>84</v>
      </c>
      <c r="O18" s="238"/>
      <c r="P18" s="157"/>
      <c r="Q18" s="169">
        <v>1173654</v>
      </c>
      <c r="R18" s="169">
        <v>1030036</v>
      </c>
      <c r="S18" s="169">
        <v>996185</v>
      </c>
      <c r="T18" s="169">
        <v>996185</v>
      </c>
      <c r="U18" s="169">
        <v>910432</v>
      </c>
    </row>
    <row r="19" spans="1:21" s="132" customFormat="1" ht="9" customHeight="1">
      <c r="A19" s="135"/>
      <c r="B19" s="135"/>
      <c r="C19" s="135"/>
      <c r="D19" s="143" t="s">
        <v>69</v>
      </c>
      <c r="E19" s="147"/>
      <c r="F19" s="169">
        <v>180098794</v>
      </c>
      <c r="G19" s="169">
        <v>179119947</v>
      </c>
      <c r="H19" s="169">
        <v>179616597</v>
      </c>
      <c r="I19" s="169">
        <v>180618943</v>
      </c>
      <c r="J19" s="169">
        <v>182368094</v>
      </c>
      <c r="K19" s="155"/>
      <c r="O19" s="143" t="s">
        <v>73</v>
      </c>
      <c r="P19" s="147"/>
      <c r="Q19" s="169">
        <v>911160</v>
      </c>
      <c r="R19" s="169">
        <v>761365</v>
      </c>
      <c r="S19" s="169">
        <v>730110</v>
      </c>
      <c r="T19" s="169">
        <v>730110</v>
      </c>
      <c r="U19" s="169">
        <v>679010</v>
      </c>
    </row>
    <row r="20" spans="1:21" s="132" customFormat="1" ht="9" customHeight="1">
      <c r="A20" s="135"/>
      <c r="B20" s="135"/>
      <c r="C20" s="135"/>
      <c r="D20" s="143" t="s">
        <v>12</v>
      </c>
      <c r="E20" s="147"/>
      <c r="F20" s="169">
        <v>22633046</v>
      </c>
      <c r="G20" s="169">
        <v>22342559</v>
      </c>
      <c r="H20" s="169">
        <v>23374580</v>
      </c>
      <c r="I20" s="169">
        <v>24579067</v>
      </c>
      <c r="J20" s="169">
        <v>23066779</v>
      </c>
      <c r="K20" s="155"/>
      <c r="O20" s="143" t="s">
        <v>72</v>
      </c>
      <c r="P20" s="147"/>
      <c r="Q20" s="169">
        <v>262495</v>
      </c>
      <c r="R20" s="169">
        <v>268671</v>
      </c>
      <c r="S20" s="169">
        <v>266075</v>
      </c>
      <c r="T20" s="169">
        <v>266075</v>
      </c>
      <c r="U20" s="169">
        <v>231422</v>
      </c>
    </row>
    <row r="21" spans="1:21" s="132" customFormat="1" ht="9" customHeight="1">
      <c r="A21" s="135"/>
      <c r="B21" s="135"/>
      <c r="C21" s="135"/>
      <c r="D21" s="143" t="s">
        <v>11</v>
      </c>
      <c r="E21" s="147"/>
      <c r="F21" s="169">
        <v>390124</v>
      </c>
      <c r="G21" s="169">
        <v>886190</v>
      </c>
      <c r="H21" s="169">
        <v>1</v>
      </c>
      <c r="I21" s="169">
        <v>1547834</v>
      </c>
      <c r="J21" s="169">
        <v>1547834</v>
      </c>
      <c r="K21" s="154"/>
      <c r="N21" s="238" t="s">
        <v>83</v>
      </c>
      <c r="O21" s="238"/>
      <c r="P21" s="147"/>
      <c r="Q21" s="169">
        <v>1173654</v>
      </c>
      <c r="R21" s="169">
        <v>1030036</v>
      </c>
      <c r="S21" s="169">
        <v>996185</v>
      </c>
      <c r="T21" s="169">
        <v>996185</v>
      </c>
      <c r="U21" s="169">
        <v>910432</v>
      </c>
    </row>
    <row r="22" spans="1:21" s="132" customFormat="1" ht="9" customHeight="1">
      <c r="A22" s="135"/>
      <c r="B22" s="135"/>
      <c r="C22" s="238" t="s">
        <v>83</v>
      </c>
      <c r="D22" s="238"/>
      <c r="E22" s="147"/>
      <c r="F22" s="169">
        <v>202235774</v>
      </c>
      <c r="G22" s="169">
        <v>200800861</v>
      </c>
      <c r="H22" s="169">
        <v>202991178</v>
      </c>
      <c r="I22" s="169">
        <v>206745844</v>
      </c>
      <c r="J22" s="169">
        <v>205288030</v>
      </c>
      <c r="K22" s="155"/>
      <c r="O22" s="143" t="s">
        <v>71</v>
      </c>
      <c r="P22" s="147"/>
      <c r="Q22" s="169">
        <v>911160</v>
      </c>
      <c r="R22" s="169">
        <v>761365</v>
      </c>
      <c r="S22" s="169">
        <v>730110</v>
      </c>
      <c r="T22" s="169">
        <v>730110</v>
      </c>
      <c r="U22" s="169">
        <v>679010</v>
      </c>
    </row>
    <row r="23" spans="1:21" s="132" customFormat="1" ht="9" customHeight="1">
      <c r="A23" s="135"/>
      <c r="B23" s="135"/>
      <c r="C23" s="135"/>
      <c r="D23" s="143" t="s">
        <v>68</v>
      </c>
      <c r="E23" s="147"/>
      <c r="F23" s="169">
        <v>202235774</v>
      </c>
      <c r="G23" s="169">
        <v>200800861</v>
      </c>
      <c r="H23" s="169">
        <v>202971178</v>
      </c>
      <c r="I23" s="169">
        <v>206725844</v>
      </c>
      <c r="J23" s="169">
        <v>205288030</v>
      </c>
      <c r="K23" s="155"/>
      <c r="O23" s="143" t="s">
        <v>70</v>
      </c>
      <c r="P23" s="147"/>
      <c r="Q23" s="169">
        <v>262495</v>
      </c>
      <c r="R23" s="169">
        <v>268671</v>
      </c>
      <c r="S23" s="169">
        <v>266075</v>
      </c>
      <c r="T23" s="169">
        <v>266075</v>
      </c>
      <c r="U23" s="169">
        <v>231422</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69"/>
      <c r="H25" s="169"/>
      <c r="I25" s="169"/>
      <c r="J25" s="169"/>
      <c r="K25" s="155"/>
      <c r="L25" s="134"/>
      <c r="M25" s="241" t="s">
        <v>90</v>
      </c>
      <c r="N25" s="241"/>
      <c r="O25" s="241"/>
      <c r="P25" s="149"/>
      <c r="Q25" s="169"/>
      <c r="R25" s="169"/>
      <c r="S25" s="169"/>
      <c r="T25" s="169"/>
      <c r="U25" s="169"/>
    </row>
    <row r="26" spans="1:21" s="132" customFormat="1" ht="9" customHeight="1">
      <c r="A26" s="135"/>
      <c r="B26" s="241" t="s">
        <v>165</v>
      </c>
      <c r="C26" s="241"/>
      <c r="D26" s="241"/>
      <c r="E26" s="147"/>
      <c r="F26" s="169"/>
      <c r="G26" s="169"/>
      <c r="H26" s="169"/>
      <c r="I26" s="169"/>
      <c r="J26" s="169"/>
      <c r="K26" s="155"/>
      <c r="L26" s="134"/>
      <c r="M26" s="153"/>
      <c r="N26" s="238" t="s">
        <v>84</v>
      </c>
      <c r="O26" s="238"/>
      <c r="P26" s="149"/>
      <c r="Q26" s="169">
        <v>111028800</v>
      </c>
      <c r="R26" s="169">
        <v>103719904</v>
      </c>
      <c r="S26" s="169">
        <v>104531759</v>
      </c>
      <c r="T26" s="169">
        <v>104754012</v>
      </c>
      <c r="U26" s="169">
        <v>97973892</v>
      </c>
    </row>
    <row r="27" spans="1:21" s="132" customFormat="1" ht="9" customHeight="1">
      <c r="A27" s="135"/>
      <c r="B27" s="135"/>
      <c r="C27" s="238" t="s">
        <v>84</v>
      </c>
      <c r="D27" s="238"/>
      <c r="E27" s="147"/>
      <c r="F27" s="169">
        <v>31983466</v>
      </c>
      <c r="G27" s="169">
        <v>35118594</v>
      </c>
      <c r="H27" s="169">
        <v>37742222</v>
      </c>
      <c r="I27" s="169">
        <v>37742222</v>
      </c>
      <c r="J27" s="169">
        <v>37686975</v>
      </c>
      <c r="K27" s="155"/>
      <c r="O27" s="143" t="s">
        <v>67</v>
      </c>
      <c r="P27" s="147"/>
      <c r="Q27" s="169">
        <v>11382</v>
      </c>
      <c r="R27" s="169">
        <v>4330</v>
      </c>
      <c r="S27" s="169">
        <v>15243</v>
      </c>
      <c r="T27" s="169">
        <v>15243</v>
      </c>
      <c r="U27" s="169">
        <v>5451</v>
      </c>
    </row>
    <row r="28" spans="1:21" s="132" customFormat="1" ht="9" customHeight="1">
      <c r="A28" s="135"/>
      <c r="B28" s="135"/>
      <c r="C28" s="135"/>
      <c r="D28" s="143" t="s">
        <v>164</v>
      </c>
      <c r="E28" s="147"/>
      <c r="F28" s="169">
        <v>17153579</v>
      </c>
      <c r="G28" s="169">
        <v>17944393</v>
      </c>
      <c r="H28" s="169">
        <v>19497467</v>
      </c>
      <c r="I28" s="169">
        <v>19497467</v>
      </c>
      <c r="J28" s="169">
        <v>18592211</v>
      </c>
      <c r="K28" s="155"/>
      <c r="L28" s="134"/>
      <c r="M28" s="153"/>
      <c r="N28" s="153"/>
      <c r="O28" s="143" t="s">
        <v>137</v>
      </c>
      <c r="P28" s="147"/>
      <c r="Q28" s="169">
        <v>1289168</v>
      </c>
      <c r="R28" s="169">
        <v>7656092</v>
      </c>
      <c r="S28" s="169">
        <v>0</v>
      </c>
      <c r="T28" s="169">
        <v>0</v>
      </c>
      <c r="U28" s="169">
        <v>0</v>
      </c>
    </row>
    <row r="29" spans="1:21" s="132" customFormat="1" ht="9" customHeight="1">
      <c r="A29" s="135"/>
      <c r="B29" s="135"/>
      <c r="C29" s="135"/>
      <c r="D29" s="143" t="s">
        <v>12</v>
      </c>
      <c r="E29" s="147"/>
      <c r="F29" s="169">
        <v>14829887</v>
      </c>
      <c r="G29" s="169">
        <v>16505686</v>
      </c>
      <c r="H29" s="169">
        <v>18244754</v>
      </c>
      <c r="I29" s="169">
        <v>18244754</v>
      </c>
      <c r="J29" s="169">
        <v>18442739</v>
      </c>
      <c r="K29" s="154"/>
      <c r="O29" s="143" t="s">
        <v>121</v>
      </c>
      <c r="P29" s="147"/>
      <c r="Q29" s="169">
        <v>585914</v>
      </c>
      <c r="R29" s="169">
        <v>550708</v>
      </c>
      <c r="S29" s="169">
        <v>677080</v>
      </c>
      <c r="T29" s="169">
        <v>677080</v>
      </c>
      <c r="U29" s="169">
        <v>532488</v>
      </c>
    </row>
    <row r="30" spans="1:21" s="132" customFormat="1" ht="9" customHeight="1">
      <c r="A30" s="135"/>
      <c r="B30" s="135"/>
      <c r="C30" s="135"/>
      <c r="D30" s="143" t="s">
        <v>101</v>
      </c>
      <c r="E30" s="147"/>
      <c r="F30" s="169">
        <v>0</v>
      </c>
      <c r="G30" s="169">
        <v>668515</v>
      </c>
      <c r="H30" s="169">
        <v>1</v>
      </c>
      <c r="I30" s="169">
        <v>1</v>
      </c>
      <c r="J30" s="169">
        <v>652025</v>
      </c>
      <c r="K30" s="155"/>
      <c r="O30" s="143" t="s">
        <v>64</v>
      </c>
      <c r="P30" s="147"/>
      <c r="Q30" s="169">
        <v>1899</v>
      </c>
      <c r="R30" s="169">
        <v>1559</v>
      </c>
      <c r="S30" s="169">
        <v>5215</v>
      </c>
      <c r="T30" s="169">
        <v>5215</v>
      </c>
      <c r="U30" s="169">
        <v>1427</v>
      </c>
    </row>
    <row r="31" spans="1:21" s="132" customFormat="1" ht="9" customHeight="1">
      <c r="A31" s="135"/>
      <c r="B31" s="135"/>
      <c r="C31" s="238" t="s">
        <v>83</v>
      </c>
      <c r="D31" s="238"/>
      <c r="E31" s="147"/>
      <c r="F31" s="169">
        <v>31314951</v>
      </c>
      <c r="G31" s="169">
        <v>34466570</v>
      </c>
      <c r="H31" s="169">
        <v>37742222</v>
      </c>
      <c r="I31" s="169">
        <v>37742222</v>
      </c>
      <c r="J31" s="169">
        <v>37016774</v>
      </c>
      <c r="K31" s="155"/>
      <c r="O31" s="143" t="s">
        <v>131</v>
      </c>
      <c r="P31" s="147"/>
      <c r="Q31" s="169">
        <v>1718853</v>
      </c>
      <c r="R31" s="169">
        <v>522268</v>
      </c>
      <c r="S31" s="169">
        <v>589000</v>
      </c>
      <c r="T31" s="169">
        <v>589000</v>
      </c>
      <c r="U31" s="169">
        <v>505037</v>
      </c>
    </row>
    <row r="32" spans="1:21" s="132" customFormat="1" ht="9" customHeight="1">
      <c r="A32" s="135"/>
      <c r="B32" s="135"/>
      <c r="C32" s="135"/>
      <c r="D32" s="143" t="s">
        <v>163</v>
      </c>
      <c r="E32" s="147"/>
      <c r="F32" s="169">
        <v>31314951</v>
      </c>
      <c r="G32" s="169">
        <v>34466570</v>
      </c>
      <c r="H32" s="169">
        <v>37722222</v>
      </c>
      <c r="I32" s="169">
        <v>37722222</v>
      </c>
      <c r="J32" s="169">
        <v>37016774</v>
      </c>
      <c r="K32" s="155"/>
      <c r="O32" s="143" t="s">
        <v>62</v>
      </c>
      <c r="P32" s="147"/>
      <c r="Q32" s="169">
        <v>19059</v>
      </c>
      <c r="R32" s="169">
        <v>756683</v>
      </c>
      <c r="S32" s="169">
        <v>0</v>
      </c>
      <c r="T32" s="169">
        <v>0</v>
      </c>
      <c r="U32" s="169">
        <v>0</v>
      </c>
    </row>
    <row r="33" spans="1:21" s="132" customFormat="1" ht="9" customHeight="1">
      <c r="A33" s="135"/>
      <c r="B33" s="135"/>
      <c r="C33" s="135"/>
      <c r="D33" s="143" t="s">
        <v>7</v>
      </c>
      <c r="E33" s="147"/>
      <c r="F33" s="169">
        <v>0</v>
      </c>
      <c r="G33" s="169">
        <v>0</v>
      </c>
      <c r="H33" s="169">
        <v>20000</v>
      </c>
      <c r="I33" s="169">
        <v>20000</v>
      </c>
      <c r="J33" s="169">
        <v>0</v>
      </c>
      <c r="K33" s="155"/>
      <c r="O33" s="143" t="s">
        <v>61</v>
      </c>
      <c r="P33" s="147"/>
      <c r="Q33" s="169">
        <v>37608</v>
      </c>
      <c r="R33" s="169">
        <v>37404</v>
      </c>
      <c r="S33" s="169">
        <v>66852</v>
      </c>
      <c r="T33" s="169">
        <v>66852</v>
      </c>
      <c r="U33" s="169">
        <v>55881</v>
      </c>
    </row>
    <row r="34" spans="1:21" s="132" customFormat="1" ht="9" customHeight="1">
      <c r="A34" s="134"/>
      <c r="B34" s="153"/>
      <c r="C34" s="153"/>
      <c r="D34" s="153"/>
      <c r="E34" s="149"/>
      <c r="F34" s="172"/>
      <c r="G34" s="169"/>
      <c r="H34" s="169"/>
      <c r="I34" s="169"/>
      <c r="J34" s="169"/>
      <c r="K34" s="154"/>
      <c r="O34" s="143" t="s">
        <v>60</v>
      </c>
      <c r="P34" s="147"/>
      <c r="Q34" s="169">
        <v>17810</v>
      </c>
      <c r="R34" s="169">
        <v>9905</v>
      </c>
      <c r="S34" s="169">
        <v>16978</v>
      </c>
      <c r="T34" s="169">
        <v>16978</v>
      </c>
      <c r="U34" s="169">
        <v>4533</v>
      </c>
    </row>
    <row r="35" spans="1:21" s="132" customFormat="1" ht="9" customHeight="1">
      <c r="A35" s="135"/>
      <c r="B35" s="241" t="s">
        <v>89</v>
      </c>
      <c r="C35" s="241"/>
      <c r="D35" s="241"/>
      <c r="E35" s="147"/>
      <c r="F35" s="169"/>
      <c r="G35" s="169"/>
      <c r="H35" s="169"/>
      <c r="I35" s="169"/>
      <c r="J35" s="169"/>
      <c r="K35" s="155"/>
      <c r="O35" s="143" t="s">
        <v>59</v>
      </c>
      <c r="P35" s="147"/>
      <c r="Q35" s="169">
        <v>8</v>
      </c>
      <c r="R35" s="169">
        <v>4</v>
      </c>
      <c r="S35" s="169">
        <v>2146145</v>
      </c>
      <c r="T35" s="169">
        <v>2146145</v>
      </c>
      <c r="U35" s="169">
        <v>2087945</v>
      </c>
    </row>
    <row r="36" spans="1:21" s="132" customFormat="1" ht="9" customHeight="1">
      <c r="A36" s="135"/>
      <c r="B36" s="135"/>
      <c r="C36" s="238" t="s">
        <v>84</v>
      </c>
      <c r="D36" s="238"/>
      <c r="E36" s="147"/>
      <c r="F36" s="169">
        <v>18239881</v>
      </c>
      <c r="G36" s="169">
        <v>739626</v>
      </c>
      <c r="H36" s="169">
        <v>727443</v>
      </c>
      <c r="I36" s="169">
        <v>727443</v>
      </c>
      <c r="J36" s="169">
        <v>709958</v>
      </c>
      <c r="K36" s="155"/>
      <c r="O36" s="143" t="s">
        <v>57</v>
      </c>
      <c r="P36" s="147"/>
      <c r="Q36" s="169">
        <v>329</v>
      </c>
      <c r="R36" s="169">
        <v>168</v>
      </c>
      <c r="S36" s="169">
        <v>287</v>
      </c>
      <c r="T36" s="169">
        <v>287</v>
      </c>
      <c r="U36" s="169">
        <v>66</v>
      </c>
    </row>
    <row r="37" spans="1:21" s="132" customFormat="1" ht="9" customHeight="1">
      <c r="A37" s="135"/>
      <c r="B37" s="135"/>
      <c r="C37" s="135"/>
      <c r="D37" s="143" t="s">
        <v>63</v>
      </c>
      <c r="E37" s="147"/>
      <c r="F37" s="169">
        <v>16488381</v>
      </c>
      <c r="G37" s="169">
        <v>739626</v>
      </c>
      <c r="H37" s="169">
        <v>111275</v>
      </c>
      <c r="I37" s="169">
        <v>111275</v>
      </c>
      <c r="J37" s="169">
        <v>82948</v>
      </c>
      <c r="K37" s="155"/>
      <c r="O37" s="143" t="s">
        <v>56</v>
      </c>
      <c r="P37" s="147"/>
      <c r="Q37" s="169">
        <v>4618</v>
      </c>
      <c r="R37" s="169">
        <v>358922</v>
      </c>
      <c r="S37" s="169">
        <v>187842</v>
      </c>
      <c r="T37" s="169">
        <v>187842</v>
      </c>
      <c r="U37" s="169">
        <v>151132</v>
      </c>
    </row>
    <row r="38" spans="1:21" s="132" customFormat="1" ht="9" customHeight="1">
      <c r="A38" s="135"/>
      <c r="B38" s="135"/>
      <c r="C38" s="135"/>
      <c r="D38" s="143" t="s">
        <v>12</v>
      </c>
      <c r="E38" s="147"/>
      <c r="F38" s="169">
        <v>1751500</v>
      </c>
      <c r="G38" s="169">
        <v>0</v>
      </c>
      <c r="H38" s="169">
        <v>1</v>
      </c>
      <c r="I38" s="169">
        <v>1</v>
      </c>
      <c r="J38" s="169">
        <v>0</v>
      </c>
      <c r="K38" s="155"/>
      <c r="O38" s="143" t="s">
        <v>54</v>
      </c>
      <c r="P38" s="147"/>
      <c r="Q38" s="169">
        <v>52961</v>
      </c>
      <c r="R38" s="169">
        <v>47513</v>
      </c>
      <c r="S38" s="169">
        <v>78984</v>
      </c>
      <c r="T38" s="169">
        <v>78984</v>
      </c>
      <c r="U38" s="169">
        <v>72115</v>
      </c>
    </row>
    <row r="39" spans="1:21" s="132" customFormat="1" ht="9" customHeight="1">
      <c r="A39" s="135"/>
      <c r="B39" s="135"/>
      <c r="C39" s="135"/>
      <c r="D39" s="143" t="s">
        <v>101</v>
      </c>
      <c r="E39" s="147"/>
      <c r="F39" s="169">
        <v>0</v>
      </c>
      <c r="G39" s="169">
        <v>0</v>
      </c>
      <c r="H39" s="169">
        <v>616167</v>
      </c>
      <c r="I39" s="169">
        <v>616167</v>
      </c>
      <c r="J39" s="169">
        <v>627010</v>
      </c>
      <c r="K39" s="155"/>
      <c r="O39" s="143" t="s">
        <v>119</v>
      </c>
      <c r="P39" s="147"/>
      <c r="Q39" s="169">
        <v>2387221</v>
      </c>
      <c r="R39" s="169">
        <v>3643585</v>
      </c>
      <c r="S39" s="169">
        <v>3899020</v>
      </c>
      <c r="T39" s="169">
        <v>3899020</v>
      </c>
      <c r="U39" s="169">
        <v>3087795</v>
      </c>
    </row>
    <row r="40" spans="1:21" s="132" customFormat="1" ht="9" customHeight="1">
      <c r="A40" s="135"/>
      <c r="B40" s="135"/>
      <c r="C40" s="238" t="s">
        <v>83</v>
      </c>
      <c r="D40" s="238"/>
      <c r="E40" s="147"/>
      <c r="F40" s="169">
        <v>18239881</v>
      </c>
      <c r="G40" s="169">
        <v>112616</v>
      </c>
      <c r="H40" s="169">
        <v>727443</v>
      </c>
      <c r="I40" s="169">
        <v>727443</v>
      </c>
      <c r="J40" s="169">
        <v>709958</v>
      </c>
      <c r="K40" s="155"/>
      <c r="O40" s="143" t="s">
        <v>161</v>
      </c>
      <c r="P40" s="147"/>
      <c r="Q40" s="169">
        <v>1104362</v>
      </c>
      <c r="R40" s="169">
        <v>343782</v>
      </c>
      <c r="S40" s="169">
        <v>373380</v>
      </c>
      <c r="T40" s="169">
        <v>373380</v>
      </c>
      <c r="U40" s="169">
        <v>343605</v>
      </c>
    </row>
    <row r="41" spans="1:21" s="132" customFormat="1" ht="9" customHeight="1">
      <c r="A41" s="135"/>
      <c r="B41" s="135"/>
      <c r="C41" s="135"/>
      <c r="D41" s="143" t="s">
        <v>58</v>
      </c>
      <c r="E41" s="147"/>
      <c r="F41" s="169">
        <v>16492355</v>
      </c>
      <c r="G41" s="169">
        <v>112616</v>
      </c>
      <c r="H41" s="169">
        <v>727443</v>
      </c>
      <c r="I41" s="169">
        <v>727443</v>
      </c>
      <c r="J41" s="169">
        <v>709958</v>
      </c>
      <c r="K41" s="155"/>
      <c r="O41" s="143" t="s">
        <v>52</v>
      </c>
      <c r="P41" s="147"/>
      <c r="Q41" s="169">
        <v>103768075</v>
      </c>
      <c r="R41" s="169">
        <v>80698509</v>
      </c>
      <c r="S41" s="169">
        <v>92752179</v>
      </c>
      <c r="T41" s="169">
        <v>93731903</v>
      </c>
      <c r="U41" s="169">
        <v>88528899</v>
      </c>
    </row>
    <row r="42" spans="1:21" s="132" customFormat="1" ht="9" customHeight="1">
      <c r="A42" s="135"/>
      <c r="B42" s="135"/>
      <c r="C42" s="135"/>
      <c r="D42" s="143" t="s">
        <v>162</v>
      </c>
      <c r="E42" s="147"/>
      <c r="F42" s="169">
        <v>1747526</v>
      </c>
      <c r="G42" s="169">
        <v>0</v>
      </c>
      <c r="H42" s="169">
        <v>0</v>
      </c>
      <c r="I42" s="169">
        <v>0</v>
      </c>
      <c r="J42" s="169">
        <v>0</v>
      </c>
      <c r="K42" s="155"/>
      <c r="O42" s="143" t="s">
        <v>51</v>
      </c>
      <c r="P42" s="147"/>
      <c r="Q42" s="169">
        <v>29533</v>
      </c>
      <c r="R42" s="169">
        <v>9088472</v>
      </c>
      <c r="S42" s="169">
        <v>3723554</v>
      </c>
      <c r="T42" s="169">
        <v>4966083</v>
      </c>
      <c r="U42" s="169">
        <v>2597519</v>
      </c>
    </row>
    <row r="43" spans="1:21" s="132" customFormat="1" ht="9" customHeight="1">
      <c r="A43" s="134"/>
      <c r="B43" s="153"/>
      <c r="C43" s="153"/>
      <c r="D43" s="153"/>
      <c r="E43" s="149"/>
      <c r="F43" s="172"/>
      <c r="G43" s="169"/>
      <c r="H43" s="169"/>
      <c r="I43" s="169"/>
      <c r="J43" s="169"/>
      <c r="K43" s="155"/>
      <c r="N43" s="238" t="s">
        <v>83</v>
      </c>
      <c r="O43" s="238"/>
      <c r="P43" s="152"/>
      <c r="Q43" s="169">
        <v>111028800</v>
      </c>
      <c r="R43" s="169">
        <v>103719623</v>
      </c>
      <c r="S43" s="169">
        <v>104531759</v>
      </c>
      <c r="T43" s="169">
        <v>106754012</v>
      </c>
      <c r="U43" s="169">
        <v>97973892</v>
      </c>
    </row>
    <row r="44" spans="1:21" s="132" customFormat="1" ht="9" customHeight="1">
      <c r="A44" s="135"/>
      <c r="B44" s="241" t="s">
        <v>120</v>
      </c>
      <c r="C44" s="241"/>
      <c r="D44" s="241"/>
      <c r="E44" s="147"/>
      <c r="F44" s="169"/>
      <c r="G44" s="169"/>
      <c r="H44" s="169"/>
      <c r="I44" s="169"/>
      <c r="J44" s="169"/>
      <c r="K44" s="155"/>
      <c r="O44" s="143" t="s">
        <v>50</v>
      </c>
      <c r="P44" s="147"/>
      <c r="Q44" s="169">
        <v>11382</v>
      </c>
      <c r="R44" s="169">
        <v>4330</v>
      </c>
      <c r="S44" s="169">
        <v>15243</v>
      </c>
      <c r="T44" s="169">
        <v>15243</v>
      </c>
      <c r="U44" s="169">
        <v>5451</v>
      </c>
    </row>
    <row r="45" spans="1:21" s="132" customFormat="1" ht="9" customHeight="1">
      <c r="A45" s="135"/>
      <c r="B45" s="135"/>
      <c r="C45" s="238" t="s">
        <v>84</v>
      </c>
      <c r="D45" s="238"/>
      <c r="E45" s="147"/>
      <c r="F45" s="169">
        <v>117219712</v>
      </c>
      <c r="G45" s="169">
        <v>122275592</v>
      </c>
      <c r="H45" s="169">
        <v>127634083</v>
      </c>
      <c r="I45" s="169">
        <v>127664042</v>
      </c>
      <c r="J45" s="169">
        <v>127006196</v>
      </c>
      <c r="K45" s="155"/>
      <c r="O45" s="143" t="s">
        <v>136</v>
      </c>
      <c r="P45" s="147"/>
      <c r="Q45" s="169">
        <v>1289168</v>
      </c>
      <c r="R45" s="169">
        <v>7656092</v>
      </c>
      <c r="S45" s="169">
        <v>0</v>
      </c>
      <c r="T45" s="169">
        <v>0</v>
      </c>
      <c r="U45" s="169">
        <v>0</v>
      </c>
    </row>
    <row r="46" spans="1:21" s="132" customFormat="1" ht="9" customHeight="1">
      <c r="A46" s="135"/>
      <c r="B46" s="135"/>
      <c r="C46" s="135"/>
      <c r="D46" s="143" t="s">
        <v>118</v>
      </c>
      <c r="E46" s="147"/>
      <c r="F46" s="169">
        <v>95750362</v>
      </c>
      <c r="G46" s="169">
        <v>97969111</v>
      </c>
      <c r="H46" s="169">
        <v>104451683</v>
      </c>
      <c r="I46" s="169">
        <v>104451683</v>
      </c>
      <c r="J46" s="169">
        <v>103796663</v>
      </c>
      <c r="K46" s="154"/>
      <c r="O46" s="143" t="s">
        <v>116</v>
      </c>
      <c r="P46" s="147"/>
      <c r="Q46" s="169">
        <v>585914</v>
      </c>
      <c r="R46" s="169">
        <v>550708</v>
      </c>
      <c r="S46" s="169">
        <v>677080</v>
      </c>
      <c r="T46" s="169">
        <v>677080</v>
      </c>
      <c r="U46" s="169">
        <v>532488</v>
      </c>
    </row>
    <row r="47" spans="1:21" s="132" customFormat="1" ht="9" customHeight="1">
      <c r="A47" s="135"/>
      <c r="B47" s="135"/>
      <c r="C47" s="135"/>
      <c r="D47" s="143" t="s">
        <v>12</v>
      </c>
      <c r="E47" s="147"/>
      <c r="F47" s="169">
        <v>16950748</v>
      </c>
      <c r="G47" s="169">
        <v>19644758</v>
      </c>
      <c r="H47" s="169">
        <v>21230103</v>
      </c>
      <c r="I47" s="169">
        <v>21260062</v>
      </c>
      <c r="J47" s="169">
        <v>21119189</v>
      </c>
      <c r="K47" s="155"/>
      <c r="L47" s="134"/>
      <c r="M47" s="153"/>
      <c r="N47" s="153"/>
      <c r="O47" s="143" t="s">
        <v>129</v>
      </c>
      <c r="P47" s="147"/>
      <c r="Q47" s="169">
        <v>1899</v>
      </c>
      <c r="R47" s="169">
        <v>1559</v>
      </c>
      <c r="S47" s="169">
        <v>5215</v>
      </c>
      <c r="T47" s="169">
        <v>5215</v>
      </c>
      <c r="U47" s="169">
        <v>1427</v>
      </c>
    </row>
    <row r="48" spans="1:21" s="132" customFormat="1" ht="9" customHeight="1">
      <c r="A48" s="135"/>
      <c r="B48" s="135"/>
      <c r="C48" s="135"/>
      <c r="D48" s="143" t="s">
        <v>101</v>
      </c>
      <c r="E48" s="147"/>
      <c r="F48" s="169">
        <v>4518602</v>
      </c>
      <c r="G48" s="169">
        <v>4661723</v>
      </c>
      <c r="H48" s="169">
        <v>1952297</v>
      </c>
      <c r="I48" s="169">
        <v>1952297</v>
      </c>
      <c r="J48" s="169">
        <v>2090344</v>
      </c>
      <c r="K48" s="154"/>
      <c r="O48" s="143" t="s">
        <v>128</v>
      </c>
      <c r="P48" s="147"/>
      <c r="Q48" s="169">
        <v>1718853</v>
      </c>
      <c r="R48" s="169">
        <v>522268</v>
      </c>
      <c r="S48" s="169">
        <v>589000</v>
      </c>
      <c r="T48" s="169">
        <v>589000</v>
      </c>
      <c r="U48" s="169">
        <v>505037</v>
      </c>
    </row>
    <row r="49" spans="1:21" s="132" customFormat="1" ht="9" customHeight="1">
      <c r="A49" s="135"/>
      <c r="B49" s="135"/>
      <c r="C49" s="238" t="s">
        <v>83</v>
      </c>
      <c r="D49" s="238"/>
      <c r="E49" s="147"/>
      <c r="F49" s="169">
        <v>112557988</v>
      </c>
      <c r="G49" s="169">
        <v>120185248</v>
      </c>
      <c r="H49" s="169">
        <v>127634083</v>
      </c>
      <c r="I49" s="169">
        <v>127664042</v>
      </c>
      <c r="J49" s="169">
        <v>126658038</v>
      </c>
      <c r="K49" s="154"/>
      <c r="O49" s="143" t="s">
        <v>45</v>
      </c>
      <c r="P49" s="147"/>
      <c r="Q49" s="169">
        <v>19059</v>
      </c>
      <c r="R49" s="169">
        <v>756683</v>
      </c>
      <c r="S49" s="169">
        <v>0</v>
      </c>
      <c r="T49" s="169">
        <v>0</v>
      </c>
      <c r="U49" s="169">
        <v>0</v>
      </c>
    </row>
    <row r="50" spans="1:21" s="132" customFormat="1" ht="9" customHeight="1">
      <c r="A50" s="135"/>
      <c r="B50" s="135"/>
      <c r="C50" s="135"/>
      <c r="D50" s="143" t="s">
        <v>117</v>
      </c>
      <c r="E50" s="147"/>
      <c r="F50" s="169">
        <v>112557988</v>
      </c>
      <c r="G50" s="169">
        <v>120185248</v>
      </c>
      <c r="H50" s="169">
        <v>127614083</v>
      </c>
      <c r="I50" s="169">
        <v>127644042</v>
      </c>
      <c r="J50" s="169">
        <v>126658038</v>
      </c>
      <c r="K50" s="154"/>
      <c r="O50" s="143" t="s">
        <v>44</v>
      </c>
      <c r="P50" s="147"/>
      <c r="Q50" s="169">
        <v>37608</v>
      </c>
      <c r="R50" s="169">
        <v>37404</v>
      </c>
      <c r="S50" s="169">
        <v>66852</v>
      </c>
      <c r="T50" s="169">
        <v>66852</v>
      </c>
      <c r="U50" s="169">
        <v>55881</v>
      </c>
    </row>
    <row r="51" spans="1:21" s="132" customFormat="1" ht="9" customHeight="1">
      <c r="A51" s="135"/>
      <c r="B51" s="135"/>
      <c r="C51" s="135"/>
      <c r="D51" s="143" t="s">
        <v>7</v>
      </c>
      <c r="E51" s="147"/>
      <c r="F51" s="169" t="s">
        <v>2</v>
      </c>
      <c r="G51" s="169">
        <v>0</v>
      </c>
      <c r="H51" s="169">
        <v>20000</v>
      </c>
      <c r="I51" s="169">
        <v>20000</v>
      </c>
      <c r="J51" s="169">
        <v>0</v>
      </c>
      <c r="K51" s="154"/>
      <c r="O51" s="143" t="s">
        <v>42</v>
      </c>
      <c r="P51" s="147"/>
      <c r="Q51" s="169">
        <v>17810</v>
      </c>
      <c r="R51" s="169">
        <v>9905</v>
      </c>
      <c r="S51" s="169">
        <v>16978</v>
      </c>
      <c r="T51" s="169">
        <v>16978</v>
      </c>
      <c r="U51" s="169">
        <v>4533</v>
      </c>
    </row>
    <row r="52" spans="1:21" s="132" customFormat="1" ht="9" customHeight="1">
      <c r="A52" s="134"/>
      <c r="B52" s="153"/>
      <c r="C52" s="153"/>
      <c r="D52" s="153"/>
      <c r="E52" s="149"/>
      <c r="F52" s="172"/>
      <c r="G52" s="169"/>
      <c r="H52" s="169"/>
      <c r="I52" s="169"/>
      <c r="J52" s="169"/>
      <c r="K52" s="154"/>
      <c r="O52" s="143" t="s">
        <v>41</v>
      </c>
      <c r="P52" s="147"/>
      <c r="Q52" s="169">
        <v>8</v>
      </c>
      <c r="R52" s="169">
        <v>4</v>
      </c>
      <c r="S52" s="169">
        <v>2146145</v>
      </c>
      <c r="T52" s="169">
        <v>2146145</v>
      </c>
      <c r="U52" s="169">
        <v>2087945</v>
      </c>
    </row>
    <row r="53" spans="1:21" s="132" customFormat="1" ht="9" customHeight="1">
      <c r="A53" s="135"/>
      <c r="B53" s="241" t="s">
        <v>49</v>
      </c>
      <c r="C53" s="241"/>
      <c r="D53" s="241"/>
      <c r="E53" s="147"/>
      <c r="F53" s="169"/>
      <c r="G53" s="169"/>
      <c r="H53" s="169"/>
      <c r="I53" s="169"/>
      <c r="J53" s="169"/>
      <c r="K53" s="154"/>
      <c r="O53" s="143" t="s">
        <v>40</v>
      </c>
      <c r="P53" s="147"/>
      <c r="Q53" s="169">
        <v>329</v>
      </c>
      <c r="R53" s="169">
        <v>168</v>
      </c>
      <c r="S53" s="169">
        <v>287</v>
      </c>
      <c r="T53" s="169">
        <v>287</v>
      </c>
      <c r="U53" s="169">
        <v>66</v>
      </c>
    </row>
    <row r="54" spans="1:21" s="132" customFormat="1" ht="9" customHeight="1">
      <c r="A54" s="135"/>
      <c r="B54" s="135"/>
      <c r="C54" s="238" t="s">
        <v>84</v>
      </c>
      <c r="D54" s="238"/>
      <c r="E54" s="147"/>
      <c r="F54" s="169">
        <v>1207432</v>
      </c>
      <c r="G54" s="169">
        <v>1287630</v>
      </c>
      <c r="H54" s="169">
        <v>1444864</v>
      </c>
      <c r="I54" s="169">
        <v>1444864</v>
      </c>
      <c r="J54" s="169">
        <v>1498713</v>
      </c>
      <c r="K54" s="155"/>
      <c r="O54" s="143" t="s">
        <v>39</v>
      </c>
      <c r="P54" s="147"/>
      <c r="Q54" s="169">
        <v>4618</v>
      </c>
      <c r="R54" s="169">
        <v>358641</v>
      </c>
      <c r="S54" s="169">
        <v>187842</v>
      </c>
      <c r="T54" s="169">
        <v>187842</v>
      </c>
      <c r="U54" s="169">
        <v>151132</v>
      </c>
    </row>
    <row r="55" spans="1:21" s="132" customFormat="1" ht="9" customHeight="1">
      <c r="A55" s="135"/>
      <c r="B55" s="135"/>
      <c r="C55" s="135"/>
      <c r="D55" s="143" t="s">
        <v>53</v>
      </c>
      <c r="E55" s="147"/>
      <c r="F55" s="169">
        <v>425684</v>
      </c>
      <c r="G55" s="169">
        <v>446418</v>
      </c>
      <c r="H55" s="169">
        <v>451864</v>
      </c>
      <c r="I55" s="169">
        <v>451864</v>
      </c>
      <c r="J55" s="169">
        <v>500998</v>
      </c>
      <c r="K55" s="155"/>
      <c r="O55" s="143" t="s">
        <v>37</v>
      </c>
      <c r="P55" s="147"/>
      <c r="Q55" s="169">
        <v>52961</v>
      </c>
      <c r="R55" s="169">
        <v>47513</v>
      </c>
      <c r="S55" s="169">
        <v>78984</v>
      </c>
      <c r="T55" s="169">
        <v>78984</v>
      </c>
      <c r="U55" s="169">
        <v>72115</v>
      </c>
    </row>
    <row r="56" spans="1:21" s="132" customFormat="1" ht="9" customHeight="1">
      <c r="A56" s="135"/>
      <c r="B56" s="135"/>
      <c r="C56" s="135"/>
      <c r="D56" s="143" t="s">
        <v>12</v>
      </c>
      <c r="E56" s="147"/>
      <c r="F56" s="169">
        <v>249000</v>
      </c>
      <c r="G56" s="169">
        <v>245000</v>
      </c>
      <c r="H56" s="169">
        <v>325000</v>
      </c>
      <c r="I56" s="169">
        <v>325000</v>
      </c>
      <c r="J56" s="169">
        <v>289500</v>
      </c>
      <c r="K56" s="155"/>
      <c r="O56" s="143" t="s">
        <v>115</v>
      </c>
      <c r="P56" s="147"/>
      <c r="Q56" s="169">
        <v>2387221</v>
      </c>
      <c r="R56" s="169">
        <v>3643585</v>
      </c>
      <c r="S56" s="169">
        <v>3899020</v>
      </c>
      <c r="T56" s="169">
        <v>3899020</v>
      </c>
      <c r="U56" s="169">
        <v>3087795</v>
      </c>
    </row>
    <row r="57" spans="1:21" s="132" customFormat="1" ht="9" customHeight="1">
      <c r="A57" s="135"/>
      <c r="B57" s="135"/>
      <c r="C57" s="135"/>
      <c r="D57" s="143" t="s">
        <v>11</v>
      </c>
      <c r="E57" s="147"/>
      <c r="F57" s="169">
        <v>34748</v>
      </c>
      <c r="G57" s="169">
        <v>106212</v>
      </c>
      <c r="H57" s="169">
        <v>18000</v>
      </c>
      <c r="I57" s="169">
        <v>18000</v>
      </c>
      <c r="J57" s="169">
        <v>129215</v>
      </c>
      <c r="K57" s="155"/>
      <c r="O57" s="143" t="s">
        <v>160</v>
      </c>
      <c r="P57" s="147"/>
      <c r="Q57" s="169">
        <v>1104362</v>
      </c>
      <c r="R57" s="169">
        <v>343782</v>
      </c>
      <c r="S57" s="169">
        <v>373380</v>
      </c>
      <c r="T57" s="169">
        <v>373380</v>
      </c>
      <c r="U57" s="169">
        <v>343605</v>
      </c>
    </row>
    <row r="58" spans="1:21" s="132" customFormat="1" ht="9" customHeight="1">
      <c r="A58" s="135"/>
      <c r="B58" s="135"/>
      <c r="C58" s="135"/>
      <c r="D58" s="143" t="s">
        <v>9</v>
      </c>
      <c r="E58" s="147"/>
      <c r="F58" s="169">
        <v>498000</v>
      </c>
      <c r="G58" s="169">
        <v>490000</v>
      </c>
      <c r="H58" s="169">
        <v>650000</v>
      </c>
      <c r="I58" s="169">
        <v>650000</v>
      </c>
      <c r="J58" s="169">
        <v>579000</v>
      </c>
      <c r="K58" s="155"/>
      <c r="O58" s="143" t="s">
        <v>36</v>
      </c>
      <c r="P58" s="147"/>
      <c r="Q58" s="169">
        <v>103768075</v>
      </c>
      <c r="R58" s="169">
        <v>80698509</v>
      </c>
      <c r="S58" s="169">
        <v>92752179</v>
      </c>
      <c r="T58" s="169">
        <v>93731903</v>
      </c>
      <c r="U58" s="169">
        <v>88528899</v>
      </c>
    </row>
    <row r="59" spans="1:21" s="132" customFormat="1" ht="9" customHeight="1">
      <c r="A59" s="135"/>
      <c r="B59" s="135"/>
      <c r="C59" s="238" t="s">
        <v>83</v>
      </c>
      <c r="D59" s="238"/>
      <c r="E59" s="147"/>
      <c r="F59" s="169">
        <v>1101220</v>
      </c>
      <c r="G59" s="169">
        <v>1158414</v>
      </c>
      <c r="H59" s="169">
        <v>1444864</v>
      </c>
      <c r="I59" s="169">
        <v>1444864</v>
      </c>
      <c r="J59" s="169">
        <v>1168329</v>
      </c>
      <c r="K59" s="155"/>
      <c r="O59" s="143" t="s">
        <v>35</v>
      </c>
      <c r="P59" s="147"/>
      <c r="Q59" s="169">
        <v>29533</v>
      </c>
      <c r="R59" s="169">
        <v>9088472</v>
      </c>
      <c r="S59" s="169">
        <v>3723554</v>
      </c>
      <c r="T59" s="169">
        <v>4966083</v>
      </c>
      <c r="U59" s="169">
        <v>2597519</v>
      </c>
    </row>
    <row r="60" spans="1:21" s="132" customFormat="1" ht="9" customHeight="1">
      <c r="A60" s="135"/>
      <c r="B60" s="135"/>
      <c r="C60" s="135"/>
      <c r="D60" s="143" t="s">
        <v>49</v>
      </c>
      <c r="E60" s="147"/>
      <c r="F60" s="169">
        <v>1101220</v>
      </c>
      <c r="G60" s="169">
        <v>1158414</v>
      </c>
      <c r="H60" s="169">
        <v>1444864</v>
      </c>
      <c r="I60" s="169">
        <v>1444864</v>
      </c>
      <c r="J60" s="169">
        <v>1168329</v>
      </c>
      <c r="K60" s="155"/>
      <c r="P60" s="152"/>
      <c r="Q60" s="171"/>
      <c r="R60" s="169"/>
      <c r="S60" s="169"/>
      <c r="T60" s="169"/>
      <c r="U60" s="169"/>
    </row>
    <row r="61" spans="1:21" s="132" customFormat="1" ht="9" customHeight="1">
      <c r="A61" s="135"/>
      <c r="B61" s="135"/>
      <c r="C61" s="135"/>
      <c r="D61" s="143"/>
      <c r="E61" s="147"/>
      <c r="F61" s="169"/>
      <c r="G61" s="169"/>
      <c r="H61" s="169"/>
      <c r="I61" s="169"/>
      <c r="J61" s="169"/>
      <c r="K61" s="154"/>
      <c r="M61" s="241" t="s">
        <v>151</v>
      </c>
      <c r="N61" s="241"/>
      <c r="O61" s="241"/>
      <c r="P61" s="152"/>
      <c r="Q61" s="169"/>
      <c r="R61" s="169"/>
      <c r="S61" s="169"/>
      <c r="T61" s="169"/>
      <c r="U61" s="169"/>
    </row>
    <row r="62" spans="1:21" s="132" customFormat="1" ht="9" customHeight="1">
      <c r="A62" s="134"/>
      <c r="B62" s="241" t="s">
        <v>88</v>
      </c>
      <c r="C62" s="241"/>
      <c r="D62" s="241"/>
      <c r="E62" s="149"/>
      <c r="F62" s="172"/>
      <c r="G62" s="169"/>
      <c r="H62" s="169"/>
      <c r="I62" s="169"/>
      <c r="J62" s="169"/>
      <c r="K62" s="155"/>
      <c r="N62" s="238" t="s">
        <v>84</v>
      </c>
      <c r="O62" s="238"/>
      <c r="P62" s="152"/>
      <c r="Q62" s="169">
        <v>22475419</v>
      </c>
      <c r="R62" s="169">
        <v>13932556</v>
      </c>
      <c r="S62" s="169">
        <v>11270681</v>
      </c>
      <c r="T62" s="169">
        <v>11407589</v>
      </c>
      <c r="U62" s="169">
        <v>9125502</v>
      </c>
    </row>
    <row r="63" spans="1:21" s="132" customFormat="1" ht="9" customHeight="1">
      <c r="A63" s="135"/>
      <c r="C63" s="238" t="s">
        <v>84</v>
      </c>
      <c r="D63" s="238"/>
      <c r="E63" s="147"/>
      <c r="F63" s="169">
        <v>79243</v>
      </c>
      <c r="G63" s="169">
        <v>79580</v>
      </c>
      <c r="H63" s="169">
        <v>89333</v>
      </c>
      <c r="I63" s="169">
        <v>88728</v>
      </c>
      <c r="J63" s="169">
        <v>80970</v>
      </c>
      <c r="K63" s="155"/>
      <c r="L63" s="134"/>
      <c r="M63" s="153"/>
      <c r="N63" s="153"/>
      <c r="O63" s="143" t="s">
        <v>31</v>
      </c>
      <c r="P63" s="152"/>
      <c r="Q63" s="169">
        <v>16935444</v>
      </c>
      <c r="R63" s="169">
        <v>8910688</v>
      </c>
      <c r="S63" s="169">
        <v>6714496</v>
      </c>
      <c r="T63" s="169">
        <v>6849496</v>
      </c>
      <c r="U63" s="169">
        <v>4587973</v>
      </c>
    </row>
    <row r="64" spans="1:21" s="132" customFormat="1" ht="9" customHeight="1">
      <c r="A64" s="135"/>
      <c r="B64" s="135"/>
      <c r="D64" s="143" t="s">
        <v>34</v>
      </c>
      <c r="E64" s="147"/>
      <c r="F64" s="169">
        <v>43707</v>
      </c>
      <c r="G64" s="169">
        <v>42754</v>
      </c>
      <c r="H64" s="169">
        <v>50090</v>
      </c>
      <c r="I64" s="169">
        <v>50090</v>
      </c>
      <c r="J64" s="169">
        <v>45079</v>
      </c>
      <c r="K64" s="155"/>
      <c r="L64" s="134"/>
      <c r="M64" s="153"/>
      <c r="N64" s="153"/>
      <c r="O64" s="143" t="s">
        <v>30</v>
      </c>
      <c r="P64" s="147"/>
      <c r="Q64" s="169">
        <v>5539976</v>
      </c>
      <c r="R64" s="169">
        <v>5021868</v>
      </c>
      <c r="S64" s="169">
        <v>4556184</v>
      </c>
      <c r="T64" s="169">
        <v>4556184</v>
      </c>
      <c r="U64" s="169">
        <v>4535621</v>
      </c>
    </row>
    <row r="65" spans="1:21" s="132" customFormat="1" ht="9" customHeight="1">
      <c r="A65" s="135"/>
      <c r="B65" s="135"/>
      <c r="C65" s="135"/>
      <c r="D65" s="143" t="s">
        <v>12</v>
      </c>
      <c r="E65" s="147"/>
      <c r="F65" s="169">
        <v>35536</v>
      </c>
      <c r="G65" s="169">
        <v>36826</v>
      </c>
      <c r="H65" s="169">
        <v>39243</v>
      </c>
      <c r="I65" s="169">
        <v>38638</v>
      </c>
      <c r="J65" s="169">
        <v>35891</v>
      </c>
      <c r="K65" s="155"/>
      <c r="O65" s="143" t="s">
        <v>11</v>
      </c>
      <c r="P65" s="147"/>
      <c r="Q65" s="169" t="s">
        <v>2</v>
      </c>
      <c r="R65" s="169">
        <v>0</v>
      </c>
      <c r="S65" s="169">
        <v>1</v>
      </c>
      <c r="T65" s="169">
        <v>1909</v>
      </c>
      <c r="U65" s="169">
        <v>1908</v>
      </c>
    </row>
    <row r="66" spans="1:21" s="132" customFormat="1" ht="9" customHeight="1">
      <c r="A66" s="135"/>
      <c r="B66" s="135"/>
      <c r="C66" s="238" t="s">
        <v>83</v>
      </c>
      <c r="D66" s="238"/>
      <c r="E66" s="147"/>
      <c r="F66" s="169">
        <v>48088</v>
      </c>
      <c r="G66" s="169">
        <v>41408</v>
      </c>
      <c r="H66" s="169">
        <v>89333</v>
      </c>
      <c r="I66" s="169">
        <v>88728</v>
      </c>
      <c r="J66" s="169">
        <v>49105</v>
      </c>
      <c r="K66" s="155"/>
      <c r="N66" s="238" t="s">
        <v>83</v>
      </c>
      <c r="O66" s="238"/>
      <c r="P66" s="147"/>
      <c r="Q66" s="169">
        <v>22475419</v>
      </c>
      <c r="R66" s="169">
        <v>13930648</v>
      </c>
      <c r="S66" s="169">
        <v>11270681</v>
      </c>
      <c r="T66" s="169">
        <v>11407589</v>
      </c>
      <c r="U66" s="169">
        <v>9125502</v>
      </c>
    </row>
    <row r="67" spans="1:21" s="132" customFormat="1" ht="9" customHeight="1">
      <c r="A67" s="135"/>
      <c r="B67" s="135"/>
      <c r="D67" s="143" t="s">
        <v>33</v>
      </c>
      <c r="E67" s="147"/>
      <c r="F67" s="169">
        <v>48088</v>
      </c>
      <c r="G67" s="169">
        <v>12739</v>
      </c>
      <c r="H67" s="169">
        <v>60292</v>
      </c>
      <c r="I67" s="169">
        <v>59687</v>
      </c>
      <c r="J67" s="169">
        <v>49105</v>
      </c>
      <c r="K67" s="155"/>
      <c r="L67" s="132">
        <v>9</v>
      </c>
      <c r="O67" s="143" t="s">
        <v>26</v>
      </c>
      <c r="P67" s="147"/>
      <c r="Q67" s="169">
        <v>16935444</v>
      </c>
      <c r="R67" s="169">
        <v>8908780</v>
      </c>
      <c r="S67" s="169">
        <v>6714297</v>
      </c>
      <c r="T67" s="169">
        <v>6851205</v>
      </c>
      <c r="U67" s="169">
        <v>4589881</v>
      </c>
    </row>
    <row r="68" spans="1:21" s="132" customFormat="1" ht="9" customHeight="1">
      <c r="A68" s="135"/>
      <c r="B68" s="135"/>
      <c r="C68" s="135"/>
      <c r="D68" s="143" t="s">
        <v>7</v>
      </c>
      <c r="E68" s="147"/>
      <c r="F68" s="169">
        <v>0</v>
      </c>
      <c r="G68" s="169">
        <v>28669</v>
      </c>
      <c r="H68" s="169">
        <v>29041</v>
      </c>
      <c r="I68" s="169">
        <v>29041</v>
      </c>
      <c r="J68" s="169">
        <v>0</v>
      </c>
      <c r="K68" s="155"/>
      <c r="O68" s="143" t="s">
        <v>25</v>
      </c>
      <c r="P68" s="147"/>
      <c r="Q68" s="169">
        <v>5539976</v>
      </c>
      <c r="R68" s="169">
        <v>5021868</v>
      </c>
      <c r="S68" s="169">
        <v>4556184</v>
      </c>
      <c r="T68" s="169">
        <v>4556184</v>
      </c>
      <c r="U68" s="169">
        <v>4535621</v>
      </c>
    </row>
    <row r="69" spans="1:21" s="132" customFormat="1" ht="9" customHeight="1">
      <c r="A69" s="134"/>
      <c r="B69" s="153"/>
      <c r="C69" s="135"/>
      <c r="E69" s="149"/>
      <c r="F69" s="171"/>
      <c r="G69" s="169"/>
      <c r="H69" s="169"/>
      <c r="I69" s="169"/>
      <c r="J69" s="169"/>
      <c r="K69" s="155"/>
      <c r="O69" s="143" t="s">
        <v>7</v>
      </c>
      <c r="P69" s="147"/>
      <c r="Q69" s="169">
        <v>0</v>
      </c>
      <c r="R69" s="169">
        <v>0</v>
      </c>
      <c r="S69" s="169">
        <v>200</v>
      </c>
      <c r="T69" s="169">
        <v>200</v>
      </c>
      <c r="U69" s="169">
        <v>0</v>
      </c>
    </row>
    <row r="70" spans="1:21" s="132" customFormat="1" ht="9" customHeight="1">
      <c r="A70" s="135"/>
      <c r="B70" s="241" t="s">
        <v>86</v>
      </c>
      <c r="C70" s="241"/>
      <c r="D70" s="241"/>
      <c r="E70" s="147"/>
      <c r="F70" s="169"/>
      <c r="G70" s="169"/>
      <c r="H70" s="169"/>
      <c r="I70" s="169"/>
      <c r="J70" s="169"/>
      <c r="K70" s="155"/>
      <c r="O70" s="145"/>
      <c r="P70" s="147"/>
      <c r="Q70" s="171"/>
      <c r="R70" s="169"/>
      <c r="S70" s="169"/>
      <c r="T70" s="169"/>
      <c r="U70" s="169"/>
    </row>
    <row r="71" spans="1:21" s="132" customFormat="1" ht="9" customHeight="1">
      <c r="A71" s="135"/>
      <c r="C71" s="238" t="s">
        <v>84</v>
      </c>
      <c r="D71" s="238"/>
      <c r="E71" s="147"/>
      <c r="F71" s="169">
        <v>7353752</v>
      </c>
      <c r="G71" s="169">
        <v>6881151</v>
      </c>
      <c r="H71" s="169">
        <v>8674003</v>
      </c>
      <c r="I71" s="169">
        <v>8660102</v>
      </c>
      <c r="J71" s="169">
        <v>7868731</v>
      </c>
      <c r="K71" s="155"/>
      <c r="M71" s="241" t="s">
        <v>5</v>
      </c>
      <c r="N71" s="241"/>
      <c r="O71" s="241"/>
      <c r="P71" s="147"/>
      <c r="Q71" s="169"/>
      <c r="R71" s="169"/>
      <c r="S71" s="169"/>
      <c r="T71" s="169"/>
      <c r="U71" s="169"/>
    </row>
    <row r="72" spans="1:21" s="132" customFormat="1" ht="9" customHeight="1">
      <c r="A72" s="135"/>
      <c r="B72" s="135"/>
      <c r="D72" s="143" t="s">
        <v>29</v>
      </c>
      <c r="E72" s="147"/>
      <c r="F72" s="169">
        <v>4389619</v>
      </c>
      <c r="G72" s="169">
        <v>3994899</v>
      </c>
      <c r="H72" s="169">
        <v>5038241</v>
      </c>
      <c r="I72" s="169">
        <v>5028119</v>
      </c>
      <c r="J72" s="169">
        <v>4436176</v>
      </c>
      <c r="K72" s="155"/>
      <c r="N72" s="238" t="s">
        <v>84</v>
      </c>
      <c r="O72" s="238"/>
      <c r="P72" s="152"/>
      <c r="Q72" s="169">
        <v>646603025</v>
      </c>
      <c r="R72" s="169">
        <v>598584425</v>
      </c>
      <c r="S72" s="169">
        <v>573110855</v>
      </c>
      <c r="T72" s="169">
        <v>665079018</v>
      </c>
      <c r="U72" s="169">
        <v>618204900</v>
      </c>
    </row>
    <row r="73" spans="1:21" s="132" customFormat="1" ht="9" customHeight="1">
      <c r="A73" s="135"/>
      <c r="B73" s="135"/>
      <c r="C73" s="135"/>
      <c r="D73" s="143" t="s">
        <v>27</v>
      </c>
      <c r="E73" s="147"/>
      <c r="F73" s="169">
        <v>2964133</v>
      </c>
      <c r="G73" s="169">
        <v>2886252</v>
      </c>
      <c r="H73" s="169">
        <v>3635762</v>
      </c>
      <c r="I73" s="169">
        <v>3631983</v>
      </c>
      <c r="J73" s="169">
        <v>3432555</v>
      </c>
      <c r="K73" s="155"/>
      <c r="O73" s="143" t="s">
        <v>5</v>
      </c>
      <c r="P73" s="152"/>
      <c r="Q73" s="169">
        <v>289771049</v>
      </c>
      <c r="R73" s="169">
        <v>273948094</v>
      </c>
      <c r="S73" s="169">
        <v>267209000</v>
      </c>
      <c r="T73" s="169">
        <v>330569000</v>
      </c>
      <c r="U73" s="169">
        <v>287832083</v>
      </c>
    </row>
    <row r="74" spans="1:21" s="132" customFormat="1" ht="9" customHeight="1">
      <c r="A74" s="135"/>
      <c r="B74" s="135"/>
      <c r="C74" s="238" t="s">
        <v>83</v>
      </c>
      <c r="D74" s="238"/>
      <c r="E74" s="147"/>
      <c r="F74" s="169">
        <v>7353752</v>
      </c>
      <c r="G74" s="169">
        <v>6881151</v>
      </c>
      <c r="H74" s="169">
        <v>8674003</v>
      </c>
      <c r="I74" s="169">
        <v>8660102</v>
      </c>
      <c r="J74" s="169">
        <v>7868731</v>
      </c>
      <c r="K74" s="155"/>
      <c r="O74" s="143" t="s">
        <v>12</v>
      </c>
      <c r="P74" s="152"/>
      <c r="Q74" s="169">
        <v>356642082</v>
      </c>
      <c r="R74" s="169">
        <v>324560467</v>
      </c>
      <c r="S74" s="169">
        <v>305841853</v>
      </c>
      <c r="T74" s="169">
        <v>334450016</v>
      </c>
      <c r="U74" s="169">
        <v>330302015</v>
      </c>
    </row>
    <row r="75" spans="1:21" s="132" customFormat="1" ht="9" customHeight="1">
      <c r="A75" s="135"/>
      <c r="B75" s="135"/>
      <c r="D75" s="143" t="s">
        <v>24</v>
      </c>
      <c r="E75" s="147"/>
      <c r="F75" s="169">
        <v>4389619</v>
      </c>
      <c r="G75" s="169">
        <v>3994899</v>
      </c>
      <c r="H75" s="169">
        <v>5038241</v>
      </c>
      <c r="I75" s="169">
        <v>5028119</v>
      </c>
      <c r="J75" s="169">
        <v>4436176</v>
      </c>
      <c r="K75" s="155"/>
      <c r="L75" s="134"/>
      <c r="M75" s="153"/>
      <c r="N75" s="153"/>
      <c r="O75" s="143" t="s">
        <v>11</v>
      </c>
      <c r="Q75" s="170">
        <v>189893</v>
      </c>
      <c r="R75" s="169">
        <v>75864</v>
      </c>
      <c r="S75" s="169">
        <v>60000</v>
      </c>
      <c r="T75" s="169">
        <v>60000</v>
      </c>
      <c r="U75" s="169">
        <v>70802</v>
      </c>
    </row>
    <row r="76" spans="1:21" s="132" customFormat="1" ht="9" customHeight="1">
      <c r="A76" s="135"/>
      <c r="B76" s="135"/>
      <c r="C76" s="135"/>
      <c r="D76" s="143" t="s">
        <v>23</v>
      </c>
      <c r="E76" s="147"/>
      <c r="F76" s="169">
        <v>2964133</v>
      </c>
      <c r="G76" s="169">
        <v>2886252</v>
      </c>
      <c r="H76" s="169">
        <v>3635762</v>
      </c>
      <c r="I76" s="169">
        <v>3631983</v>
      </c>
      <c r="J76" s="169">
        <v>3432555</v>
      </c>
      <c r="K76" s="155"/>
      <c r="O76" s="143" t="s">
        <v>10</v>
      </c>
      <c r="P76" s="153"/>
      <c r="Q76" s="170" t="s">
        <v>2</v>
      </c>
      <c r="R76" s="169">
        <v>0</v>
      </c>
      <c r="S76" s="169">
        <v>2</v>
      </c>
      <c r="T76" s="169">
        <v>2</v>
      </c>
      <c r="U76" s="169">
        <v>0</v>
      </c>
    </row>
    <row r="77" spans="1:21" s="132" customFormat="1" ht="9" customHeight="1">
      <c r="A77" s="135"/>
      <c r="B77" s="135"/>
      <c r="C77" s="135"/>
      <c r="E77" s="147"/>
      <c r="F77" s="171"/>
      <c r="G77" s="169"/>
      <c r="H77" s="169"/>
      <c r="I77" s="169"/>
      <c r="J77" s="169"/>
      <c r="K77" s="154"/>
      <c r="N77" s="238" t="s">
        <v>83</v>
      </c>
      <c r="O77" s="238"/>
      <c r="P77" s="145"/>
      <c r="Q77" s="170">
        <v>646527161</v>
      </c>
      <c r="R77" s="169">
        <v>598513623</v>
      </c>
      <c r="S77" s="169">
        <v>573110855</v>
      </c>
      <c r="T77" s="169">
        <v>665079018</v>
      </c>
      <c r="U77" s="169">
        <v>618133491</v>
      </c>
    </row>
    <row r="78" spans="1:21" s="132" customFormat="1" ht="9" customHeight="1">
      <c r="A78" s="135"/>
      <c r="B78" s="241" t="s">
        <v>3</v>
      </c>
      <c r="C78" s="241"/>
      <c r="D78" s="241"/>
      <c r="E78" s="147"/>
      <c r="F78" s="169"/>
      <c r="G78" s="169"/>
      <c r="H78" s="169"/>
      <c r="I78" s="169"/>
      <c r="J78" s="169"/>
      <c r="K78" s="155"/>
      <c r="O78" s="143" t="s">
        <v>20</v>
      </c>
      <c r="P78" s="148"/>
      <c r="Q78" s="170">
        <v>192581049</v>
      </c>
      <c r="R78" s="169">
        <v>190558094</v>
      </c>
      <c r="S78" s="169">
        <v>210059000</v>
      </c>
      <c r="T78" s="169">
        <v>273419000</v>
      </c>
      <c r="U78" s="169">
        <v>230682083</v>
      </c>
    </row>
    <row r="79" spans="1:21" ht="9" customHeight="1">
      <c r="A79" s="135"/>
      <c r="C79" s="238" t="s">
        <v>84</v>
      </c>
      <c r="D79" s="238"/>
      <c r="E79" s="147"/>
      <c r="F79" s="169">
        <v>409000</v>
      </c>
      <c r="G79" s="169">
        <v>583000</v>
      </c>
      <c r="H79" s="169">
        <v>500000</v>
      </c>
      <c r="I79" s="169">
        <v>500000</v>
      </c>
      <c r="J79" s="169">
        <v>500000</v>
      </c>
      <c r="K79" s="150"/>
      <c r="O79" s="143" t="s">
        <v>8</v>
      </c>
      <c r="P79" s="145"/>
      <c r="Q79" s="170">
        <v>453946112</v>
      </c>
      <c r="R79" s="169">
        <v>407955529</v>
      </c>
      <c r="S79" s="169">
        <v>363051855</v>
      </c>
      <c r="T79" s="169">
        <v>391660018</v>
      </c>
      <c r="U79" s="169">
        <v>387451408</v>
      </c>
    </row>
    <row r="80" spans="1:21" ht="9" customHeight="1">
      <c r="A80" s="134"/>
      <c r="B80" s="153"/>
      <c r="D80" s="143" t="s">
        <v>158</v>
      </c>
      <c r="E80" s="149"/>
      <c r="F80" s="169">
        <v>334000</v>
      </c>
      <c r="G80" s="169">
        <v>166000</v>
      </c>
      <c r="H80" s="169">
        <v>0</v>
      </c>
      <c r="I80" s="169">
        <v>0</v>
      </c>
      <c r="J80" s="169">
        <v>0</v>
      </c>
      <c r="K80" s="146"/>
      <c r="O80" s="143"/>
      <c r="P80" s="145"/>
      <c r="Q80" s="170"/>
      <c r="R80" s="169"/>
      <c r="S80" s="169"/>
      <c r="T80" s="169"/>
    </row>
    <row r="81" spans="1:21" ht="9" customHeight="1">
      <c r="A81" s="134"/>
      <c r="B81" s="153"/>
      <c r="D81" s="143" t="s">
        <v>135</v>
      </c>
      <c r="E81" s="149"/>
      <c r="F81" s="169">
        <v>0</v>
      </c>
      <c r="G81" s="169">
        <v>167000</v>
      </c>
      <c r="H81" s="169">
        <v>250000</v>
      </c>
      <c r="I81" s="169">
        <v>250000</v>
      </c>
      <c r="J81" s="169">
        <v>250000</v>
      </c>
      <c r="K81" s="146"/>
      <c r="O81" s="143"/>
      <c r="P81" s="145"/>
      <c r="Q81" s="170"/>
      <c r="S81" s="169"/>
      <c r="T81" s="169"/>
      <c r="U81" s="169"/>
    </row>
    <row r="82" spans="1:21" ht="9" customHeight="1">
      <c r="A82" s="135"/>
      <c r="B82" s="135"/>
      <c r="C82" s="135"/>
      <c r="D82" s="143" t="s">
        <v>9</v>
      </c>
      <c r="E82" s="147"/>
      <c r="F82" s="169">
        <v>75000</v>
      </c>
      <c r="G82" s="169">
        <v>250000</v>
      </c>
      <c r="H82" s="169">
        <v>250000</v>
      </c>
      <c r="I82" s="169">
        <v>250000</v>
      </c>
      <c r="J82" s="169">
        <v>250000</v>
      </c>
      <c r="K82" s="146"/>
      <c r="O82" s="143"/>
      <c r="P82" s="145"/>
      <c r="Q82" s="170"/>
      <c r="S82" s="169"/>
      <c r="T82" s="169"/>
      <c r="U82" s="169"/>
    </row>
    <row r="83" spans="1:21" ht="9" customHeight="1">
      <c r="A83" s="135"/>
      <c r="B83" s="135"/>
      <c r="C83" s="238" t="s">
        <v>83</v>
      </c>
      <c r="D83" s="238"/>
      <c r="E83" s="147"/>
      <c r="F83" s="169">
        <v>409000</v>
      </c>
      <c r="G83" s="169">
        <v>583000</v>
      </c>
      <c r="H83" s="169">
        <v>500000</v>
      </c>
      <c r="I83" s="169">
        <v>500000</v>
      </c>
      <c r="J83" s="169">
        <v>500000</v>
      </c>
      <c r="K83" s="151">
        <v>0</v>
      </c>
      <c r="O83" s="143"/>
      <c r="P83" s="145"/>
      <c r="Q83" s="170"/>
      <c r="R83" s="169"/>
      <c r="S83" s="169"/>
      <c r="T83" s="169"/>
      <c r="U83" s="169"/>
    </row>
    <row r="84" spans="1:21" ht="9" customHeight="1">
      <c r="A84" s="135"/>
      <c r="B84" s="135"/>
      <c r="D84" s="143" t="s">
        <v>3</v>
      </c>
      <c r="E84" s="147"/>
      <c r="F84" s="169">
        <v>409000</v>
      </c>
      <c r="G84" s="169">
        <v>583000</v>
      </c>
      <c r="H84" s="169">
        <v>500000</v>
      </c>
      <c r="I84" s="169">
        <v>500000</v>
      </c>
      <c r="J84" s="169">
        <v>500000</v>
      </c>
      <c r="O84" s="143"/>
      <c r="P84" s="145"/>
      <c r="Q84" s="170"/>
      <c r="R84" s="169"/>
      <c r="S84" s="169"/>
      <c r="T84" s="169"/>
      <c r="U84" s="169"/>
    </row>
    <row r="85" spans="1:21" ht="2.2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44:D44"/>
    <mergeCell ref="C45:D45"/>
    <mergeCell ref="C49:D49"/>
    <mergeCell ref="C59:D59"/>
    <mergeCell ref="B62:D62"/>
    <mergeCell ref="C63:D63"/>
    <mergeCell ref="C66:D66"/>
    <mergeCell ref="B70:D70"/>
    <mergeCell ref="C54:D54"/>
    <mergeCell ref="B53:D53"/>
    <mergeCell ref="C83:D83"/>
    <mergeCell ref="C71:D71"/>
    <mergeCell ref="B78:D78"/>
    <mergeCell ref="C79:D79"/>
    <mergeCell ref="C74:D74"/>
    <mergeCell ref="C36:D36"/>
    <mergeCell ref="C40:D40"/>
    <mergeCell ref="C22:D22"/>
    <mergeCell ref="B26:D26"/>
    <mergeCell ref="C27:D27"/>
    <mergeCell ref="C31:D31"/>
    <mergeCell ref="B35:D35"/>
    <mergeCell ref="C18:D18"/>
    <mergeCell ref="B17:D17"/>
    <mergeCell ref="C13:D13"/>
    <mergeCell ref="A5:E6"/>
    <mergeCell ref="F5:F6"/>
    <mergeCell ref="H5:J5"/>
    <mergeCell ref="M8:O8"/>
    <mergeCell ref="L5:P6"/>
    <mergeCell ref="N9:O9"/>
    <mergeCell ref="B8:D8"/>
    <mergeCell ref="C9:D9"/>
    <mergeCell ref="G5:G6"/>
    <mergeCell ref="N72:O72"/>
    <mergeCell ref="N77:O77"/>
    <mergeCell ref="M61:O61"/>
    <mergeCell ref="M71:O71"/>
    <mergeCell ref="S5:U5"/>
    <mergeCell ref="M17:O17"/>
    <mergeCell ref="R5:R6"/>
    <mergeCell ref="N14:O14"/>
    <mergeCell ref="Q5:Q6"/>
    <mergeCell ref="N43:O43"/>
    <mergeCell ref="N62:O62"/>
    <mergeCell ref="N66:O66"/>
    <mergeCell ref="N26:O26"/>
    <mergeCell ref="M25:O25"/>
    <mergeCell ref="N18:O18"/>
    <mergeCell ref="N21:O21"/>
  </mergeCells>
  <phoneticPr fontId="18"/>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8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9.5">
      <c r="A5" s="243" t="s">
        <v>98</v>
      </c>
      <c r="B5" s="239"/>
      <c r="C5" s="239"/>
      <c r="D5" s="239"/>
      <c r="E5" s="239"/>
      <c r="F5" s="239" t="s">
        <v>156</v>
      </c>
      <c r="G5" s="239" t="s">
        <v>166</v>
      </c>
      <c r="H5" s="239" t="s">
        <v>168</v>
      </c>
      <c r="I5" s="239"/>
      <c r="J5" s="240"/>
      <c r="K5" s="164"/>
      <c r="L5" s="243" t="s">
        <v>98</v>
      </c>
      <c r="M5" s="239"/>
      <c r="N5" s="239"/>
      <c r="O5" s="239"/>
      <c r="P5" s="239"/>
      <c r="Q5" s="239" t="str">
        <f>F5</f>
        <v>平成19年度</v>
      </c>
      <c r="R5" s="239" t="str">
        <f>G5</f>
        <v>平成20年度</v>
      </c>
      <c r="S5" s="239" t="str">
        <f>H5</f>
        <v>平成21年度</v>
      </c>
      <c r="T5" s="239"/>
      <c r="U5" s="240"/>
    </row>
    <row r="6" spans="1:21" s="132" customFormat="1" ht="9.5">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93</v>
      </c>
      <c r="C8" s="241"/>
      <c r="D8" s="241"/>
      <c r="E8" s="152"/>
      <c r="F8" s="169"/>
      <c r="G8" s="169"/>
      <c r="H8" s="169"/>
      <c r="I8" s="169"/>
      <c r="J8" s="169"/>
      <c r="M8" s="241" t="s">
        <v>4</v>
      </c>
      <c r="N8" s="241"/>
      <c r="O8" s="241"/>
      <c r="P8" s="157"/>
      <c r="Q8" s="159"/>
      <c r="R8" s="158"/>
      <c r="S8" s="158"/>
      <c r="T8" s="158"/>
      <c r="U8" s="158"/>
    </row>
    <row r="9" spans="1:21" s="132" customFormat="1" ht="9" customHeight="1">
      <c r="A9" s="135"/>
      <c r="B9" s="135"/>
      <c r="C9" s="238" t="s">
        <v>84</v>
      </c>
      <c r="D9" s="238"/>
      <c r="E9" s="147"/>
      <c r="F9" s="169">
        <v>68496</v>
      </c>
      <c r="G9" s="169">
        <v>13605</v>
      </c>
      <c r="H9" s="169">
        <v>16271</v>
      </c>
      <c r="I9" s="169">
        <v>16271</v>
      </c>
      <c r="J9" s="169">
        <v>3802</v>
      </c>
      <c r="K9" s="155"/>
      <c r="N9" s="238" t="s">
        <v>84</v>
      </c>
      <c r="O9" s="238"/>
      <c r="P9" s="147"/>
      <c r="Q9" s="169">
        <v>2071564</v>
      </c>
      <c r="R9" s="169">
        <v>2835102</v>
      </c>
      <c r="S9" s="169">
        <v>1875876</v>
      </c>
      <c r="T9" s="169">
        <v>2076632</v>
      </c>
      <c r="U9" s="169">
        <v>1857650</v>
      </c>
    </row>
    <row r="10" spans="1:21" s="132" customFormat="1" ht="9" customHeight="1">
      <c r="A10" s="135"/>
      <c r="B10" s="135"/>
      <c r="C10" s="135"/>
      <c r="D10" s="143" t="s">
        <v>75</v>
      </c>
      <c r="E10" s="147"/>
      <c r="F10" s="169">
        <v>0.6</v>
      </c>
      <c r="G10" s="169">
        <v>0</v>
      </c>
      <c r="H10" s="169">
        <v>2</v>
      </c>
      <c r="I10" s="169">
        <v>2</v>
      </c>
      <c r="J10" s="169">
        <v>2</v>
      </c>
      <c r="K10" s="155"/>
      <c r="O10" s="143" t="s">
        <v>78</v>
      </c>
      <c r="P10" s="147"/>
      <c r="Q10" s="169">
        <v>484258</v>
      </c>
      <c r="R10" s="169">
        <v>102708</v>
      </c>
      <c r="S10" s="169">
        <v>524664</v>
      </c>
      <c r="T10" s="169">
        <v>632805</v>
      </c>
      <c r="U10" s="169">
        <v>624009</v>
      </c>
    </row>
    <row r="11" spans="1:21" s="132" customFormat="1" ht="9" customHeight="1">
      <c r="A11" s="135"/>
      <c r="B11" s="135"/>
      <c r="C11" s="135"/>
      <c r="D11" s="143" t="s">
        <v>135</v>
      </c>
      <c r="E11" s="147"/>
      <c r="F11" s="169">
        <v>68495</v>
      </c>
      <c r="G11" s="169">
        <v>13604</v>
      </c>
      <c r="H11" s="169">
        <v>16268</v>
      </c>
      <c r="I11" s="169">
        <v>16268</v>
      </c>
      <c r="J11" s="169">
        <v>3800</v>
      </c>
      <c r="K11" s="155"/>
      <c r="O11" s="143" t="s">
        <v>12</v>
      </c>
      <c r="P11" s="147"/>
      <c r="Q11" s="169">
        <v>1502237</v>
      </c>
      <c r="R11" s="169">
        <v>2295064</v>
      </c>
      <c r="S11" s="169">
        <v>1152212</v>
      </c>
      <c r="T11" s="169">
        <v>1148468</v>
      </c>
      <c r="U11" s="169">
        <v>945398</v>
      </c>
    </row>
    <row r="12" spans="1:21" s="132" customFormat="1" ht="9" customHeight="1">
      <c r="A12" s="135"/>
      <c r="B12" s="135"/>
      <c r="C12" s="135"/>
      <c r="D12" s="143" t="s">
        <v>11</v>
      </c>
      <c r="E12" s="147"/>
      <c r="F12" s="169">
        <v>0.504</v>
      </c>
      <c r="G12" s="169">
        <v>0.504</v>
      </c>
      <c r="H12" s="169">
        <v>1</v>
      </c>
      <c r="I12" s="169">
        <v>1</v>
      </c>
      <c r="J12" s="169">
        <v>0</v>
      </c>
      <c r="K12" s="155"/>
      <c r="O12" s="143" t="s">
        <v>9</v>
      </c>
      <c r="P12" s="147"/>
      <c r="Q12" s="169">
        <v>25000</v>
      </c>
      <c r="R12" s="169">
        <v>24000</v>
      </c>
      <c r="S12" s="169">
        <v>199000</v>
      </c>
      <c r="T12" s="169">
        <v>199000</v>
      </c>
      <c r="U12" s="169">
        <v>191884</v>
      </c>
    </row>
    <row r="13" spans="1:21" s="132" customFormat="1" ht="9" customHeight="1">
      <c r="A13" s="135"/>
      <c r="B13" s="135"/>
      <c r="C13" s="238" t="s">
        <v>83</v>
      </c>
      <c r="D13" s="238"/>
      <c r="E13" s="147"/>
      <c r="F13" s="169">
        <v>68495</v>
      </c>
      <c r="G13" s="169">
        <v>13605</v>
      </c>
      <c r="H13" s="169">
        <v>16271</v>
      </c>
      <c r="I13" s="169">
        <v>16271</v>
      </c>
      <c r="J13" s="169">
        <v>3802</v>
      </c>
      <c r="K13" s="155"/>
      <c r="O13" s="143" t="s">
        <v>11</v>
      </c>
      <c r="P13" s="147"/>
      <c r="Q13" s="169">
        <v>60068</v>
      </c>
      <c r="R13" s="169">
        <v>113330</v>
      </c>
      <c r="S13" s="169">
        <v>0</v>
      </c>
      <c r="T13" s="169">
        <v>96359</v>
      </c>
      <c r="U13" s="169">
        <v>96359</v>
      </c>
    </row>
    <row r="14" spans="1:21" s="132" customFormat="1" ht="9" customHeight="1">
      <c r="A14" s="135"/>
      <c r="B14" s="135"/>
      <c r="C14" s="135"/>
      <c r="D14" s="143" t="s">
        <v>74</v>
      </c>
      <c r="E14" s="147"/>
      <c r="F14" s="169">
        <v>68495</v>
      </c>
      <c r="G14" s="169">
        <v>13605</v>
      </c>
      <c r="H14" s="169">
        <v>16171</v>
      </c>
      <c r="I14" s="169">
        <v>16171</v>
      </c>
      <c r="J14" s="169">
        <v>3802</v>
      </c>
      <c r="K14" s="155"/>
      <c r="N14" s="238" t="s">
        <v>83</v>
      </c>
      <c r="O14" s="238"/>
      <c r="P14" s="147"/>
      <c r="Q14" s="169">
        <v>1958224</v>
      </c>
      <c r="R14" s="169">
        <v>2738743</v>
      </c>
      <c r="S14" s="169">
        <v>1875876</v>
      </c>
      <c r="T14" s="169">
        <v>2076632</v>
      </c>
      <c r="U14" s="169">
        <v>1857650</v>
      </c>
    </row>
    <row r="15" spans="1:21" s="132" customFormat="1" ht="9" customHeight="1">
      <c r="A15" s="135"/>
      <c r="B15" s="135"/>
      <c r="C15" s="135"/>
      <c r="D15" s="143" t="s">
        <v>7</v>
      </c>
      <c r="E15" s="147"/>
      <c r="F15" s="169">
        <v>0</v>
      </c>
      <c r="G15" s="169">
        <v>0</v>
      </c>
      <c r="H15" s="169">
        <v>100</v>
      </c>
      <c r="I15" s="169">
        <v>100</v>
      </c>
      <c r="J15" s="169">
        <v>0</v>
      </c>
      <c r="K15" s="155"/>
      <c r="O15" s="143" t="s">
        <v>122</v>
      </c>
      <c r="P15" s="147"/>
      <c r="Q15" s="169">
        <v>1958224</v>
      </c>
      <c r="R15" s="169">
        <v>2738743</v>
      </c>
      <c r="S15" s="169">
        <v>1875876</v>
      </c>
      <c r="T15" s="169">
        <v>2076632</v>
      </c>
      <c r="U15" s="169">
        <v>1857650</v>
      </c>
    </row>
    <row r="16" spans="1:21" s="132" customFormat="1" ht="9" customHeight="1">
      <c r="A16" s="134"/>
      <c r="B16" s="153"/>
      <c r="C16" s="153"/>
      <c r="D16" s="153"/>
      <c r="E16" s="149"/>
      <c r="F16" s="172"/>
      <c r="G16" s="172"/>
      <c r="H16" s="169"/>
      <c r="I16" s="169"/>
      <c r="J16" s="169"/>
      <c r="K16" s="155"/>
      <c r="L16" s="134"/>
      <c r="M16" s="153"/>
      <c r="N16" s="153"/>
      <c r="O16" s="153"/>
      <c r="P16" s="149"/>
      <c r="Q16" s="169"/>
      <c r="R16" s="169"/>
      <c r="S16" s="169"/>
      <c r="T16" s="169"/>
      <c r="U16" s="169"/>
    </row>
    <row r="17" spans="1:21" s="132" customFormat="1" ht="9" customHeight="1">
      <c r="A17" s="135"/>
      <c r="B17" s="241" t="s">
        <v>91</v>
      </c>
      <c r="C17" s="241"/>
      <c r="D17" s="241"/>
      <c r="E17" s="147"/>
      <c r="F17" s="169"/>
      <c r="G17" s="169"/>
      <c r="H17" s="169"/>
      <c r="I17" s="169"/>
      <c r="J17" s="169"/>
      <c r="K17" s="155"/>
      <c r="L17" s="134"/>
      <c r="M17" s="241" t="s">
        <v>92</v>
      </c>
      <c r="N17" s="241"/>
      <c r="O17" s="241"/>
      <c r="P17" s="149"/>
      <c r="Q17" s="169"/>
      <c r="R17" s="169"/>
      <c r="S17" s="169"/>
      <c r="T17" s="169"/>
      <c r="U17" s="169"/>
    </row>
    <row r="18" spans="1:21" s="132" customFormat="1" ht="9" customHeight="1">
      <c r="A18" s="135"/>
      <c r="B18" s="135"/>
      <c r="C18" s="238" t="s">
        <v>84</v>
      </c>
      <c r="D18" s="238"/>
      <c r="E18" s="147"/>
      <c r="F18" s="169">
        <v>213539958</v>
      </c>
      <c r="G18" s="169">
        <v>203121964</v>
      </c>
      <c r="H18" s="169">
        <v>202982255</v>
      </c>
      <c r="I18" s="169">
        <v>204129244</v>
      </c>
      <c r="J18" s="169">
        <v>202348696</v>
      </c>
      <c r="K18" s="155"/>
      <c r="N18" s="238" t="s">
        <v>84</v>
      </c>
      <c r="O18" s="238"/>
      <c r="P18" s="157"/>
      <c r="Q18" s="169">
        <v>1405272</v>
      </c>
      <c r="R18" s="169">
        <v>1173654</v>
      </c>
      <c r="S18" s="169">
        <v>1199218</v>
      </c>
      <c r="T18" s="169">
        <v>1199218</v>
      </c>
      <c r="U18" s="169">
        <v>1030036</v>
      </c>
    </row>
    <row r="19" spans="1:21" s="132" customFormat="1" ht="9" customHeight="1">
      <c r="A19" s="135"/>
      <c r="B19" s="135"/>
      <c r="C19" s="135"/>
      <c r="D19" s="143" t="s">
        <v>69</v>
      </c>
      <c r="E19" s="147"/>
      <c r="F19" s="169">
        <v>187689568</v>
      </c>
      <c r="G19" s="169">
        <v>180098794</v>
      </c>
      <c r="H19" s="169">
        <v>181002253</v>
      </c>
      <c r="I19" s="169">
        <v>180900496</v>
      </c>
      <c r="J19" s="169">
        <v>179119947</v>
      </c>
      <c r="K19" s="155"/>
      <c r="O19" s="143" t="s">
        <v>73</v>
      </c>
      <c r="P19" s="147"/>
      <c r="Q19" s="169">
        <v>1135073</v>
      </c>
      <c r="R19" s="169">
        <v>911160</v>
      </c>
      <c r="S19" s="169">
        <v>918663</v>
      </c>
      <c r="T19" s="169">
        <v>918663</v>
      </c>
      <c r="U19" s="169">
        <v>761365</v>
      </c>
    </row>
    <row r="20" spans="1:21" s="132" customFormat="1" ht="9" customHeight="1">
      <c r="A20" s="135"/>
      <c r="B20" s="135"/>
      <c r="C20" s="135"/>
      <c r="D20" s="143" t="s">
        <v>12</v>
      </c>
      <c r="E20" s="147"/>
      <c r="F20" s="169">
        <v>23849593</v>
      </c>
      <c r="G20" s="169">
        <v>22633046</v>
      </c>
      <c r="H20" s="169">
        <v>21980001</v>
      </c>
      <c r="I20" s="169">
        <v>22342559</v>
      </c>
      <c r="J20" s="169">
        <v>22342559</v>
      </c>
      <c r="K20" s="155"/>
      <c r="O20" s="143" t="s">
        <v>72</v>
      </c>
      <c r="P20" s="147"/>
      <c r="Q20" s="169">
        <v>270198</v>
      </c>
      <c r="R20" s="169">
        <v>262495</v>
      </c>
      <c r="S20" s="169">
        <v>280555</v>
      </c>
      <c r="T20" s="169">
        <v>280555</v>
      </c>
      <c r="U20" s="169">
        <v>268671</v>
      </c>
    </row>
    <row r="21" spans="1:21" s="132" customFormat="1" ht="9" customHeight="1">
      <c r="A21" s="135"/>
      <c r="B21" s="135"/>
      <c r="C21" s="135"/>
      <c r="D21" s="143" t="s">
        <v>11</v>
      </c>
      <c r="E21" s="147"/>
      <c r="F21" s="169">
        <v>2300797</v>
      </c>
      <c r="G21" s="169">
        <v>390124</v>
      </c>
      <c r="H21" s="169">
        <v>1</v>
      </c>
      <c r="I21" s="169">
        <v>886189</v>
      </c>
      <c r="J21" s="169">
        <v>886190</v>
      </c>
      <c r="K21" s="154"/>
      <c r="N21" s="238" t="s">
        <v>83</v>
      </c>
      <c r="O21" s="238"/>
      <c r="P21" s="147"/>
      <c r="Q21" s="169">
        <v>1405272</v>
      </c>
      <c r="R21" s="169">
        <v>1173654</v>
      </c>
      <c r="S21" s="169">
        <v>1199218</v>
      </c>
      <c r="T21" s="169">
        <v>1199218</v>
      </c>
      <c r="U21" s="169">
        <v>1030036</v>
      </c>
    </row>
    <row r="22" spans="1:21" s="132" customFormat="1" ht="9" customHeight="1">
      <c r="A22" s="135"/>
      <c r="B22" s="135"/>
      <c r="C22" s="238" t="s">
        <v>83</v>
      </c>
      <c r="D22" s="238"/>
      <c r="E22" s="147"/>
      <c r="F22" s="169">
        <v>213149834</v>
      </c>
      <c r="G22" s="169">
        <v>202235774</v>
      </c>
      <c r="H22" s="169">
        <v>202982255</v>
      </c>
      <c r="I22" s="169">
        <v>204129244</v>
      </c>
      <c r="J22" s="169">
        <v>200800861</v>
      </c>
      <c r="K22" s="155"/>
      <c r="O22" s="143" t="s">
        <v>71</v>
      </c>
      <c r="P22" s="147"/>
      <c r="Q22" s="169">
        <v>1135073</v>
      </c>
      <c r="R22" s="169">
        <v>911160</v>
      </c>
      <c r="S22" s="169">
        <v>918663</v>
      </c>
      <c r="T22" s="169">
        <v>918663</v>
      </c>
      <c r="U22" s="169">
        <v>761365</v>
      </c>
    </row>
    <row r="23" spans="1:21" s="132" customFormat="1" ht="9" customHeight="1">
      <c r="A23" s="135"/>
      <c r="B23" s="135"/>
      <c r="C23" s="135"/>
      <c r="D23" s="143" t="s">
        <v>68</v>
      </c>
      <c r="E23" s="147"/>
      <c r="F23" s="169">
        <v>213149834</v>
      </c>
      <c r="G23" s="169">
        <v>202235774</v>
      </c>
      <c r="H23" s="169">
        <v>202962255</v>
      </c>
      <c r="I23" s="169">
        <v>204109244</v>
      </c>
      <c r="J23" s="169">
        <v>200800861</v>
      </c>
      <c r="K23" s="155"/>
      <c r="O23" s="143" t="s">
        <v>70</v>
      </c>
      <c r="P23" s="147"/>
      <c r="Q23" s="169">
        <v>270198</v>
      </c>
      <c r="R23" s="169">
        <v>262495</v>
      </c>
      <c r="S23" s="169">
        <v>280555</v>
      </c>
      <c r="T23" s="169">
        <v>280555</v>
      </c>
      <c r="U23" s="169">
        <v>268671</v>
      </c>
    </row>
    <row r="24" spans="1:21" s="132" customFormat="1" ht="9" customHeight="1">
      <c r="A24" s="135"/>
      <c r="B24" s="135"/>
      <c r="C24" s="135"/>
      <c r="D24" s="143" t="s">
        <v>7</v>
      </c>
      <c r="E24" s="147"/>
      <c r="F24" s="169">
        <v>0</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72"/>
      <c r="H25" s="169"/>
      <c r="I25" s="169"/>
      <c r="J25" s="169"/>
      <c r="K25" s="155"/>
      <c r="L25" s="134"/>
      <c r="M25" s="241" t="s">
        <v>90</v>
      </c>
      <c r="N25" s="241"/>
      <c r="O25" s="241"/>
      <c r="P25" s="149"/>
      <c r="Q25" s="169"/>
      <c r="R25" s="169"/>
      <c r="S25" s="169"/>
      <c r="T25" s="169"/>
      <c r="U25" s="169"/>
    </row>
    <row r="26" spans="1:21" s="132" customFormat="1" ht="9" customHeight="1">
      <c r="A26" s="135"/>
      <c r="B26" s="241" t="s">
        <v>165</v>
      </c>
      <c r="C26" s="241"/>
      <c r="D26" s="241"/>
      <c r="E26" s="147"/>
      <c r="F26" s="169"/>
      <c r="G26" s="169"/>
      <c r="H26" s="169"/>
      <c r="I26" s="169"/>
      <c r="J26" s="169"/>
      <c r="K26" s="155"/>
      <c r="L26" s="134"/>
      <c r="M26" s="153"/>
      <c r="N26" s="238" t="s">
        <v>84</v>
      </c>
      <c r="O26" s="238"/>
      <c r="P26" s="149"/>
      <c r="Q26" s="169">
        <v>100688547</v>
      </c>
      <c r="R26" s="169">
        <v>111028800</v>
      </c>
      <c r="S26" s="169">
        <v>103756945</v>
      </c>
      <c r="T26" s="169">
        <v>113930351</v>
      </c>
      <c r="U26" s="169">
        <v>103719904</v>
      </c>
    </row>
    <row r="27" spans="1:21" s="132" customFormat="1" ht="9" customHeight="1">
      <c r="A27" s="135"/>
      <c r="B27" s="135"/>
      <c r="C27" s="238" t="s">
        <v>84</v>
      </c>
      <c r="D27" s="238"/>
      <c r="E27" s="147"/>
      <c r="F27" s="169" t="s">
        <v>2</v>
      </c>
      <c r="G27" s="169">
        <v>31983466</v>
      </c>
      <c r="H27" s="169">
        <v>36052998</v>
      </c>
      <c r="I27" s="169">
        <v>36052998</v>
      </c>
      <c r="J27" s="169">
        <v>35118594</v>
      </c>
      <c r="K27" s="155"/>
      <c r="O27" s="143" t="s">
        <v>67</v>
      </c>
      <c r="P27" s="147"/>
      <c r="Q27" s="169">
        <v>13342</v>
      </c>
      <c r="R27" s="169">
        <v>11382</v>
      </c>
      <c r="S27" s="169">
        <v>14234</v>
      </c>
      <c r="T27" s="169">
        <v>14234</v>
      </c>
      <c r="U27" s="169">
        <v>4330</v>
      </c>
    </row>
    <row r="28" spans="1:21" s="132" customFormat="1" ht="9" customHeight="1">
      <c r="A28" s="135"/>
      <c r="B28" s="135"/>
      <c r="C28" s="135"/>
      <c r="D28" s="143" t="s">
        <v>164</v>
      </c>
      <c r="E28" s="147"/>
      <c r="F28" s="169" t="s">
        <v>2</v>
      </c>
      <c r="G28" s="169">
        <v>17153579</v>
      </c>
      <c r="H28" s="169">
        <v>19146435</v>
      </c>
      <c r="I28" s="169">
        <v>19146435</v>
      </c>
      <c r="J28" s="169">
        <v>17944393</v>
      </c>
      <c r="K28" s="155"/>
      <c r="L28" s="134"/>
      <c r="M28" s="153"/>
      <c r="N28" s="153"/>
      <c r="O28" s="143" t="s">
        <v>137</v>
      </c>
      <c r="P28" s="147"/>
      <c r="Q28" s="169">
        <v>106326</v>
      </c>
      <c r="R28" s="169">
        <v>1289168</v>
      </c>
      <c r="S28" s="169">
        <v>7679052</v>
      </c>
      <c r="T28" s="169">
        <v>7679052</v>
      </c>
      <c r="U28" s="169">
        <v>7656092</v>
      </c>
    </row>
    <row r="29" spans="1:21" s="132" customFormat="1" ht="9" customHeight="1">
      <c r="A29" s="135"/>
      <c r="B29" s="135"/>
      <c r="C29" s="135"/>
      <c r="D29" s="143" t="s">
        <v>12</v>
      </c>
      <c r="E29" s="147"/>
      <c r="F29" s="169" t="s">
        <v>2</v>
      </c>
      <c r="G29" s="169">
        <v>14829887</v>
      </c>
      <c r="H29" s="169">
        <v>16906562</v>
      </c>
      <c r="I29" s="169">
        <v>16906562</v>
      </c>
      <c r="J29" s="169">
        <v>16505686</v>
      </c>
      <c r="K29" s="154"/>
      <c r="O29" s="143" t="s">
        <v>121</v>
      </c>
      <c r="P29" s="147"/>
      <c r="Q29" s="169">
        <v>567543</v>
      </c>
      <c r="R29" s="169">
        <v>585914</v>
      </c>
      <c r="S29" s="169">
        <v>725558</v>
      </c>
      <c r="T29" s="169">
        <v>725558</v>
      </c>
      <c r="U29" s="169">
        <v>550708</v>
      </c>
    </row>
    <row r="30" spans="1:21" s="132" customFormat="1" ht="9" customHeight="1">
      <c r="A30" s="135"/>
      <c r="B30" s="135"/>
      <c r="C30" s="135"/>
      <c r="D30" s="143" t="s">
        <v>101</v>
      </c>
      <c r="E30" s="147"/>
      <c r="F30" s="169" t="s">
        <v>2</v>
      </c>
      <c r="G30" s="169">
        <v>0</v>
      </c>
      <c r="H30" s="169">
        <v>1</v>
      </c>
      <c r="I30" s="169">
        <v>1</v>
      </c>
      <c r="J30" s="169">
        <v>668515</v>
      </c>
      <c r="K30" s="155"/>
      <c r="O30" s="143" t="s">
        <v>64</v>
      </c>
      <c r="P30" s="147"/>
      <c r="Q30" s="169">
        <v>959</v>
      </c>
      <c r="R30" s="169">
        <v>1899</v>
      </c>
      <c r="S30" s="169">
        <v>5303</v>
      </c>
      <c r="T30" s="169">
        <v>5303</v>
      </c>
      <c r="U30" s="169">
        <v>1559</v>
      </c>
    </row>
    <row r="31" spans="1:21" s="132" customFormat="1" ht="9" customHeight="1">
      <c r="A31" s="135"/>
      <c r="B31" s="135"/>
      <c r="C31" s="238" t="s">
        <v>83</v>
      </c>
      <c r="D31" s="238"/>
      <c r="E31" s="147"/>
      <c r="F31" s="169" t="s">
        <v>2</v>
      </c>
      <c r="G31" s="169">
        <v>31314951</v>
      </c>
      <c r="H31" s="169">
        <v>36052998</v>
      </c>
      <c r="I31" s="169">
        <v>36052998</v>
      </c>
      <c r="J31" s="169">
        <v>34466570</v>
      </c>
      <c r="K31" s="155"/>
      <c r="O31" s="143" t="s">
        <v>131</v>
      </c>
      <c r="P31" s="147"/>
      <c r="Q31" s="169">
        <v>624580</v>
      </c>
      <c r="R31" s="169">
        <v>1718853</v>
      </c>
      <c r="S31" s="169">
        <v>658880</v>
      </c>
      <c r="T31" s="169">
        <v>669546</v>
      </c>
      <c r="U31" s="169">
        <v>522268</v>
      </c>
    </row>
    <row r="32" spans="1:21" s="132" customFormat="1" ht="9" customHeight="1">
      <c r="A32" s="135"/>
      <c r="B32" s="135"/>
      <c r="C32" s="135"/>
      <c r="D32" s="143" t="s">
        <v>163</v>
      </c>
      <c r="E32" s="147"/>
      <c r="F32" s="169" t="s">
        <v>2</v>
      </c>
      <c r="G32" s="169">
        <v>31314951</v>
      </c>
      <c r="H32" s="169">
        <v>36032998</v>
      </c>
      <c r="I32" s="169">
        <v>36032998</v>
      </c>
      <c r="J32" s="169">
        <v>34466570</v>
      </c>
      <c r="K32" s="155"/>
      <c r="O32" s="143" t="s">
        <v>62</v>
      </c>
      <c r="P32" s="147"/>
      <c r="Q32" s="169">
        <v>74220</v>
      </c>
      <c r="R32" s="169">
        <v>19059</v>
      </c>
      <c r="S32" s="169">
        <v>22920</v>
      </c>
      <c r="T32" s="169">
        <v>772820</v>
      </c>
      <c r="U32" s="169">
        <v>756683</v>
      </c>
    </row>
    <row r="33" spans="1:21" s="132" customFormat="1" ht="9" customHeight="1">
      <c r="A33" s="135"/>
      <c r="B33" s="135"/>
      <c r="C33" s="135"/>
      <c r="D33" s="143" t="s">
        <v>7</v>
      </c>
      <c r="E33" s="147"/>
      <c r="F33" s="169" t="s">
        <v>2</v>
      </c>
      <c r="G33" s="169">
        <v>0</v>
      </c>
      <c r="H33" s="169">
        <v>20000</v>
      </c>
      <c r="I33" s="169">
        <v>20000</v>
      </c>
      <c r="J33" s="169">
        <v>0</v>
      </c>
      <c r="K33" s="155"/>
      <c r="O33" s="143" t="s">
        <v>61</v>
      </c>
      <c r="P33" s="147"/>
      <c r="Q33" s="169">
        <v>34209</v>
      </c>
      <c r="R33" s="169">
        <v>37608</v>
      </c>
      <c r="S33" s="169">
        <v>46942</v>
      </c>
      <c r="T33" s="169">
        <v>46942</v>
      </c>
      <c r="U33" s="169">
        <v>37404</v>
      </c>
    </row>
    <row r="34" spans="1:21" s="132" customFormat="1" ht="9" customHeight="1">
      <c r="A34" s="134"/>
      <c r="B34" s="153"/>
      <c r="C34" s="153"/>
      <c r="D34" s="153"/>
      <c r="E34" s="149"/>
      <c r="F34" s="172"/>
      <c r="G34" s="172"/>
      <c r="H34" s="169"/>
      <c r="I34" s="169"/>
      <c r="J34" s="169"/>
      <c r="K34" s="154"/>
      <c r="O34" s="143" t="s">
        <v>60</v>
      </c>
      <c r="P34" s="147"/>
      <c r="Q34" s="169">
        <v>15243</v>
      </c>
      <c r="R34" s="169">
        <v>17810</v>
      </c>
      <c r="S34" s="169">
        <v>25335</v>
      </c>
      <c r="T34" s="169">
        <v>25335</v>
      </c>
      <c r="U34" s="169">
        <v>9905</v>
      </c>
    </row>
    <row r="35" spans="1:21" s="132" customFormat="1" ht="9" customHeight="1">
      <c r="A35" s="135"/>
      <c r="B35" s="241" t="s">
        <v>89</v>
      </c>
      <c r="C35" s="241"/>
      <c r="D35" s="241"/>
      <c r="E35" s="147"/>
      <c r="F35" s="169"/>
      <c r="G35" s="169"/>
      <c r="H35" s="169"/>
      <c r="I35" s="169"/>
      <c r="J35" s="169"/>
      <c r="K35" s="155"/>
      <c r="O35" s="143" t="s">
        <v>59</v>
      </c>
      <c r="P35" s="147"/>
      <c r="Q35" s="169">
        <v>7</v>
      </c>
      <c r="R35" s="169">
        <v>8</v>
      </c>
      <c r="S35" s="169">
        <v>13</v>
      </c>
      <c r="T35" s="169">
        <v>13</v>
      </c>
      <c r="U35" s="169">
        <v>4</v>
      </c>
    </row>
    <row r="36" spans="1:21" s="132" customFormat="1" ht="9" customHeight="1">
      <c r="A36" s="135"/>
      <c r="B36" s="135"/>
      <c r="C36" s="238" t="s">
        <v>84</v>
      </c>
      <c r="D36" s="238"/>
      <c r="E36" s="147"/>
      <c r="F36" s="169">
        <v>167047374</v>
      </c>
      <c r="G36" s="169">
        <v>18239881</v>
      </c>
      <c r="H36" s="169">
        <v>406479</v>
      </c>
      <c r="I36" s="169">
        <v>406479</v>
      </c>
      <c r="J36" s="169">
        <v>739626</v>
      </c>
      <c r="K36" s="155"/>
      <c r="O36" s="143" t="s">
        <v>57</v>
      </c>
      <c r="P36" s="147"/>
      <c r="Q36" s="169">
        <v>286</v>
      </c>
      <c r="R36" s="169">
        <v>329</v>
      </c>
      <c r="S36" s="169">
        <v>438</v>
      </c>
      <c r="T36" s="169">
        <v>438</v>
      </c>
      <c r="U36" s="169">
        <v>168</v>
      </c>
    </row>
    <row r="37" spans="1:21" s="132" customFormat="1" ht="9" customHeight="1">
      <c r="A37" s="135"/>
      <c r="B37" s="135"/>
      <c r="C37" s="135"/>
      <c r="D37" s="143" t="s">
        <v>63</v>
      </c>
      <c r="E37" s="147"/>
      <c r="F37" s="169">
        <v>155021414</v>
      </c>
      <c r="G37" s="169">
        <v>16488381</v>
      </c>
      <c r="H37" s="169">
        <v>376870</v>
      </c>
      <c r="I37" s="169">
        <v>376870</v>
      </c>
      <c r="J37" s="169">
        <v>739626</v>
      </c>
      <c r="K37" s="155"/>
      <c r="O37" s="143" t="s">
        <v>56</v>
      </c>
      <c r="P37" s="147"/>
      <c r="Q37" s="169">
        <v>4056</v>
      </c>
      <c r="R37" s="169">
        <v>4618</v>
      </c>
      <c r="S37" s="169">
        <v>6060</v>
      </c>
      <c r="T37" s="169">
        <v>362060</v>
      </c>
      <c r="U37" s="169">
        <v>358922</v>
      </c>
    </row>
    <row r="38" spans="1:21" s="132" customFormat="1" ht="9" customHeight="1">
      <c r="A38" s="135"/>
      <c r="B38" s="135"/>
      <c r="C38" s="135"/>
      <c r="D38" s="143" t="s">
        <v>12</v>
      </c>
      <c r="E38" s="147"/>
      <c r="F38" s="169">
        <v>12025960</v>
      </c>
      <c r="G38" s="169">
        <v>1751500</v>
      </c>
      <c r="H38" s="169">
        <v>29608</v>
      </c>
      <c r="I38" s="169">
        <v>29608</v>
      </c>
      <c r="J38" s="169">
        <v>0</v>
      </c>
      <c r="K38" s="155"/>
      <c r="O38" s="143" t="s">
        <v>54</v>
      </c>
      <c r="P38" s="147"/>
      <c r="Q38" s="169">
        <v>47386</v>
      </c>
      <c r="R38" s="169">
        <v>52961</v>
      </c>
      <c r="S38" s="169">
        <v>61391</v>
      </c>
      <c r="T38" s="169">
        <v>61391</v>
      </c>
      <c r="U38" s="169">
        <v>47513</v>
      </c>
    </row>
    <row r="39" spans="1:21" s="132" customFormat="1" ht="9" customHeight="1">
      <c r="A39" s="135"/>
      <c r="B39" s="135"/>
      <c r="C39" s="135"/>
      <c r="D39" s="143" t="s">
        <v>101</v>
      </c>
      <c r="E39" s="147"/>
      <c r="F39" s="169">
        <v>0</v>
      </c>
      <c r="G39" s="169">
        <v>0</v>
      </c>
      <c r="H39" s="169">
        <v>1</v>
      </c>
      <c r="I39" s="169">
        <v>1</v>
      </c>
      <c r="J39" s="169">
        <v>0</v>
      </c>
      <c r="K39" s="155"/>
      <c r="O39" s="143" t="s">
        <v>119</v>
      </c>
      <c r="P39" s="147"/>
      <c r="Q39" s="169">
        <v>495949</v>
      </c>
      <c r="R39" s="169">
        <v>2387221</v>
      </c>
      <c r="S39" s="169">
        <v>3776807</v>
      </c>
      <c r="T39" s="169">
        <v>3776807</v>
      </c>
      <c r="U39" s="169">
        <v>3643585</v>
      </c>
    </row>
    <row r="40" spans="1:21" s="132" customFormat="1" ht="9" customHeight="1">
      <c r="A40" s="135"/>
      <c r="B40" s="135"/>
      <c r="C40" s="238" t="s">
        <v>83</v>
      </c>
      <c r="D40" s="238"/>
      <c r="E40" s="147"/>
      <c r="F40" s="169">
        <v>168794900</v>
      </c>
      <c r="G40" s="169">
        <v>18239881</v>
      </c>
      <c r="H40" s="169">
        <v>406479</v>
      </c>
      <c r="I40" s="169">
        <v>406479</v>
      </c>
      <c r="J40" s="169">
        <v>112616</v>
      </c>
      <c r="K40" s="155"/>
      <c r="O40" s="143" t="s">
        <v>161</v>
      </c>
      <c r="P40" s="147"/>
      <c r="Q40" s="169">
        <v>0</v>
      </c>
      <c r="R40" s="169">
        <v>1104362</v>
      </c>
      <c r="S40" s="169">
        <v>379167</v>
      </c>
      <c r="T40" s="169">
        <v>379167</v>
      </c>
      <c r="U40" s="169">
        <v>343782</v>
      </c>
    </row>
    <row r="41" spans="1:21" s="132" customFormat="1" ht="9" customHeight="1">
      <c r="A41" s="135"/>
      <c r="B41" s="135"/>
      <c r="C41" s="135"/>
      <c r="D41" s="143" t="s">
        <v>58</v>
      </c>
      <c r="E41" s="147"/>
      <c r="F41" s="169">
        <v>168794900</v>
      </c>
      <c r="G41" s="169">
        <v>16492355</v>
      </c>
      <c r="H41" s="169">
        <v>406479</v>
      </c>
      <c r="I41" s="169">
        <v>406479</v>
      </c>
      <c r="J41" s="169">
        <v>112616</v>
      </c>
      <c r="K41" s="155"/>
      <c r="O41" s="143" t="s">
        <v>52</v>
      </c>
      <c r="P41" s="147"/>
      <c r="Q41" s="169">
        <v>98684838</v>
      </c>
      <c r="R41" s="169">
        <v>103768075</v>
      </c>
      <c r="S41" s="169">
        <v>90313952</v>
      </c>
      <c r="T41" s="169">
        <v>90313952</v>
      </c>
      <c r="U41" s="169">
        <v>80698509</v>
      </c>
    </row>
    <row r="42" spans="1:21" s="132" customFormat="1" ht="9" customHeight="1">
      <c r="A42" s="135"/>
      <c r="B42" s="135"/>
      <c r="C42" s="135"/>
      <c r="D42" s="143" t="s">
        <v>162</v>
      </c>
      <c r="E42" s="147"/>
      <c r="F42" s="169" t="s">
        <v>2</v>
      </c>
      <c r="G42" s="169">
        <v>1747526</v>
      </c>
      <c r="H42" s="169">
        <v>0</v>
      </c>
      <c r="I42" s="169">
        <v>0</v>
      </c>
      <c r="J42" s="169">
        <v>0</v>
      </c>
      <c r="K42" s="155"/>
      <c r="O42" s="143" t="s">
        <v>51</v>
      </c>
      <c r="P42" s="147"/>
      <c r="Q42" s="169">
        <v>19605</v>
      </c>
      <c r="R42" s="169">
        <v>29533</v>
      </c>
      <c r="S42" s="169">
        <v>40893</v>
      </c>
      <c r="T42" s="169">
        <v>9097733</v>
      </c>
      <c r="U42" s="169">
        <v>9088472</v>
      </c>
    </row>
    <row r="43" spans="1:21" s="132" customFormat="1" ht="9" customHeight="1">
      <c r="A43" s="134"/>
      <c r="B43" s="153"/>
      <c r="C43" s="153"/>
      <c r="D43" s="153"/>
      <c r="E43" s="149"/>
      <c r="F43" s="172"/>
      <c r="G43" s="172"/>
      <c r="H43" s="169"/>
      <c r="I43" s="169"/>
      <c r="J43" s="169"/>
      <c r="K43" s="155"/>
      <c r="N43" s="238" t="s">
        <v>83</v>
      </c>
      <c r="O43" s="238"/>
      <c r="P43" s="152"/>
      <c r="Q43" s="169">
        <v>100687974</v>
      </c>
      <c r="R43" s="169">
        <v>111028800</v>
      </c>
      <c r="S43" s="169">
        <v>103756945</v>
      </c>
      <c r="T43" s="169">
        <v>113930351</v>
      </c>
      <c r="U43" s="169">
        <v>103719623</v>
      </c>
    </row>
    <row r="44" spans="1:21" s="132" customFormat="1" ht="9" customHeight="1">
      <c r="A44" s="135"/>
      <c r="B44" s="241" t="s">
        <v>120</v>
      </c>
      <c r="C44" s="241"/>
      <c r="D44" s="241"/>
      <c r="E44" s="147"/>
      <c r="F44" s="169"/>
      <c r="G44" s="169"/>
      <c r="H44" s="169"/>
      <c r="I44" s="169"/>
      <c r="J44" s="169"/>
      <c r="K44" s="155"/>
      <c r="O44" s="143" t="s">
        <v>50</v>
      </c>
      <c r="P44" s="147"/>
      <c r="Q44" s="169">
        <v>12770</v>
      </c>
      <c r="R44" s="169">
        <v>11382</v>
      </c>
      <c r="S44" s="169">
        <v>14234</v>
      </c>
      <c r="T44" s="169">
        <v>14234</v>
      </c>
      <c r="U44" s="169">
        <v>4330</v>
      </c>
    </row>
    <row r="45" spans="1:21" s="132" customFormat="1" ht="9" customHeight="1">
      <c r="A45" s="135"/>
      <c r="B45" s="135"/>
      <c r="C45" s="238" t="s">
        <v>84</v>
      </c>
      <c r="D45" s="238"/>
      <c r="E45" s="147"/>
      <c r="F45" s="169">
        <v>112425549</v>
      </c>
      <c r="G45" s="169">
        <v>117219712</v>
      </c>
      <c r="H45" s="169">
        <v>123188130</v>
      </c>
      <c r="I45" s="169">
        <v>123148849</v>
      </c>
      <c r="J45" s="169">
        <v>122275592</v>
      </c>
      <c r="K45" s="155"/>
      <c r="O45" s="143" t="s">
        <v>136</v>
      </c>
      <c r="P45" s="147"/>
      <c r="Q45" s="169">
        <v>106326</v>
      </c>
      <c r="R45" s="169">
        <v>1289168</v>
      </c>
      <c r="S45" s="169">
        <v>7679052</v>
      </c>
      <c r="T45" s="169">
        <v>7679052</v>
      </c>
      <c r="U45" s="169">
        <v>7656092</v>
      </c>
    </row>
    <row r="46" spans="1:21" s="132" customFormat="1" ht="9" customHeight="1">
      <c r="A46" s="135"/>
      <c r="B46" s="135"/>
      <c r="C46" s="135"/>
      <c r="D46" s="143" t="s">
        <v>118</v>
      </c>
      <c r="E46" s="147"/>
      <c r="F46" s="169">
        <v>92386742</v>
      </c>
      <c r="G46" s="169">
        <v>95750362</v>
      </c>
      <c r="H46" s="169">
        <v>100412725</v>
      </c>
      <c r="I46" s="169">
        <v>100412725</v>
      </c>
      <c r="J46" s="169">
        <v>97969111</v>
      </c>
      <c r="K46" s="154"/>
      <c r="O46" s="143" t="s">
        <v>116</v>
      </c>
      <c r="P46" s="147"/>
      <c r="Q46" s="169">
        <v>567543</v>
      </c>
      <c r="R46" s="169">
        <v>585914</v>
      </c>
      <c r="S46" s="169">
        <v>725558</v>
      </c>
      <c r="T46" s="169">
        <v>725558</v>
      </c>
      <c r="U46" s="169">
        <v>550708</v>
      </c>
    </row>
    <row r="47" spans="1:21" s="132" customFormat="1" ht="9" customHeight="1">
      <c r="A47" s="135"/>
      <c r="B47" s="135"/>
      <c r="C47" s="135"/>
      <c r="D47" s="143" t="s">
        <v>12</v>
      </c>
      <c r="E47" s="147"/>
      <c r="F47" s="169">
        <v>16419008</v>
      </c>
      <c r="G47" s="169">
        <v>16950748</v>
      </c>
      <c r="H47" s="169">
        <v>20502095</v>
      </c>
      <c r="I47" s="169">
        <v>20462814</v>
      </c>
      <c r="J47" s="169">
        <v>19644758</v>
      </c>
      <c r="K47" s="155"/>
      <c r="L47" s="134"/>
      <c r="M47" s="153"/>
      <c r="N47" s="153"/>
      <c r="O47" s="143" t="s">
        <v>129</v>
      </c>
      <c r="P47" s="147"/>
      <c r="Q47" s="169">
        <v>959</v>
      </c>
      <c r="R47" s="169">
        <v>1899</v>
      </c>
      <c r="S47" s="169">
        <v>5303</v>
      </c>
      <c r="T47" s="169">
        <v>5303</v>
      </c>
      <c r="U47" s="169">
        <v>1559</v>
      </c>
    </row>
    <row r="48" spans="1:21" s="132" customFormat="1" ht="9" customHeight="1">
      <c r="A48" s="135"/>
      <c r="B48" s="135"/>
      <c r="C48" s="135"/>
      <c r="D48" s="143" t="s">
        <v>101</v>
      </c>
      <c r="E48" s="147"/>
      <c r="F48" s="169">
        <v>3619800</v>
      </c>
      <c r="G48" s="169">
        <v>4518602</v>
      </c>
      <c r="H48" s="169">
        <v>2273310</v>
      </c>
      <c r="I48" s="169">
        <v>2273310</v>
      </c>
      <c r="J48" s="169">
        <v>4661723</v>
      </c>
      <c r="K48" s="154"/>
      <c r="O48" s="143" t="s">
        <v>128</v>
      </c>
      <c r="P48" s="147"/>
      <c r="Q48" s="169">
        <v>624580</v>
      </c>
      <c r="R48" s="169">
        <v>1718853</v>
      </c>
      <c r="S48" s="169">
        <v>658880</v>
      </c>
      <c r="T48" s="169">
        <v>669546</v>
      </c>
      <c r="U48" s="169">
        <v>522268</v>
      </c>
    </row>
    <row r="49" spans="1:21" s="132" customFormat="1" ht="9" customHeight="1">
      <c r="A49" s="135"/>
      <c r="B49" s="135"/>
      <c r="C49" s="238" t="s">
        <v>83</v>
      </c>
      <c r="D49" s="238"/>
      <c r="E49" s="147"/>
      <c r="F49" s="169">
        <v>107906947</v>
      </c>
      <c r="G49" s="169">
        <v>112557988</v>
      </c>
      <c r="H49" s="169">
        <v>123188130</v>
      </c>
      <c r="I49" s="169">
        <v>123148849</v>
      </c>
      <c r="J49" s="169">
        <v>120185248</v>
      </c>
      <c r="K49" s="154"/>
      <c r="O49" s="143" t="s">
        <v>45</v>
      </c>
      <c r="P49" s="147"/>
      <c r="Q49" s="169">
        <v>74220</v>
      </c>
      <c r="R49" s="169">
        <v>19059</v>
      </c>
      <c r="S49" s="169">
        <v>22920</v>
      </c>
      <c r="T49" s="169">
        <v>772820</v>
      </c>
      <c r="U49" s="169">
        <v>756683</v>
      </c>
    </row>
    <row r="50" spans="1:21" s="132" customFormat="1" ht="9" customHeight="1">
      <c r="A50" s="135"/>
      <c r="B50" s="135"/>
      <c r="C50" s="135"/>
      <c r="D50" s="143" t="s">
        <v>117</v>
      </c>
      <c r="E50" s="147"/>
      <c r="F50" s="169">
        <v>107906947</v>
      </c>
      <c r="G50" s="169">
        <v>112557988</v>
      </c>
      <c r="H50" s="169">
        <v>123168130</v>
      </c>
      <c r="I50" s="169">
        <v>123128849</v>
      </c>
      <c r="J50" s="169">
        <v>120185248</v>
      </c>
      <c r="K50" s="154"/>
      <c r="O50" s="143" t="s">
        <v>44</v>
      </c>
      <c r="P50" s="147"/>
      <c r="Q50" s="169">
        <v>34209</v>
      </c>
      <c r="R50" s="169">
        <v>37608</v>
      </c>
      <c r="S50" s="169">
        <v>46942</v>
      </c>
      <c r="T50" s="169">
        <v>46942</v>
      </c>
      <c r="U50" s="169">
        <v>37404</v>
      </c>
    </row>
    <row r="51" spans="1:21" s="132" customFormat="1" ht="9" customHeight="1">
      <c r="A51" s="135"/>
      <c r="B51" s="135"/>
      <c r="C51" s="135"/>
      <c r="D51" s="143" t="s">
        <v>7</v>
      </c>
      <c r="E51" s="147"/>
      <c r="F51" s="169" t="s">
        <v>2</v>
      </c>
      <c r="G51" s="169" t="s">
        <v>2</v>
      </c>
      <c r="H51" s="169">
        <v>20000</v>
      </c>
      <c r="I51" s="169">
        <v>20000</v>
      </c>
      <c r="J51" s="169">
        <v>0</v>
      </c>
      <c r="K51" s="154"/>
      <c r="O51" s="143" t="s">
        <v>42</v>
      </c>
      <c r="P51" s="147"/>
      <c r="Q51" s="169">
        <v>15243</v>
      </c>
      <c r="R51" s="169">
        <v>17810</v>
      </c>
      <c r="S51" s="169">
        <v>25335</v>
      </c>
      <c r="T51" s="169">
        <v>25335</v>
      </c>
      <c r="U51" s="169">
        <v>9905</v>
      </c>
    </row>
    <row r="52" spans="1:21" s="132" customFormat="1" ht="9" customHeight="1">
      <c r="A52" s="134"/>
      <c r="B52" s="153"/>
      <c r="C52" s="153"/>
      <c r="D52" s="153"/>
      <c r="E52" s="149"/>
      <c r="F52" s="172"/>
      <c r="G52" s="172"/>
      <c r="H52" s="169"/>
      <c r="I52" s="169"/>
      <c r="J52" s="169"/>
      <c r="K52" s="154"/>
      <c r="O52" s="143" t="s">
        <v>41</v>
      </c>
      <c r="P52" s="147"/>
      <c r="Q52" s="169">
        <v>7</v>
      </c>
      <c r="R52" s="169">
        <v>8</v>
      </c>
      <c r="S52" s="169">
        <v>13</v>
      </c>
      <c r="T52" s="169">
        <v>13</v>
      </c>
      <c r="U52" s="169">
        <v>4</v>
      </c>
    </row>
    <row r="53" spans="1:21" s="132" customFormat="1" ht="9" customHeight="1">
      <c r="A53" s="135"/>
      <c r="B53" s="241" t="s">
        <v>49</v>
      </c>
      <c r="C53" s="241"/>
      <c r="D53" s="241"/>
      <c r="E53" s="147"/>
      <c r="F53" s="169"/>
      <c r="G53" s="169"/>
      <c r="H53" s="169"/>
      <c r="I53" s="169"/>
      <c r="J53" s="169"/>
      <c r="K53" s="154"/>
      <c r="O53" s="143" t="s">
        <v>40</v>
      </c>
      <c r="P53" s="147"/>
      <c r="Q53" s="169">
        <v>286</v>
      </c>
      <c r="R53" s="169">
        <v>329</v>
      </c>
      <c r="S53" s="169">
        <v>438</v>
      </c>
      <c r="T53" s="169">
        <v>438</v>
      </c>
      <c r="U53" s="169">
        <v>168</v>
      </c>
    </row>
    <row r="54" spans="1:21" s="132" customFormat="1" ht="9" customHeight="1">
      <c r="A54" s="135"/>
      <c r="B54" s="135"/>
      <c r="C54" s="238" t="s">
        <v>84</v>
      </c>
      <c r="D54" s="238"/>
      <c r="E54" s="147"/>
      <c r="F54" s="169">
        <v>926195</v>
      </c>
      <c r="G54" s="169">
        <v>1207432</v>
      </c>
      <c r="H54" s="169">
        <v>1228864</v>
      </c>
      <c r="I54" s="169">
        <v>1228864</v>
      </c>
      <c r="J54" s="169">
        <v>1287630</v>
      </c>
      <c r="K54" s="155"/>
      <c r="O54" s="143" t="s">
        <v>39</v>
      </c>
      <c r="P54" s="147"/>
      <c r="Q54" s="169">
        <v>4056</v>
      </c>
      <c r="R54" s="169">
        <v>4618</v>
      </c>
      <c r="S54" s="169">
        <v>6060</v>
      </c>
      <c r="T54" s="169">
        <v>362060</v>
      </c>
      <c r="U54" s="169">
        <v>358641</v>
      </c>
    </row>
    <row r="55" spans="1:21" s="132" customFormat="1" ht="9" customHeight="1">
      <c r="A55" s="135"/>
      <c r="B55" s="135"/>
      <c r="C55" s="135"/>
      <c r="D55" s="143" t="s">
        <v>53</v>
      </c>
      <c r="E55" s="147"/>
      <c r="F55" s="169">
        <v>393613</v>
      </c>
      <c r="G55" s="169">
        <v>425684</v>
      </c>
      <c r="H55" s="169">
        <v>436864</v>
      </c>
      <c r="I55" s="169">
        <v>436864</v>
      </c>
      <c r="J55" s="169">
        <v>446418</v>
      </c>
      <c r="K55" s="155"/>
      <c r="O55" s="143" t="s">
        <v>37</v>
      </c>
      <c r="P55" s="147"/>
      <c r="Q55" s="169">
        <v>47386</v>
      </c>
      <c r="R55" s="169">
        <v>52961</v>
      </c>
      <c r="S55" s="169">
        <v>61391</v>
      </c>
      <c r="T55" s="169">
        <v>61391</v>
      </c>
      <c r="U55" s="169">
        <v>47513</v>
      </c>
    </row>
    <row r="56" spans="1:21" s="132" customFormat="1" ht="9" customHeight="1">
      <c r="A56" s="135"/>
      <c r="B56" s="135"/>
      <c r="C56" s="135"/>
      <c r="D56" s="143" t="s">
        <v>12</v>
      </c>
      <c r="E56" s="147"/>
      <c r="F56" s="169">
        <v>173000</v>
      </c>
      <c r="G56" s="169">
        <v>249000</v>
      </c>
      <c r="H56" s="169">
        <v>245000</v>
      </c>
      <c r="I56" s="169">
        <v>245000</v>
      </c>
      <c r="J56" s="169">
        <v>245000</v>
      </c>
      <c r="K56" s="155"/>
      <c r="O56" s="143" t="s">
        <v>115</v>
      </c>
      <c r="P56" s="147"/>
      <c r="Q56" s="169">
        <v>495949</v>
      </c>
      <c r="R56" s="169">
        <v>2387221</v>
      </c>
      <c r="S56" s="169">
        <v>3776807</v>
      </c>
      <c r="T56" s="169">
        <v>3776807</v>
      </c>
      <c r="U56" s="169">
        <v>3643585</v>
      </c>
    </row>
    <row r="57" spans="1:21" s="132" customFormat="1" ht="9" customHeight="1">
      <c r="A57" s="135"/>
      <c r="B57" s="135"/>
      <c r="C57" s="135"/>
      <c r="D57" s="143" t="s">
        <v>11</v>
      </c>
      <c r="E57" s="147"/>
      <c r="F57" s="169">
        <v>13581</v>
      </c>
      <c r="G57" s="169">
        <v>34748</v>
      </c>
      <c r="H57" s="169">
        <v>57000</v>
      </c>
      <c r="I57" s="169">
        <v>57000</v>
      </c>
      <c r="J57" s="169">
        <v>106212</v>
      </c>
      <c r="K57" s="155"/>
      <c r="O57" s="143" t="s">
        <v>160</v>
      </c>
      <c r="P57" s="147"/>
      <c r="Q57" s="169">
        <v>0</v>
      </c>
      <c r="R57" s="169">
        <v>1104362</v>
      </c>
      <c r="S57" s="169">
        <v>379167</v>
      </c>
      <c r="T57" s="169">
        <v>379167</v>
      </c>
      <c r="U57" s="169">
        <v>343782</v>
      </c>
    </row>
    <row r="58" spans="1:21" s="132" customFormat="1" ht="9" customHeight="1">
      <c r="A58" s="135"/>
      <c r="B58" s="135"/>
      <c r="C58" s="135"/>
      <c r="D58" s="143" t="s">
        <v>9</v>
      </c>
      <c r="E58" s="147"/>
      <c r="F58" s="169">
        <v>346000</v>
      </c>
      <c r="G58" s="169">
        <v>498000</v>
      </c>
      <c r="H58" s="169">
        <v>490000</v>
      </c>
      <c r="I58" s="169">
        <v>490000</v>
      </c>
      <c r="J58" s="169">
        <v>490000</v>
      </c>
      <c r="K58" s="155"/>
      <c r="O58" s="143" t="s">
        <v>36</v>
      </c>
      <c r="P58" s="147"/>
      <c r="Q58" s="169">
        <v>98684838</v>
      </c>
      <c r="R58" s="169">
        <v>103768075</v>
      </c>
      <c r="S58" s="169">
        <v>90313952</v>
      </c>
      <c r="T58" s="169">
        <v>90313952</v>
      </c>
      <c r="U58" s="169">
        <v>80698509</v>
      </c>
    </row>
    <row r="59" spans="1:21" s="132" customFormat="1" ht="9" customHeight="1">
      <c r="A59" s="135"/>
      <c r="B59" s="135"/>
      <c r="C59" s="238" t="s">
        <v>83</v>
      </c>
      <c r="D59" s="238"/>
      <c r="E59" s="147"/>
      <c r="F59" s="169">
        <v>891447</v>
      </c>
      <c r="G59" s="169">
        <v>1101220</v>
      </c>
      <c r="H59" s="169">
        <v>1228864</v>
      </c>
      <c r="I59" s="169">
        <v>1228864</v>
      </c>
      <c r="J59" s="169">
        <v>1158414</v>
      </c>
      <c r="K59" s="155"/>
      <c r="O59" s="143" t="s">
        <v>35</v>
      </c>
      <c r="P59" s="147"/>
      <c r="Q59" s="169">
        <v>19605</v>
      </c>
      <c r="R59" s="169">
        <v>29533</v>
      </c>
      <c r="S59" s="169">
        <v>40893</v>
      </c>
      <c r="T59" s="169">
        <v>9097733</v>
      </c>
      <c r="U59" s="169">
        <v>9088472</v>
      </c>
    </row>
    <row r="60" spans="1:21" s="132" customFormat="1" ht="9" customHeight="1">
      <c r="A60" s="135"/>
      <c r="B60" s="135"/>
      <c r="C60" s="135"/>
      <c r="D60" s="143" t="s">
        <v>49</v>
      </c>
      <c r="E60" s="147"/>
      <c r="F60" s="169">
        <v>891447</v>
      </c>
      <c r="G60" s="169">
        <v>1101220</v>
      </c>
      <c r="H60" s="169">
        <v>1228864</v>
      </c>
      <c r="I60" s="169">
        <v>1228864</v>
      </c>
      <c r="J60" s="169">
        <v>1158414</v>
      </c>
      <c r="K60" s="155"/>
      <c r="P60" s="152"/>
      <c r="Q60" s="171"/>
      <c r="R60" s="171"/>
      <c r="S60" s="169"/>
      <c r="T60" s="169"/>
      <c r="U60" s="169"/>
    </row>
    <row r="61" spans="1:21" s="132" customFormat="1" ht="9" customHeight="1">
      <c r="A61" s="135"/>
      <c r="B61" s="135"/>
      <c r="C61" s="135"/>
      <c r="D61" s="143"/>
      <c r="E61" s="147"/>
      <c r="F61" s="169"/>
      <c r="G61" s="169"/>
      <c r="H61" s="169"/>
      <c r="I61" s="169"/>
      <c r="J61" s="169"/>
      <c r="K61" s="154"/>
      <c r="M61" s="241" t="s">
        <v>151</v>
      </c>
      <c r="N61" s="241"/>
      <c r="O61" s="241"/>
      <c r="P61" s="152"/>
      <c r="Q61" s="169"/>
      <c r="R61" s="169"/>
      <c r="S61" s="169"/>
      <c r="T61" s="169"/>
      <c r="U61" s="169"/>
    </row>
    <row r="62" spans="1:21" s="132" customFormat="1" ht="9" customHeight="1">
      <c r="A62" s="134"/>
      <c r="B62" s="241" t="s">
        <v>88</v>
      </c>
      <c r="C62" s="241"/>
      <c r="D62" s="241"/>
      <c r="E62" s="149"/>
      <c r="F62" s="172"/>
      <c r="G62" s="172"/>
      <c r="H62" s="169"/>
      <c r="I62" s="169"/>
      <c r="J62" s="169"/>
      <c r="K62" s="155"/>
      <c r="N62" s="238" t="s">
        <v>84</v>
      </c>
      <c r="O62" s="238"/>
      <c r="P62" s="152"/>
      <c r="Q62" s="169">
        <v>26443724</v>
      </c>
      <c r="R62" s="169">
        <v>22475419</v>
      </c>
      <c r="S62" s="169">
        <v>15581210</v>
      </c>
      <c r="T62" s="169">
        <v>15581210</v>
      </c>
      <c r="U62" s="169">
        <v>13932556</v>
      </c>
    </row>
    <row r="63" spans="1:21" s="132" customFormat="1" ht="9" customHeight="1">
      <c r="A63" s="135"/>
      <c r="C63" s="238" t="s">
        <v>84</v>
      </c>
      <c r="D63" s="238"/>
      <c r="E63" s="147"/>
      <c r="F63" s="169">
        <v>82096</v>
      </c>
      <c r="G63" s="169">
        <v>79243</v>
      </c>
      <c r="H63" s="169">
        <v>90437</v>
      </c>
      <c r="I63" s="169">
        <v>89201</v>
      </c>
      <c r="J63" s="169">
        <v>79580</v>
      </c>
      <c r="K63" s="155"/>
      <c r="L63" s="134"/>
      <c r="M63" s="153"/>
      <c r="N63" s="153"/>
      <c r="O63" s="143" t="s">
        <v>31</v>
      </c>
      <c r="P63" s="152"/>
      <c r="Q63" s="169">
        <v>21260340</v>
      </c>
      <c r="R63" s="169">
        <v>16935444</v>
      </c>
      <c r="S63" s="169">
        <v>10527745</v>
      </c>
      <c r="T63" s="169">
        <v>10527745</v>
      </c>
      <c r="U63" s="169">
        <v>8910688</v>
      </c>
    </row>
    <row r="64" spans="1:21" s="132" customFormat="1" ht="9" customHeight="1">
      <c r="A64" s="135"/>
      <c r="B64" s="135"/>
      <c r="D64" s="143" t="s">
        <v>34</v>
      </c>
      <c r="E64" s="147"/>
      <c r="F64" s="169">
        <v>43727</v>
      </c>
      <c r="G64" s="169">
        <v>43707</v>
      </c>
      <c r="H64" s="169">
        <v>50159</v>
      </c>
      <c r="I64" s="169">
        <v>50159</v>
      </c>
      <c r="J64" s="169">
        <v>42754</v>
      </c>
      <c r="K64" s="155"/>
      <c r="L64" s="134"/>
      <c r="M64" s="153"/>
      <c r="N64" s="153"/>
      <c r="O64" s="143" t="s">
        <v>30</v>
      </c>
      <c r="P64" s="147"/>
      <c r="Q64" s="169">
        <v>5183384</v>
      </c>
      <c r="R64" s="169">
        <v>5539976</v>
      </c>
      <c r="S64" s="169">
        <v>5053464</v>
      </c>
      <c r="T64" s="169">
        <v>5053464</v>
      </c>
      <c r="U64" s="169">
        <v>5021868</v>
      </c>
    </row>
    <row r="65" spans="1:21" s="132" customFormat="1" ht="9" customHeight="1">
      <c r="A65" s="135"/>
      <c r="B65" s="135"/>
      <c r="C65" s="135"/>
      <c r="D65" s="143" t="s">
        <v>12</v>
      </c>
      <c r="E65" s="147"/>
      <c r="F65" s="169">
        <v>38369</v>
      </c>
      <c r="G65" s="169">
        <v>35536</v>
      </c>
      <c r="H65" s="169">
        <v>40278</v>
      </c>
      <c r="I65" s="169">
        <v>39042</v>
      </c>
      <c r="J65" s="169">
        <v>36826</v>
      </c>
      <c r="K65" s="155"/>
      <c r="O65" s="143" t="s">
        <v>11</v>
      </c>
      <c r="P65" s="147"/>
      <c r="Q65" s="169" t="s">
        <v>2</v>
      </c>
      <c r="R65" s="169" t="s">
        <v>2</v>
      </c>
      <c r="S65" s="169">
        <v>1</v>
      </c>
      <c r="T65" s="169">
        <v>1</v>
      </c>
      <c r="U65" s="169">
        <v>0</v>
      </c>
    </row>
    <row r="66" spans="1:21" s="132" customFormat="1" ht="9" customHeight="1">
      <c r="A66" s="135"/>
      <c r="B66" s="135"/>
      <c r="C66" s="238" t="s">
        <v>83</v>
      </c>
      <c r="D66" s="238"/>
      <c r="E66" s="147"/>
      <c r="F66" s="169">
        <v>50906</v>
      </c>
      <c r="G66" s="169">
        <v>48088</v>
      </c>
      <c r="H66" s="169">
        <v>90437</v>
      </c>
      <c r="I66" s="169">
        <v>89201</v>
      </c>
      <c r="J66" s="169">
        <v>41408</v>
      </c>
      <c r="K66" s="155"/>
      <c r="N66" s="238" t="s">
        <v>83</v>
      </c>
      <c r="O66" s="238"/>
      <c r="P66" s="147"/>
      <c r="Q66" s="169">
        <v>26443724</v>
      </c>
      <c r="R66" s="169">
        <v>22475419</v>
      </c>
      <c r="S66" s="169">
        <v>15581210</v>
      </c>
      <c r="T66" s="169">
        <v>15581210</v>
      </c>
      <c r="U66" s="169">
        <v>13930648</v>
      </c>
    </row>
    <row r="67" spans="1:21" s="132" customFormat="1" ht="9" customHeight="1">
      <c r="A67" s="135"/>
      <c r="B67" s="135"/>
      <c r="D67" s="143" t="s">
        <v>33</v>
      </c>
      <c r="E67" s="147"/>
      <c r="F67" s="169">
        <v>50906</v>
      </c>
      <c r="G67" s="169">
        <v>48088</v>
      </c>
      <c r="H67" s="169">
        <v>61768</v>
      </c>
      <c r="I67" s="169">
        <v>60532</v>
      </c>
      <c r="J67" s="169">
        <v>12739</v>
      </c>
      <c r="K67" s="155"/>
      <c r="L67" s="132">
        <v>9</v>
      </c>
      <c r="O67" s="143" t="s">
        <v>26</v>
      </c>
      <c r="P67" s="147"/>
      <c r="Q67" s="169">
        <v>21260340</v>
      </c>
      <c r="R67" s="169">
        <v>16935444</v>
      </c>
      <c r="S67" s="169">
        <v>10527546</v>
      </c>
      <c r="T67" s="169">
        <v>10527546</v>
      </c>
      <c r="U67" s="169">
        <v>8908780</v>
      </c>
    </row>
    <row r="68" spans="1:21" s="132" customFormat="1" ht="9" customHeight="1">
      <c r="A68" s="135"/>
      <c r="B68" s="135"/>
      <c r="C68" s="135"/>
      <c r="D68" s="143" t="s">
        <v>7</v>
      </c>
      <c r="E68" s="147"/>
      <c r="F68" s="169">
        <v>0</v>
      </c>
      <c r="G68" s="169">
        <v>0</v>
      </c>
      <c r="H68" s="169">
        <v>29669</v>
      </c>
      <c r="I68" s="169">
        <v>28669</v>
      </c>
      <c r="J68" s="169">
        <v>28669</v>
      </c>
      <c r="K68" s="155"/>
      <c r="O68" s="143" t="s">
        <v>25</v>
      </c>
      <c r="P68" s="147"/>
      <c r="Q68" s="169">
        <v>5183384</v>
      </c>
      <c r="R68" s="169">
        <v>5539976</v>
      </c>
      <c r="S68" s="169">
        <v>5053464</v>
      </c>
      <c r="T68" s="169">
        <v>5053464</v>
      </c>
      <c r="U68" s="169">
        <v>5021868</v>
      </c>
    </row>
    <row r="69" spans="1:21" s="132" customFormat="1" ht="9" customHeight="1">
      <c r="A69" s="134"/>
      <c r="B69" s="153"/>
      <c r="C69" s="135"/>
      <c r="E69" s="149"/>
      <c r="F69" s="171"/>
      <c r="G69" s="171"/>
      <c r="H69" s="169"/>
      <c r="I69" s="169"/>
      <c r="J69" s="169"/>
      <c r="K69" s="155"/>
      <c r="O69" s="143" t="s">
        <v>7</v>
      </c>
      <c r="P69" s="147"/>
      <c r="Q69" s="169">
        <v>0</v>
      </c>
      <c r="R69" s="169">
        <v>0</v>
      </c>
      <c r="S69" s="169">
        <v>200</v>
      </c>
      <c r="T69" s="169">
        <v>200</v>
      </c>
      <c r="U69" s="169">
        <v>0</v>
      </c>
    </row>
    <row r="70" spans="1:21" s="132" customFormat="1" ht="9" customHeight="1">
      <c r="A70" s="135"/>
      <c r="B70" s="241" t="s">
        <v>86</v>
      </c>
      <c r="C70" s="241"/>
      <c r="D70" s="241"/>
      <c r="E70" s="147"/>
      <c r="F70" s="169"/>
      <c r="G70" s="169"/>
      <c r="H70" s="169"/>
      <c r="I70" s="169"/>
      <c r="J70" s="169"/>
      <c r="K70" s="155"/>
      <c r="O70" s="145"/>
      <c r="P70" s="147"/>
      <c r="Q70" s="171"/>
      <c r="R70" s="171"/>
      <c r="S70" s="169"/>
      <c r="T70" s="169"/>
      <c r="U70" s="169"/>
    </row>
    <row r="71" spans="1:21" s="132" customFormat="1" ht="9" customHeight="1">
      <c r="A71" s="135"/>
      <c r="C71" s="238" t="s">
        <v>84</v>
      </c>
      <c r="D71" s="238"/>
      <c r="E71" s="147"/>
      <c r="F71" s="169">
        <v>7156349</v>
      </c>
      <c r="G71" s="169">
        <v>7353752</v>
      </c>
      <c r="H71" s="169">
        <v>7315954</v>
      </c>
      <c r="I71" s="169">
        <v>7270155</v>
      </c>
      <c r="J71" s="169">
        <v>6881151</v>
      </c>
      <c r="K71" s="155"/>
      <c r="M71" s="241" t="s">
        <v>5</v>
      </c>
      <c r="N71" s="241"/>
      <c r="O71" s="241"/>
      <c r="P71" s="147"/>
      <c r="Q71" s="169"/>
      <c r="R71" s="169"/>
      <c r="S71" s="169"/>
      <c r="T71" s="169"/>
      <c r="U71" s="169"/>
    </row>
    <row r="72" spans="1:21" s="132" customFormat="1" ht="9" customHeight="1">
      <c r="A72" s="135"/>
      <c r="B72" s="135"/>
      <c r="D72" s="143" t="s">
        <v>29</v>
      </c>
      <c r="E72" s="147"/>
      <c r="F72" s="169">
        <v>4478662</v>
      </c>
      <c r="G72" s="169">
        <v>4389619</v>
      </c>
      <c r="H72" s="169">
        <v>4175174</v>
      </c>
      <c r="I72" s="169">
        <v>4141647</v>
      </c>
      <c r="J72" s="169">
        <v>3994899</v>
      </c>
      <c r="K72" s="155"/>
      <c r="N72" s="238" t="s">
        <v>84</v>
      </c>
      <c r="O72" s="238"/>
      <c r="P72" s="152"/>
      <c r="Q72" s="169">
        <v>670057746</v>
      </c>
      <c r="R72" s="169">
        <v>646603025</v>
      </c>
      <c r="S72" s="169">
        <v>630741448</v>
      </c>
      <c r="T72" s="169">
        <v>680199448</v>
      </c>
      <c r="U72" s="169">
        <v>598584425</v>
      </c>
    </row>
    <row r="73" spans="1:21" s="132" customFormat="1" ht="9" customHeight="1">
      <c r="A73" s="135"/>
      <c r="B73" s="135"/>
      <c r="C73" s="135"/>
      <c r="D73" s="143" t="s">
        <v>27</v>
      </c>
      <c r="E73" s="147"/>
      <c r="F73" s="169">
        <v>2677687</v>
      </c>
      <c r="G73" s="169">
        <v>2964133</v>
      </c>
      <c r="H73" s="169">
        <v>3140780</v>
      </c>
      <c r="I73" s="169">
        <v>3128508</v>
      </c>
      <c r="J73" s="169">
        <v>2886252</v>
      </c>
      <c r="K73" s="155"/>
      <c r="O73" s="143" t="s">
        <v>5</v>
      </c>
      <c r="P73" s="152"/>
      <c r="Q73" s="169">
        <v>296327338</v>
      </c>
      <c r="R73" s="169">
        <v>289771049</v>
      </c>
      <c r="S73" s="169">
        <v>282878000</v>
      </c>
      <c r="T73" s="169">
        <v>332336000</v>
      </c>
      <c r="U73" s="169">
        <v>273948094</v>
      </c>
    </row>
    <row r="74" spans="1:21" s="132" customFormat="1" ht="9" customHeight="1">
      <c r="A74" s="135"/>
      <c r="B74" s="135"/>
      <c r="C74" s="238" t="s">
        <v>83</v>
      </c>
      <c r="D74" s="238"/>
      <c r="E74" s="147"/>
      <c r="F74" s="169">
        <v>7156349</v>
      </c>
      <c r="G74" s="169">
        <v>7353752</v>
      </c>
      <c r="H74" s="169">
        <v>7315954</v>
      </c>
      <c r="I74" s="169">
        <v>7270155</v>
      </c>
      <c r="J74" s="169">
        <v>6881151</v>
      </c>
      <c r="K74" s="155"/>
      <c r="O74" s="143" t="s">
        <v>12</v>
      </c>
      <c r="P74" s="152"/>
      <c r="Q74" s="169">
        <v>373624101</v>
      </c>
      <c r="R74" s="169">
        <v>356642082</v>
      </c>
      <c r="S74" s="169">
        <v>347803446</v>
      </c>
      <c r="T74" s="169">
        <v>347803446</v>
      </c>
      <c r="U74" s="169">
        <v>324560467</v>
      </c>
    </row>
    <row r="75" spans="1:21" s="132" customFormat="1" ht="9" customHeight="1">
      <c r="A75" s="135"/>
      <c r="B75" s="135"/>
      <c r="D75" s="143" t="s">
        <v>24</v>
      </c>
      <c r="E75" s="147"/>
      <c r="F75" s="169">
        <v>4478662</v>
      </c>
      <c r="G75" s="169">
        <v>4389619</v>
      </c>
      <c r="H75" s="169">
        <v>4175174</v>
      </c>
      <c r="I75" s="169">
        <v>4141647</v>
      </c>
      <c r="J75" s="169">
        <v>3994899</v>
      </c>
      <c r="K75" s="155"/>
      <c r="L75" s="134"/>
      <c r="M75" s="153"/>
      <c r="N75" s="153"/>
      <c r="O75" s="143" t="s">
        <v>11</v>
      </c>
      <c r="P75" s="152"/>
      <c r="Q75" s="169">
        <v>106306</v>
      </c>
      <c r="R75" s="169">
        <v>189893</v>
      </c>
      <c r="S75" s="169">
        <v>60000</v>
      </c>
      <c r="T75" s="169">
        <v>60000</v>
      </c>
      <c r="U75" s="169">
        <v>75864</v>
      </c>
    </row>
    <row r="76" spans="1:21" s="132" customFormat="1" ht="9" customHeight="1">
      <c r="A76" s="135"/>
      <c r="B76" s="135"/>
      <c r="C76" s="135"/>
      <c r="D76" s="143" t="s">
        <v>23</v>
      </c>
      <c r="E76" s="147"/>
      <c r="F76" s="169">
        <v>2677687</v>
      </c>
      <c r="G76" s="169">
        <v>2964133</v>
      </c>
      <c r="H76" s="169">
        <v>3140780</v>
      </c>
      <c r="I76" s="169">
        <v>3128508</v>
      </c>
      <c r="J76" s="169">
        <v>2886252</v>
      </c>
      <c r="K76" s="155"/>
      <c r="O76" s="143" t="s">
        <v>10</v>
      </c>
      <c r="P76" s="149"/>
      <c r="Q76" s="169" t="s">
        <v>2</v>
      </c>
      <c r="R76" s="169" t="s">
        <v>2</v>
      </c>
      <c r="S76" s="169">
        <v>2</v>
      </c>
      <c r="T76" s="169">
        <v>2</v>
      </c>
      <c r="U76" s="169">
        <v>0</v>
      </c>
    </row>
    <row r="77" spans="1:21" s="132" customFormat="1" ht="9" customHeight="1">
      <c r="A77" s="135"/>
      <c r="B77" s="135"/>
      <c r="C77" s="135"/>
      <c r="E77" s="147"/>
      <c r="F77" s="171"/>
      <c r="G77" s="171"/>
      <c r="H77" s="169"/>
      <c r="I77" s="169"/>
      <c r="J77" s="169"/>
      <c r="K77" s="154"/>
      <c r="N77" s="238" t="s">
        <v>83</v>
      </c>
      <c r="O77" s="238"/>
      <c r="P77" s="145"/>
      <c r="Q77" s="170">
        <v>669867852</v>
      </c>
      <c r="R77" s="169">
        <v>646527161</v>
      </c>
      <c r="S77" s="169">
        <v>630741448</v>
      </c>
      <c r="T77" s="169">
        <v>680199448</v>
      </c>
      <c r="U77" s="169">
        <v>598513623</v>
      </c>
    </row>
    <row r="78" spans="1:21" s="132" customFormat="1" ht="9" customHeight="1">
      <c r="A78" s="135"/>
      <c r="B78" s="241" t="s">
        <v>3</v>
      </c>
      <c r="C78" s="241"/>
      <c r="D78" s="241"/>
      <c r="E78" s="147"/>
      <c r="F78" s="169"/>
      <c r="G78" s="169"/>
      <c r="H78" s="169"/>
      <c r="I78" s="169"/>
      <c r="J78" s="169"/>
      <c r="K78" s="155"/>
      <c r="O78" s="143" t="s">
        <v>20</v>
      </c>
      <c r="P78" s="148"/>
      <c r="Q78" s="170">
        <v>201007338</v>
      </c>
      <c r="R78" s="169">
        <v>192581049</v>
      </c>
      <c r="S78" s="169">
        <v>199488000</v>
      </c>
      <c r="T78" s="169">
        <v>248946000</v>
      </c>
      <c r="U78" s="169">
        <v>190558094</v>
      </c>
    </row>
    <row r="79" spans="1:21" ht="9" customHeight="1">
      <c r="A79" s="135"/>
      <c r="C79" s="238" t="s">
        <v>84</v>
      </c>
      <c r="D79" s="238"/>
      <c r="E79" s="147"/>
      <c r="F79" s="169">
        <v>0</v>
      </c>
      <c r="G79" s="169">
        <v>409000</v>
      </c>
      <c r="H79" s="169">
        <v>583000</v>
      </c>
      <c r="I79" s="169">
        <v>583000</v>
      </c>
      <c r="J79" s="169">
        <v>583000</v>
      </c>
      <c r="K79" s="150"/>
      <c r="O79" s="143" t="s">
        <v>8</v>
      </c>
      <c r="P79" s="145"/>
      <c r="Q79" s="170">
        <v>468860514</v>
      </c>
      <c r="R79" s="169">
        <v>453946112</v>
      </c>
      <c r="S79" s="169">
        <v>431253448</v>
      </c>
      <c r="T79" s="169">
        <v>431253448</v>
      </c>
      <c r="U79" s="169">
        <v>407955529</v>
      </c>
    </row>
    <row r="80" spans="1:21" ht="9" customHeight="1">
      <c r="A80" s="134"/>
      <c r="B80" s="153"/>
      <c r="D80" s="143" t="s">
        <v>158</v>
      </c>
      <c r="E80" s="149"/>
      <c r="F80" s="169">
        <v>0</v>
      </c>
      <c r="G80" s="169">
        <v>334000</v>
      </c>
      <c r="H80" s="169">
        <v>166000</v>
      </c>
      <c r="I80" s="169">
        <v>166000</v>
      </c>
      <c r="J80" s="169">
        <v>166000</v>
      </c>
      <c r="K80" s="146"/>
      <c r="O80" s="143"/>
      <c r="P80" s="145"/>
      <c r="Q80" s="170"/>
      <c r="R80" s="169"/>
      <c r="S80" s="169"/>
      <c r="T80" s="169"/>
      <c r="U80" s="169"/>
    </row>
    <row r="81" spans="1:21" ht="9" customHeight="1">
      <c r="A81" s="134"/>
      <c r="B81" s="153"/>
      <c r="D81" s="143" t="s">
        <v>135</v>
      </c>
      <c r="E81" s="149"/>
      <c r="F81" s="169">
        <v>0</v>
      </c>
      <c r="G81" s="169">
        <v>0</v>
      </c>
      <c r="H81" s="169">
        <v>167000</v>
      </c>
      <c r="I81" s="169">
        <v>167000</v>
      </c>
      <c r="J81" s="169">
        <v>167000</v>
      </c>
      <c r="K81" s="146"/>
      <c r="O81" s="143"/>
      <c r="P81" s="145"/>
      <c r="Q81" s="170"/>
      <c r="R81" s="169"/>
      <c r="S81" s="169"/>
      <c r="T81" s="169"/>
      <c r="U81" s="169"/>
    </row>
    <row r="82" spans="1:21" ht="9" customHeight="1">
      <c r="A82" s="135"/>
      <c r="B82" s="135"/>
      <c r="C82" s="135"/>
      <c r="D82" s="143" t="s">
        <v>9</v>
      </c>
      <c r="E82" s="147"/>
      <c r="F82" s="169">
        <v>0</v>
      </c>
      <c r="G82" s="169">
        <v>75000</v>
      </c>
      <c r="H82" s="169">
        <v>250000</v>
      </c>
      <c r="I82" s="169">
        <v>250000</v>
      </c>
      <c r="J82" s="169">
        <v>250000</v>
      </c>
      <c r="K82" s="146"/>
      <c r="O82" s="143"/>
      <c r="P82" s="145"/>
      <c r="Q82" s="170"/>
      <c r="R82" s="169"/>
      <c r="S82" s="169"/>
      <c r="T82" s="169"/>
      <c r="U82" s="169"/>
    </row>
    <row r="83" spans="1:21" ht="9" customHeight="1">
      <c r="A83" s="135"/>
      <c r="B83" s="135"/>
      <c r="C83" s="238" t="s">
        <v>83</v>
      </c>
      <c r="D83" s="238"/>
      <c r="E83" s="147"/>
      <c r="F83" s="169">
        <v>0</v>
      </c>
      <c r="G83" s="169">
        <v>409000</v>
      </c>
      <c r="H83" s="169">
        <v>583000</v>
      </c>
      <c r="I83" s="169">
        <v>583000</v>
      </c>
      <c r="J83" s="169">
        <v>583000</v>
      </c>
      <c r="K83" s="151">
        <v>0</v>
      </c>
      <c r="O83" s="143"/>
      <c r="P83" s="145"/>
      <c r="Q83" s="170"/>
      <c r="R83" s="169"/>
      <c r="S83" s="169"/>
      <c r="T83" s="169"/>
      <c r="U83" s="169"/>
    </row>
    <row r="84" spans="1:21" ht="9" customHeight="1">
      <c r="A84" s="135"/>
      <c r="B84" s="135"/>
      <c r="D84" s="143" t="s">
        <v>3</v>
      </c>
      <c r="E84" s="147"/>
      <c r="F84" s="169">
        <v>0</v>
      </c>
      <c r="G84" s="169">
        <v>409000</v>
      </c>
      <c r="H84" s="169">
        <v>583000</v>
      </c>
      <c r="I84" s="169">
        <v>583000</v>
      </c>
      <c r="J84" s="169">
        <v>583000</v>
      </c>
      <c r="O84" s="143"/>
      <c r="P84" s="145"/>
      <c r="Q84" s="170"/>
      <c r="R84" s="169"/>
      <c r="S84" s="169"/>
      <c r="T84" s="169"/>
      <c r="U84" s="169"/>
    </row>
    <row r="85" spans="1:21" ht="4.5" customHeight="1">
      <c r="A85" s="135"/>
      <c r="B85" s="135"/>
      <c r="D85" s="143"/>
      <c r="E85" s="147"/>
      <c r="F85" s="142"/>
      <c r="G85" s="142"/>
      <c r="H85" s="142"/>
      <c r="I85" s="142"/>
      <c r="J85" s="142"/>
      <c r="L85" s="141"/>
      <c r="M85" s="141"/>
      <c r="N85" s="141"/>
      <c r="O85" s="140"/>
      <c r="P85" s="175"/>
      <c r="Q85" s="177"/>
      <c r="R85" s="176"/>
      <c r="S85" s="176"/>
      <c r="T85" s="176"/>
      <c r="U85" s="176"/>
    </row>
    <row r="86" spans="1:21" ht="10.5" customHeight="1">
      <c r="A86" s="137" t="s">
        <v>150</v>
      </c>
      <c r="B86" s="136"/>
      <c r="C86" s="137"/>
      <c r="D86" s="137"/>
      <c r="E86" s="137"/>
      <c r="F86" s="136"/>
      <c r="G86" s="136"/>
      <c r="H86" s="136"/>
      <c r="I86" s="136"/>
      <c r="J86" s="136"/>
      <c r="L86" s="135"/>
    </row>
    <row r="87" spans="1:21" ht="10.5" customHeight="1">
      <c r="A87" s="132" t="s">
        <v>149</v>
      </c>
      <c r="L87" s="134"/>
      <c r="M87" s="134"/>
      <c r="N87" s="133"/>
      <c r="O87" s="133"/>
      <c r="P87" s="133"/>
    </row>
  </sheetData>
  <mergeCells count="50">
    <mergeCell ref="B44:D44"/>
    <mergeCell ref="C45:D45"/>
    <mergeCell ref="C49:D49"/>
    <mergeCell ref="C59:D59"/>
    <mergeCell ref="B62:D62"/>
    <mergeCell ref="C63:D63"/>
    <mergeCell ref="C66:D66"/>
    <mergeCell ref="B70:D70"/>
    <mergeCell ref="C54:D54"/>
    <mergeCell ref="B53:D53"/>
    <mergeCell ref="C83:D83"/>
    <mergeCell ref="C71:D71"/>
    <mergeCell ref="B78:D78"/>
    <mergeCell ref="C79:D79"/>
    <mergeCell ref="C74:D74"/>
    <mergeCell ref="C36:D36"/>
    <mergeCell ref="C40:D40"/>
    <mergeCell ref="C22:D22"/>
    <mergeCell ref="B26:D26"/>
    <mergeCell ref="C27:D27"/>
    <mergeCell ref="C31:D31"/>
    <mergeCell ref="B35:D35"/>
    <mergeCell ref="C18:D18"/>
    <mergeCell ref="B17:D17"/>
    <mergeCell ref="C13:D13"/>
    <mergeCell ref="A5:E6"/>
    <mergeCell ref="F5:F6"/>
    <mergeCell ref="H5:J5"/>
    <mergeCell ref="M8:O8"/>
    <mergeCell ref="L5:P6"/>
    <mergeCell ref="N9:O9"/>
    <mergeCell ref="B8:D8"/>
    <mergeCell ref="C9:D9"/>
    <mergeCell ref="G5:G6"/>
    <mergeCell ref="N72:O72"/>
    <mergeCell ref="N77:O77"/>
    <mergeCell ref="M61:O61"/>
    <mergeCell ref="M71:O71"/>
    <mergeCell ref="S5:U5"/>
    <mergeCell ref="M17:O17"/>
    <mergeCell ref="R5:R6"/>
    <mergeCell ref="N14:O14"/>
    <mergeCell ref="Q5:Q6"/>
    <mergeCell ref="N43:O43"/>
    <mergeCell ref="N62:O62"/>
    <mergeCell ref="N66:O66"/>
    <mergeCell ref="N26:O26"/>
    <mergeCell ref="M25:O25"/>
    <mergeCell ref="N18:O18"/>
    <mergeCell ref="N21:O21"/>
  </mergeCells>
  <phoneticPr fontId="18"/>
  <pageMargins left="0.78740157480314965" right="0.78740157480314965" top="0.98425196850393704" bottom="0.59055118110236227"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9.5">
      <c r="A5" s="243" t="s">
        <v>98</v>
      </c>
      <c r="B5" s="239"/>
      <c r="C5" s="239"/>
      <c r="D5" s="239"/>
      <c r="E5" s="239"/>
      <c r="F5" s="239" t="s">
        <v>157</v>
      </c>
      <c r="G5" s="239" t="s">
        <v>167</v>
      </c>
      <c r="H5" s="239" t="s">
        <v>166</v>
      </c>
      <c r="I5" s="239"/>
      <c r="J5" s="240"/>
      <c r="K5" s="164"/>
      <c r="L5" s="243" t="s">
        <v>98</v>
      </c>
      <c r="M5" s="239"/>
      <c r="N5" s="239"/>
      <c r="O5" s="239"/>
      <c r="P5" s="239"/>
      <c r="Q5" s="239" t="str">
        <f>F5</f>
        <v>平成18年度</v>
      </c>
      <c r="R5" s="239" t="str">
        <f>G5</f>
        <v>平成19年度</v>
      </c>
      <c r="S5" s="239" t="str">
        <f>H5</f>
        <v>平成20年度</v>
      </c>
      <c r="T5" s="239"/>
      <c r="U5" s="240"/>
    </row>
    <row r="6" spans="1:21" s="132" customFormat="1" ht="9.5">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93</v>
      </c>
      <c r="C8" s="241"/>
      <c r="D8" s="241"/>
      <c r="E8" s="152"/>
      <c r="F8" s="169"/>
      <c r="G8" s="169"/>
      <c r="H8" s="169"/>
      <c r="I8" s="169"/>
      <c r="J8" s="169"/>
      <c r="M8" s="241" t="s">
        <v>4</v>
      </c>
      <c r="N8" s="241"/>
      <c r="O8" s="241"/>
      <c r="P8" s="157"/>
      <c r="Q8" s="159"/>
      <c r="R8" s="158"/>
      <c r="S8" s="158"/>
      <c r="T8" s="158"/>
      <c r="U8" s="158"/>
    </row>
    <row r="9" spans="1:21" s="132" customFormat="1" ht="9" customHeight="1">
      <c r="A9" s="135"/>
      <c r="B9" s="135"/>
      <c r="C9" s="238" t="s">
        <v>84</v>
      </c>
      <c r="D9" s="238"/>
      <c r="E9" s="147"/>
      <c r="F9" s="169">
        <v>296275</v>
      </c>
      <c r="G9" s="169">
        <v>68496</v>
      </c>
      <c r="H9" s="169">
        <v>22086</v>
      </c>
      <c r="I9" s="169">
        <v>22086</v>
      </c>
      <c r="J9" s="169">
        <v>13605</v>
      </c>
      <c r="K9" s="155"/>
      <c r="N9" s="238" t="s">
        <v>84</v>
      </c>
      <c r="O9" s="238"/>
      <c r="P9" s="147"/>
      <c r="Q9" s="169">
        <v>4357044</v>
      </c>
      <c r="R9" s="169">
        <v>2071564</v>
      </c>
      <c r="S9" s="169">
        <v>2891451</v>
      </c>
      <c r="T9" s="169">
        <v>3125825</v>
      </c>
      <c r="U9" s="169">
        <v>2835102</v>
      </c>
    </row>
    <row r="10" spans="1:21" s="132" customFormat="1" ht="9" customHeight="1">
      <c r="A10" s="135"/>
      <c r="B10" s="135"/>
      <c r="C10" s="135"/>
      <c r="D10" s="143" t="s">
        <v>75</v>
      </c>
      <c r="E10" s="147"/>
      <c r="F10" s="169">
        <v>348</v>
      </c>
      <c r="G10" s="169">
        <v>0.6</v>
      </c>
      <c r="H10" s="169">
        <v>2</v>
      </c>
      <c r="I10" s="169">
        <v>2</v>
      </c>
      <c r="J10" s="169">
        <v>0</v>
      </c>
      <c r="K10" s="155"/>
      <c r="O10" s="143" t="s">
        <v>78</v>
      </c>
      <c r="P10" s="147"/>
      <c r="Q10" s="169">
        <v>1730468</v>
      </c>
      <c r="R10" s="169">
        <v>484258</v>
      </c>
      <c r="S10" s="169">
        <v>395017</v>
      </c>
      <c r="T10" s="169">
        <v>526687</v>
      </c>
      <c r="U10" s="169">
        <v>102708</v>
      </c>
    </row>
    <row r="11" spans="1:21" s="132" customFormat="1" ht="9" customHeight="1">
      <c r="A11" s="135"/>
      <c r="B11" s="135"/>
      <c r="C11" s="135"/>
      <c r="D11" s="143" t="s">
        <v>135</v>
      </c>
      <c r="E11" s="147"/>
      <c r="F11" s="169">
        <v>273797</v>
      </c>
      <c r="G11" s="169">
        <v>68495</v>
      </c>
      <c r="H11" s="169">
        <v>22083</v>
      </c>
      <c r="I11" s="169">
        <v>22083</v>
      </c>
      <c r="J11" s="169">
        <v>13604</v>
      </c>
      <c r="K11" s="155"/>
      <c r="O11" s="143" t="s">
        <v>12</v>
      </c>
      <c r="P11" s="147"/>
      <c r="Q11" s="169">
        <v>1447593</v>
      </c>
      <c r="R11" s="169">
        <v>1502237</v>
      </c>
      <c r="S11" s="169">
        <v>2472434</v>
      </c>
      <c r="T11" s="169">
        <v>2461808</v>
      </c>
      <c r="U11" s="169">
        <v>2295064</v>
      </c>
    </row>
    <row r="12" spans="1:21" s="132" customFormat="1" ht="9" customHeight="1">
      <c r="A12" s="135"/>
      <c r="B12" s="135"/>
      <c r="C12" s="135"/>
      <c r="D12" s="143" t="s">
        <v>11</v>
      </c>
      <c r="E12" s="147"/>
      <c r="F12" s="169">
        <v>22131</v>
      </c>
      <c r="G12" s="169">
        <v>0.504</v>
      </c>
      <c r="H12" s="169">
        <v>1</v>
      </c>
      <c r="I12" s="169">
        <v>1</v>
      </c>
      <c r="J12" s="169">
        <f>504/1000</f>
        <v>0.504</v>
      </c>
      <c r="K12" s="155"/>
      <c r="O12" s="143" t="s">
        <v>9</v>
      </c>
      <c r="P12" s="147"/>
      <c r="Q12" s="169">
        <v>999903</v>
      </c>
      <c r="R12" s="169">
        <v>25000</v>
      </c>
      <c r="S12" s="169">
        <v>24000</v>
      </c>
      <c r="T12" s="169">
        <v>24000</v>
      </c>
      <c r="U12" s="169">
        <v>24000</v>
      </c>
    </row>
    <row r="13" spans="1:21" s="132" customFormat="1" ht="9" customHeight="1">
      <c r="A13" s="135"/>
      <c r="B13" s="135"/>
      <c r="C13" s="238" t="s">
        <v>83</v>
      </c>
      <c r="D13" s="238"/>
      <c r="E13" s="147"/>
      <c r="F13" s="169">
        <v>296275</v>
      </c>
      <c r="G13" s="169">
        <v>68495</v>
      </c>
      <c r="H13" s="169">
        <v>22086</v>
      </c>
      <c r="I13" s="169">
        <v>22086</v>
      </c>
      <c r="J13" s="169">
        <v>13605</v>
      </c>
      <c r="K13" s="155"/>
      <c r="O13" s="143" t="s">
        <v>11</v>
      </c>
      <c r="P13" s="147"/>
      <c r="Q13" s="169">
        <v>179080</v>
      </c>
      <c r="R13" s="169">
        <v>60068</v>
      </c>
      <c r="S13" s="169" t="s">
        <v>100</v>
      </c>
      <c r="T13" s="169">
        <v>113330</v>
      </c>
      <c r="U13" s="169">
        <v>113330</v>
      </c>
    </row>
    <row r="14" spans="1:21" s="132" customFormat="1" ht="9" customHeight="1">
      <c r="A14" s="135"/>
      <c r="B14" s="135"/>
      <c r="C14" s="135"/>
      <c r="D14" s="143" t="s">
        <v>74</v>
      </c>
      <c r="E14" s="147"/>
      <c r="F14" s="169">
        <v>296275</v>
      </c>
      <c r="G14" s="169">
        <v>68495</v>
      </c>
      <c r="H14" s="169">
        <v>21986</v>
      </c>
      <c r="I14" s="169">
        <v>21986</v>
      </c>
      <c r="J14" s="169">
        <v>13605</v>
      </c>
      <c r="K14" s="155"/>
      <c r="N14" s="238" t="s">
        <v>83</v>
      </c>
      <c r="O14" s="238"/>
      <c r="P14" s="147"/>
      <c r="Q14" s="169">
        <v>4296976</v>
      </c>
      <c r="R14" s="169">
        <v>1958224</v>
      </c>
      <c r="S14" s="169">
        <v>2891451</v>
      </c>
      <c r="T14" s="169">
        <v>3125825</v>
      </c>
      <c r="U14" s="169">
        <v>2738743</v>
      </c>
    </row>
    <row r="15" spans="1:21" s="132" customFormat="1" ht="9" customHeight="1">
      <c r="A15" s="135"/>
      <c r="B15" s="135"/>
      <c r="C15" s="135"/>
      <c r="D15" s="143" t="s">
        <v>7</v>
      </c>
      <c r="E15" s="147"/>
      <c r="F15" s="169" t="s">
        <v>2</v>
      </c>
      <c r="G15" s="169">
        <v>0</v>
      </c>
      <c r="H15" s="169">
        <v>100</v>
      </c>
      <c r="I15" s="169">
        <v>100</v>
      </c>
      <c r="J15" s="169">
        <v>0</v>
      </c>
      <c r="K15" s="155"/>
      <c r="O15" s="143" t="s">
        <v>122</v>
      </c>
      <c r="P15" s="147"/>
      <c r="Q15" s="169">
        <v>4296976</v>
      </c>
      <c r="R15" s="169">
        <v>1958224</v>
      </c>
      <c r="S15" s="169">
        <v>2891451</v>
      </c>
      <c r="T15" s="169">
        <v>3125825</v>
      </c>
      <c r="U15" s="169">
        <v>2738743</v>
      </c>
    </row>
    <row r="16" spans="1:21" s="132" customFormat="1" ht="9" customHeight="1">
      <c r="A16" s="134"/>
      <c r="B16" s="153"/>
      <c r="C16" s="153"/>
      <c r="D16" s="153"/>
      <c r="E16" s="149"/>
      <c r="F16" s="172"/>
      <c r="G16" s="172"/>
      <c r="H16" s="169"/>
      <c r="I16" s="169"/>
      <c r="J16" s="169"/>
      <c r="K16" s="155"/>
      <c r="L16" s="134"/>
      <c r="M16" s="153"/>
      <c r="N16" s="153"/>
      <c r="O16" s="153"/>
      <c r="P16" s="149"/>
      <c r="Q16" s="169"/>
      <c r="R16" s="169"/>
      <c r="S16" s="169"/>
      <c r="T16" s="169"/>
      <c r="U16" s="169"/>
    </row>
    <row r="17" spans="1:21" s="132" customFormat="1" ht="9" customHeight="1">
      <c r="A17" s="135"/>
      <c r="B17" s="241" t="s">
        <v>91</v>
      </c>
      <c r="C17" s="241"/>
      <c r="D17" s="241"/>
      <c r="E17" s="147"/>
      <c r="F17" s="169"/>
      <c r="G17" s="169"/>
      <c r="H17" s="169"/>
      <c r="I17" s="169"/>
      <c r="J17" s="169"/>
      <c r="K17" s="155"/>
      <c r="L17" s="134"/>
      <c r="M17" s="241" t="s">
        <v>92</v>
      </c>
      <c r="N17" s="241"/>
      <c r="O17" s="241"/>
      <c r="P17" s="149"/>
      <c r="Q17" s="169"/>
      <c r="R17" s="169"/>
      <c r="S17" s="169"/>
      <c r="T17" s="169"/>
      <c r="U17" s="169"/>
    </row>
    <row r="18" spans="1:21" s="132" customFormat="1" ht="9" customHeight="1">
      <c r="A18" s="135"/>
      <c r="B18" s="135"/>
      <c r="C18" s="238" t="s">
        <v>84</v>
      </c>
      <c r="D18" s="238"/>
      <c r="E18" s="147"/>
      <c r="F18" s="169">
        <v>201880344</v>
      </c>
      <c r="G18" s="169">
        <v>213539958</v>
      </c>
      <c r="H18" s="169">
        <v>208446268</v>
      </c>
      <c r="I18" s="169">
        <v>206607321</v>
      </c>
      <c r="J18" s="169">
        <v>203121964</v>
      </c>
      <c r="K18" s="155"/>
      <c r="N18" s="238" t="s">
        <v>84</v>
      </c>
      <c r="O18" s="238"/>
      <c r="P18" s="157"/>
      <c r="Q18" s="169">
        <v>1654152</v>
      </c>
      <c r="R18" s="169">
        <v>1405272</v>
      </c>
      <c r="S18" s="169">
        <v>1228599</v>
      </c>
      <c r="T18" s="169">
        <v>1228599</v>
      </c>
      <c r="U18" s="169">
        <v>1173654</v>
      </c>
    </row>
    <row r="19" spans="1:21" s="132" customFormat="1" ht="9" customHeight="1">
      <c r="A19" s="135"/>
      <c r="B19" s="135"/>
      <c r="C19" s="135"/>
      <c r="D19" s="143" t="s">
        <v>69</v>
      </c>
      <c r="E19" s="147"/>
      <c r="F19" s="169">
        <v>172938344</v>
      </c>
      <c r="G19" s="169">
        <v>187689568</v>
      </c>
      <c r="H19" s="169">
        <v>187660006</v>
      </c>
      <c r="I19" s="169">
        <v>183508929</v>
      </c>
      <c r="J19" s="169">
        <v>180098794</v>
      </c>
      <c r="K19" s="155"/>
      <c r="O19" s="143" t="s">
        <v>73</v>
      </c>
      <c r="P19" s="147"/>
      <c r="Q19" s="169">
        <v>1387981</v>
      </c>
      <c r="R19" s="169">
        <v>1135073</v>
      </c>
      <c r="S19" s="169">
        <v>947353</v>
      </c>
      <c r="T19" s="169">
        <v>947353</v>
      </c>
      <c r="U19" s="169">
        <v>911160</v>
      </c>
    </row>
    <row r="20" spans="1:21" s="132" customFormat="1" ht="9" customHeight="1">
      <c r="A20" s="135"/>
      <c r="B20" s="135"/>
      <c r="C20" s="135"/>
      <c r="D20" s="143" t="s">
        <v>12</v>
      </c>
      <c r="E20" s="147"/>
      <c r="F20" s="169">
        <v>28942000</v>
      </c>
      <c r="G20" s="169">
        <v>23849593</v>
      </c>
      <c r="H20" s="169">
        <v>20786261</v>
      </c>
      <c r="I20" s="169">
        <v>22708268</v>
      </c>
      <c r="J20" s="169">
        <v>22633046</v>
      </c>
      <c r="K20" s="155"/>
      <c r="O20" s="143" t="s">
        <v>72</v>
      </c>
      <c r="P20" s="147"/>
      <c r="Q20" s="169">
        <v>266171</v>
      </c>
      <c r="R20" s="169">
        <v>270198</v>
      </c>
      <c r="S20" s="169">
        <v>281246</v>
      </c>
      <c r="T20" s="169">
        <v>281246</v>
      </c>
      <c r="U20" s="169">
        <v>262495</v>
      </c>
    </row>
    <row r="21" spans="1:21" s="132" customFormat="1" ht="9" customHeight="1">
      <c r="A21" s="135"/>
      <c r="B21" s="135"/>
      <c r="C21" s="135"/>
      <c r="D21" s="143" t="s">
        <v>11</v>
      </c>
      <c r="E21" s="147"/>
      <c r="F21" s="169">
        <v>0</v>
      </c>
      <c r="G21" s="169">
        <v>2300797</v>
      </c>
      <c r="H21" s="169">
        <v>1</v>
      </c>
      <c r="I21" s="169">
        <v>390124</v>
      </c>
      <c r="J21" s="169">
        <v>390124</v>
      </c>
      <c r="K21" s="154"/>
      <c r="N21" s="238" t="s">
        <v>83</v>
      </c>
      <c r="O21" s="238"/>
      <c r="P21" s="147"/>
      <c r="Q21" s="169">
        <v>1654152</v>
      </c>
      <c r="R21" s="169">
        <v>1405272</v>
      </c>
      <c r="S21" s="169">
        <v>1228599</v>
      </c>
      <c r="T21" s="169">
        <v>1228599</v>
      </c>
      <c r="U21" s="169">
        <v>1173654</v>
      </c>
    </row>
    <row r="22" spans="1:21" s="132" customFormat="1" ht="9" customHeight="1">
      <c r="A22" s="135"/>
      <c r="B22" s="135"/>
      <c r="C22" s="238" t="s">
        <v>83</v>
      </c>
      <c r="D22" s="238"/>
      <c r="E22" s="147"/>
      <c r="F22" s="169">
        <v>199579547</v>
      </c>
      <c r="G22" s="169">
        <v>213149834</v>
      </c>
      <c r="H22" s="169">
        <v>208446268</v>
      </c>
      <c r="I22" s="169">
        <v>206607321</v>
      </c>
      <c r="J22" s="169">
        <v>202235774</v>
      </c>
      <c r="K22" s="155"/>
      <c r="O22" s="143" t="s">
        <v>71</v>
      </c>
      <c r="P22" s="147"/>
      <c r="Q22" s="169">
        <v>1387981</v>
      </c>
      <c r="R22" s="169">
        <v>1135073</v>
      </c>
      <c r="S22" s="169">
        <v>947353</v>
      </c>
      <c r="T22" s="169">
        <v>947353</v>
      </c>
      <c r="U22" s="169">
        <v>911160</v>
      </c>
    </row>
    <row r="23" spans="1:21" s="132" customFormat="1" ht="9" customHeight="1">
      <c r="A23" s="135"/>
      <c r="B23" s="135"/>
      <c r="C23" s="135"/>
      <c r="D23" s="143" t="s">
        <v>68</v>
      </c>
      <c r="E23" s="147"/>
      <c r="F23" s="169">
        <v>199579547</v>
      </c>
      <c r="G23" s="169">
        <v>213149834</v>
      </c>
      <c r="H23" s="169">
        <v>208426268</v>
      </c>
      <c r="I23" s="169">
        <v>206587321</v>
      </c>
      <c r="J23" s="169">
        <v>202235774</v>
      </c>
      <c r="K23" s="155"/>
      <c r="O23" s="143" t="s">
        <v>70</v>
      </c>
      <c r="P23" s="147"/>
      <c r="Q23" s="169">
        <v>266171</v>
      </c>
      <c r="R23" s="169">
        <v>270198</v>
      </c>
      <c r="S23" s="169">
        <v>284246</v>
      </c>
      <c r="T23" s="169">
        <v>281246</v>
      </c>
      <c r="U23" s="169">
        <v>262495</v>
      </c>
    </row>
    <row r="24" spans="1:21" s="132" customFormat="1" ht="9" customHeight="1">
      <c r="A24" s="135"/>
      <c r="B24" s="135"/>
      <c r="C24" s="135"/>
      <c r="D24" s="143" t="s">
        <v>7</v>
      </c>
      <c r="E24" s="147"/>
      <c r="F24" s="169" t="s">
        <v>2</v>
      </c>
      <c r="G24" s="169">
        <v>0</v>
      </c>
      <c r="H24" s="169">
        <v>20000</v>
      </c>
      <c r="I24" s="169">
        <v>20000</v>
      </c>
      <c r="J24" s="169">
        <v>0</v>
      </c>
      <c r="K24" s="155"/>
      <c r="O24" s="143"/>
      <c r="P24" s="147"/>
      <c r="Q24" s="169"/>
      <c r="R24" s="169"/>
      <c r="S24" s="169"/>
      <c r="T24" s="169"/>
      <c r="U24" s="169"/>
    </row>
    <row r="25" spans="1:21" s="132" customFormat="1" ht="9" customHeight="1">
      <c r="A25" s="134"/>
      <c r="B25" s="153"/>
      <c r="C25" s="153"/>
      <c r="D25" s="153"/>
      <c r="E25" s="149"/>
      <c r="F25" s="172"/>
      <c r="G25" s="172"/>
      <c r="H25" s="169"/>
      <c r="I25" s="169"/>
      <c r="J25" s="169"/>
      <c r="K25" s="155"/>
      <c r="L25" s="134"/>
      <c r="M25" s="241" t="s">
        <v>90</v>
      </c>
      <c r="N25" s="241"/>
      <c r="O25" s="241"/>
      <c r="P25" s="149"/>
      <c r="Q25" s="169"/>
      <c r="R25" s="169"/>
      <c r="S25" s="169"/>
      <c r="T25" s="169"/>
      <c r="U25" s="169"/>
    </row>
    <row r="26" spans="1:21" s="132" customFormat="1" ht="9" customHeight="1">
      <c r="A26" s="135"/>
      <c r="B26" s="241" t="s">
        <v>165</v>
      </c>
      <c r="C26" s="241"/>
      <c r="D26" s="241"/>
      <c r="E26" s="147"/>
      <c r="F26" s="169"/>
      <c r="G26" s="169"/>
      <c r="H26" s="169"/>
      <c r="I26" s="169"/>
      <c r="J26" s="169"/>
      <c r="K26" s="155"/>
      <c r="L26" s="134"/>
      <c r="M26" s="153"/>
      <c r="N26" s="238" t="s">
        <v>84</v>
      </c>
      <c r="O26" s="238"/>
      <c r="P26" s="149"/>
      <c r="Q26" s="169">
        <v>137073919</v>
      </c>
      <c r="R26" s="169">
        <v>100688547</v>
      </c>
      <c r="S26" s="169">
        <v>110818277</v>
      </c>
      <c r="T26" s="169">
        <v>114614892</v>
      </c>
      <c r="U26" s="169">
        <v>111028800</v>
      </c>
    </row>
    <row r="27" spans="1:21" s="132" customFormat="1" ht="9" customHeight="1">
      <c r="A27" s="135"/>
      <c r="B27" s="135"/>
      <c r="C27" s="238" t="s">
        <v>84</v>
      </c>
      <c r="D27" s="238"/>
      <c r="E27" s="147"/>
      <c r="F27" s="169" t="s">
        <v>2</v>
      </c>
      <c r="G27" s="169" t="s">
        <v>2</v>
      </c>
      <c r="H27" s="169">
        <v>33766252</v>
      </c>
      <c r="I27" s="169">
        <v>33766252</v>
      </c>
      <c r="J27" s="169">
        <v>31983466</v>
      </c>
      <c r="K27" s="155"/>
      <c r="O27" s="143" t="s">
        <v>67</v>
      </c>
      <c r="P27" s="147"/>
      <c r="Q27" s="169">
        <v>4566</v>
      </c>
      <c r="R27" s="169">
        <v>13342</v>
      </c>
      <c r="S27" s="169">
        <v>20588</v>
      </c>
      <c r="T27" s="169">
        <v>20588</v>
      </c>
      <c r="U27" s="169">
        <v>11382</v>
      </c>
    </row>
    <row r="28" spans="1:21" s="132" customFormat="1" ht="9" customHeight="1">
      <c r="A28" s="135"/>
      <c r="B28" s="135"/>
      <c r="C28" s="135"/>
      <c r="D28" s="143" t="s">
        <v>164</v>
      </c>
      <c r="E28" s="147"/>
      <c r="F28" s="169" t="s">
        <v>2</v>
      </c>
      <c r="G28" s="169" t="s">
        <v>2</v>
      </c>
      <c r="H28" s="169">
        <v>18848081</v>
      </c>
      <c r="I28" s="169">
        <v>18848081</v>
      </c>
      <c r="J28" s="169">
        <v>17153579</v>
      </c>
      <c r="K28" s="155"/>
      <c r="L28" s="134"/>
      <c r="M28" s="153"/>
      <c r="N28" s="153"/>
      <c r="O28" s="143" t="s">
        <v>137</v>
      </c>
      <c r="P28" s="147"/>
      <c r="Q28" s="169">
        <v>71110</v>
      </c>
      <c r="R28" s="169">
        <v>106326</v>
      </c>
      <c r="S28" s="169">
        <v>153152</v>
      </c>
      <c r="T28" s="169">
        <v>1347152</v>
      </c>
      <c r="U28" s="169">
        <v>1289168</v>
      </c>
    </row>
    <row r="29" spans="1:21" s="132" customFormat="1" ht="9" customHeight="1">
      <c r="A29" s="135"/>
      <c r="B29" s="135"/>
      <c r="C29" s="135"/>
      <c r="D29" s="143" t="s">
        <v>12</v>
      </c>
      <c r="E29" s="147"/>
      <c r="F29" s="169" t="s">
        <v>2</v>
      </c>
      <c r="G29" s="169" t="s">
        <v>2</v>
      </c>
      <c r="H29" s="169">
        <v>14918171</v>
      </c>
      <c r="I29" s="169">
        <v>14918171</v>
      </c>
      <c r="J29" s="169">
        <v>14829887</v>
      </c>
      <c r="K29" s="154"/>
      <c r="O29" s="143" t="s">
        <v>121</v>
      </c>
      <c r="P29" s="147"/>
      <c r="Q29" s="169">
        <v>991829</v>
      </c>
      <c r="R29" s="169">
        <v>567543</v>
      </c>
      <c r="S29" s="169">
        <v>772911</v>
      </c>
      <c r="T29" s="169">
        <v>772911</v>
      </c>
      <c r="U29" s="169">
        <v>585914</v>
      </c>
    </row>
    <row r="30" spans="1:21" s="132" customFormat="1" ht="9" customHeight="1">
      <c r="A30" s="135"/>
      <c r="B30" s="135"/>
      <c r="C30" s="135"/>
      <c r="D30" s="143" t="s">
        <v>101</v>
      </c>
      <c r="E30" s="147"/>
      <c r="F30" s="169" t="s">
        <v>2</v>
      </c>
      <c r="G30" s="169" t="s">
        <v>2</v>
      </c>
      <c r="H30" s="169" t="s">
        <v>2</v>
      </c>
      <c r="I30" s="169" t="s">
        <v>2</v>
      </c>
      <c r="J30" s="169">
        <v>0</v>
      </c>
      <c r="K30" s="155"/>
      <c r="O30" s="143" t="s">
        <v>64</v>
      </c>
      <c r="P30" s="147"/>
      <c r="Q30" s="169">
        <v>455</v>
      </c>
      <c r="R30" s="169">
        <v>959</v>
      </c>
      <c r="S30" s="169">
        <v>5350</v>
      </c>
      <c r="T30" s="169">
        <v>5350</v>
      </c>
      <c r="U30" s="169">
        <v>1899</v>
      </c>
    </row>
    <row r="31" spans="1:21" s="132" customFormat="1" ht="9" customHeight="1">
      <c r="A31" s="135"/>
      <c r="B31" s="135"/>
      <c r="C31" s="238" t="s">
        <v>83</v>
      </c>
      <c r="D31" s="238"/>
      <c r="E31" s="147"/>
      <c r="F31" s="169" t="s">
        <v>2</v>
      </c>
      <c r="G31" s="169" t="s">
        <v>2</v>
      </c>
      <c r="H31" s="169">
        <v>33766252</v>
      </c>
      <c r="I31" s="169">
        <v>33766252</v>
      </c>
      <c r="J31" s="169">
        <v>31314951</v>
      </c>
      <c r="K31" s="155"/>
      <c r="O31" s="143" t="s">
        <v>131</v>
      </c>
      <c r="P31" s="147"/>
      <c r="Q31" s="169">
        <v>1156288</v>
      </c>
      <c r="R31" s="169">
        <v>624580</v>
      </c>
      <c r="S31" s="169">
        <v>1054695</v>
      </c>
      <c r="T31" s="169">
        <v>1794695</v>
      </c>
      <c r="U31" s="169">
        <v>1718853</v>
      </c>
    </row>
    <row r="32" spans="1:21" s="132" customFormat="1" ht="9" customHeight="1">
      <c r="A32" s="135"/>
      <c r="B32" s="135"/>
      <c r="C32" s="135"/>
      <c r="D32" s="143" t="s">
        <v>163</v>
      </c>
      <c r="E32" s="147"/>
      <c r="F32" s="169" t="s">
        <v>2</v>
      </c>
      <c r="G32" s="169" t="s">
        <v>2</v>
      </c>
      <c r="H32" s="169">
        <v>33746252</v>
      </c>
      <c r="I32" s="169">
        <v>33746252</v>
      </c>
      <c r="J32" s="169">
        <v>31314951</v>
      </c>
      <c r="K32" s="155"/>
      <c r="O32" s="143" t="s">
        <v>62</v>
      </c>
      <c r="P32" s="147"/>
      <c r="Q32" s="169">
        <v>277375</v>
      </c>
      <c r="R32" s="169">
        <v>74220</v>
      </c>
      <c r="S32" s="169">
        <v>31516</v>
      </c>
      <c r="T32" s="169">
        <v>31516</v>
      </c>
      <c r="U32" s="169">
        <v>19059</v>
      </c>
    </row>
    <row r="33" spans="1:21" s="132" customFormat="1" ht="9" customHeight="1">
      <c r="A33" s="135"/>
      <c r="B33" s="135"/>
      <c r="C33" s="135"/>
      <c r="D33" s="143" t="s">
        <v>7</v>
      </c>
      <c r="E33" s="147"/>
      <c r="F33" s="169" t="s">
        <v>2</v>
      </c>
      <c r="G33" s="169" t="s">
        <v>2</v>
      </c>
      <c r="H33" s="169">
        <v>20000</v>
      </c>
      <c r="I33" s="169">
        <v>20000</v>
      </c>
      <c r="J33" s="169">
        <v>0</v>
      </c>
      <c r="K33" s="155"/>
      <c r="O33" s="143" t="s">
        <v>61</v>
      </c>
      <c r="P33" s="147"/>
      <c r="Q33" s="169">
        <v>42780</v>
      </c>
      <c r="R33" s="169">
        <v>34209</v>
      </c>
      <c r="S33" s="169">
        <v>48347</v>
      </c>
      <c r="T33" s="169">
        <v>48347</v>
      </c>
      <c r="U33" s="169">
        <v>37608</v>
      </c>
    </row>
    <row r="34" spans="1:21" s="132" customFormat="1" ht="9" customHeight="1">
      <c r="A34" s="134"/>
      <c r="B34" s="153"/>
      <c r="C34" s="153"/>
      <c r="D34" s="153"/>
      <c r="E34" s="149"/>
      <c r="F34" s="172"/>
      <c r="G34" s="172"/>
      <c r="H34" s="169"/>
      <c r="I34" s="169"/>
      <c r="J34" s="169"/>
      <c r="K34" s="154"/>
      <c r="O34" s="143" t="s">
        <v>60</v>
      </c>
      <c r="P34" s="147"/>
      <c r="Q34" s="169">
        <v>9275</v>
      </c>
      <c r="R34" s="169">
        <v>15243</v>
      </c>
      <c r="S34" s="169">
        <v>30245</v>
      </c>
      <c r="T34" s="169">
        <v>30245</v>
      </c>
      <c r="U34" s="169">
        <v>17810</v>
      </c>
    </row>
    <row r="35" spans="1:21" s="132" customFormat="1" ht="9" customHeight="1">
      <c r="A35" s="135"/>
      <c r="B35" s="241" t="s">
        <v>89</v>
      </c>
      <c r="C35" s="241"/>
      <c r="D35" s="241"/>
      <c r="E35" s="147"/>
      <c r="F35" s="169"/>
      <c r="G35" s="169"/>
      <c r="H35" s="169"/>
      <c r="I35" s="169"/>
      <c r="J35" s="169"/>
      <c r="K35" s="155"/>
      <c r="O35" s="143" t="s">
        <v>59</v>
      </c>
      <c r="P35" s="147"/>
      <c r="Q35" s="169">
        <v>2</v>
      </c>
      <c r="R35" s="169">
        <v>7</v>
      </c>
      <c r="S35" s="169">
        <v>15</v>
      </c>
      <c r="T35" s="169">
        <v>15</v>
      </c>
      <c r="U35" s="169">
        <v>8</v>
      </c>
    </row>
    <row r="36" spans="1:21" s="132" customFormat="1" ht="9" customHeight="1">
      <c r="A36" s="135"/>
      <c r="B36" s="135"/>
      <c r="C36" s="238" t="s">
        <v>84</v>
      </c>
      <c r="D36" s="238"/>
      <c r="E36" s="147"/>
      <c r="F36" s="169">
        <v>167598957</v>
      </c>
      <c r="G36" s="169">
        <v>167047374</v>
      </c>
      <c r="H36" s="169">
        <v>15842399</v>
      </c>
      <c r="I36" s="169">
        <v>18479542</v>
      </c>
      <c r="J36" s="169">
        <v>18239881</v>
      </c>
      <c r="K36" s="155"/>
      <c r="O36" s="143" t="s">
        <v>57</v>
      </c>
      <c r="P36" s="147"/>
      <c r="Q36" s="169">
        <v>42</v>
      </c>
      <c r="R36" s="169">
        <v>286</v>
      </c>
      <c r="S36" s="169">
        <v>519</v>
      </c>
      <c r="T36" s="169">
        <v>519</v>
      </c>
      <c r="U36" s="169">
        <v>329</v>
      </c>
    </row>
    <row r="37" spans="1:21" s="132" customFormat="1" ht="9" customHeight="1">
      <c r="A37" s="135"/>
      <c r="B37" s="135"/>
      <c r="C37" s="135"/>
      <c r="D37" s="143" t="s">
        <v>63</v>
      </c>
      <c r="E37" s="147"/>
      <c r="F37" s="169">
        <v>156638421</v>
      </c>
      <c r="G37" s="169">
        <v>155021414</v>
      </c>
      <c r="H37" s="169">
        <v>14688871</v>
      </c>
      <c r="I37" s="169">
        <v>17252085</v>
      </c>
      <c r="J37" s="169">
        <v>16488381</v>
      </c>
      <c r="K37" s="155"/>
      <c r="O37" s="143" t="s">
        <v>56</v>
      </c>
      <c r="P37" s="147"/>
      <c r="Q37" s="169">
        <v>2690</v>
      </c>
      <c r="R37" s="169">
        <v>4056</v>
      </c>
      <c r="S37" s="169">
        <v>7584</v>
      </c>
      <c r="T37" s="169">
        <v>7584</v>
      </c>
      <c r="U37" s="169">
        <v>4618</v>
      </c>
    </row>
    <row r="38" spans="1:21" s="132" customFormat="1" ht="9" customHeight="1">
      <c r="A38" s="135"/>
      <c r="B38" s="135"/>
      <c r="C38" s="135"/>
      <c r="D38" s="143" t="s">
        <v>12</v>
      </c>
      <c r="E38" s="147"/>
      <c r="F38" s="169">
        <v>10960536</v>
      </c>
      <c r="G38" s="169">
        <v>12025960</v>
      </c>
      <c r="H38" s="169">
        <v>1153527</v>
      </c>
      <c r="I38" s="169">
        <v>1227456</v>
      </c>
      <c r="J38" s="169">
        <v>1751500</v>
      </c>
      <c r="K38" s="155"/>
      <c r="O38" s="143" t="s">
        <v>54</v>
      </c>
      <c r="P38" s="147"/>
      <c r="Q38" s="169">
        <v>28537</v>
      </c>
      <c r="R38" s="169">
        <v>47386</v>
      </c>
      <c r="S38" s="169">
        <v>60363</v>
      </c>
      <c r="T38" s="169">
        <v>60363</v>
      </c>
      <c r="U38" s="169">
        <v>52961</v>
      </c>
    </row>
    <row r="39" spans="1:21" s="132" customFormat="1" ht="9" customHeight="1">
      <c r="A39" s="135"/>
      <c r="B39" s="135"/>
      <c r="C39" s="135"/>
      <c r="D39" s="143" t="s">
        <v>101</v>
      </c>
      <c r="E39" s="147"/>
      <c r="F39" s="169" t="s">
        <v>2</v>
      </c>
      <c r="G39" s="169">
        <v>0</v>
      </c>
      <c r="H39" s="169">
        <v>1</v>
      </c>
      <c r="I39" s="169">
        <v>1</v>
      </c>
      <c r="J39" s="169">
        <v>0</v>
      </c>
      <c r="K39" s="155"/>
      <c r="O39" s="143" t="s">
        <v>119</v>
      </c>
      <c r="P39" s="147"/>
      <c r="Q39" s="169">
        <v>672673</v>
      </c>
      <c r="R39" s="169">
        <v>495949</v>
      </c>
      <c r="S39" s="169">
        <v>2395183</v>
      </c>
      <c r="T39" s="169">
        <v>2395183</v>
      </c>
      <c r="U39" s="169">
        <v>2387221</v>
      </c>
    </row>
    <row r="40" spans="1:21" s="132" customFormat="1" ht="9" customHeight="1">
      <c r="A40" s="135"/>
      <c r="B40" s="135"/>
      <c r="C40" s="238" t="s">
        <v>83</v>
      </c>
      <c r="D40" s="238"/>
      <c r="E40" s="147"/>
      <c r="F40" s="169">
        <v>167598957</v>
      </c>
      <c r="G40" s="169">
        <v>168794900</v>
      </c>
      <c r="H40" s="169">
        <v>15842399</v>
      </c>
      <c r="I40" s="169">
        <v>18479542</v>
      </c>
      <c r="J40" s="169">
        <v>18239881</v>
      </c>
      <c r="K40" s="155"/>
      <c r="O40" s="143" t="s">
        <v>52</v>
      </c>
      <c r="P40" s="147"/>
      <c r="Q40" s="169">
        <v>133814224</v>
      </c>
      <c r="R40" s="169">
        <v>98684838</v>
      </c>
      <c r="S40" s="169">
        <v>106191439</v>
      </c>
      <c r="T40" s="169">
        <v>106191439</v>
      </c>
      <c r="U40" s="169">
        <v>103768075</v>
      </c>
    </row>
    <row r="41" spans="1:21" s="132" customFormat="1" ht="9" customHeight="1">
      <c r="A41" s="135"/>
      <c r="B41" s="135"/>
      <c r="C41" s="135"/>
      <c r="D41" s="143" t="s">
        <v>58</v>
      </c>
      <c r="E41" s="147"/>
      <c r="F41" s="169">
        <v>167598957</v>
      </c>
      <c r="G41" s="169">
        <v>168794900</v>
      </c>
      <c r="H41" s="169">
        <v>15842399</v>
      </c>
      <c r="I41" s="169">
        <v>16729542</v>
      </c>
      <c r="J41" s="169">
        <v>16492355</v>
      </c>
      <c r="K41" s="155"/>
      <c r="O41" s="143" t="s">
        <v>51</v>
      </c>
      <c r="P41" s="147"/>
      <c r="Q41" s="169">
        <v>2074</v>
      </c>
      <c r="R41" s="169">
        <v>19605</v>
      </c>
      <c r="S41" s="169">
        <v>46370</v>
      </c>
      <c r="T41" s="169">
        <v>804622</v>
      </c>
      <c r="U41" s="169">
        <v>29533</v>
      </c>
    </row>
    <row r="42" spans="1:21" s="132" customFormat="1" ht="9" customHeight="1">
      <c r="A42" s="135"/>
      <c r="B42" s="135"/>
      <c r="C42" s="135"/>
      <c r="D42" s="143" t="s">
        <v>162</v>
      </c>
      <c r="E42" s="147"/>
      <c r="F42" s="169" t="s">
        <v>2</v>
      </c>
      <c r="G42" s="169" t="s">
        <v>2</v>
      </c>
      <c r="H42" s="169" t="s">
        <v>2</v>
      </c>
      <c r="I42" s="169">
        <v>1750000</v>
      </c>
      <c r="J42" s="169">
        <v>1747526</v>
      </c>
      <c r="K42" s="155"/>
      <c r="O42" s="143" t="s">
        <v>161</v>
      </c>
      <c r="P42" s="147"/>
      <c r="Q42" s="169">
        <v>0</v>
      </c>
      <c r="R42" s="169">
        <v>0</v>
      </c>
      <c r="S42" s="169">
        <v>0</v>
      </c>
      <c r="T42" s="169">
        <v>1104363</v>
      </c>
      <c r="U42" s="169">
        <v>1104362</v>
      </c>
    </row>
    <row r="43" spans="1:21" s="132" customFormat="1" ht="9" customHeight="1">
      <c r="A43" s="134"/>
      <c r="B43" s="153"/>
      <c r="C43" s="153"/>
      <c r="D43" s="153"/>
      <c r="E43" s="149"/>
      <c r="F43" s="172"/>
      <c r="G43" s="172"/>
      <c r="H43" s="169"/>
      <c r="I43" s="169"/>
      <c r="J43" s="169"/>
      <c r="K43" s="155"/>
      <c r="N43" s="238" t="s">
        <v>83</v>
      </c>
      <c r="O43" s="238"/>
      <c r="P43" s="152"/>
      <c r="Q43" s="169">
        <v>136921803</v>
      </c>
      <c r="R43" s="169">
        <v>100687974</v>
      </c>
      <c r="S43" s="169">
        <v>110818277</v>
      </c>
      <c r="T43" s="169">
        <v>114614892</v>
      </c>
      <c r="U43" s="169">
        <v>111028800</v>
      </c>
    </row>
    <row r="44" spans="1:21" s="132" customFormat="1" ht="9" customHeight="1">
      <c r="A44" s="135"/>
      <c r="B44" s="241" t="s">
        <v>120</v>
      </c>
      <c r="C44" s="241"/>
      <c r="D44" s="241"/>
      <c r="E44" s="147"/>
      <c r="F44" s="169"/>
      <c r="G44" s="169"/>
      <c r="H44" s="169"/>
      <c r="I44" s="169"/>
      <c r="J44" s="169"/>
      <c r="K44" s="155"/>
      <c r="O44" s="143" t="s">
        <v>50</v>
      </c>
      <c r="P44" s="147"/>
      <c r="Q44" s="169">
        <v>4566</v>
      </c>
      <c r="R44" s="169">
        <v>12770</v>
      </c>
      <c r="S44" s="169">
        <v>20588</v>
      </c>
      <c r="T44" s="169">
        <v>20588</v>
      </c>
      <c r="U44" s="169">
        <v>11382</v>
      </c>
    </row>
    <row r="45" spans="1:21" s="132" customFormat="1" ht="9" customHeight="1">
      <c r="A45" s="135"/>
      <c r="B45" s="135"/>
      <c r="C45" s="238" t="s">
        <v>84</v>
      </c>
      <c r="D45" s="238"/>
      <c r="E45" s="147"/>
      <c r="F45" s="169">
        <v>105413026</v>
      </c>
      <c r="G45" s="169">
        <v>112425549</v>
      </c>
      <c r="H45" s="169">
        <v>120287111</v>
      </c>
      <c r="I45" s="169">
        <v>120246825</v>
      </c>
      <c r="J45" s="169">
        <v>117219712</v>
      </c>
      <c r="K45" s="155"/>
      <c r="O45" s="143" t="s">
        <v>136</v>
      </c>
      <c r="P45" s="147"/>
      <c r="Q45" s="169">
        <v>71110</v>
      </c>
      <c r="R45" s="169">
        <v>106326</v>
      </c>
      <c r="S45" s="169">
        <v>153152</v>
      </c>
      <c r="T45" s="169">
        <v>1347152</v>
      </c>
      <c r="U45" s="169">
        <v>1289168</v>
      </c>
    </row>
    <row r="46" spans="1:21" s="132" customFormat="1" ht="9" customHeight="1">
      <c r="A46" s="135"/>
      <c r="B46" s="135"/>
      <c r="C46" s="135"/>
      <c r="D46" s="143" t="s">
        <v>118</v>
      </c>
      <c r="E46" s="147"/>
      <c r="F46" s="169">
        <v>88612353</v>
      </c>
      <c r="G46" s="169">
        <v>92386742</v>
      </c>
      <c r="H46" s="169">
        <v>100142008</v>
      </c>
      <c r="I46" s="169">
        <v>100142008</v>
      </c>
      <c r="J46" s="169">
        <v>95750362</v>
      </c>
      <c r="K46" s="154"/>
      <c r="O46" s="143" t="s">
        <v>116</v>
      </c>
      <c r="P46" s="147"/>
      <c r="Q46" s="169">
        <v>991829</v>
      </c>
      <c r="R46" s="169">
        <v>567543</v>
      </c>
      <c r="S46" s="169">
        <v>772911</v>
      </c>
      <c r="T46" s="169">
        <v>772911</v>
      </c>
      <c r="U46" s="169">
        <v>585914</v>
      </c>
    </row>
    <row r="47" spans="1:21" s="132" customFormat="1" ht="9" customHeight="1">
      <c r="A47" s="135"/>
      <c r="B47" s="135"/>
      <c r="C47" s="135"/>
      <c r="D47" s="143" t="s">
        <v>12</v>
      </c>
      <c r="E47" s="147"/>
      <c r="F47" s="169">
        <v>15849867</v>
      </c>
      <c r="G47" s="169">
        <v>16419008</v>
      </c>
      <c r="H47" s="169">
        <v>18338841</v>
      </c>
      <c r="I47" s="169">
        <v>18298555</v>
      </c>
      <c r="J47" s="169">
        <v>16950748</v>
      </c>
      <c r="K47" s="155"/>
      <c r="L47" s="134"/>
      <c r="M47" s="153"/>
      <c r="N47" s="153"/>
      <c r="O47" s="143" t="s">
        <v>129</v>
      </c>
      <c r="P47" s="147"/>
      <c r="Q47" s="169">
        <v>455</v>
      </c>
      <c r="R47" s="169">
        <v>959</v>
      </c>
      <c r="S47" s="169">
        <v>5350</v>
      </c>
      <c r="T47" s="169">
        <v>5350</v>
      </c>
      <c r="U47" s="169">
        <v>1899</v>
      </c>
    </row>
    <row r="48" spans="1:21" s="132" customFormat="1" ht="9" customHeight="1">
      <c r="A48" s="135"/>
      <c r="B48" s="135"/>
      <c r="C48" s="135"/>
      <c r="D48" s="143" t="s">
        <v>101</v>
      </c>
      <c r="E48" s="147"/>
      <c r="F48" s="169">
        <v>950806</v>
      </c>
      <c r="G48" s="169">
        <v>3619800</v>
      </c>
      <c r="H48" s="169">
        <v>1806262</v>
      </c>
      <c r="I48" s="169">
        <v>1806262</v>
      </c>
      <c r="J48" s="169">
        <v>4518602</v>
      </c>
      <c r="K48" s="154"/>
      <c r="O48" s="143" t="s">
        <v>128</v>
      </c>
      <c r="P48" s="147"/>
      <c r="Q48" s="169">
        <v>1156288</v>
      </c>
      <c r="R48" s="169">
        <v>624580</v>
      </c>
      <c r="S48" s="169">
        <v>1054695</v>
      </c>
      <c r="T48" s="169">
        <v>1794695</v>
      </c>
      <c r="U48" s="169">
        <v>1718853</v>
      </c>
    </row>
    <row r="49" spans="1:21" s="132" customFormat="1" ht="9" customHeight="1">
      <c r="A49" s="135"/>
      <c r="B49" s="135"/>
      <c r="C49" s="238" t="s">
        <v>83</v>
      </c>
      <c r="D49" s="238"/>
      <c r="E49" s="147"/>
      <c r="F49" s="169">
        <v>101793226</v>
      </c>
      <c r="G49" s="169">
        <v>107906947</v>
      </c>
      <c r="H49" s="169">
        <v>120287111</v>
      </c>
      <c r="I49" s="169">
        <v>120246825</v>
      </c>
      <c r="J49" s="169">
        <v>112557988</v>
      </c>
      <c r="K49" s="154"/>
      <c r="O49" s="143" t="s">
        <v>45</v>
      </c>
      <c r="P49" s="147"/>
      <c r="Q49" s="169">
        <v>277375</v>
      </c>
      <c r="R49" s="169">
        <v>74220</v>
      </c>
      <c r="S49" s="169">
        <v>31516</v>
      </c>
      <c r="T49" s="169">
        <v>31516</v>
      </c>
      <c r="U49" s="169">
        <v>19059</v>
      </c>
    </row>
    <row r="50" spans="1:21" s="132" customFormat="1" ht="9" customHeight="1">
      <c r="A50" s="135"/>
      <c r="B50" s="135"/>
      <c r="C50" s="135"/>
      <c r="D50" s="143" t="s">
        <v>117</v>
      </c>
      <c r="E50" s="147"/>
      <c r="F50" s="169">
        <v>101793226</v>
      </c>
      <c r="G50" s="169">
        <v>107906947</v>
      </c>
      <c r="H50" s="169">
        <v>120267111</v>
      </c>
      <c r="I50" s="169">
        <v>120226825</v>
      </c>
      <c r="J50" s="169">
        <v>112557988</v>
      </c>
      <c r="K50" s="154"/>
      <c r="O50" s="143" t="s">
        <v>44</v>
      </c>
      <c r="P50" s="147"/>
      <c r="Q50" s="169">
        <v>42780</v>
      </c>
      <c r="R50" s="169">
        <v>34209</v>
      </c>
      <c r="S50" s="169">
        <v>48347</v>
      </c>
      <c r="T50" s="169">
        <v>48347</v>
      </c>
      <c r="U50" s="169">
        <v>37608</v>
      </c>
    </row>
    <row r="51" spans="1:21" s="132" customFormat="1" ht="9" customHeight="1">
      <c r="A51" s="135"/>
      <c r="B51" s="135"/>
      <c r="C51" s="135"/>
      <c r="D51" s="143" t="s">
        <v>7</v>
      </c>
      <c r="E51" s="147"/>
      <c r="F51" s="169" t="s">
        <v>2</v>
      </c>
      <c r="G51" s="169" t="s">
        <v>2</v>
      </c>
      <c r="H51" s="169">
        <v>20000</v>
      </c>
      <c r="I51" s="169">
        <v>20000</v>
      </c>
      <c r="J51" s="169" t="s">
        <v>100</v>
      </c>
      <c r="K51" s="154"/>
      <c r="O51" s="143" t="s">
        <v>42</v>
      </c>
      <c r="P51" s="147"/>
      <c r="Q51" s="169">
        <v>9275</v>
      </c>
      <c r="R51" s="169">
        <v>15243</v>
      </c>
      <c r="S51" s="169">
        <v>30245</v>
      </c>
      <c r="T51" s="169">
        <v>30245</v>
      </c>
      <c r="U51" s="169">
        <v>17810</v>
      </c>
    </row>
    <row r="52" spans="1:21" s="132" customFormat="1" ht="9" customHeight="1">
      <c r="A52" s="134"/>
      <c r="B52" s="153"/>
      <c r="C52" s="153"/>
      <c r="D52" s="153"/>
      <c r="E52" s="149"/>
      <c r="F52" s="172"/>
      <c r="G52" s="172"/>
      <c r="H52" s="169"/>
      <c r="I52" s="169"/>
      <c r="J52" s="169"/>
      <c r="K52" s="154"/>
      <c r="O52" s="143" t="s">
        <v>41</v>
      </c>
      <c r="P52" s="147"/>
      <c r="Q52" s="169">
        <v>2</v>
      </c>
      <c r="R52" s="169">
        <v>7</v>
      </c>
      <c r="S52" s="169">
        <v>15</v>
      </c>
      <c r="T52" s="169">
        <v>15</v>
      </c>
      <c r="U52" s="169">
        <v>8</v>
      </c>
    </row>
    <row r="53" spans="1:21" s="132" customFormat="1" ht="9" customHeight="1">
      <c r="A53" s="135"/>
      <c r="B53" s="241" t="s">
        <v>49</v>
      </c>
      <c r="C53" s="241"/>
      <c r="D53" s="241"/>
      <c r="E53" s="147"/>
      <c r="F53" s="169"/>
      <c r="G53" s="169"/>
      <c r="H53" s="169"/>
      <c r="I53" s="169"/>
      <c r="J53" s="169"/>
      <c r="K53" s="154"/>
      <c r="O53" s="143" t="s">
        <v>40</v>
      </c>
      <c r="P53" s="147"/>
      <c r="Q53" s="169">
        <v>42</v>
      </c>
      <c r="R53" s="169">
        <v>286</v>
      </c>
      <c r="S53" s="169">
        <v>519</v>
      </c>
      <c r="T53" s="169">
        <v>519</v>
      </c>
      <c r="U53" s="169">
        <v>329</v>
      </c>
    </row>
    <row r="54" spans="1:21" s="132" customFormat="1" ht="9" customHeight="1">
      <c r="A54" s="135"/>
      <c r="B54" s="135"/>
      <c r="C54" s="238" t="s">
        <v>84</v>
      </c>
      <c r="D54" s="238"/>
      <c r="E54" s="147"/>
      <c r="F54" s="169">
        <v>808998</v>
      </c>
      <c r="G54" s="169">
        <v>926195</v>
      </c>
      <c r="H54" s="169">
        <v>1143864</v>
      </c>
      <c r="I54" s="169">
        <v>1143864</v>
      </c>
      <c r="J54" s="169">
        <v>1207432</v>
      </c>
      <c r="K54" s="155"/>
      <c r="O54" s="143" t="s">
        <v>39</v>
      </c>
      <c r="P54" s="147"/>
      <c r="Q54" s="169">
        <v>2690</v>
      </c>
      <c r="R54" s="169">
        <v>4056</v>
      </c>
      <c r="S54" s="169">
        <v>7584</v>
      </c>
      <c r="T54" s="169">
        <v>7584</v>
      </c>
      <c r="U54" s="169">
        <v>4618</v>
      </c>
    </row>
    <row r="55" spans="1:21" s="132" customFormat="1" ht="9" customHeight="1">
      <c r="A55" s="135"/>
      <c r="B55" s="135"/>
      <c r="C55" s="135"/>
      <c r="D55" s="143" t="s">
        <v>53</v>
      </c>
      <c r="E55" s="147"/>
      <c r="F55" s="169">
        <v>376928</v>
      </c>
      <c r="G55" s="169">
        <v>393613</v>
      </c>
      <c r="H55" s="169">
        <v>389864</v>
      </c>
      <c r="I55" s="169">
        <v>389864</v>
      </c>
      <c r="J55" s="169">
        <v>425684</v>
      </c>
      <c r="K55" s="155"/>
      <c r="O55" s="143" t="s">
        <v>37</v>
      </c>
      <c r="P55" s="147"/>
      <c r="Q55" s="169">
        <v>28537</v>
      </c>
      <c r="R55" s="169">
        <v>47386</v>
      </c>
      <c r="S55" s="169">
        <v>60363</v>
      </c>
      <c r="T55" s="169">
        <v>60363</v>
      </c>
      <c r="U55" s="169">
        <v>52961</v>
      </c>
    </row>
    <row r="56" spans="1:21" s="132" customFormat="1" ht="9" customHeight="1">
      <c r="A56" s="135"/>
      <c r="B56" s="135"/>
      <c r="C56" s="135"/>
      <c r="D56" s="143" t="s">
        <v>12</v>
      </c>
      <c r="E56" s="147"/>
      <c r="F56" s="169">
        <v>127000</v>
      </c>
      <c r="G56" s="169">
        <v>173000</v>
      </c>
      <c r="H56" s="169">
        <v>249000</v>
      </c>
      <c r="I56" s="169">
        <v>249000</v>
      </c>
      <c r="J56" s="169">
        <v>249000</v>
      </c>
      <c r="K56" s="155"/>
      <c r="O56" s="143" t="s">
        <v>115</v>
      </c>
      <c r="P56" s="147"/>
      <c r="Q56" s="169">
        <v>671889</v>
      </c>
      <c r="R56" s="169">
        <v>495949</v>
      </c>
      <c r="S56" s="169">
        <v>2395183</v>
      </c>
      <c r="T56" s="169">
        <v>2395183</v>
      </c>
      <c r="U56" s="169">
        <v>2387221</v>
      </c>
    </row>
    <row r="57" spans="1:21" s="132" customFormat="1" ht="9" customHeight="1">
      <c r="A57" s="135"/>
      <c r="B57" s="135"/>
      <c r="C57" s="135"/>
      <c r="D57" s="143" t="s">
        <v>11</v>
      </c>
      <c r="E57" s="147"/>
      <c r="F57" s="169">
        <v>51070</v>
      </c>
      <c r="G57" s="169">
        <v>13581</v>
      </c>
      <c r="H57" s="169">
        <v>7000</v>
      </c>
      <c r="I57" s="169">
        <v>7000</v>
      </c>
      <c r="J57" s="169">
        <v>34748</v>
      </c>
      <c r="K57" s="155"/>
      <c r="O57" s="143" t="s">
        <v>36</v>
      </c>
      <c r="P57" s="147"/>
      <c r="Q57" s="169">
        <v>133662892</v>
      </c>
      <c r="R57" s="169">
        <v>98684838</v>
      </c>
      <c r="S57" s="169">
        <v>106191439</v>
      </c>
      <c r="T57" s="169">
        <v>106191439</v>
      </c>
      <c r="U57" s="169">
        <v>103768075</v>
      </c>
    </row>
    <row r="58" spans="1:21" s="132" customFormat="1" ht="9" customHeight="1">
      <c r="A58" s="135"/>
      <c r="B58" s="135"/>
      <c r="C58" s="135"/>
      <c r="D58" s="143" t="s">
        <v>9</v>
      </c>
      <c r="E58" s="147"/>
      <c r="F58" s="169">
        <v>254000</v>
      </c>
      <c r="G58" s="169">
        <v>346000</v>
      </c>
      <c r="H58" s="169">
        <v>498000</v>
      </c>
      <c r="I58" s="169">
        <v>498000</v>
      </c>
      <c r="J58" s="169">
        <v>498000</v>
      </c>
      <c r="K58" s="155"/>
      <c r="O58" s="143" t="s">
        <v>35</v>
      </c>
      <c r="P58" s="147"/>
      <c r="Q58" s="169">
        <v>2074</v>
      </c>
      <c r="R58" s="169">
        <v>19605</v>
      </c>
      <c r="S58" s="169">
        <v>46370</v>
      </c>
      <c r="T58" s="169">
        <v>804622</v>
      </c>
      <c r="U58" s="169">
        <v>29533</v>
      </c>
    </row>
    <row r="59" spans="1:21" s="132" customFormat="1" ht="9" customHeight="1">
      <c r="A59" s="135"/>
      <c r="B59" s="135"/>
      <c r="C59" s="238" t="s">
        <v>83</v>
      </c>
      <c r="D59" s="238"/>
      <c r="E59" s="147"/>
      <c r="F59" s="169">
        <v>795417</v>
      </c>
      <c r="G59" s="169">
        <v>891447</v>
      </c>
      <c r="H59" s="169">
        <v>1143864</v>
      </c>
      <c r="I59" s="169">
        <v>1143864</v>
      </c>
      <c r="J59" s="169">
        <v>1101220</v>
      </c>
      <c r="K59" s="155"/>
      <c r="O59" s="143" t="s">
        <v>160</v>
      </c>
      <c r="P59" s="147"/>
      <c r="Q59" s="169">
        <v>0</v>
      </c>
      <c r="R59" s="169">
        <v>0</v>
      </c>
      <c r="S59" s="169">
        <v>0</v>
      </c>
      <c r="T59" s="169">
        <v>1104363</v>
      </c>
      <c r="U59" s="169">
        <v>1104362</v>
      </c>
    </row>
    <row r="60" spans="1:21" s="132" customFormat="1" ht="9" customHeight="1">
      <c r="A60" s="135"/>
      <c r="B60" s="135"/>
      <c r="C60" s="135"/>
      <c r="D60" s="143" t="s">
        <v>49</v>
      </c>
      <c r="E60" s="147"/>
      <c r="F60" s="169">
        <v>795417</v>
      </c>
      <c r="G60" s="169">
        <v>891447</v>
      </c>
      <c r="H60" s="169">
        <v>1143864</v>
      </c>
      <c r="I60" s="169">
        <v>1143864</v>
      </c>
      <c r="J60" s="169">
        <v>1101220</v>
      </c>
      <c r="K60" s="155"/>
      <c r="P60" s="152"/>
      <c r="Q60" s="171"/>
      <c r="R60" s="171"/>
      <c r="S60" s="169"/>
      <c r="T60" s="169"/>
      <c r="U60" s="169"/>
    </row>
    <row r="61" spans="1:21" s="132" customFormat="1" ht="9" customHeight="1">
      <c r="A61" s="135"/>
      <c r="B61" s="135"/>
      <c r="C61" s="135"/>
      <c r="D61" s="143"/>
      <c r="E61" s="147"/>
      <c r="F61" s="169"/>
      <c r="G61" s="169"/>
      <c r="H61" s="169"/>
      <c r="I61" s="169"/>
      <c r="J61" s="169"/>
      <c r="K61" s="154"/>
      <c r="M61" s="241" t="s">
        <v>151</v>
      </c>
      <c r="N61" s="241"/>
      <c r="O61" s="241"/>
      <c r="P61" s="152"/>
      <c r="Q61" s="169"/>
      <c r="R61" s="169"/>
      <c r="S61" s="169"/>
      <c r="T61" s="169"/>
      <c r="U61" s="169"/>
    </row>
    <row r="62" spans="1:21" s="132" customFormat="1" ht="9" customHeight="1">
      <c r="A62" s="134"/>
      <c r="B62" s="241" t="s">
        <v>88</v>
      </c>
      <c r="C62" s="241"/>
      <c r="D62" s="241"/>
      <c r="E62" s="149"/>
      <c r="F62" s="172"/>
      <c r="G62" s="172"/>
      <c r="H62" s="169"/>
      <c r="I62" s="169"/>
      <c r="J62" s="169"/>
      <c r="K62" s="155"/>
      <c r="N62" s="238" t="s">
        <v>84</v>
      </c>
      <c r="O62" s="238"/>
      <c r="P62" s="152"/>
      <c r="Q62" s="169">
        <v>25523586</v>
      </c>
      <c r="R62" s="169">
        <v>26443724</v>
      </c>
      <c r="S62" s="169">
        <v>23157039</v>
      </c>
      <c r="T62" s="169">
        <v>23157039</v>
      </c>
      <c r="U62" s="169">
        <v>22475419</v>
      </c>
    </row>
    <row r="63" spans="1:21" s="132" customFormat="1" ht="9" customHeight="1">
      <c r="A63" s="135"/>
      <c r="C63" s="238" t="s">
        <v>84</v>
      </c>
      <c r="D63" s="238"/>
      <c r="E63" s="147"/>
      <c r="F63" s="169">
        <v>81989</v>
      </c>
      <c r="G63" s="169">
        <v>82096</v>
      </c>
      <c r="H63" s="169">
        <v>94003</v>
      </c>
      <c r="I63" s="169">
        <v>90091</v>
      </c>
      <c r="J63" s="169">
        <v>79243</v>
      </c>
      <c r="K63" s="155"/>
      <c r="L63" s="134"/>
      <c r="M63" s="153"/>
      <c r="N63" s="153"/>
      <c r="O63" s="143" t="s">
        <v>31</v>
      </c>
      <c r="P63" s="152"/>
      <c r="Q63" s="169">
        <v>18404645</v>
      </c>
      <c r="R63" s="169">
        <v>21260340</v>
      </c>
      <c r="S63" s="169">
        <v>17582043</v>
      </c>
      <c r="T63" s="169">
        <v>17582043</v>
      </c>
      <c r="U63" s="169">
        <v>16935444</v>
      </c>
    </row>
    <row r="64" spans="1:21" s="132" customFormat="1" ht="9" customHeight="1">
      <c r="A64" s="135"/>
      <c r="B64" s="135"/>
      <c r="D64" s="143" t="s">
        <v>34</v>
      </c>
      <c r="E64" s="147"/>
      <c r="F64" s="169">
        <v>41744</v>
      </c>
      <c r="G64" s="169">
        <v>43727</v>
      </c>
      <c r="H64" s="169">
        <v>51083</v>
      </c>
      <c r="I64" s="169">
        <v>51083</v>
      </c>
      <c r="J64" s="169">
        <v>43707</v>
      </c>
      <c r="K64" s="155"/>
      <c r="L64" s="134"/>
      <c r="M64" s="153"/>
      <c r="N64" s="153"/>
      <c r="O64" s="143" t="s">
        <v>30</v>
      </c>
      <c r="P64" s="147"/>
      <c r="Q64" s="169">
        <v>7118941</v>
      </c>
      <c r="R64" s="169">
        <v>5183384</v>
      </c>
      <c r="S64" s="169">
        <v>5574995</v>
      </c>
      <c r="T64" s="169">
        <v>5574995</v>
      </c>
      <c r="U64" s="169">
        <v>5539976</v>
      </c>
    </row>
    <row r="65" spans="1:21" s="132" customFormat="1" ht="9" customHeight="1">
      <c r="A65" s="135"/>
      <c r="B65" s="135"/>
      <c r="C65" s="135"/>
      <c r="D65" s="143" t="s">
        <v>12</v>
      </c>
      <c r="E65" s="147"/>
      <c r="F65" s="169">
        <v>40245</v>
      </c>
      <c r="G65" s="169">
        <v>38369</v>
      </c>
      <c r="H65" s="169">
        <v>42920</v>
      </c>
      <c r="I65" s="169">
        <v>39008</v>
      </c>
      <c r="J65" s="169">
        <v>35536</v>
      </c>
      <c r="K65" s="155"/>
      <c r="O65" s="143" t="s">
        <v>11</v>
      </c>
      <c r="P65" s="147"/>
      <c r="Q65" s="169" t="s">
        <v>2</v>
      </c>
      <c r="R65" s="169" t="s">
        <v>2</v>
      </c>
      <c r="S65" s="169">
        <v>1</v>
      </c>
      <c r="T65" s="169">
        <v>1</v>
      </c>
      <c r="U65" s="169" t="s">
        <v>100</v>
      </c>
    </row>
    <row r="66" spans="1:21" s="132" customFormat="1" ht="9" customHeight="1">
      <c r="A66" s="135"/>
      <c r="B66" s="135"/>
      <c r="C66" s="238" t="s">
        <v>83</v>
      </c>
      <c r="D66" s="238"/>
      <c r="E66" s="147"/>
      <c r="F66" s="169">
        <v>51102</v>
      </c>
      <c r="G66" s="169">
        <v>50906</v>
      </c>
      <c r="H66" s="169">
        <v>94003</v>
      </c>
      <c r="I66" s="169">
        <v>90091</v>
      </c>
      <c r="J66" s="169">
        <v>48088</v>
      </c>
      <c r="K66" s="155"/>
      <c r="N66" s="238" t="s">
        <v>83</v>
      </c>
      <c r="O66" s="238"/>
      <c r="P66" s="147"/>
      <c r="Q66" s="169">
        <v>25523586</v>
      </c>
      <c r="R66" s="169">
        <v>26443724</v>
      </c>
      <c r="S66" s="169">
        <v>23157039</v>
      </c>
      <c r="T66" s="169">
        <v>23157039</v>
      </c>
      <c r="U66" s="169">
        <v>22475419</v>
      </c>
    </row>
    <row r="67" spans="1:21" s="132" customFormat="1" ht="9" customHeight="1">
      <c r="A67" s="135"/>
      <c r="B67" s="135"/>
      <c r="D67" s="143" t="s">
        <v>33</v>
      </c>
      <c r="E67" s="147"/>
      <c r="F67" s="169">
        <v>51102</v>
      </c>
      <c r="G67" s="169">
        <v>50906</v>
      </c>
      <c r="H67" s="169">
        <v>65404</v>
      </c>
      <c r="I67" s="169">
        <v>61492</v>
      </c>
      <c r="J67" s="169">
        <v>48088</v>
      </c>
      <c r="K67" s="155"/>
      <c r="L67" s="132">
        <v>9</v>
      </c>
      <c r="O67" s="143" t="s">
        <v>26</v>
      </c>
      <c r="P67" s="147"/>
      <c r="Q67" s="169">
        <v>18404645</v>
      </c>
      <c r="R67" s="169">
        <v>21260340</v>
      </c>
      <c r="S67" s="169">
        <v>17581844</v>
      </c>
      <c r="T67" s="169">
        <v>17581844</v>
      </c>
      <c r="U67" s="169">
        <v>16935444</v>
      </c>
    </row>
    <row r="68" spans="1:21" s="132" customFormat="1" ht="9" customHeight="1">
      <c r="A68" s="135"/>
      <c r="B68" s="135"/>
      <c r="C68" s="135"/>
      <c r="D68" s="143" t="s">
        <v>7</v>
      </c>
      <c r="E68" s="147"/>
      <c r="F68" s="169" t="s">
        <v>2</v>
      </c>
      <c r="G68" s="169">
        <v>0</v>
      </c>
      <c r="H68" s="169">
        <v>28599</v>
      </c>
      <c r="I68" s="169">
        <v>28599</v>
      </c>
      <c r="J68" s="169">
        <v>0</v>
      </c>
      <c r="K68" s="155"/>
      <c r="O68" s="143" t="s">
        <v>25</v>
      </c>
      <c r="P68" s="147"/>
      <c r="Q68" s="169">
        <v>7118941</v>
      </c>
      <c r="R68" s="169">
        <v>5183384</v>
      </c>
      <c r="S68" s="169">
        <v>5574995</v>
      </c>
      <c r="T68" s="169">
        <v>5574995</v>
      </c>
      <c r="U68" s="169">
        <v>5539976</v>
      </c>
    </row>
    <row r="69" spans="1:21" s="132" customFormat="1" ht="9" customHeight="1">
      <c r="A69" s="134"/>
      <c r="B69" s="153"/>
      <c r="C69" s="135"/>
      <c r="E69" s="149"/>
      <c r="F69" s="171"/>
      <c r="G69" s="171"/>
      <c r="H69" s="169"/>
      <c r="I69" s="169"/>
      <c r="J69" s="169"/>
      <c r="K69" s="155"/>
      <c r="O69" s="143" t="s">
        <v>7</v>
      </c>
      <c r="P69" s="147"/>
      <c r="Q69" s="169" t="s">
        <v>2</v>
      </c>
      <c r="R69" s="169">
        <v>0</v>
      </c>
      <c r="S69" s="169">
        <v>200</v>
      </c>
      <c r="T69" s="169">
        <v>200</v>
      </c>
      <c r="U69" s="169">
        <v>0</v>
      </c>
    </row>
    <row r="70" spans="1:21" s="132" customFormat="1" ht="9" customHeight="1">
      <c r="A70" s="135"/>
      <c r="B70" s="241" t="s">
        <v>86</v>
      </c>
      <c r="C70" s="241"/>
      <c r="D70" s="241"/>
      <c r="E70" s="147"/>
      <c r="F70" s="169"/>
      <c r="G70" s="169"/>
      <c r="H70" s="169"/>
      <c r="I70" s="169"/>
      <c r="J70" s="169"/>
      <c r="K70" s="155"/>
      <c r="O70" s="145"/>
      <c r="P70" s="147"/>
      <c r="Q70" s="171"/>
      <c r="R70" s="171"/>
      <c r="S70" s="169"/>
      <c r="T70" s="169"/>
      <c r="U70" s="169"/>
    </row>
    <row r="71" spans="1:21" s="132" customFormat="1" ht="9" customHeight="1">
      <c r="A71" s="135"/>
      <c r="C71" s="238" t="s">
        <v>84</v>
      </c>
      <c r="D71" s="238"/>
      <c r="E71" s="147"/>
      <c r="F71" s="169">
        <v>19774702</v>
      </c>
      <c r="G71" s="169">
        <v>7156349</v>
      </c>
      <c r="H71" s="169">
        <v>7724951</v>
      </c>
      <c r="I71" s="169">
        <v>7680438</v>
      </c>
      <c r="J71" s="169">
        <v>7353752</v>
      </c>
      <c r="K71" s="155"/>
      <c r="M71" s="241" t="s">
        <v>5</v>
      </c>
      <c r="N71" s="241"/>
      <c r="O71" s="241"/>
      <c r="P71" s="147"/>
      <c r="Q71" s="169"/>
      <c r="R71" s="169"/>
      <c r="S71" s="169"/>
      <c r="T71" s="169"/>
      <c r="U71" s="169"/>
    </row>
    <row r="72" spans="1:21" s="132" customFormat="1" ht="9" customHeight="1">
      <c r="A72" s="135"/>
      <c r="B72" s="135"/>
      <c r="D72" s="143" t="s">
        <v>29</v>
      </c>
      <c r="E72" s="147"/>
      <c r="F72" s="169">
        <v>4572134</v>
      </c>
      <c r="G72" s="169">
        <v>4478662</v>
      </c>
      <c r="H72" s="169">
        <v>4599063</v>
      </c>
      <c r="I72" s="169">
        <v>4565012</v>
      </c>
      <c r="J72" s="169">
        <v>4389619</v>
      </c>
      <c r="K72" s="155"/>
      <c r="N72" s="238" t="s">
        <v>84</v>
      </c>
      <c r="O72" s="238"/>
      <c r="P72" s="152"/>
      <c r="Q72" s="169">
        <v>651242262</v>
      </c>
      <c r="R72" s="169">
        <v>670057746</v>
      </c>
      <c r="S72" s="169">
        <v>646161330</v>
      </c>
      <c r="T72" s="169">
        <v>694252330</v>
      </c>
      <c r="U72" s="169">
        <v>646603025</v>
      </c>
    </row>
    <row r="73" spans="1:21" s="132" customFormat="1" ht="9" customHeight="1">
      <c r="A73" s="135"/>
      <c r="B73" s="135"/>
      <c r="C73" s="135"/>
      <c r="D73" s="143" t="s">
        <v>27</v>
      </c>
      <c r="E73" s="147"/>
      <c r="F73" s="169">
        <v>15202567</v>
      </c>
      <c r="G73" s="169">
        <v>2677687</v>
      </c>
      <c r="H73" s="169">
        <v>3125888</v>
      </c>
      <c r="I73" s="169">
        <v>3115426</v>
      </c>
      <c r="J73" s="169">
        <v>2964133</v>
      </c>
      <c r="K73" s="155"/>
      <c r="O73" s="143" t="s">
        <v>5</v>
      </c>
      <c r="P73" s="152"/>
      <c r="Q73" s="169">
        <v>298511588</v>
      </c>
      <c r="R73" s="169">
        <v>296327338</v>
      </c>
      <c r="S73" s="169">
        <v>280933000</v>
      </c>
      <c r="T73" s="169">
        <v>329024000</v>
      </c>
      <c r="U73" s="169">
        <v>289771049</v>
      </c>
    </row>
    <row r="74" spans="1:21" s="132" customFormat="1" ht="9" customHeight="1">
      <c r="A74" s="135"/>
      <c r="B74" s="135"/>
      <c r="C74" s="238" t="s">
        <v>83</v>
      </c>
      <c r="D74" s="238"/>
      <c r="E74" s="147"/>
      <c r="F74" s="169">
        <v>19774702</v>
      </c>
      <c r="G74" s="169">
        <v>7156349</v>
      </c>
      <c r="H74" s="169">
        <v>7724951</v>
      </c>
      <c r="I74" s="169">
        <v>7680438</v>
      </c>
      <c r="J74" s="169">
        <v>7353752</v>
      </c>
      <c r="K74" s="155"/>
      <c r="O74" s="143" t="s">
        <v>12</v>
      </c>
      <c r="P74" s="152"/>
      <c r="Q74" s="169">
        <v>352614251</v>
      </c>
      <c r="R74" s="169">
        <v>373624101</v>
      </c>
      <c r="S74" s="169">
        <v>365168328</v>
      </c>
      <c r="T74" s="169">
        <v>365168328</v>
      </c>
      <c r="U74" s="169">
        <v>356642082</v>
      </c>
    </row>
    <row r="75" spans="1:21" s="132" customFormat="1" ht="9" customHeight="1">
      <c r="A75" s="135"/>
      <c r="B75" s="135"/>
      <c r="D75" s="143" t="s">
        <v>24</v>
      </c>
      <c r="E75" s="147"/>
      <c r="F75" s="169">
        <v>4572134</v>
      </c>
      <c r="G75" s="169">
        <v>4478662</v>
      </c>
      <c r="H75" s="169">
        <v>4599063</v>
      </c>
      <c r="I75" s="169">
        <v>4565012</v>
      </c>
      <c r="J75" s="169">
        <v>4389619</v>
      </c>
      <c r="K75" s="155"/>
      <c r="L75" s="134"/>
      <c r="M75" s="153"/>
      <c r="N75" s="153"/>
      <c r="O75" s="143" t="s">
        <v>11</v>
      </c>
      <c r="P75" s="152"/>
      <c r="Q75" s="169">
        <v>116423</v>
      </c>
      <c r="R75" s="169">
        <v>106306</v>
      </c>
      <c r="S75" s="169">
        <v>60000</v>
      </c>
      <c r="T75" s="169">
        <v>60000</v>
      </c>
      <c r="U75" s="169">
        <v>189893</v>
      </c>
    </row>
    <row r="76" spans="1:21" s="132" customFormat="1" ht="9" customHeight="1">
      <c r="A76" s="135"/>
      <c r="B76" s="135"/>
      <c r="C76" s="135"/>
      <c r="D76" s="143" t="s">
        <v>23</v>
      </c>
      <c r="E76" s="147"/>
      <c r="F76" s="169">
        <v>15202567</v>
      </c>
      <c r="G76" s="169">
        <v>2677687</v>
      </c>
      <c r="H76" s="169">
        <v>3125888</v>
      </c>
      <c r="I76" s="169">
        <v>3115426</v>
      </c>
      <c r="J76" s="169">
        <v>2964133</v>
      </c>
      <c r="K76" s="155"/>
      <c r="O76" s="143" t="s">
        <v>10</v>
      </c>
      <c r="P76" s="149"/>
      <c r="Q76" s="169" t="s">
        <v>2</v>
      </c>
      <c r="R76" s="169" t="s">
        <v>2</v>
      </c>
      <c r="S76" s="169">
        <v>2</v>
      </c>
      <c r="T76" s="169">
        <v>2</v>
      </c>
      <c r="U76" s="169" t="s">
        <v>159</v>
      </c>
    </row>
    <row r="77" spans="1:21" s="132" customFormat="1" ht="9" customHeight="1">
      <c r="A77" s="135"/>
      <c r="B77" s="135"/>
      <c r="C77" s="135"/>
      <c r="E77" s="147"/>
      <c r="F77" s="171"/>
      <c r="G77" s="171"/>
      <c r="H77" s="169"/>
      <c r="I77" s="169"/>
      <c r="J77" s="169"/>
      <c r="K77" s="154"/>
      <c r="N77" s="238" t="s">
        <v>83</v>
      </c>
      <c r="O77" s="238"/>
      <c r="P77" s="145"/>
      <c r="Q77" s="170">
        <v>651135956</v>
      </c>
      <c r="R77" s="169">
        <v>669867852</v>
      </c>
      <c r="S77" s="169">
        <v>646161330</v>
      </c>
      <c r="T77" s="169">
        <v>694252330</v>
      </c>
      <c r="U77" s="169">
        <v>646527161</v>
      </c>
    </row>
    <row r="78" spans="1:21" s="132" customFormat="1" ht="9" customHeight="1">
      <c r="A78" s="135"/>
      <c r="B78" s="241" t="s">
        <v>3</v>
      </c>
      <c r="C78" s="241"/>
      <c r="D78" s="241"/>
      <c r="E78" s="147"/>
      <c r="F78" s="169"/>
      <c r="G78" s="169"/>
      <c r="H78" s="169"/>
      <c r="I78" s="169"/>
      <c r="J78" s="169"/>
      <c r="K78" s="155"/>
      <c r="O78" s="143" t="s">
        <v>20</v>
      </c>
      <c r="P78" s="148"/>
      <c r="Q78" s="170">
        <v>177711588</v>
      </c>
      <c r="R78" s="169">
        <v>201007338</v>
      </c>
      <c r="S78" s="169">
        <v>183743000</v>
      </c>
      <c r="T78" s="169">
        <v>231834000</v>
      </c>
      <c r="U78" s="169">
        <v>192581049</v>
      </c>
    </row>
    <row r="79" spans="1:21" ht="9" customHeight="1">
      <c r="A79" s="135"/>
      <c r="C79" s="238" t="s">
        <v>84</v>
      </c>
      <c r="D79" s="238"/>
      <c r="E79" s="147"/>
      <c r="F79" s="169">
        <v>0</v>
      </c>
      <c r="G79" s="169">
        <v>0</v>
      </c>
      <c r="H79" s="169">
        <v>409000</v>
      </c>
      <c r="I79" s="169">
        <v>409000</v>
      </c>
      <c r="J79" s="169">
        <v>409000</v>
      </c>
      <c r="K79" s="150"/>
      <c r="O79" s="143" t="s">
        <v>8</v>
      </c>
      <c r="P79" s="145"/>
      <c r="Q79" s="170">
        <v>473424368</v>
      </c>
      <c r="R79" s="169">
        <v>468860514</v>
      </c>
      <c r="S79" s="169">
        <v>462418330</v>
      </c>
      <c r="T79" s="169">
        <v>462418330</v>
      </c>
      <c r="U79" s="169">
        <v>453946112</v>
      </c>
    </row>
    <row r="80" spans="1:21" ht="9" customHeight="1">
      <c r="A80" s="134"/>
      <c r="B80" s="153"/>
      <c r="D80" s="143" t="s">
        <v>158</v>
      </c>
      <c r="E80" s="149"/>
      <c r="F80" s="169">
        <v>0</v>
      </c>
      <c r="G80" s="169">
        <v>0</v>
      </c>
      <c r="H80" s="169">
        <v>334000</v>
      </c>
      <c r="I80" s="169">
        <v>334000</v>
      </c>
      <c r="J80" s="169">
        <v>334000</v>
      </c>
      <c r="K80" s="146"/>
      <c r="O80" s="143"/>
      <c r="P80" s="145"/>
      <c r="Q80" s="170"/>
      <c r="R80" s="169"/>
      <c r="S80" s="169"/>
      <c r="T80" s="169"/>
      <c r="U80" s="169"/>
    </row>
    <row r="81" spans="1:21" ht="9" customHeight="1">
      <c r="A81" s="135"/>
      <c r="B81" s="135"/>
      <c r="C81" s="135"/>
      <c r="D81" s="143" t="s">
        <v>9</v>
      </c>
      <c r="E81" s="147"/>
      <c r="F81" s="169">
        <v>0</v>
      </c>
      <c r="G81" s="169">
        <v>0</v>
      </c>
      <c r="H81" s="169">
        <v>75000</v>
      </c>
      <c r="I81" s="169">
        <v>75000</v>
      </c>
      <c r="J81" s="169">
        <v>75000</v>
      </c>
      <c r="K81" s="146"/>
      <c r="O81" s="143"/>
      <c r="P81" s="145"/>
      <c r="Q81" s="170"/>
      <c r="R81" s="169"/>
      <c r="S81" s="169"/>
      <c r="T81" s="169"/>
      <c r="U81" s="169"/>
    </row>
    <row r="82" spans="1:21" ht="9" customHeight="1">
      <c r="A82" s="135"/>
      <c r="B82" s="135"/>
      <c r="C82" s="238" t="s">
        <v>83</v>
      </c>
      <c r="D82" s="238"/>
      <c r="E82" s="147"/>
      <c r="F82" s="169">
        <v>0</v>
      </c>
      <c r="G82" s="169">
        <v>0</v>
      </c>
      <c r="H82" s="169">
        <v>409000</v>
      </c>
      <c r="I82" s="169">
        <v>409000</v>
      </c>
      <c r="J82" s="169">
        <v>409000</v>
      </c>
      <c r="K82" s="151">
        <v>0</v>
      </c>
      <c r="O82" s="143"/>
      <c r="P82" s="145"/>
      <c r="Q82" s="170"/>
      <c r="R82" s="169"/>
      <c r="S82" s="169"/>
      <c r="T82" s="169"/>
      <c r="U82" s="169"/>
    </row>
    <row r="83" spans="1:21">
      <c r="A83" s="135"/>
      <c r="B83" s="135"/>
      <c r="D83" s="143" t="s">
        <v>3</v>
      </c>
      <c r="E83" s="147"/>
      <c r="F83" s="169">
        <v>0</v>
      </c>
      <c r="G83" s="169">
        <v>0</v>
      </c>
      <c r="H83" s="169">
        <v>409000</v>
      </c>
      <c r="I83" s="169">
        <v>409000</v>
      </c>
      <c r="J83" s="169">
        <v>409000</v>
      </c>
      <c r="O83" s="143"/>
      <c r="P83" s="145"/>
      <c r="Q83" s="170"/>
      <c r="R83" s="169"/>
      <c r="S83" s="169"/>
      <c r="T83" s="169"/>
      <c r="U83" s="169"/>
    </row>
    <row r="84" spans="1:21" ht="4.5" customHeight="1">
      <c r="A84" s="135"/>
      <c r="B84" s="135"/>
      <c r="D84" s="143"/>
      <c r="E84" s="147"/>
      <c r="F84" s="142"/>
      <c r="G84" s="142"/>
      <c r="H84" s="142"/>
      <c r="I84" s="142"/>
      <c r="J84" s="142"/>
      <c r="L84" s="141"/>
      <c r="M84" s="141"/>
      <c r="N84" s="141"/>
      <c r="O84" s="140"/>
      <c r="P84" s="175"/>
      <c r="Q84" s="174"/>
      <c r="R84" s="138"/>
      <c r="S84" s="138"/>
      <c r="T84" s="138"/>
      <c r="U84" s="138"/>
    </row>
    <row r="85" spans="1:21" ht="10.5" customHeight="1">
      <c r="A85" s="137" t="s">
        <v>154</v>
      </c>
      <c r="B85" s="136"/>
      <c r="C85" s="137"/>
      <c r="D85" s="137"/>
      <c r="E85" s="137"/>
      <c r="F85" s="136"/>
      <c r="G85" s="136"/>
      <c r="H85" s="136"/>
      <c r="I85" s="136"/>
      <c r="J85" s="136"/>
      <c r="L85" s="135"/>
    </row>
    <row r="86" spans="1:21" ht="10.5" customHeight="1">
      <c r="A86" s="132" t="s">
        <v>149</v>
      </c>
      <c r="L86" s="134"/>
      <c r="M86" s="134"/>
      <c r="N86" s="133"/>
      <c r="O86" s="133"/>
      <c r="P86" s="133"/>
    </row>
  </sheetData>
  <mergeCells count="50">
    <mergeCell ref="N72:O72"/>
    <mergeCell ref="N77:O77"/>
    <mergeCell ref="M61:O61"/>
    <mergeCell ref="M71:O71"/>
    <mergeCell ref="N43:O43"/>
    <mergeCell ref="N62:O62"/>
    <mergeCell ref="N66:O66"/>
    <mergeCell ref="N26:O26"/>
    <mergeCell ref="S5:U5"/>
    <mergeCell ref="M17:O17"/>
    <mergeCell ref="R5:R6"/>
    <mergeCell ref="N14:O14"/>
    <mergeCell ref="Q5:Q6"/>
    <mergeCell ref="M25:O25"/>
    <mergeCell ref="N21:O21"/>
    <mergeCell ref="H5:J5"/>
    <mergeCell ref="M8:O8"/>
    <mergeCell ref="L5:P6"/>
    <mergeCell ref="N9:O9"/>
    <mergeCell ref="N18:O18"/>
    <mergeCell ref="G5:G6"/>
    <mergeCell ref="C82:D82"/>
    <mergeCell ref="C71:D71"/>
    <mergeCell ref="B78:D78"/>
    <mergeCell ref="C79:D79"/>
    <mergeCell ref="C74:D74"/>
    <mergeCell ref="C63:D63"/>
    <mergeCell ref="C66:D66"/>
    <mergeCell ref="B53:D53"/>
    <mergeCell ref="B44:D44"/>
    <mergeCell ref="B70:D70"/>
    <mergeCell ref="C54:D54"/>
    <mergeCell ref="C59:D59"/>
    <mergeCell ref="B62:D62"/>
    <mergeCell ref="A5:E6"/>
    <mergeCell ref="C36:D36"/>
    <mergeCell ref="F5:F6"/>
    <mergeCell ref="C45:D45"/>
    <mergeCell ref="C49:D49"/>
    <mergeCell ref="C40:D40"/>
    <mergeCell ref="C22:D22"/>
    <mergeCell ref="C18:D18"/>
    <mergeCell ref="C9:D9"/>
    <mergeCell ref="B8:D8"/>
    <mergeCell ref="B26:D26"/>
    <mergeCell ref="C27:D27"/>
    <mergeCell ref="C31:D31"/>
    <mergeCell ref="B17:D17"/>
    <mergeCell ref="C13:D13"/>
    <mergeCell ref="B35:D35"/>
  </mergeCells>
  <phoneticPr fontId="16"/>
  <pageMargins left="0.78740157480314965" right="0.78740157480314965" top="0.98425196850393704" bottom="0.59055118110236227"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9.5">
      <c r="A5" s="243" t="s">
        <v>98</v>
      </c>
      <c r="B5" s="239"/>
      <c r="C5" s="239"/>
      <c r="D5" s="239"/>
      <c r="E5" s="239"/>
      <c r="F5" s="239" t="s">
        <v>153</v>
      </c>
      <c r="G5" s="239" t="s">
        <v>157</v>
      </c>
      <c r="H5" s="239" t="s">
        <v>156</v>
      </c>
      <c r="I5" s="239"/>
      <c r="J5" s="240"/>
      <c r="K5" s="164"/>
      <c r="L5" s="243" t="s">
        <v>98</v>
      </c>
      <c r="M5" s="239"/>
      <c r="N5" s="239"/>
      <c r="O5" s="239"/>
      <c r="P5" s="239"/>
      <c r="Q5" s="239" t="str">
        <f>F5</f>
        <v>平成17年度</v>
      </c>
      <c r="R5" s="239" t="str">
        <f>G5</f>
        <v>平成18年度</v>
      </c>
      <c r="S5" s="239" t="str">
        <f>H5</f>
        <v>平成19年度</v>
      </c>
      <c r="T5" s="239"/>
      <c r="U5" s="240"/>
    </row>
    <row r="6" spans="1:21" s="132" customFormat="1" ht="9.5">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69">
        <v>30673868</v>
      </c>
      <c r="G9" s="169">
        <v>0</v>
      </c>
      <c r="H9" s="169">
        <v>0</v>
      </c>
      <c r="I9" s="169">
        <v>0</v>
      </c>
      <c r="J9" s="169">
        <v>0</v>
      </c>
      <c r="K9" s="155"/>
      <c r="N9" s="238" t="s">
        <v>84</v>
      </c>
      <c r="O9" s="238"/>
      <c r="P9" s="147"/>
      <c r="Q9" s="169">
        <v>6750102</v>
      </c>
      <c r="R9" s="169">
        <v>4357044</v>
      </c>
      <c r="S9" s="169">
        <v>2461770</v>
      </c>
      <c r="T9" s="169">
        <v>2578644</v>
      </c>
      <c r="U9" s="169">
        <v>2071564</v>
      </c>
    </row>
    <row r="10" spans="1:21" s="132" customFormat="1" ht="9" customHeight="1">
      <c r="A10" s="135"/>
      <c r="B10" s="135"/>
      <c r="C10" s="135"/>
      <c r="D10" s="143" t="s">
        <v>80</v>
      </c>
      <c r="E10" s="152"/>
      <c r="F10" s="169">
        <v>11953947</v>
      </c>
      <c r="G10" s="169">
        <v>0</v>
      </c>
      <c r="H10" s="169">
        <v>0</v>
      </c>
      <c r="I10" s="169">
        <v>0</v>
      </c>
      <c r="J10" s="169">
        <v>0</v>
      </c>
      <c r="K10" s="155"/>
      <c r="O10" s="143" t="s">
        <v>78</v>
      </c>
      <c r="P10" s="147"/>
      <c r="Q10" s="169">
        <v>2607832</v>
      </c>
      <c r="R10" s="169">
        <v>1730468</v>
      </c>
      <c r="S10" s="169">
        <v>674229</v>
      </c>
      <c r="T10" s="169">
        <v>706035</v>
      </c>
      <c r="U10" s="169">
        <v>484258</v>
      </c>
    </row>
    <row r="11" spans="1:21" s="132" customFormat="1" ht="9" customHeight="1">
      <c r="A11" s="135"/>
      <c r="B11" s="135"/>
      <c r="C11" s="135"/>
      <c r="D11" s="143" t="s">
        <v>79</v>
      </c>
      <c r="E11" s="152"/>
      <c r="F11" s="169">
        <v>18719921</v>
      </c>
      <c r="G11" s="169">
        <v>0</v>
      </c>
      <c r="H11" s="169">
        <v>0</v>
      </c>
      <c r="I11" s="169">
        <v>0</v>
      </c>
      <c r="J11" s="169">
        <v>0</v>
      </c>
      <c r="K11" s="155"/>
      <c r="O11" s="143" t="s">
        <v>12</v>
      </c>
      <c r="P11" s="147"/>
      <c r="Q11" s="169">
        <v>2731021</v>
      </c>
      <c r="R11" s="169">
        <v>1447593</v>
      </c>
      <c r="S11" s="169">
        <v>1757541</v>
      </c>
      <c r="T11" s="169">
        <v>1757541</v>
      </c>
      <c r="U11" s="169">
        <v>1502237</v>
      </c>
    </row>
    <row r="12" spans="1:21" s="132" customFormat="1" ht="9" customHeight="1">
      <c r="A12" s="135"/>
      <c r="B12" s="135"/>
      <c r="C12" s="238" t="s">
        <v>83</v>
      </c>
      <c r="D12" s="238"/>
      <c r="E12" s="147"/>
      <c r="F12" s="169">
        <v>30673868</v>
      </c>
      <c r="G12" s="169">
        <v>0</v>
      </c>
      <c r="H12" s="169">
        <v>0</v>
      </c>
      <c r="I12" s="169">
        <v>0</v>
      </c>
      <c r="J12" s="169">
        <v>0</v>
      </c>
      <c r="K12" s="155"/>
      <c r="O12" s="143" t="s">
        <v>9</v>
      </c>
      <c r="P12" s="147"/>
      <c r="Q12" s="169">
        <v>1290798</v>
      </c>
      <c r="R12" s="169">
        <v>999903</v>
      </c>
      <c r="S12" s="169">
        <v>30000</v>
      </c>
      <c r="T12" s="169">
        <v>55000</v>
      </c>
      <c r="U12" s="169">
        <v>25000</v>
      </c>
    </row>
    <row r="13" spans="1:21" s="132" customFormat="1" ht="9" customHeight="1">
      <c r="A13" s="135"/>
      <c r="B13" s="135"/>
      <c r="C13" s="135"/>
      <c r="D13" s="143" t="s">
        <v>77</v>
      </c>
      <c r="E13" s="147"/>
      <c r="F13" s="169">
        <v>11953947</v>
      </c>
      <c r="G13" s="169">
        <v>0</v>
      </c>
      <c r="H13" s="169">
        <v>0</v>
      </c>
      <c r="I13" s="169">
        <v>0</v>
      </c>
      <c r="J13" s="169">
        <v>0</v>
      </c>
      <c r="K13" s="155"/>
      <c r="O13" s="143" t="s">
        <v>11</v>
      </c>
      <c r="P13" s="147"/>
      <c r="Q13" s="169">
        <v>120451</v>
      </c>
      <c r="R13" s="169">
        <v>179080</v>
      </c>
      <c r="S13" s="169" t="s">
        <v>100</v>
      </c>
      <c r="T13" s="169">
        <v>60068</v>
      </c>
      <c r="U13" s="169">
        <v>60068</v>
      </c>
    </row>
    <row r="14" spans="1:21" s="132" customFormat="1" ht="9" customHeight="1">
      <c r="A14" s="135"/>
      <c r="B14" s="135"/>
      <c r="C14" s="135"/>
      <c r="D14" s="143" t="s">
        <v>76</v>
      </c>
      <c r="E14" s="147"/>
      <c r="F14" s="169">
        <v>18719921</v>
      </c>
      <c r="G14" s="169">
        <v>0</v>
      </c>
      <c r="H14" s="169">
        <v>0</v>
      </c>
      <c r="I14" s="169">
        <v>0</v>
      </c>
      <c r="J14" s="169">
        <v>0</v>
      </c>
      <c r="K14" s="155"/>
      <c r="N14" s="238" t="s">
        <v>83</v>
      </c>
      <c r="O14" s="238"/>
      <c r="P14" s="147"/>
      <c r="Q14" s="169">
        <v>6571022</v>
      </c>
      <c r="R14" s="169">
        <v>4296976</v>
      </c>
      <c r="S14" s="169">
        <v>2461770</v>
      </c>
      <c r="T14" s="169">
        <v>2578644</v>
      </c>
      <c r="U14" s="169">
        <v>1958224</v>
      </c>
    </row>
    <row r="15" spans="1:21" s="132" customFormat="1" ht="9" customHeight="1">
      <c r="A15" s="134"/>
      <c r="B15" s="153"/>
      <c r="C15" s="153"/>
      <c r="D15" s="153"/>
      <c r="E15" s="149"/>
      <c r="F15" s="172"/>
      <c r="G15" s="172"/>
      <c r="H15" s="169"/>
      <c r="I15" s="169"/>
      <c r="J15" s="169"/>
      <c r="K15" s="155"/>
      <c r="O15" s="143" t="s">
        <v>122</v>
      </c>
      <c r="P15" s="147"/>
      <c r="Q15" s="169">
        <v>6571022</v>
      </c>
      <c r="R15" s="169">
        <v>4296976</v>
      </c>
      <c r="S15" s="169">
        <v>2481770</v>
      </c>
      <c r="T15" s="169">
        <v>2578644</v>
      </c>
      <c r="U15" s="169">
        <v>1958224</v>
      </c>
    </row>
    <row r="16" spans="1:21" s="132" customFormat="1" ht="9" customHeight="1">
      <c r="A16" s="135"/>
      <c r="B16" s="241" t="s">
        <v>93</v>
      </c>
      <c r="C16" s="241"/>
      <c r="D16" s="241"/>
      <c r="E16" s="152"/>
      <c r="F16" s="169"/>
      <c r="G16" s="169"/>
      <c r="H16" s="169"/>
      <c r="I16" s="169"/>
      <c r="J16" s="169"/>
      <c r="K16" s="155"/>
      <c r="L16" s="134"/>
      <c r="M16" s="153"/>
      <c r="N16" s="153"/>
      <c r="O16" s="153"/>
      <c r="P16" s="149"/>
      <c r="Q16" s="169"/>
      <c r="R16" s="169"/>
      <c r="S16" s="169"/>
      <c r="T16" s="169"/>
      <c r="U16" s="169"/>
    </row>
    <row r="17" spans="1:21" s="132" customFormat="1" ht="9" customHeight="1">
      <c r="A17" s="135"/>
      <c r="B17" s="135"/>
      <c r="C17" s="238" t="s">
        <v>84</v>
      </c>
      <c r="D17" s="238"/>
      <c r="E17" s="147"/>
      <c r="F17" s="169">
        <v>461099</v>
      </c>
      <c r="G17" s="169">
        <v>296275</v>
      </c>
      <c r="H17" s="169">
        <v>83800</v>
      </c>
      <c r="I17" s="169">
        <v>83800</v>
      </c>
      <c r="J17" s="169">
        <v>68496</v>
      </c>
      <c r="K17" s="155"/>
      <c r="L17" s="134"/>
      <c r="M17" s="241" t="s">
        <v>92</v>
      </c>
      <c r="N17" s="241"/>
      <c r="O17" s="241"/>
      <c r="P17" s="149"/>
      <c r="Q17" s="169"/>
      <c r="R17" s="169"/>
      <c r="S17" s="169"/>
      <c r="T17" s="169"/>
      <c r="U17" s="169"/>
    </row>
    <row r="18" spans="1:21" s="132" customFormat="1" ht="9" customHeight="1">
      <c r="A18" s="135"/>
      <c r="B18" s="135"/>
      <c r="C18" s="135"/>
      <c r="D18" s="143" t="s">
        <v>75</v>
      </c>
      <c r="E18" s="147"/>
      <c r="F18" s="169">
        <v>405158</v>
      </c>
      <c r="G18" s="169">
        <v>348</v>
      </c>
      <c r="H18" s="169">
        <v>2</v>
      </c>
      <c r="I18" s="169">
        <v>2</v>
      </c>
      <c r="J18" s="169">
        <f>600/1000</f>
        <v>0.6</v>
      </c>
      <c r="K18" s="155"/>
      <c r="N18" s="238" t="s">
        <v>84</v>
      </c>
      <c r="O18" s="238"/>
      <c r="P18" s="157"/>
      <c r="Q18" s="169">
        <v>1876784</v>
      </c>
      <c r="R18" s="169">
        <v>1654152</v>
      </c>
      <c r="S18" s="169">
        <v>1455306</v>
      </c>
      <c r="T18" s="169">
        <v>1455306</v>
      </c>
      <c r="U18" s="169">
        <v>1405272</v>
      </c>
    </row>
    <row r="19" spans="1:21" s="132" customFormat="1" ht="9" customHeight="1">
      <c r="A19" s="135"/>
      <c r="B19" s="135"/>
      <c r="C19" s="135"/>
      <c r="D19" s="143" t="s">
        <v>135</v>
      </c>
      <c r="E19" s="147"/>
      <c r="F19" s="169" t="s">
        <v>2</v>
      </c>
      <c r="G19" s="169">
        <v>273797</v>
      </c>
      <c r="H19" s="169">
        <v>83797</v>
      </c>
      <c r="I19" s="169">
        <v>83797</v>
      </c>
      <c r="J19" s="169">
        <v>68495</v>
      </c>
      <c r="K19" s="155"/>
      <c r="O19" s="143" t="s">
        <v>73</v>
      </c>
      <c r="P19" s="147"/>
      <c r="Q19" s="169">
        <v>1652426</v>
      </c>
      <c r="R19" s="169">
        <v>1387981</v>
      </c>
      <c r="S19" s="169">
        <v>1164961</v>
      </c>
      <c r="T19" s="169">
        <v>1164961</v>
      </c>
      <c r="U19" s="169">
        <v>1135073</v>
      </c>
    </row>
    <row r="20" spans="1:21" s="132" customFormat="1" ht="9" customHeight="1">
      <c r="A20" s="135"/>
      <c r="B20" s="135"/>
      <c r="C20" s="135"/>
      <c r="D20" s="143" t="s">
        <v>11</v>
      </c>
      <c r="E20" s="147"/>
      <c r="F20" s="169">
        <v>55941</v>
      </c>
      <c r="G20" s="169">
        <v>22131</v>
      </c>
      <c r="H20" s="169">
        <v>1</v>
      </c>
      <c r="I20" s="169">
        <v>1</v>
      </c>
      <c r="J20" s="169">
        <f>504/1000</f>
        <v>0.504</v>
      </c>
      <c r="K20" s="155"/>
      <c r="O20" s="143" t="s">
        <v>72</v>
      </c>
      <c r="P20" s="147"/>
      <c r="Q20" s="169">
        <v>224358</v>
      </c>
      <c r="R20" s="169">
        <v>266171</v>
      </c>
      <c r="S20" s="169">
        <v>290345</v>
      </c>
      <c r="T20" s="169">
        <v>290345</v>
      </c>
      <c r="U20" s="169">
        <v>270198</v>
      </c>
    </row>
    <row r="21" spans="1:21" s="132" customFormat="1" ht="9" customHeight="1">
      <c r="A21" s="135"/>
      <c r="B21" s="135"/>
      <c r="C21" s="238" t="s">
        <v>83</v>
      </c>
      <c r="D21" s="238"/>
      <c r="E21" s="147"/>
      <c r="F21" s="169">
        <v>438968</v>
      </c>
      <c r="G21" s="169">
        <v>296275</v>
      </c>
      <c r="H21" s="169">
        <v>83800</v>
      </c>
      <c r="I21" s="169">
        <v>83800</v>
      </c>
      <c r="J21" s="169">
        <v>68495</v>
      </c>
      <c r="K21" s="154"/>
      <c r="N21" s="238" t="s">
        <v>83</v>
      </c>
      <c r="O21" s="238"/>
      <c r="P21" s="147"/>
      <c r="Q21" s="169">
        <v>1876784</v>
      </c>
      <c r="R21" s="169">
        <v>1654152</v>
      </c>
      <c r="S21" s="169">
        <v>1455306</v>
      </c>
      <c r="T21" s="169">
        <v>1455306</v>
      </c>
      <c r="U21" s="169">
        <v>1405272</v>
      </c>
    </row>
    <row r="22" spans="1:21" s="132" customFormat="1" ht="9" customHeight="1">
      <c r="A22" s="135"/>
      <c r="B22" s="135"/>
      <c r="C22" s="135"/>
      <c r="D22" s="143" t="s">
        <v>74</v>
      </c>
      <c r="E22" s="147"/>
      <c r="F22" s="169">
        <v>438968</v>
      </c>
      <c r="G22" s="169">
        <v>296275</v>
      </c>
      <c r="H22" s="169">
        <v>83700</v>
      </c>
      <c r="I22" s="169">
        <v>83700</v>
      </c>
      <c r="J22" s="169">
        <v>68495</v>
      </c>
      <c r="K22" s="155"/>
      <c r="O22" s="143" t="s">
        <v>71</v>
      </c>
      <c r="P22" s="147"/>
      <c r="Q22" s="169">
        <v>1652426</v>
      </c>
      <c r="R22" s="169">
        <v>1387981</v>
      </c>
      <c r="S22" s="169">
        <v>1164961</v>
      </c>
      <c r="T22" s="169">
        <v>1164961</v>
      </c>
      <c r="U22" s="169">
        <v>1135073</v>
      </c>
    </row>
    <row r="23" spans="1:21" s="132" customFormat="1" ht="9" customHeight="1">
      <c r="A23" s="135"/>
      <c r="B23" s="135"/>
      <c r="C23" s="135"/>
      <c r="D23" s="143" t="s">
        <v>7</v>
      </c>
      <c r="E23" s="147"/>
      <c r="F23" s="169" t="s">
        <v>2</v>
      </c>
      <c r="G23" s="169" t="s">
        <v>2</v>
      </c>
      <c r="H23" s="169">
        <v>100</v>
      </c>
      <c r="I23" s="169">
        <v>100</v>
      </c>
      <c r="J23" s="169">
        <v>0</v>
      </c>
      <c r="K23" s="155"/>
      <c r="O23" s="143" t="s">
        <v>70</v>
      </c>
      <c r="P23" s="147"/>
      <c r="Q23" s="169">
        <v>224358</v>
      </c>
      <c r="R23" s="169">
        <v>266171</v>
      </c>
      <c r="S23" s="169">
        <v>290345</v>
      </c>
      <c r="T23" s="169">
        <v>290345</v>
      </c>
      <c r="U23" s="169">
        <v>270198</v>
      </c>
    </row>
    <row r="24" spans="1:21" s="132" customFormat="1" ht="9" customHeight="1">
      <c r="A24" s="134"/>
      <c r="B24" s="153"/>
      <c r="C24" s="153"/>
      <c r="D24" s="153"/>
      <c r="E24" s="149"/>
      <c r="F24" s="172"/>
      <c r="G24" s="172"/>
      <c r="H24" s="169"/>
      <c r="I24" s="169"/>
      <c r="J24" s="169"/>
      <c r="K24" s="155"/>
      <c r="O24" s="143"/>
      <c r="P24" s="147"/>
      <c r="Q24" s="169"/>
      <c r="R24" s="169"/>
      <c r="S24" s="169"/>
      <c r="T24" s="169"/>
      <c r="U24" s="169"/>
    </row>
    <row r="25" spans="1:21" s="132" customFormat="1" ht="9" customHeight="1">
      <c r="A25" s="135"/>
      <c r="B25" s="241" t="s">
        <v>91</v>
      </c>
      <c r="C25" s="241"/>
      <c r="D25" s="241"/>
      <c r="E25" s="147"/>
      <c r="F25" s="169"/>
      <c r="G25" s="169"/>
      <c r="H25" s="169"/>
      <c r="I25" s="169"/>
      <c r="J25" s="169"/>
      <c r="K25" s="155"/>
      <c r="L25" s="134"/>
      <c r="M25" s="241" t="s">
        <v>90</v>
      </c>
      <c r="N25" s="241"/>
      <c r="O25" s="241"/>
      <c r="P25" s="149"/>
      <c r="Q25" s="169"/>
      <c r="R25" s="169"/>
      <c r="S25" s="169"/>
      <c r="T25" s="169"/>
      <c r="U25" s="169"/>
    </row>
    <row r="26" spans="1:21" s="132" customFormat="1" ht="9" customHeight="1">
      <c r="A26" s="135"/>
      <c r="B26" s="135"/>
      <c r="C26" s="238" t="s">
        <v>84</v>
      </c>
      <c r="D26" s="238"/>
      <c r="E26" s="147"/>
      <c r="F26" s="169">
        <v>190239592</v>
      </c>
      <c r="G26" s="169">
        <v>201880344</v>
      </c>
      <c r="H26" s="169">
        <v>214698912</v>
      </c>
      <c r="I26" s="169">
        <v>216999707</v>
      </c>
      <c r="J26" s="169">
        <v>213539958</v>
      </c>
      <c r="K26" s="155"/>
      <c r="L26" s="134"/>
      <c r="M26" s="153"/>
      <c r="N26" s="238" t="s">
        <v>84</v>
      </c>
      <c r="O26" s="238"/>
      <c r="P26" s="149"/>
      <c r="Q26" s="169">
        <v>125091756</v>
      </c>
      <c r="R26" s="169">
        <v>137073919</v>
      </c>
      <c r="S26" s="169">
        <v>107845595</v>
      </c>
      <c r="T26" s="169">
        <v>107845595</v>
      </c>
      <c r="U26" s="169">
        <v>100688547</v>
      </c>
    </row>
    <row r="27" spans="1:21" s="132" customFormat="1" ht="9" customHeight="1">
      <c r="A27" s="135"/>
      <c r="B27" s="135"/>
      <c r="C27" s="135"/>
      <c r="D27" s="143" t="s">
        <v>69</v>
      </c>
      <c r="E27" s="147"/>
      <c r="F27" s="169">
        <v>159727063</v>
      </c>
      <c r="G27" s="169">
        <v>172938344</v>
      </c>
      <c r="H27" s="169">
        <v>190849318</v>
      </c>
      <c r="I27" s="169">
        <v>190849318</v>
      </c>
      <c r="J27" s="169">
        <v>187689568</v>
      </c>
      <c r="K27" s="155"/>
      <c r="O27" s="143" t="s">
        <v>67</v>
      </c>
      <c r="P27" s="147"/>
      <c r="Q27" s="169">
        <v>33696</v>
      </c>
      <c r="R27" s="169">
        <v>4566</v>
      </c>
      <c r="S27" s="169">
        <v>14177</v>
      </c>
      <c r="T27" s="169">
        <v>14177</v>
      </c>
      <c r="U27" s="169">
        <v>13342</v>
      </c>
    </row>
    <row r="28" spans="1:21" s="132" customFormat="1" ht="9" customHeight="1">
      <c r="A28" s="135"/>
      <c r="B28" s="135"/>
      <c r="C28" s="135"/>
      <c r="D28" s="143" t="s">
        <v>12</v>
      </c>
      <c r="E28" s="147"/>
      <c r="F28" s="169">
        <v>27895511</v>
      </c>
      <c r="G28" s="169">
        <v>28942000</v>
      </c>
      <c r="H28" s="169">
        <v>23849593</v>
      </c>
      <c r="I28" s="169">
        <v>23849593</v>
      </c>
      <c r="J28" s="169">
        <v>23849593</v>
      </c>
      <c r="K28" s="155"/>
      <c r="L28" s="134"/>
      <c r="M28" s="153"/>
      <c r="N28" s="153"/>
      <c r="O28" s="143" t="s">
        <v>137</v>
      </c>
      <c r="P28" s="147"/>
      <c r="Q28" s="169">
        <v>67662</v>
      </c>
      <c r="R28" s="169">
        <v>71110</v>
      </c>
      <c r="S28" s="169">
        <v>152403</v>
      </c>
      <c r="T28" s="169">
        <v>152403</v>
      </c>
      <c r="U28" s="169">
        <v>106326</v>
      </c>
    </row>
    <row r="29" spans="1:21" s="132" customFormat="1" ht="9" customHeight="1">
      <c r="A29" s="135"/>
      <c r="B29" s="135"/>
      <c r="C29" s="135"/>
      <c r="D29" s="143" t="s">
        <v>11</v>
      </c>
      <c r="E29" s="147"/>
      <c r="F29" s="169">
        <v>2617019</v>
      </c>
      <c r="G29" s="169">
        <v>0</v>
      </c>
      <c r="H29" s="169">
        <v>1</v>
      </c>
      <c r="I29" s="169">
        <v>2300796</v>
      </c>
      <c r="J29" s="173">
        <v>2300797</v>
      </c>
      <c r="K29" s="154"/>
      <c r="O29" s="143" t="s">
        <v>121</v>
      </c>
      <c r="P29" s="147"/>
      <c r="Q29" s="169">
        <v>448412</v>
      </c>
      <c r="R29" s="169">
        <v>991829</v>
      </c>
      <c r="S29" s="169">
        <v>779994</v>
      </c>
      <c r="T29" s="169">
        <v>779994</v>
      </c>
      <c r="U29" s="169">
        <v>567543</v>
      </c>
    </row>
    <row r="30" spans="1:21" s="132" customFormat="1" ht="9" customHeight="1">
      <c r="A30" s="135"/>
      <c r="B30" s="135"/>
      <c r="C30" s="238" t="s">
        <v>83</v>
      </c>
      <c r="D30" s="238"/>
      <c r="E30" s="147"/>
      <c r="F30" s="169">
        <v>190239592</v>
      </c>
      <c r="G30" s="169">
        <v>199579547</v>
      </c>
      <c r="H30" s="169">
        <v>214698912</v>
      </c>
      <c r="I30" s="169">
        <v>216999707</v>
      </c>
      <c r="J30" s="169">
        <v>213149834</v>
      </c>
      <c r="K30" s="155"/>
      <c r="O30" s="143" t="s">
        <v>64</v>
      </c>
      <c r="P30" s="147"/>
      <c r="Q30" s="169">
        <v>425</v>
      </c>
      <c r="R30" s="169">
        <v>455</v>
      </c>
      <c r="S30" s="169">
        <v>5323</v>
      </c>
      <c r="T30" s="169">
        <v>5323</v>
      </c>
      <c r="U30" s="169">
        <v>959</v>
      </c>
    </row>
    <row r="31" spans="1:21" s="132" customFormat="1" ht="9" customHeight="1">
      <c r="A31" s="135"/>
      <c r="B31" s="135"/>
      <c r="C31" s="135"/>
      <c r="D31" s="143" t="s">
        <v>68</v>
      </c>
      <c r="E31" s="147"/>
      <c r="F31" s="169">
        <v>190239592</v>
      </c>
      <c r="G31" s="169">
        <v>199579547</v>
      </c>
      <c r="H31" s="169">
        <v>214678912</v>
      </c>
      <c r="I31" s="169">
        <v>216979707</v>
      </c>
      <c r="J31" s="169">
        <v>213149834</v>
      </c>
      <c r="K31" s="155"/>
      <c r="O31" s="143" t="s">
        <v>131</v>
      </c>
      <c r="P31" s="147"/>
      <c r="Q31" s="169">
        <v>381695</v>
      </c>
      <c r="R31" s="169">
        <v>1156288</v>
      </c>
      <c r="S31" s="169">
        <v>1017828</v>
      </c>
      <c r="T31" s="169">
        <v>1017828</v>
      </c>
      <c r="U31" s="169">
        <v>624580</v>
      </c>
    </row>
    <row r="32" spans="1:21" s="132" customFormat="1" ht="9" customHeight="1">
      <c r="A32" s="135"/>
      <c r="B32" s="135"/>
      <c r="C32" s="135"/>
      <c r="D32" s="143" t="s">
        <v>7</v>
      </c>
      <c r="E32" s="147"/>
      <c r="F32" s="169" t="s">
        <v>2</v>
      </c>
      <c r="G32" s="169" t="s">
        <v>2</v>
      </c>
      <c r="H32" s="169">
        <v>20000</v>
      </c>
      <c r="I32" s="169">
        <v>20000</v>
      </c>
      <c r="J32" s="169">
        <v>0</v>
      </c>
      <c r="K32" s="155"/>
      <c r="O32" s="143" t="s">
        <v>62</v>
      </c>
      <c r="P32" s="147"/>
      <c r="Q32" s="169">
        <v>2833</v>
      </c>
      <c r="R32" s="169">
        <v>277375</v>
      </c>
      <c r="S32" s="169">
        <v>94981</v>
      </c>
      <c r="T32" s="169">
        <v>94981</v>
      </c>
      <c r="U32" s="169">
        <v>74220</v>
      </c>
    </row>
    <row r="33" spans="1:21" s="132" customFormat="1" ht="9" customHeight="1">
      <c r="A33" s="134"/>
      <c r="B33" s="153"/>
      <c r="C33" s="153"/>
      <c r="D33" s="153"/>
      <c r="E33" s="149"/>
      <c r="F33" s="172"/>
      <c r="G33" s="172"/>
      <c r="H33" s="169"/>
      <c r="I33" s="169"/>
      <c r="J33" s="169"/>
      <c r="K33" s="155"/>
      <c r="O33" s="143" t="s">
        <v>61</v>
      </c>
      <c r="P33" s="147"/>
      <c r="Q33" s="169">
        <v>42292</v>
      </c>
      <c r="R33" s="169">
        <v>42780</v>
      </c>
      <c r="S33" s="169">
        <v>48398</v>
      </c>
      <c r="T33" s="169">
        <v>48398</v>
      </c>
      <c r="U33" s="169">
        <v>34209</v>
      </c>
    </row>
    <row r="34" spans="1:21" s="132" customFormat="1" ht="9" customHeight="1">
      <c r="A34" s="135"/>
      <c r="B34" s="241" t="s">
        <v>89</v>
      </c>
      <c r="C34" s="241"/>
      <c r="D34" s="241"/>
      <c r="E34" s="147"/>
      <c r="F34" s="169"/>
      <c r="G34" s="169"/>
      <c r="H34" s="169"/>
      <c r="I34" s="169"/>
      <c r="J34" s="169"/>
      <c r="K34" s="154"/>
      <c r="O34" s="143" t="s">
        <v>60</v>
      </c>
      <c r="P34" s="147"/>
      <c r="Q34" s="169">
        <v>7821</v>
      </c>
      <c r="R34" s="169">
        <v>9275</v>
      </c>
      <c r="S34" s="169">
        <v>30780</v>
      </c>
      <c r="T34" s="169">
        <v>30780</v>
      </c>
      <c r="U34" s="169">
        <v>15243</v>
      </c>
    </row>
    <row r="35" spans="1:21" s="132" customFormat="1" ht="9" customHeight="1">
      <c r="A35" s="135"/>
      <c r="B35" s="135"/>
      <c r="C35" s="238" t="s">
        <v>84</v>
      </c>
      <c r="D35" s="238"/>
      <c r="E35" s="147"/>
      <c r="F35" s="169">
        <v>175534344</v>
      </c>
      <c r="G35" s="169">
        <v>167598957</v>
      </c>
      <c r="H35" s="169">
        <v>166951228</v>
      </c>
      <c r="I35" s="169">
        <v>168869469</v>
      </c>
      <c r="J35" s="169">
        <v>167047374</v>
      </c>
      <c r="K35" s="155"/>
      <c r="O35" s="143" t="s">
        <v>59</v>
      </c>
      <c r="P35" s="147"/>
      <c r="Q35" s="169">
        <v>0</v>
      </c>
      <c r="R35" s="169">
        <v>2</v>
      </c>
      <c r="S35" s="169">
        <v>12</v>
      </c>
      <c r="T35" s="169">
        <v>12</v>
      </c>
      <c r="U35" s="169">
        <v>7</v>
      </c>
    </row>
    <row r="36" spans="1:21" s="132" customFormat="1" ht="9" customHeight="1">
      <c r="A36" s="135"/>
      <c r="B36" s="135"/>
      <c r="C36" s="135"/>
      <c r="D36" s="143" t="s">
        <v>63</v>
      </c>
      <c r="E36" s="147"/>
      <c r="F36" s="169">
        <v>163451110</v>
      </c>
      <c r="G36" s="169">
        <v>156638421</v>
      </c>
      <c r="H36" s="169">
        <v>155065267</v>
      </c>
      <c r="I36" s="169">
        <v>156983508</v>
      </c>
      <c r="J36" s="169">
        <v>155021414</v>
      </c>
      <c r="K36" s="155"/>
      <c r="O36" s="143" t="s">
        <v>57</v>
      </c>
      <c r="P36" s="147"/>
      <c r="Q36" s="169">
        <v>18</v>
      </c>
      <c r="R36" s="169">
        <v>42</v>
      </c>
      <c r="S36" s="169">
        <v>439</v>
      </c>
      <c r="T36" s="169">
        <v>439</v>
      </c>
      <c r="U36" s="169">
        <v>286</v>
      </c>
    </row>
    <row r="37" spans="1:21" s="132" customFormat="1" ht="9" customHeight="1">
      <c r="A37" s="135"/>
      <c r="B37" s="135"/>
      <c r="C37" s="135"/>
      <c r="D37" s="143" t="s">
        <v>12</v>
      </c>
      <c r="E37" s="147"/>
      <c r="F37" s="169">
        <v>12083234</v>
      </c>
      <c r="G37" s="169">
        <v>10960536</v>
      </c>
      <c r="H37" s="169">
        <v>11885960</v>
      </c>
      <c r="I37" s="169">
        <v>11885960</v>
      </c>
      <c r="J37" s="169">
        <v>12025960</v>
      </c>
      <c r="K37" s="155"/>
      <c r="O37" s="143" t="s">
        <v>56</v>
      </c>
      <c r="P37" s="147"/>
      <c r="Q37" s="169">
        <v>2387</v>
      </c>
      <c r="R37" s="169">
        <v>2690</v>
      </c>
      <c r="S37" s="169">
        <v>7865</v>
      </c>
      <c r="T37" s="169">
        <v>7865</v>
      </c>
      <c r="U37" s="169">
        <v>4056</v>
      </c>
    </row>
    <row r="38" spans="1:21" s="132" customFormat="1" ht="9" customHeight="1">
      <c r="A38" s="135"/>
      <c r="B38" s="135"/>
      <c r="C38" s="135"/>
      <c r="D38" s="143" t="s">
        <v>101</v>
      </c>
      <c r="E38" s="147"/>
      <c r="F38" s="169" t="s">
        <v>2</v>
      </c>
      <c r="G38" s="169" t="s">
        <v>2</v>
      </c>
      <c r="H38" s="169">
        <v>1</v>
      </c>
      <c r="I38" s="169">
        <v>1</v>
      </c>
      <c r="J38" s="169">
        <v>0</v>
      </c>
      <c r="K38" s="155"/>
      <c r="O38" s="143" t="s">
        <v>54</v>
      </c>
      <c r="P38" s="147"/>
      <c r="Q38" s="169">
        <v>5887</v>
      </c>
      <c r="R38" s="169">
        <v>28537</v>
      </c>
      <c r="S38" s="169">
        <v>56975</v>
      </c>
      <c r="T38" s="169">
        <v>56975</v>
      </c>
      <c r="U38" s="169">
        <v>47386</v>
      </c>
    </row>
    <row r="39" spans="1:21" s="132" customFormat="1" ht="9" customHeight="1">
      <c r="A39" s="135"/>
      <c r="B39" s="135"/>
      <c r="C39" s="238" t="s">
        <v>83</v>
      </c>
      <c r="D39" s="238"/>
      <c r="E39" s="147"/>
      <c r="F39" s="169">
        <v>175534344</v>
      </c>
      <c r="G39" s="169">
        <v>167598957</v>
      </c>
      <c r="H39" s="169">
        <v>166951228</v>
      </c>
      <c r="I39" s="169">
        <v>168869469</v>
      </c>
      <c r="J39" s="169">
        <v>168794900</v>
      </c>
      <c r="K39" s="155"/>
      <c r="O39" s="143" t="s">
        <v>119</v>
      </c>
      <c r="P39" s="147"/>
      <c r="Q39" s="169">
        <v>387404</v>
      </c>
      <c r="R39" s="169">
        <v>672673</v>
      </c>
      <c r="S39" s="169">
        <v>500456</v>
      </c>
      <c r="T39" s="169">
        <v>500456</v>
      </c>
      <c r="U39" s="169">
        <v>495949</v>
      </c>
    </row>
    <row r="40" spans="1:21" s="132" customFormat="1" ht="9" customHeight="1">
      <c r="A40" s="135"/>
      <c r="B40" s="135"/>
      <c r="C40" s="135"/>
      <c r="D40" s="143" t="s">
        <v>58</v>
      </c>
      <c r="E40" s="147"/>
      <c r="F40" s="169">
        <v>175534344</v>
      </c>
      <c r="G40" s="169">
        <v>167598957</v>
      </c>
      <c r="H40" s="169">
        <v>166951228</v>
      </c>
      <c r="I40" s="169">
        <v>168869469</v>
      </c>
      <c r="J40" s="169">
        <v>168794900</v>
      </c>
      <c r="K40" s="155"/>
      <c r="O40" s="143" t="s">
        <v>52</v>
      </c>
      <c r="P40" s="147"/>
      <c r="Q40" s="169">
        <v>123710771</v>
      </c>
      <c r="R40" s="169">
        <v>133814224</v>
      </c>
      <c r="S40" s="169">
        <v>105108946</v>
      </c>
      <c r="T40" s="169">
        <v>105108946</v>
      </c>
      <c r="U40" s="169">
        <v>98684838</v>
      </c>
    </row>
    <row r="41" spans="1:21" s="132" customFormat="1" ht="9" customHeight="1">
      <c r="A41" s="134"/>
      <c r="B41" s="153"/>
      <c r="C41" s="153"/>
      <c r="D41" s="153"/>
      <c r="E41" s="149"/>
      <c r="F41" s="172"/>
      <c r="G41" s="172"/>
      <c r="H41" s="169"/>
      <c r="I41" s="169"/>
      <c r="J41" s="169"/>
      <c r="K41" s="155"/>
      <c r="O41" s="143" t="s">
        <v>51</v>
      </c>
      <c r="P41" s="147"/>
      <c r="Q41" s="169">
        <v>453</v>
      </c>
      <c r="R41" s="169">
        <v>2074</v>
      </c>
      <c r="S41" s="169">
        <v>27018</v>
      </c>
      <c r="T41" s="169">
        <v>27018</v>
      </c>
      <c r="U41" s="169">
        <v>19605</v>
      </c>
    </row>
    <row r="42" spans="1:21" s="132" customFormat="1" ht="9" customHeight="1">
      <c r="A42" s="135"/>
      <c r="B42" s="241" t="s">
        <v>120</v>
      </c>
      <c r="C42" s="241"/>
      <c r="D42" s="241"/>
      <c r="E42" s="147"/>
      <c r="F42" s="169"/>
      <c r="G42" s="169"/>
      <c r="H42" s="169"/>
      <c r="I42" s="169"/>
      <c r="J42" s="169"/>
      <c r="K42" s="155"/>
      <c r="N42" s="238" t="s">
        <v>83</v>
      </c>
      <c r="O42" s="238"/>
      <c r="P42" s="152"/>
      <c r="Q42" s="169">
        <v>125090743</v>
      </c>
      <c r="R42" s="169">
        <v>136921803</v>
      </c>
      <c r="S42" s="169">
        <v>107845595</v>
      </c>
      <c r="T42" s="169">
        <v>107845595</v>
      </c>
      <c r="U42" s="169">
        <v>100687974</v>
      </c>
    </row>
    <row r="43" spans="1:21" s="132" customFormat="1" ht="9" customHeight="1">
      <c r="A43" s="135"/>
      <c r="B43" s="135"/>
      <c r="C43" s="238" t="s">
        <v>84</v>
      </c>
      <c r="D43" s="238"/>
      <c r="E43" s="147"/>
      <c r="F43" s="169">
        <v>96383642</v>
      </c>
      <c r="G43" s="169">
        <v>105413026</v>
      </c>
      <c r="H43" s="169">
        <v>114421291</v>
      </c>
      <c r="I43" s="169">
        <v>114421291</v>
      </c>
      <c r="J43" s="169">
        <v>112425549</v>
      </c>
      <c r="K43" s="155"/>
      <c r="O43" s="143" t="s">
        <v>50</v>
      </c>
      <c r="P43" s="147"/>
      <c r="Q43" s="169">
        <v>32683</v>
      </c>
      <c r="R43" s="169">
        <v>4566</v>
      </c>
      <c r="S43" s="169">
        <v>14177</v>
      </c>
      <c r="T43" s="169">
        <v>14177</v>
      </c>
      <c r="U43" s="169">
        <v>12770</v>
      </c>
    </row>
    <row r="44" spans="1:21" s="132" customFormat="1" ht="9" customHeight="1">
      <c r="A44" s="135"/>
      <c r="B44" s="135"/>
      <c r="C44" s="135"/>
      <c r="D44" s="143" t="s">
        <v>118</v>
      </c>
      <c r="E44" s="147"/>
      <c r="F44" s="169">
        <v>79738571</v>
      </c>
      <c r="G44" s="169">
        <v>88612353</v>
      </c>
      <c r="H44" s="169">
        <v>96637954</v>
      </c>
      <c r="I44" s="169">
        <v>96637954</v>
      </c>
      <c r="J44" s="169">
        <v>92386742</v>
      </c>
      <c r="K44" s="155"/>
      <c r="O44" s="143" t="s">
        <v>136</v>
      </c>
      <c r="P44" s="147"/>
      <c r="Q44" s="169">
        <v>67662</v>
      </c>
      <c r="R44" s="169">
        <v>71110</v>
      </c>
      <c r="S44" s="169">
        <v>152403</v>
      </c>
      <c r="T44" s="169">
        <v>152403</v>
      </c>
      <c r="U44" s="169">
        <v>106326</v>
      </c>
    </row>
    <row r="45" spans="1:21" s="132" customFormat="1" ht="9" customHeight="1">
      <c r="A45" s="135"/>
      <c r="B45" s="135"/>
      <c r="C45" s="135"/>
      <c r="D45" s="143" t="s">
        <v>12</v>
      </c>
      <c r="E45" s="147"/>
      <c r="F45" s="169">
        <v>15592946</v>
      </c>
      <c r="G45" s="169">
        <v>15849867</v>
      </c>
      <c r="H45" s="169">
        <v>17763162</v>
      </c>
      <c r="I45" s="169">
        <v>17763162</v>
      </c>
      <c r="J45" s="169">
        <v>16419008</v>
      </c>
      <c r="K45" s="155"/>
      <c r="O45" s="143" t="s">
        <v>116</v>
      </c>
      <c r="P45" s="147"/>
      <c r="Q45" s="169">
        <v>448412</v>
      </c>
      <c r="R45" s="169">
        <v>991829</v>
      </c>
      <c r="S45" s="169">
        <v>779994</v>
      </c>
      <c r="T45" s="169">
        <v>779994</v>
      </c>
      <c r="U45" s="169">
        <v>567543</v>
      </c>
    </row>
    <row r="46" spans="1:21" s="132" customFormat="1" ht="9" customHeight="1">
      <c r="A46" s="135"/>
      <c r="B46" s="135"/>
      <c r="C46" s="135"/>
      <c r="D46" s="143" t="s">
        <v>101</v>
      </c>
      <c r="E46" s="147"/>
      <c r="F46" s="169">
        <v>1052125</v>
      </c>
      <c r="G46" s="169">
        <v>950806</v>
      </c>
      <c r="H46" s="169">
        <v>20175</v>
      </c>
      <c r="I46" s="169">
        <v>20175</v>
      </c>
      <c r="J46" s="169">
        <v>3619800</v>
      </c>
      <c r="K46" s="154"/>
      <c r="M46" s="153"/>
      <c r="N46" s="153"/>
      <c r="O46" s="143" t="s">
        <v>129</v>
      </c>
      <c r="P46" s="147"/>
      <c r="Q46" s="169">
        <v>425</v>
      </c>
      <c r="R46" s="169">
        <v>455</v>
      </c>
      <c r="S46" s="169">
        <v>5323</v>
      </c>
      <c r="T46" s="169">
        <v>5323</v>
      </c>
      <c r="U46" s="169">
        <v>959</v>
      </c>
    </row>
    <row r="47" spans="1:21" s="132" customFormat="1" ht="9" customHeight="1">
      <c r="A47" s="135"/>
      <c r="B47" s="135"/>
      <c r="C47" s="238" t="s">
        <v>83</v>
      </c>
      <c r="D47" s="238"/>
      <c r="E47" s="147"/>
      <c r="F47" s="169">
        <v>95432836</v>
      </c>
      <c r="G47" s="169">
        <v>101793226</v>
      </c>
      <c r="H47" s="169">
        <v>114421291</v>
      </c>
      <c r="I47" s="169">
        <v>114421291</v>
      </c>
      <c r="J47" s="169">
        <v>107906947</v>
      </c>
      <c r="K47" s="155"/>
      <c r="L47" s="134"/>
      <c r="O47" s="143" t="s">
        <v>128</v>
      </c>
      <c r="P47" s="147"/>
      <c r="Q47" s="169">
        <v>381695</v>
      </c>
      <c r="R47" s="169">
        <v>1156288</v>
      </c>
      <c r="S47" s="169">
        <v>1017828</v>
      </c>
      <c r="T47" s="169">
        <v>1017828</v>
      </c>
      <c r="U47" s="169">
        <v>624580</v>
      </c>
    </row>
    <row r="48" spans="1:21" s="132" customFormat="1" ht="9" customHeight="1">
      <c r="A48" s="135"/>
      <c r="B48" s="135"/>
      <c r="C48" s="135"/>
      <c r="D48" s="143" t="s">
        <v>117</v>
      </c>
      <c r="E48" s="147"/>
      <c r="F48" s="169">
        <v>95432836</v>
      </c>
      <c r="G48" s="169">
        <v>101793226</v>
      </c>
      <c r="H48" s="169">
        <v>114401291</v>
      </c>
      <c r="I48" s="169">
        <v>114401291</v>
      </c>
      <c r="J48" s="169">
        <v>107906947</v>
      </c>
      <c r="K48" s="154"/>
      <c r="O48" s="143" t="s">
        <v>45</v>
      </c>
      <c r="P48" s="147"/>
      <c r="Q48" s="169">
        <v>2833</v>
      </c>
      <c r="R48" s="169">
        <v>277375</v>
      </c>
      <c r="S48" s="169">
        <v>94981</v>
      </c>
      <c r="T48" s="169">
        <v>94981</v>
      </c>
      <c r="U48" s="169">
        <v>74220</v>
      </c>
    </row>
    <row r="49" spans="1:21" s="132" customFormat="1" ht="9" customHeight="1">
      <c r="A49" s="135"/>
      <c r="B49" s="135"/>
      <c r="C49" s="135"/>
      <c r="D49" s="143" t="s">
        <v>7</v>
      </c>
      <c r="E49" s="147"/>
      <c r="F49" s="169" t="s">
        <v>2</v>
      </c>
      <c r="G49" s="169" t="s">
        <v>2</v>
      </c>
      <c r="H49" s="169">
        <v>20000</v>
      </c>
      <c r="I49" s="169">
        <v>20000</v>
      </c>
      <c r="J49" s="169" t="s">
        <v>100</v>
      </c>
      <c r="K49" s="154"/>
      <c r="O49" s="143" t="s">
        <v>44</v>
      </c>
      <c r="P49" s="147"/>
      <c r="Q49" s="169">
        <v>42292</v>
      </c>
      <c r="R49" s="169">
        <v>42780</v>
      </c>
      <c r="S49" s="169">
        <v>48398</v>
      </c>
      <c r="T49" s="169">
        <v>48398</v>
      </c>
      <c r="U49" s="169">
        <v>34209</v>
      </c>
    </row>
    <row r="50" spans="1:21" s="132" customFormat="1" ht="9" customHeight="1">
      <c r="A50" s="134"/>
      <c r="B50" s="153"/>
      <c r="C50" s="153"/>
      <c r="D50" s="153"/>
      <c r="E50" s="149"/>
      <c r="F50" s="172"/>
      <c r="G50" s="172"/>
      <c r="H50" s="169"/>
      <c r="I50" s="169"/>
      <c r="J50" s="169"/>
      <c r="K50" s="154"/>
      <c r="O50" s="143" t="s">
        <v>42</v>
      </c>
      <c r="P50" s="147"/>
      <c r="Q50" s="169">
        <v>7821</v>
      </c>
      <c r="R50" s="169">
        <v>9275</v>
      </c>
      <c r="S50" s="169">
        <v>30780</v>
      </c>
      <c r="T50" s="169">
        <v>30780</v>
      </c>
      <c r="U50" s="169">
        <v>15243</v>
      </c>
    </row>
    <row r="51" spans="1:21" s="132" customFormat="1" ht="9" customHeight="1">
      <c r="A51" s="135"/>
      <c r="B51" s="241" t="s">
        <v>49</v>
      </c>
      <c r="C51" s="241"/>
      <c r="D51" s="241"/>
      <c r="E51" s="147"/>
      <c r="F51" s="169"/>
      <c r="G51" s="169"/>
      <c r="H51" s="169"/>
      <c r="I51" s="169"/>
      <c r="J51" s="169"/>
      <c r="K51" s="154"/>
      <c r="O51" s="143" t="s">
        <v>41</v>
      </c>
      <c r="P51" s="147"/>
      <c r="Q51" s="169">
        <v>0</v>
      </c>
      <c r="R51" s="169">
        <v>2</v>
      </c>
      <c r="S51" s="169">
        <v>12</v>
      </c>
      <c r="T51" s="169">
        <v>12</v>
      </c>
      <c r="U51" s="169">
        <v>7</v>
      </c>
    </row>
    <row r="52" spans="1:21" s="132" customFormat="1" ht="9" customHeight="1">
      <c r="A52" s="135"/>
      <c r="B52" s="135"/>
      <c r="C52" s="238" t="s">
        <v>84</v>
      </c>
      <c r="D52" s="238"/>
      <c r="E52" s="147"/>
      <c r="F52" s="169">
        <v>750592</v>
      </c>
      <c r="G52" s="169">
        <v>808998</v>
      </c>
      <c r="H52" s="169">
        <v>895114</v>
      </c>
      <c r="I52" s="169">
        <v>895114</v>
      </c>
      <c r="J52" s="169">
        <v>926195</v>
      </c>
      <c r="K52" s="154"/>
      <c r="O52" s="143" t="s">
        <v>40</v>
      </c>
      <c r="P52" s="147"/>
      <c r="Q52" s="169">
        <v>18</v>
      </c>
      <c r="R52" s="169">
        <v>42</v>
      </c>
      <c r="S52" s="169">
        <v>439</v>
      </c>
      <c r="T52" s="169">
        <v>439</v>
      </c>
      <c r="U52" s="169">
        <v>286</v>
      </c>
    </row>
    <row r="53" spans="1:21" s="132" customFormat="1" ht="9" customHeight="1">
      <c r="A53" s="135"/>
      <c r="B53" s="135"/>
      <c r="C53" s="135"/>
      <c r="D53" s="143" t="s">
        <v>53</v>
      </c>
      <c r="E53" s="147"/>
      <c r="F53" s="169">
        <v>359388</v>
      </c>
      <c r="G53" s="169">
        <v>376928</v>
      </c>
      <c r="H53" s="169">
        <v>376113</v>
      </c>
      <c r="I53" s="169">
        <v>376113</v>
      </c>
      <c r="J53" s="169">
        <v>393613</v>
      </c>
      <c r="K53" s="154"/>
      <c r="O53" s="143" t="s">
        <v>39</v>
      </c>
      <c r="P53" s="147"/>
      <c r="Q53" s="169">
        <v>2387</v>
      </c>
      <c r="R53" s="169">
        <v>2690</v>
      </c>
      <c r="S53" s="169">
        <v>7865</v>
      </c>
      <c r="T53" s="169">
        <v>7865</v>
      </c>
      <c r="U53" s="169">
        <v>4056</v>
      </c>
    </row>
    <row r="54" spans="1:21" s="132" customFormat="1" ht="9" customHeight="1">
      <c r="A54" s="135"/>
      <c r="B54" s="135"/>
      <c r="C54" s="135"/>
      <c r="D54" s="143" t="s">
        <v>12</v>
      </c>
      <c r="E54" s="147"/>
      <c r="F54" s="169">
        <v>88600</v>
      </c>
      <c r="G54" s="169">
        <v>127000</v>
      </c>
      <c r="H54" s="169">
        <v>173000</v>
      </c>
      <c r="I54" s="169">
        <v>173000</v>
      </c>
      <c r="J54" s="169">
        <v>173000</v>
      </c>
      <c r="K54" s="155"/>
      <c r="O54" s="143" t="s">
        <v>37</v>
      </c>
      <c r="P54" s="147"/>
      <c r="Q54" s="169">
        <v>5887</v>
      </c>
      <c r="R54" s="169">
        <v>28537</v>
      </c>
      <c r="S54" s="169">
        <v>56975</v>
      </c>
      <c r="T54" s="169">
        <v>56975</v>
      </c>
      <c r="U54" s="169">
        <v>47386</v>
      </c>
    </row>
    <row r="55" spans="1:21" s="132" customFormat="1" ht="9" customHeight="1">
      <c r="A55" s="135"/>
      <c r="B55" s="135"/>
      <c r="C55" s="135"/>
      <c r="D55" s="143" t="s">
        <v>11</v>
      </c>
      <c r="E55" s="147"/>
      <c r="F55" s="169">
        <v>125404</v>
      </c>
      <c r="G55" s="169">
        <v>51070</v>
      </c>
      <c r="H55" s="169">
        <v>1</v>
      </c>
      <c r="I55" s="169">
        <v>1</v>
      </c>
      <c r="J55" s="169">
        <v>13581</v>
      </c>
      <c r="K55" s="155"/>
      <c r="O55" s="143" t="s">
        <v>115</v>
      </c>
      <c r="P55" s="147"/>
      <c r="Q55" s="169">
        <v>387404</v>
      </c>
      <c r="R55" s="169">
        <v>671889</v>
      </c>
      <c r="S55" s="169">
        <v>500456</v>
      </c>
      <c r="T55" s="169">
        <v>500456</v>
      </c>
      <c r="U55" s="169">
        <v>495949</v>
      </c>
    </row>
    <row r="56" spans="1:21" s="132" customFormat="1" ht="9" customHeight="1">
      <c r="A56" s="135"/>
      <c r="B56" s="135"/>
      <c r="C56" s="135"/>
      <c r="D56" s="143" t="s">
        <v>9</v>
      </c>
      <c r="E56" s="147"/>
      <c r="F56" s="169">
        <v>177200</v>
      </c>
      <c r="G56" s="169">
        <v>254000</v>
      </c>
      <c r="H56" s="169">
        <v>346000</v>
      </c>
      <c r="I56" s="169">
        <v>346000</v>
      </c>
      <c r="J56" s="169">
        <v>346000</v>
      </c>
      <c r="K56" s="155"/>
      <c r="O56" s="143" t="s">
        <v>36</v>
      </c>
      <c r="P56" s="147"/>
      <c r="Q56" s="169">
        <v>123710771</v>
      </c>
      <c r="R56" s="169">
        <v>133662892</v>
      </c>
      <c r="S56" s="169">
        <v>105108946</v>
      </c>
      <c r="T56" s="169">
        <v>105108946</v>
      </c>
      <c r="U56" s="169">
        <v>98684838</v>
      </c>
    </row>
    <row r="57" spans="1:21" s="132" customFormat="1" ht="9" customHeight="1">
      <c r="A57" s="135"/>
      <c r="B57" s="135"/>
      <c r="C57" s="238" t="s">
        <v>83</v>
      </c>
      <c r="D57" s="238"/>
      <c r="E57" s="147"/>
      <c r="F57" s="169">
        <v>699522</v>
      </c>
      <c r="G57" s="169">
        <v>795417</v>
      </c>
      <c r="H57" s="169">
        <v>895114</v>
      </c>
      <c r="I57" s="169">
        <v>895114</v>
      </c>
      <c r="J57" s="169">
        <v>891447</v>
      </c>
      <c r="K57" s="155"/>
      <c r="O57" s="143" t="s">
        <v>35</v>
      </c>
      <c r="P57" s="147"/>
      <c r="Q57" s="169">
        <v>453</v>
      </c>
      <c r="R57" s="169">
        <v>2074</v>
      </c>
      <c r="S57" s="169">
        <v>27018</v>
      </c>
      <c r="T57" s="169">
        <v>27018</v>
      </c>
      <c r="U57" s="169">
        <v>19605</v>
      </c>
    </row>
    <row r="58" spans="1:21" s="132" customFormat="1" ht="9" customHeight="1">
      <c r="A58" s="135"/>
      <c r="B58" s="135"/>
      <c r="C58" s="135"/>
      <c r="D58" s="143" t="s">
        <v>49</v>
      </c>
      <c r="E58" s="147"/>
      <c r="F58" s="169">
        <v>699522</v>
      </c>
      <c r="G58" s="169">
        <v>795417</v>
      </c>
      <c r="H58" s="169">
        <v>895114</v>
      </c>
      <c r="I58" s="169">
        <v>895114</v>
      </c>
      <c r="J58" s="169">
        <v>891447</v>
      </c>
      <c r="K58" s="155"/>
      <c r="P58" s="152"/>
      <c r="Q58" s="171"/>
      <c r="R58" s="171"/>
      <c r="S58" s="169"/>
      <c r="T58" s="169"/>
      <c r="U58" s="169"/>
    </row>
    <row r="59" spans="1:21" s="132" customFormat="1" ht="9" customHeight="1">
      <c r="A59" s="135"/>
      <c r="B59" s="135"/>
      <c r="C59" s="135"/>
      <c r="D59" s="143"/>
      <c r="E59" s="147"/>
      <c r="F59" s="169"/>
      <c r="G59" s="169"/>
      <c r="H59" s="169"/>
      <c r="I59" s="169"/>
      <c r="J59" s="169"/>
      <c r="K59" s="155"/>
      <c r="M59" s="241" t="s">
        <v>151</v>
      </c>
      <c r="N59" s="241"/>
      <c r="O59" s="241"/>
      <c r="P59" s="152"/>
      <c r="Q59" s="169"/>
      <c r="R59" s="169"/>
      <c r="S59" s="169"/>
      <c r="T59" s="169"/>
      <c r="U59" s="169"/>
    </row>
    <row r="60" spans="1:21" s="132" customFormat="1" ht="9" customHeight="1">
      <c r="A60" s="134"/>
      <c r="B60" s="241" t="s">
        <v>88</v>
      </c>
      <c r="C60" s="241"/>
      <c r="D60" s="241"/>
      <c r="E60" s="149"/>
      <c r="F60" s="172"/>
      <c r="G60" s="172"/>
      <c r="H60" s="169"/>
      <c r="I60" s="169"/>
      <c r="J60" s="169"/>
      <c r="K60" s="155"/>
      <c r="N60" s="238" t="s">
        <v>84</v>
      </c>
      <c r="O60" s="238"/>
      <c r="P60" s="152"/>
      <c r="Q60" s="169">
        <v>16150579</v>
      </c>
      <c r="R60" s="169">
        <v>25523586</v>
      </c>
      <c r="S60" s="169">
        <v>27324202</v>
      </c>
      <c r="T60" s="169">
        <v>27324202</v>
      </c>
      <c r="U60" s="169">
        <v>26443724</v>
      </c>
    </row>
    <row r="61" spans="1:21" s="132" customFormat="1" ht="9" customHeight="1">
      <c r="A61" s="135"/>
      <c r="C61" s="238" t="s">
        <v>84</v>
      </c>
      <c r="D61" s="238"/>
      <c r="E61" s="147"/>
      <c r="F61" s="169">
        <v>81971</v>
      </c>
      <c r="G61" s="169">
        <v>81989</v>
      </c>
      <c r="H61" s="169">
        <v>96307</v>
      </c>
      <c r="I61" s="169">
        <v>96307</v>
      </c>
      <c r="J61" s="169">
        <v>82096</v>
      </c>
      <c r="K61" s="154"/>
      <c r="M61" s="153"/>
      <c r="N61" s="153"/>
      <c r="O61" s="143" t="s">
        <v>31</v>
      </c>
      <c r="P61" s="152"/>
      <c r="Q61" s="169">
        <v>9078263</v>
      </c>
      <c r="R61" s="169">
        <v>18404645</v>
      </c>
      <c r="S61" s="169">
        <v>22111469</v>
      </c>
      <c r="T61" s="169">
        <v>22111469</v>
      </c>
      <c r="U61" s="169">
        <v>21260340</v>
      </c>
    </row>
    <row r="62" spans="1:21" s="132" customFormat="1" ht="9" customHeight="1">
      <c r="A62" s="135"/>
      <c r="B62" s="135"/>
      <c r="D62" s="143" t="s">
        <v>34</v>
      </c>
      <c r="E62" s="147"/>
      <c r="F62" s="169">
        <v>43337</v>
      </c>
      <c r="G62" s="169">
        <v>41744</v>
      </c>
      <c r="H62" s="169">
        <v>50758</v>
      </c>
      <c r="I62" s="169">
        <v>50758</v>
      </c>
      <c r="J62" s="169">
        <v>43727</v>
      </c>
      <c r="K62" s="155"/>
      <c r="L62" s="134"/>
      <c r="M62" s="153"/>
      <c r="N62" s="153"/>
      <c r="O62" s="143" t="s">
        <v>30</v>
      </c>
      <c r="P62" s="147"/>
      <c r="Q62" s="169">
        <v>7072317</v>
      </c>
      <c r="R62" s="169">
        <v>7118941</v>
      </c>
      <c r="S62" s="169">
        <v>5212732</v>
      </c>
      <c r="T62" s="169">
        <v>5212732</v>
      </c>
      <c r="U62" s="169">
        <v>5183384</v>
      </c>
    </row>
    <row r="63" spans="1:21" s="132" customFormat="1" ht="9" customHeight="1">
      <c r="A63" s="135"/>
      <c r="B63" s="135"/>
      <c r="C63" s="135"/>
      <c r="D63" s="143" t="s">
        <v>13</v>
      </c>
      <c r="E63" s="147"/>
      <c r="F63" s="169">
        <v>17000</v>
      </c>
      <c r="G63" s="169">
        <v>0</v>
      </c>
      <c r="H63" s="169">
        <v>0</v>
      </c>
      <c r="I63" s="169">
        <v>0</v>
      </c>
      <c r="J63" s="169">
        <v>0</v>
      </c>
      <c r="K63" s="155"/>
      <c r="L63" s="134"/>
      <c r="O63" s="143" t="s">
        <v>11</v>
      </c>
      <c r="P63" s="147"/>
      <c r="Q63" s="169" t="s">
        <v>2</v>
      </c>
      <c r="R63" s="169" t="s">
        <v>2</v>
      </c>
      <c r="S63" s="169">
        <v>1</v>
      </c>
      <c r="T63" s="169">
        <v>1</v>
      </c>
      <c r="U63" s="169" t="s">
        <v>155</v>
      </c>
    </row>
    <row r="64" spans="1:21" s="132" customFormat="1" ht="9" customHeight="1">
      <c r="A64" s="135"/>
      <c r="B64" s="135"/>
      <c r="C64" s="135"/>
      <c r="D64" s="143" t="s">
        <v>12</v>
      </c>
      <c r="E64" s="147"/>
      <c r="F64" s="169">
        <v>21635</v>
      </c>
      <c r="G64" s="169">
        <v>40245</v>
      </c>
      <c r="H64" s="169">
        <v>45549</v>
      </c>
      <c r="I64" s="169">
        <v>45549</v>
      </c>
      <c r="J64" s="169">
        <v>38369</v>
      </c>
      <c r="K64" s="155"/>
      <c r="N64" s="238" t="s">
        <v>83</v>
      </c>
      <c r="O64" s="238"/>
      <c r="P64" s="147"/>
      <c r="Q64" s="169">
        <v>16150579</v>
      </c>
      <c r="R64" s="169">
        <v>25523586</v>
      </c>
      <c r="S64" s="169">
        <v>27324202</v>
      </c>
      <c r="T64" s="169">
        <v>27324202</v>
      </c>
      <c r="U64" s="169">
        <v>26443724</v>
      </c>
    </row>
    <row r="65" spans="1:21" s="132" customFormat="1" ht="9" customHeight="1">
      <c r="A65" s="135"/>
      <c r="B65" s="135"/>
      <c r="C65" s="238" t="s">
        <v>83</v>
      </c>
      <c r="D65" s="238"/>
      <c r="E65" s="147"/>
      <c r="F65" s="169">
        <v>51970</v>
      </c>
      <c r="G65" s="169">
        <v>51102</v>
      </c>
      <c r="H65" s="169">
        <v>96307</v>
      </c>
      <c r="I65" s="169">
        <v>96307</v>
      </c>
      <c r="J65" s="169">
        <v>50906</v>
      </c>
      <c r="K65" s="155"/>
      <c r="O65" s="143" t="s">
        <v>26</v>
      </c>
      <c r="P65" s="147"/>
      <c r="Q65" s="169">
        <v>9078263</v>
      </c>
      <c r="R65" s="169">
        <v>18404645</v>
      </c>
      <c r="S65" s="169">
        <v>22111270</v>
      </c>
      <c r="T65" s="169">
        <v>22111270</v>
      </c>
      <c r="U65" s="169">
        <v>21260340</v>
      </c>
    </row>
    <row r="66" spans="1:21" s="132" customFormat="1" ht="9" customHeight="1">
      <c r="A66" s="135"/>
      <c r="B66" s="135"/>
      <c r="D66" s="143" t="s">
        <v>33</v>
      </c>
      <c r="E66" s="147"/>
      <c r="F66" s="169">
        <v>51970</v>
      </c>
      <c r="G66" s="169">
        <v>51102</v>
      </c>
      <c r="H66" s="169">
        <v>68839</v>
      </c>
      <c r="I66" s="169">
        <v>68839</v>
      </c>
      <c r="J66" s="169">
        <v>50906</v>
      </c>
      <c r="K66" s="155"/>
      <c r="L66" s="132">
        <v>9</v>
      </c>
      <c r="O66" s="143" t="s">
        <v>25</v>
      </c>
      <c r="P66" s="147"/>
      <c r="Q66" s="169">
        <v>7072317</v>
      </c>
      <c r="R66" s="169">
        <v>7118941</v>
      </c>
      <c r="S66" s="169">
        <v>5212732</v>
      </c>
      <c r="T66" s="169">
        <v>5212732</v>
      </c>
      <c r="U66" s="169">
        <v>5183384</v>
      </c>
    </row>
    <row r="67" spans="1:21" s="132" customFormat="1" ht="9" customHeight="1">
      <c r="A67" s="135"/>
      <c r="B67" s="135"/>
      <c r="C67" s="135"/>
      <c r="D67" s="143" t="s">
        <v>7</v>
      </c>
      <c r="E67" s="147"/>
      <c r="F67" s="169" t="s">
        <v>2</v>
      </c>
      <c r="G67" s="169" t="s">
        <v>2</v>
      </c>
      <c r="H67" s="169">
        <v>27468</v>
      </c>
      <c r="I67" s="169">
        <v>27468</v>
      </c>
      <c r="J67" s="169">
        <v>0</v>
      </c>
      <c r="K67" s="155"/>
      <c r="O67" s="143" t="s">
        <v>7</v>
      </c>
      <c r="P67" s="147"/>
      <c r="Q67" s="169" t="s">
        <v>2</v>
      </c>
      <c r="R67" s="169" t="s">
        <v>2</v>
      </c>
      <c r="S67" s="169">
        <v>200</v>
      </c>
      <c r="T67" s="169">
        <v>200</v>
      </c>
      <c r="U67" s="169">
        <v>0</v>
      </c>
    </row>
    <row r="68" spans="1:21" s="132" customFormat="1" ht="9" customHeight="1">
      <c r="A68" s="134"/>
      <c r="B68" s="153"/>
      <c r="C68" s="135"/>
      <c r="E68" s="149"/>
      <c r="F68" s="171"/>
      <c r="G68" s="171"/>
      <c r="H68" s="169"/>
      <c r="I68" s="169"/>
      <c r="J68" s="169"/>
      <c r="K68" s="155"/>
      <c r="O68" s="145"/>
      <c r="P68" s="147"/>
      <c r="Q68" s="171"/>
      <c r="R68" s="171"/>
      <c r="S68" s="169"/>
      <c r="T68" s="169"/>
      <c r="U68" s="169"/>
    </row>
    <row r="69" spans="1:21" s="132" customFormat="1" ht="9" customHeight="1">
      <c r="A69" s="135"/>
      <c r="B69" s="241" t="s">
        <v>86</v>
      </c>
      <c r="C69" s="241"/>
      <c r="D69" s="241"/>
      <c r="E69" s="147"/>
      <c r="F69" s="169"/>
      <c r="G69" s="169"/>
      <c r="H69" s="169"/>
      <c r="I69" s="169"/>
      <c r="J69" s="169"/>
      <c r="K69" s="155"/>
      <c r="M69" s="241" t="s">
        <v>5</v>
      </c>
      <c r="N69" s="241"/>
      <c r="O69" s="241"/>
      <c r="P69" s="147"/>
      <c r="Q69" s="169"/>
      <c r="R69" s="169"/>
      <c r="S69" s="169"/>
      <c r="T69" s="169"/>
      <c r="U69" s="169"/>
    </row>
    <row r="70" spans="1:21" s="132" customFormat="1" ht="9" customHeight="1">
      <c r="A70" s="135"/>
      <c r="C70" s="238" t="s">
        <v>84</v>
      </c>
      <c r="D70" s="238"/>
      <c r="E70" s="147"/>
      <c r="F70" s="169">
        <v>12388884</v>
      </c>
      <c r="G70" s="169">
        <v>19774702</v>
      </c>
      <c r="H70" s="169">
        <v>7428256</v>
      </c>
      <c r="I70" s="169">
        <v>7428256</v>
      </c>
      <c r="J70" s="169">
        <v>7156349</v>
      </c>
      <c r="K70" s="155"/>
      <c r="N70" s="238" t="s">
        <v>84</v>
      </c>
      <c r="O70" s="238"/>
      <c r="P70" s="152"/>
      <c r="Q70" s="169">
        <v>642783923</v>
      </c>
      <c r="R70" s="169">
        <v>651242262</v>
      </c>
      <c r="S70" s="169">
        <v>808600050</v>
      </c>
      <c r="T70" s="169">
        <v>838193050</v>
      </c>
      <c r="U70" s="169">
        <v>670057746</v>
      </c>
    </row>
    <row r="71" spans="1:21" s="132" customFormat="1" ht="9" customHeight="1">
      <c r="A71" s="135"/>
      <c r="B71" s="135"/>
      <c r="D71" s="143" t="s">
        <v>29</v>
      </c>
      <c r="E71" s="147"/>
      <c r="F71" s="169">
        <v>5461991</v>
      </c>
      <c r="G71" s="169">
        <v>4572134</v>
      </c>
      <c r="H71" s="169">
        <v>4688208</v>
      </c>
      <c r="I71" s="169">
        <v>4688208</v>
      </c>
      <c r="J71" s="169">
        <v>4478662</v>
      </c>
      <c r="K71" s="155"/>
      <c r="O71" s="143" t="s">
        <v>5</v>
      </c>
      <c r="P71" s="152"/>
      <c r="Q71" s="169">
        <v>284988569</v>
      </c>
      <c r="R71" s="169">
        <v>298511588</v>
      </c>
      <c r="S71" s="169">
        <v>362237000</v>
      </c>
      <c r="T71" s="169">
        <v>391830000</v>
      </c>
      <c r="U71" s="169">
        <v>296327338</v>
      </c>
    </row>
    <row r="72" spans="1:21" s="132" customFormat="1" ht="9" customHeight="1">
      <c r="A72" s="135"/>
      <c r="B72" s="135"/>
      <c r="C72" s="135"/>
      <c r="D72" s="143" t="s">
        <v>27</v>
      </c>
      <c r="E72" s="147"/>
      <c r="F72" s="169">
        <v>6926894</v>
      </c>
      <c r="G72" s="169">
        <v>15202567</v>
      </c>
      <c r="H72" s="169">
        <v>2740048</v>
      </c>
      <c r="I72" s="169">
        <v>2740048</v>
      </c>
      <c r="J72" s="169">
        <v>2677687</v>
      </c>
      <c r="K72" s="155"/>
      <c r="O72" s="143" t="s">
        <v>12</v>
      </c>
      <c r="P72" s="152"/>
      <c r="Q72" s="169">
        <v>357695124</v>
      </c>
      <c r="R72" s="169">
        <v>352614251</v>
      </c>
      <c r="S72" s="169">
        <v>446303048</v>
      </c>
      <c r="T72" s="169">
        <v>446303048</v>
      </c>
      <c r="U72" s="169">
        <v>373624101</v>
      </c>
    </row>
    <row r="73" spans="1:21" s="132" customFormat="1" ht="9" customHeight="1">
      <c r="A73" s="135"/>
      <c r="B73" s="135"/>
      <c r="C73" s="238" t="s">
        <v>83</v>
      </c>
      <c r="D73" s="238"/>
      <c r="E73" s="147"/>
      <c r="F73" s="169">
        <v>12386650</v>
      </c>
      <c r="G73" s="169">
        <v>19774702</v>
      </c>
      <c r="H73" s="169">
        <v>7428256</v>
      </c>
      <c r="I73" s="169">
        <v>728253</v>
      </c>
      <c r="J73" s="169">
        <v>7156349</v>
      </c>
      <c r="K73" s="155"/>
      <c r="M73" s="153"/>
      <c r="N73" s="153"/>
      <c r="O73" s="143" t="s">
        <v>11</v>
      </c>
      <c r="P73" s="152"/>
      <c r="Q73" s="169">
        <v>100230</v>
      </c>
      <c r="R73" s="169">
        <v>116423</v>
      </c>
      <c r="S73" s="169">
        <v>60000</v>
      </c>
      <c r="T73" s="169">
        <v>60000</v>
      </c>
      <c r="U73" s="169">
        <v>106306</v>
      </c>
    </row>
    <row r="74" spans="1:21" s="132" customFormat="1" ht="9" customHeight="1">
      <c r="A74" s="135"/>
      <c r="B74" s="135"/>
      <c r="D74" s="143" t="s">
        <v>24</v>
      </c>
      <c r="E74" s="147"/>
      <c r="F74" s="169">
        <v>5461112</v>
      </c>
      <c r="G74" s="169">
        <v>4572134</v>
      </c>
      <c r="H74" s="169">
        <v>4688208</v>
      </c>
      <c r="I74" s="169">
        <v>4688208</v>
      </c>
      <c r="J74" s="169">
        <v>4478662</v>
      </c>
      <c r="K74" s="155"/>
      <c r="L74" s="134"/>
      <c r="O74" s="143" t="s">
        <v>10</v>
      </c>
      <c r="P74" s="149"/>
      <c r="Q74" s="169" t="s">
        <v>2</v>
      </c>
      <c r="R74" s="169" t="s">
        <v>2</v>
      </c>
      <c r="S74" s="169">
        <v>2</v>
      </c>
      <c r="T74" s="169">
        <v>2</v>
      </c>
      <c r="U74" s="169" t="s">
        <v>155</v>
      </c>
    </row>
    <row r="75" spans="1:21" s="132" customFormat="1" ht="9" customHeight="1">
      <c r="A75" s="135"/>
      <c r="B75" s="135"/>
      <c r="C75" s="135"/>
      <c r="D75" s="143" t="s">
        <v>23</v>
      </c>
      <c r="E75" s="147"/>
      <c r="F75" s="169">
        <v>6925538</v>
      </c>
      <c r="G75" s="169">
        <v>15202567</v>
      </c>
      <c r="H75" s="169">
        <v>2740048</v>
      </c>
      <c r="I75" s="169">
        <v>2740048</v>
      </c>
      <c r="J75" s="169">
        <v>2677687</v>
      </c>
      <c r="K75" s="155"/>
      <c r="N75" s="238" t="s">
        <v>83</v>
      </c>
      <c r="O75" s="238"/>
      <c r="P75" s="145"/>
      <c r="Q75" s="170">
        <v>642667500</v>
      </c>
      <c r="R75" s="169">
        <v>651135956</v>
      </c>
      <c r="S75" s="169">
        <v>808600050</v>
      </c>
      <c r="T75" s="169">
        <v>838193050</v>
      </c>
      <c r="U75" s="169">
        <v>669867852</v>
      </c>
    </row>
    <row r="76" spans="1:21" s="132" customFormat="1" ht="9" customHeight="1">
      <c r="A76" s="135"/>
      <c r="B76" s="135"/>
      <c r="C76" s="135"/>
      <c r="E76" s="147"/>
      <c r="F76" s="171"/>
      <c r="G76" s="171"/>
      <c r="H76" s="169"/>
      <c r="I76" s="169"/>
      <c r="J76" s="169"/>
      <c r="K76" s="155"/>
      <c r="O76" s="143" t="s">
        <v>20</v>
      </c>
      <c r="P76" s="148"/>
      <c r="Q76" s="170">
        <v>166408569</v>
      </c>
      <c r="R76" s="169">
        <v>177711588</v>
      </c>
      <c r="S76" s="169">
        <v>266827000</v>
      </c>
      <c r="T76" s="169">
        <v>296420000</v>
      </c>
      <c r="U76" s="169">
        <v>201007338</v>
      </c>
    </row>
    <row r="77" spans="1:21" s="132" customFormat="1" ht="9" customHeight="1">
      <c r="A77" s="135"/>
      <c r="B77" s="241" t="s">
        <v>3</v>
      </c>
      <c r="C77" s="241"/>
      <c r="D77" s="241"/>
      <c r="E77" s="147"/>
      <c r="F77" s="169"/>
      <c r="G77" s="169"/>
      <c r="H77" s="169"/>
      <c r="I77" s="169"/>
      <c r="J77" s="169"/>
      <c r="K77" s="154"/>
      <c r="O77" s="143" t="s">
        <v>8</v>
      </c>
      <c r="P77" s="145"/>
      <c r="Q77" s="170">
        <v>476258931</v>
      </c>
      <c r="R77" s="169">
        <v>473424368</v>
      </c>
      <c r="S77" s="169">
        <v>541773050</v>
      </c>
      <c r="T77" s="169">
        <v>541773050</v>
      </c>
      <c r="U77" s="169">
        <v>468860514</v>
      </c>
    </row>
    <row r="78" spans="1:21" s="132" customFormat="1" ht="9" customHeight="1">
      <c r="A78" s="135"/>
      <c r="C78" s="238" t="s">
        <v>84</v>
      </c>
      <c r="D78" s="238"/>
      <c r="E78" s="147"/>
      <c r="F78" s="169">
        <v>100000</v>
      </c>
      <c r="G78" s="169">
        <v>0</v>
      </c>
      <c r="H78" s="169">
        <f>SUM(H79:H80)</f>
        <v>0</v>
      </c>
      <c r="I78" s="169">
        <f>SUM(I79:I80)</f>
        <v>0</v>
      </c>
      <c r="J78" s="169">
        <f>SUM(J79:J80)</f>
        <v>0</v>
      </c>
      <c r="K78" s="155"/>
      <c r="O78" s="143"/>
      <c r="P78" s="145"/>
      <c r="Q78" s="144"/>
      <c r="R78" s="142"/>
      <c r="S78" s="142"/>
      <c r="T78" s="142"/>
      <c r="U78" s="142"/>
    </row>
    <row r="79" spans="1:21" ht="9" customHeight="1">
      <c r="A79" s="134"/>
      <c r="B79" s="153"/>
      <c r="D79" s="143" t="s">
        <v>135</v>
      </c>
      <c r="E79" s="149"/>
      <c r="F79" s="169">
        <v>50000</v>
      </c>
      <c r="G79" s="169">
        <v>0</v>
      </c>
      <c r="H79" s="169">
        <v>0</v>
      </c>
      <c r="I79" s="169">
        <v>0</v>
      </c>
      <c r="J79" s="169">
        <v>0</v>
      </c>
      <c r="K79" s="150"/>
      <c r="O79" s="143"/>
      <c r="P79" s="145"/>
      <c r="Q79" s="144"/>
      <c r="R79" s="142"/>
      <c r="S79" s="142"/>
      <c r="T79" s="142"/>
      <c r="U79" s="142"/>
    </row>
    <row r="80" spans="1:21" ht="9" customHeight="1">
      <c r="A80" s="135"/>
      <c r="B80" s="135"/>
      <c r="C80" s="135"/>
      <c r="D80" s="143" t="s">
        <v>9</v>
      </c>
      <c r="E80" s="147"/>
      <c r="F80" s="169">
        <v>50000</v>
      </c>
      <c r="G80" s="169">
        <v>0</v>
      </c>
      <c r="H80" s="169">
        <v>0</v>
      </c>
      <c r="I80" s="169">
        <v>0</v>
      </c>
      <c r="J80" s="169">
        <v>0</v>
      </c>
      <c r="K80" s="146"/>
      <c r="O80" s="143"/>
      <c r="P80" s="145"/>
      <c r="Q80" s="144"/>
      <c r="R80" s="142"/>
      <c r="S80" s="142"/>
      <c r="T80" s="142"/>
      <c r="U80" s="142"/>
    </row>
    <row r="81" spans="1:21" ht="9" customHeight="1">
      <c r="A81" s="135"/>
      <c r="B81" s="135"/>
      <c r="C81" s="238" t="s">
        <v>83</v>
      </c>
      <c r="D81" s="238"/>
      <c r="E81" s="147"/>
      <c r="F81" s="169">
        <v>100000</v>
      </c>
      <c r="G81" s="169">
        <v>0</v>
      </c>
      <c r="H81" s="169">
        <f>SUM(H82)</f>
        <v>0</v>
      </c>
      <c r="I81" s="169">
        <f>SUM(I82)</f>
        <v>0</v>
      </c>
      <c r="J81" s="169">
        <f>SUM(J82)</f>
        <v>0</v>
      </c>
      <c r="K81" s="146"/>
      <c r="O81" s="143"/>
      <c r="P81" s="145"/>
      <c r="Q81" s="144"/>
      <c r="R81" s="142"/>
      <c r="S81" s="142"/>
      <c r="T81" s="142"/>
      <c r="U81" s="142"/>
    </row>
    <row r="82" spans="1:21" ht="9" customHeight="1">
      <c r="A82" s="135"/>
      <c r="B82" s="135"/>
      <c r="D82" s="143" t="s">
        <v>3</v>
      </c>
      <c r="E82" s="147"/>
      <c r="F82" s="169">
        <v>100000</v>
      </c>
      <c r="G82" s="169">
        <v>0</v>
      </c>
      <c r="H82" s="169">
        <v>0</v>
      </c>
      <c r="I82" s="169">
        <v>0</v>
      </c>
      <c r="J82" s="169">
        <v>0</v>
      </c>
      <c r="K82" s="151">
        <v>0</v>
      </c>
      <c r="L82" s="151">
        <v>0</v>
      </c>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154</v>
      </c>
      <c r="B84" s="136"/>
      <c r="C84" s="137"/>
      <c r="D84" s="137"/>
      <c r="E84" s="137"/>
      <c r="F84" s="136"/>
      <c r="G84" s="136"/>
      <c r="H84" s="136"/>
      <c r="I84" s="136"/>
      <c r="J84" s="136"/>
      <c r="L84" s="135"/>
    </row>
    <row r="85" spans="1:21" ht="10.5" customHeight="1">
      <c r="A85" s="132" t="s">
        <v>149</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43" t="s">
        <v>98</v>
      </c>
      <c r="B5" s="239"/>
      <c r="C5" s="239"/>
      <c r="D5" s="239"/>
      <c r="E5" s="239"/>
      <c r="F5" s="239" t="s">
        <v>140</v>
      </c>
      <c r="G5" s="239" t="s">
        <v>153</v>
      </c>
      <c r="H5" s="239" t="s">
        <v>152</v>
      </c>
      <c r="I5" s="239"/>
      <c r="J5" s="240"/>
      <c r="K5" s="164"/>
      <c r="L5" s="243" t="s">
        <v>98</v>
      </c>
      <c r="M5" s="239"/>
      <c r="N5" s="239"/>
      <c r="O5" s="239"/>
      <c r="P5" s="239"/>
      <c r="Q5" s="239" t="str">
        <f>F5</f>
        <v>平成16年度</v>
      </c>
      <c r="R5" s="239" t="str">
        <f>G5</f>
        <v>平成17年度</v>
      </c>
      <c r="S5" s="239" t="str">
        <f>H5</f>
        <v>平成18年度</v>
      </c>
      <c r="T5" s="239"/>
      <c r="U5" s="240"/>
    </row>
    <row r="6" spans="1:21" s="132" customFormat="1" ht="13.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42">
        <v>30367243</v>
      </c>
      <c r="G9" s="142">
        <v>30673868</v>
      </c>
      <c r="H9" s="151">
        <v>0</v>
      </c>
      <c r="I9" s="151">
        <v>0</v>
      </c>
      <c r="J9" s="151">
        <v>0</v>
      </c>
      <c r="K9" s="155"/>
      <c r="N9" s="238" t="s">
        <v>84</v>
      </c>
      <c r="O9" s="238"/>
      <c r="P9" s="147"/>
      <c r="Q9" s="142">
        <v>10470696</v>
      </c>
      <c r="R9" s="142">
        <v>6750102</v>
      </c>
      <c r="S9" s="142">
        <v>4700171</v>
      </c>
      <c r="T9" s="142">
        <v>5000171</v>
      </c>
      <c r="U9" s="142">
        <v>4357044</v>
      </c>
    </row>
    <row r="10" spans="1:21" s="132" customFormat="1" ht="9" customHeight="1">
      <c r="A10" s="135"/>
      <c r="B10" s="135"/>
      <c r="C10" s="135"/>
      <c r="D10" s="143" t="s">
        <v>80</v>
      </c>
      <c r="E10" s="152"/>
      <c r="F10" s="142">
        <v>12365280</v>
      </c>
      <c r="G10" s="142">
        <v>11953947</v>
      </c>
      <c r="H10" s="151">
        <v>0</v>
      </c>
      <c r="I10" s="151">
        <v>0</v>
      </c>
      <c r="J10" s="151">
        <v>0</v>
      </c>
      <c r="K10" s="155"/>
      <c r="O10" s="143" t="s">
        <v>78</v>
      </c>
      <c r="P10" s="147"/>
      <c r="Q10" s="142">
        <v>1572454</v>
      </c>
      <c r="R10" s="142">
        <v>2607832</v>
      </c>
      <c r="S10" s="142">
        <v>1876957</v>
      </c>
      <c r="T10" s="142">
        <v>1961877</v>
      </c>
      <c r="U10" s="142">
        <v>1730468</v>
      </c>
    </row>
    <row r="11" spans="1:21" s="132" customFormat="1" ht="9" customHeight="1">
      <c r="A11" s="135"/>
      <c r="B11" s="135"/>
      <c r="C11" s="135"/>
      <c r="D11" s="143" t="s">
        <v>79</v>
      </c>
      <c r="E11" s="152"/>
      <c r="F11" s="142">
        <v>18001963</v>
      </c>
      <c r="G11" s="142">
        <v>18719921</v>
      </c>
      <c r="H11" s="151">
        <v>0</v>
      </c>
      <c r="I11" s="151">
        <v>0</v>
      </c>
      <c r="J11" s="151">
        <v>0</v>
      </c>
      <c r="K11" s="155"/>
      <c r="O11" s="143" t="s">
        <v>12</v>
      </c>
      <c r="P11" s="147"/>
      <c r="Q11" s="142">
        <v>4888682</v>
      </c>
      <c r="R11" s="142">
        <v>2731021</v>
      </c>
      <c r="S11" s="142">
        <v>1630214</v>
      </c>
      <c r="T11" s="142">
        <v>1630214</v>
      </c>
      <c r="U11" s="142">
        <v>1447593</v>
      </c>
    </row>
    <row r="12" spans="1:21" s="132" customFormat="1" ht="9" customHeight="1">
      <c r="A12" s="135"/>
      <c r="B12" s="135"/>
      <c r="C12" s="238" t="s">
        <v>83</v>
      </c>
      <c r="D12" s="238"/>
      <c r="E12" s="147"/>
      <c r="F12" s="142">
        <v>30365755</v>
      </c>
      <c r="G12" s="142">
        <v>30673868</v>
      </c>
      <c r="H12" s="151">
        <v>0</v>
      </c>
      <c r="I12" s="151">
        <v>0</v>
      </c>
      <c r="J12" s="151">
        <v>0</v>
      </c>
      <c r="K12" s="155"/>
      <c r="O12" s="143" t="s">
        <v>9</v>
      </c>
      <c r="P12" s="147"/>
      <c r="Q12" s="142">
        <v>3758000</v>
      </c>
      <c r="R12" s="142">
        <v>1290798</v>
      </c>
      <c r="S12" s="142">
        <v>1193000</v>
      </c>
      <c r="T12" s="142">
        <v>1229000</v>
      </c>
      <c r="U12" s="142">
        <v>999903</v>
      </c>
    </row>
    <row r="13" spans="1:21" s="132" customFormat="1" ht="9" customHeight="1">
      <c r="A13" s="135"/>
      <c r="B13" s="135"/>
      <c r="C13" s="135"/>
      <c r="D13" s="143" t="s">
        <v>77</v>
      </c>
      <c r="E13" s="147"/>
      <c r="F13" s="142">
        <v>12364511</v>
      </c>
      <c r="G13" s="142">
        <v>11953947</v>
      </c>
      <c r="H13" s="151">
        <v>0</v>
      </c>
      <c r="I13" s="151">
        <v>0</v>
      </c>
      <c r="J13" s="151">
        <v>0</v>
      </c>
      <c r="K13" s="155"/>
      <c r="O13" s="143" t="s">
        <v>11</v>
      </c>
      <c r="P13" s="147"/>
      <c r="Q13" s="142">
        <v>251560</v>
      </c>
      <c r="R13" s="142">
        <v>120451</v>
      </c>
      <c r="S13" s="142" t="s">
        <v>100</v>
      </c>
      <c r="T13" s="142">
        <v>179080</v>
      </c>
      <c r="U13" s="142">
        <v>179080</v>
      </c>
    </row>
    <row r="14" spans="1:21" s="132" customFormat="1" ht="9" customHeight="1">
      <c r="A14" s="135"/>
      <c r="B14" s="135"/>
      <c r="C14" s="135"/>
      <c r="D14" s="143" t="s">
        <v>76</v>
      </c>
      <c r="E14" s="147"/>
      <c r="F14" s="142">
        <v>18001244</v>
      </c>
      <c r="G14" s="142">
        <v>18719921</v>
      </c>
      <c r="H14" s="151">
        <v>0</v>
      </c>
      <c r="I14" s="151">
        <v>0</v>
      </c>
      <c r="J14" s="151">
        <v>0</v>
      </c>
      <c r="K14" s="155"/>
      <c r="N14" s="238" t="s">
        <v>83</v>
      </c>
      <c r="O14" s="238"/>
      <c r="P14" s="147"/>
      <c r="Q14" s="142">
        <v>10350245</v>
      </c>
      <c r="R14" s="142">
        <v>6571022</v>
      </c>
      <c r="S14" s="142">
        <v>4700171</v>
      </c>
      <c r="T14" s="142">
        <v>5000171</v>
      </c>
      <c r="U14" s="142">
        <v>4296976</v>
      </c>
    </row>
    <row r="15" spans="1:21" s="132" customFormat="1" ht="9" customHeight="1">
      <c r="A15" s="134"/>
      <c r="B15" s="153"/>
      <c r="C15" s="153"/>
      <c r="D15" s="153"/>
      <c r="E15" s="149"/>
      <c r="F15" s="156"/>
      <c r="G15" s="156"/>
      <c r="H15" s="142"/>
      <c r="I15" s="142"/>
      <c r="J15" s="142"/>
      <c r="K15" s="155"/>
      <c r="O15" s="143" t="s">
        <v>122</v>
      </c>
      <c r="P15" s="147"/>
      <c r="Q15" s="142">
        <v>10350245</v>
      </c>
      <c r="R15" s="142">
        <v>6571022</v>
      </c>
      <c r="S15" s="142">
        <v>4700171</v>
      </c>
      <c r="T15" s="142">
        <v>5000171</v>
      </c>
      <c r="U15" s="142">
        <v>4296976</v>
      </c>
    </row>
    <row r="16" spans="1:21" s="132" customFormat="1" ht="9" customHeight="1">
      <c r="A16" s="135"/>
      <c r="B16" s="241" t="s">
        <v>93</v>
      </c>
      <c r="C16" s="241"/>
      <c r="D16" s="241"/>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38" t="s">
        <v>84</v>
      </c>
      <c r="D17" s="238"/>
      <c r="E17" s="147"/>
      <c r="F17" s="142">
        <v>494493</v>
      </c>
      <c r="G17" s="142">
        <v>461099</v>
      </c>
      <c r="H17" s="142">
        <v>369148</v>
      </c>
      <c r="I17" s="142">
        <v>369148</v>
      </c>
      <c r="J17" s="142">
        <v>296275</v>
      </c>
      <c r="K17" s="155"/>
      <c r="L17" s="134"/>
      <c r="M17" s="241" t="s">
        <v>92</v>
      </c>
      <c r="N17" s="241"/>
      <c r="O17" s="241"/>
      <c r="P17" s="149"/>
      <c r="Q17" s="142"/>
      <c r="R17" s="142"/>
      <c r="S17" s="142"/>
      <c r="T17" s="142"/>
      <c r="U17" s="142"/>
    </row>
    <row r="18" spans="1:21" s="132" customFormat="1" ht="9" customHeight="1">
      <c r="A18" s="135"/>
      <c r="B18" s="135"/>
      <c r="C18" s="135"/>
      <c r="D18" s="143" t="s">
        <v>75</v>
      </c>
      <c r="E18" s="147"/>
      <c r="F18" s="142">
        <v>411010</v>
      </c>
      <c r="G18" s="142">
        <v>405158</v>
      </c>
      <c r="H18" s="142">
        <v>590</v>
      </c>
      <c r="I18" s="142">
        <v>590</v>
      </c>
      <c r="J18" s="142">
        <v>348</v>
      </c>
      <c r="K18" s="155"/>
      <c r="N18" s="238" t="s">
        <v>84</v>
      </c>
      <c r="O18" s="238"/>
      <c r="P18" s="157"/>
      <c r="Q18" s="142">
        <v>1970173</v>
      </c>
      <c r="R18" s="142">
        <v>1876784</v>
      </c>
      <c r="S18" s="142">
        <v>1686744</v>
      </c>
      <c r="T18" s="142">
        <v>1686744</v>
      </c>
      <c r="U18" s="142">
        <v>1654152</v>
      </c>
    </row>
    <row r="19" spans="1:21" s="132" customFormat="1" ht="9" customHeight="1">
      <c r="A19" s="135"/>
      <c r="B19" s="135"/>
      <c r="C19" s="135"/>
      <c r="D19" s="143" t="s">
        <v>135</v>
      </c>
      <c r="E19" s="147"/>
      <c r="F19" s="142" t="s">
        <v>2</v>
      </c>
      <c r="G19" s="142" t="s">
        <v>2</v>
      </c>
      <c r="H19" s="142">
        <v>349422</v>
      </c>
      <c r="I19" s="142">
        <v>349422</v>
      </c>
      <c r="J19" s="142">
        <v>273797</v>
      </c>
      <c r="K19" s="155"/>
      <c r="O19" s="143" t="s">
        <v>73</v>
      </c>
      <c r="P19" s="147"/>
      <c r="Q19" s="142">
        <v>1739602</v>
      </c>
      <c r="R19" s="142">
        <v>1652426</v>
      </c>
      <c r="S19" s="142">
        <v>1409339</v>
      </c>
      <c r="T19" s="142">
        <v>1409339</v>
      </c>
      <c r="U19" s="142">
        <v>1387981</v>
      </c>
    </row>
    <row r="20" spans="1:21" s="132" customFormat="1" ht="9" customHeight="1">
      <c r="A20" s="135"/>
      <c r="B20" s="135"/>
      <c r="C20" s="135"/>
      <c r="D20" s="143" t="s">
        <v>11</v>
      </c>
      <c r="E20" s="147"/>
      <c r="F20" s="142">
        <v>83483</v>
      </c>
      <c r="G20" s="142">
        <v>55941</v>
      </c>
      <c r="H20" s="142">
        <v>19136</v>
      </c>
      <c r="I20" s="142">
        <v>19136</v>
      </c>
      <c r="J20" s="142">
        <v>22131</v>
      </c>
      <c r="K20" s="155"/>
      <c r="O20" s="143" t="s">
        <v>72</v>
      </c>
      <c r="P20" s="147"/>
      <c r="Q20" s="142">
        <v>230571</v>
      </c>
      <c r="R20" s="142">
        <v>224358</v>
      </c>
      <c r="S20" s="142">
        <v>277405</v>
      </c>
      <c r="T20" s="142">
        <v>277405</v>
      </c>
      <c r="U20" s="142">
        <v>266171</v>
      </c>
    </row>
    <row r="21" spans="1:21" s="132" customFormat="1" ht="9" customHeight="1">
      <c r="A21" s="135"/>
      <c r="B21" s="135"/>
      <c r="C21" s="238" t="s">
        <v>83</v>
      </c>
      <c r="D21" s="238"/>
      <c r="E21" s="147"/>
      <c r="F21" s="142">
        <v>438552</v>
      </c>
      <c r="G21" s="142">
        <v>438968</v>
      </c>
      <c r="H21" s="142">
        <v>369148</v>
      </c>
      <c r="I21" s="142">
        <v>369148</v>
      </c>
      <c r="J21" s="142">
        <v>296275</v>
      </c>
      <c r="K21" s="154"/>
      <c r="N21" s="238" t="s">
        <v>83</v>
      </c>
      <c r="O21" s="238"/>
      <c r="P21" s="147"/>
      <c r="Q21" s="142">
        <v>1970173</v>
      </c>
      <c r="R21" s="142">
        <v>1876784</v>
      </c>
      <c r="S21" s="142">
        <v>1686744</v>
      </c>
      <c r="T21" s="142">
        <v>1686744</v>
      </c>
      <c r="U21" s="142">
        <v>1654152</v>
      </c>
    </row>
    <row r="22" spans="1:21" s="132" customFormat="1" ht="9" customHeight="1">
      <c r="A22" s="135"/>
      <c r="B22" s="135"/>
      <c r="C22" s="135"/>
      <c r="D22" s="143" t="s">
        <v>74</v>
      </c>
      <c r="E22" s="147"/>
      <c r="F22" s="142">
        <v>438552</v>
      </c>
      <c r="G22" s="142">
        <v>438968</v>
      </c>
      <c r="H22" s="142">
        <v>369048</v>
      </c>
      <c r="I22" s="142">
        <v>369048</v>
      </c>
      <c r="J22" s="142">
        <v>296275</v>
      </c>
      <c r="K22" s="155"/>
      <c r="O22" s="143" t="s">
        <v>71</v>
      </c>
      <c r="P22" s="147"/>
      <c r="Q22" s="142">
        <v>1739602</v>
      </c>
      <c r="R22" s="142">
        <v>1652426</v>
      </c>
      <c r="S22" s="142">
        <v>1409339</v>
      </c>
      <c r="T22" s="142">
        <v>1409339</v>
      </c>
      <c r="U22" s="142">
        <v>1387981</v>
      </c>
    </row>
    <row r="23" spans="1:21" s="132" customFormat="1" ht="9" customHeight="1">
      <c r="A23" s="135"/>
      <c r="B23" s="135"/>
      <c r="C23" s="135"/>
      <c r="D23" s="143" t="s">
        <v>7</v>
      </c>
      <c r="E23" s="147"/>
      <c r="F23" s="142" t="s">
        <v>2</v>
      </c>
      <c r="G23" s="142" t="s">
        <v>2</v>
      </c>
      <c r="H23" s="142">
        <v>100</v>
      </c>
      <c r="I23" s="142">
        <v>100</v>
      </c>
      <c r="J23" s="142" t="s">
        <v>100</v>
      </c>
      <c r="K23" s="155"/>
      <c r="O23" s="143" t="s">
        <v>70</v>
      </c>
      <c r="P23" s="147"/>
      <c r="Q23" s="142">
        <v>230571</v>
      </c>
      <c r="R23" s="142">
        <v>224358</v>
      </c>
      <c r="S23" s="142">
        <v>277405</v>
      </c>
      <c r="T23" s="142">
        <v>277405</v>
      </c>
      <c r="U23" s="142">
        <v>266171</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41" t="s">
        <v>91</v>
      </c>
      <c r="C25" s="241"/>
      <c r="D25" s="241"/>
      <c r="E25" s="147"/>
      <c r="F25" s="142"/>
      <c r="G25" s="142"/>
      <c r="H25" s="142"/>
      <c r="I25" s="142"/>
      <c r="J25" s="142"/>
      <c r="K25" s="155"/>
      <c r="L25" s="134"/>
      <c r="M25" s="241" t="s">
        <v>90</v>
      </c>
      <c r="N25" s="241"/>
      <c r="O25" s="241"/>
      <c r="P25" s="149"/>
      <c r="Q25" s="142"/>
      <c r="R25" s="142"/>
      <c r="S25" s="142"/>
      <c r="T25" s="142"/>
      <c r="U25" s="142"/>
    </row>
    <row r="26" spans="1:21" s="132" customFormat="1" ht="9" customHeight="1">
      <c r="A26" s="135"/>
      <c r="B26" s="135"/>
      <c r="C26" s="238" t="s">
        <v>84</v>
      </c>
      <c r="D26" s="238"/>
      <c r="E26" s="147"/>
      <c r="F26" s="142">
        <v>185625462</v>
      </c>
      <c r="G26" s="142">
        <v>190239592</v>
      </c>
      <c r="H26" s="142">
        <v>199138322</v>
      </c>
      <c r="I26" s="142">
        <v>203768822</v>
      </c>
      <c r="J26" s="142">
        <v>201880344</v>
      </c>
      <c r="K26" s="155"/>
      <c r="L26" s="134"/>
      <c r="M26" s="153"/>
      <c r="N26" s="238" t="s">
        <v>84</v>
      </c>
      <c r="O26" s="238"/>
      <c r="P26" s="149"/>
      <c r="Q26" s="142">
        <v>113613780</v>
      </c>
      <c r="R26" s="142">
        <v>125091756</v>
      </c>
      <c r="S26" s="142">
        <v>126350604</v>
      </c>
      <c r="T26" s="142">
        <v>137503906</v>
      </c>
      <c r="U26" s="142">
        <v>137073919</v>
      </c>
    </row>
    <row r="27" spans="1:21" s="132" customFormat="1" ht="9" customHeight="1">
      <c r="A27" s="135"/>
      <c r="B27" s="135"/>
      <c r="C27" s="135"/>
      <c r="D27" s="143" t="s">
        <v>69</v>
      </c>
      <c r="E27" s="147"/>
      <c r="F27" s="142">
        <v>155349583</v>
      </c>
      <c r="G27" s="142">
        <v>159727063</v>
      </c>
      <c r="H27" s="142">
        <v>175176301</v>
      </c>
      <c r="I27" s="142">
        <v>173136951</v>
      </c>
      <c r="J27" s="142">
        <v>172938344</v>
      </c>
      <c r="K27" s="155"/>
      <c r="O27" s="143" t="s">
        <v>67</v>
      </c>
      <c r="P27" s="147"/>
      <c r="Q27" s="142">
        <v>30018</v>
      </c>
      <c r="R27" s="142">
        <v>33696</v>
      </c>
      <c r="S27" s="142">
        <v>13657</v>
      </c>
      <c r="T27" s="142">
        <v>13657</v>
      </c>
      <c r="U27" s="142">
        <v>4566</v>
      </c>
    </row>
    <row r="28" spans="1:21" s="132" customFormat="1" ht="9" customHeight="1">
      <c r="A28" s="135"/>
      <c r="B28" s="135"/>
      <c r="C28" s="135"/>
      <c r="D28" s="143" t="s">
        <v>12</v>
      </c>
      <c r="E28" s="147"/>
      <c r="F28" s="142">
        <v>28466952</v>
      </c>
      <c r="G28" s="142">
        <v>27895511</v>
      </c>
      <c r="H28" s="142">
        <v>23962020</v>
      </c>
      <c r="I28" s="142">
        <v>30631870</v>
      </c>
      <c r="J28" s="142">
        <v>28942000</v>
      </c>
      <c r="K28" s="155"/>
      <c r="L28" s="134"/>
      <c r="M28" s="153"/>
      <c r="N28" s="153"/>
      <c r="O28" s="143" t="s">
        <v>137</v>
      </c>
      <c r="P28" s="147"/>
      <c r="Q28" s="142">
        <v>63005</v>
      </c>
      <c r="R28" s="142">
        <v>67662</v>
      </c>
      <c r="S28" s="142">
        <v>77489</v>
      </c>
      <c r="T28" s="142">
        <v>77489</v>
      </c>
      <c r="U28" s="142">
        <v>71110</v>
      </c>
    </row>
    <row r="29" spans="1:21" s="132" customFormat="1" ht="9" customHeight="1">
      <c r="A29" s="135"/>
      <c r="B29" s="135"/>
      <c r="C29" s="135"/>
      <c r="D29" s="143" t="s">
        <v>11</v>
      </c>
      <c r="E29" s="147"/>
      <c r="F29" s="142">
        <v>1808927</v>
      </c>
      <c r="G29" s="142">
        <v>2617019</v>
      </c>
      <c r="H29" s="142">
        <v>1</v>
      </c>
      <c r="I29" s="142">
        <v>1</v>
      </c>
      <c r="J29" s="168">
        <v>0</v>
      </c>
      <c r="K29" s="154"/>
      <c r="O29" s="143" t="s">
        <v>121</v>
      </c>
      <c r="P29" s="147"/>
      <c r="Q29" s="142">
        <v>481334</v>
      </c>
      <c r="R29" s="142">
        <v>448412</v>
      </c>
      <c r="S29" s="142">
        <v>1129814</v>
      </c>
      <c r="T29" s="142">
        <v>1129814</v>
      </c>
      <c r="U29" s="142">
        <v>991829</v>
      </c>
    </row>
    <row r="30" spans="1:21" s="132" customFormat="1" ht="9" customHeight="1">
      <c r="A30" s="135"/>
      <c r="B30" s="135"/>
      <c r="C30" s="238" t="s">
        <v>83</v>
      </c>
      <c r="D30" s="238"/>
      <c r="E30" s="147"/>
      <c r="F30" s="142">
        <v>183008444</v>
      </c>
      <c r="G30" s="142">
        <v>190239592</v>
      </c>
      <c r="H30" s="142">
        <v>199138322</v>
      </c>
      <c r="I30" s="142">
        <v>203768822</v>
      </c>
      <c r="J30" s="142">
        <v>199579547</v>
      </c>
      <c r="K30" s="155"/>
      <c r="O30" s="143" t="s">
        <v>64</v>
      </c>
      <c r="P30" s="147"/>
      <c r="Q30" s="142">
        <v>30484</v>
      </c>
      <c r="R30" s="142">
        <v>425</v>
      </c>
      <c r="S30" s="142">
        <v>5030</v>
      </c>
      <c r="T30" s="142">
        <v>5030</v>
      </c>
      <c r="U30" s="142">
        <v>455</v>
      </c>
    </row>
    <row r="31" spans="1:21" s="132" customFormat="1" ht="9" customHeight="1">
      <c r="A31" s="135"/>
      <c r="B31" s="135"/>
      <c r="C31" s="135"/>
      <c r="D31" s="143" t="s">
        <v>68</v>
      </c>
      <c r="E31" s="147"/>
      <c r="F31" s="142">
        <v>183008444</v>
      </c>
      <c r="G31" s="142">
        <v>190239592</v>
      </c>
      <c r="H31" s="142">
        <v>199118322</v>
      </c>
      <c r="I31" s="142">
        <v>203748822</v>
      </c>
      <c r="J31" s="142">
        <v>199579547</v>
      </c>
      <c r="K31" s="155"/>
      <c r="O31" s="143" t="s">
        <v>131</v>
      </c>
      <c r="P31" s="147"/>
      <c r="Q31" s="142">
        <v>24258</v>
      </c>
      <c r="R31" s="142">
        <v>381695</v>
      </c>
      <c r="S31" s="142">
        <v>50572</v>
      </c>
      <c r="T31" s="142">
        <v>1195572</v>
      </c>
      <c r="U31" s="142">
        <v>1156288</v>
      </c>
    </row>
    <row r="32" spans="1:21" s="132" customFormat="1" ht="9" customHeight="1">
      <c r="A32" s="135"/>
      <c r="B32" s="135"/>
      <c r="C32" s="135"/>
      <c r="D32" s="143" t="s">
        <v>7</v>
      </c>
      <c r="E32" s="147"/>
      <c r="F32" s="142" t="s">
        <v>2</v>
      </c>
      <c r="G32" s="142" t="s">
        <v>2</v>
      </c>
      <c r="H32" s="142">
        <v>20000</v>
      </c>
      <c r="I32" s="142">
        <v>20000</v>
      </c>
      <c r="J32" s="142" t="s">
        <v>100</v>
      </c>
      <c r="K32" s="155"/>
      <c r="O32" s="143" t="s">
        <v>62</v>
      </c>
      <c r="P32" s="147"/>
      <c r="Q32" s="142">
        <v>2588</v>
      </c>
      <c r="R32" s="142">
        <v>2833</v>
      </c>
      <c r="S32" s="142">
        <v>353166</v>
      </c>
      <c r="T32" s="142">
        <v>353166</v>
      </c>
      <c r="U32" s="142">
        <v>277375</v>
      </c>
    </row>
    <row r="33" spans="1:21" s="132" customFormat="1" ht="9" customHeight="1">
      <c r="A33" s="134"/>
      <c r="B33" s="153"/>
      <c r="C33" s="153"/>
      <c r="D33" s="153"/>
      <c r="E33" s="149"/>
      <c r="F33" s="156"/>
      <c r="G33" s="156"/>
      <c r="H33" s="142"/>
      <c r="I33" s="142"/>
      <c r="J33" s="142"/>
      <c r="K33" s="155"/>
      <c r="O33" s="143" t="s">
        <v>61</v>
      </c>
      <c r="P33" s="147"/>
      <c r="Q33" s="142">
        <v>44282</v>
      </c>
      <c r="R33" s="142">
        <v>42292</v>
      </c>
      <c r="S33" s="142">
        <v>53047</v>
      </c>
      <c r="T33" s="142">
        <v>53047</v>
      </c>
      <c r="U33" s="142">
        <v>42780</v>
      </c>
    </row>
    <row r="34" spans="1:21" s="132" customFormat="1" ht="9" customHeight="1">
      <c r="A34" s="135"/>
      <c r="B34" s="241" t="s">
        <v>89</v>
      </c>
      <c r="C34" s="241"/>
      <c r="D34" s="241"/>
      <c r="E34" s="147"/>
      <c r="F34" s="142"/>
      <c r="G34" s="142"/>
      <c r="H34" s="142"/>
      <c r="I34" s="142"/>
      <c r="J34" s="142"/>
      <c r="K34" s="154"/>
      <c r="O34" s="143" t="s">
        <v>60</v>
      </c>
      <c r="P34" s="147"/>
      <c r="Q34" s="142">
        <v>6639</v>
      </c>
      <c r="R34" s="142">
        <v>7821</v>
      </c>
      <c r="S34" s="142">
        <v>13177</v>
      </c>
      <c r="T34" s="142">
        <v>13177</v>
      </c>
      <c r="U34" s="142">
        <v>9275</v>
      </c>
    </row>
    <row r="35" spans="1:21" s="132" customFormat="1" ht="9" customHeight="1">
      <c r="A35" s="135"/>
      <c r="B35" s="135"/>
      <c r="C35" s="238" t="s">
        <v>84</v>
      </c>
      <c r="D35" s="238"/>
      <c r="E35" s="147"/>
      <c r="F35" s="142">
        <v>175992345</v>
      </c>
      <c r="G35" s="142">
        <v>175534344</v>
      </c>
      <c r="H35" s="142">
        <v>167633992</v>
      </c>
      <c r="I35" s="142">
        <v>167633992</v>
      </c>
      <c r="J35" s="142">
        <v>167598957</v>
      </c>
      <c r="K35" s="155"/>
      <c r="O35" s="143" t="s">
        <v>59</v>
      </c>
      <c r="P35" s="147"/>
      <c r="Q35" s="142">
        <v>1</v>
      </c>
      <c r="R35" s="142">
        <v>0</v>
      </c>
      <c r="S35" s="142">
        <v>3</v>
      </c>
      <c r="T35" s="142">
        <v>3</v>
      </c>
      <c r="U35" s="142">
        <v>2</v>
      </c>
    </row>
    <row r="36" spans="1:21" s="132" customFormat="1" ht="9" customHeight="1">
      <c r="A36" s="135"/>
      <c r="B36" s="135"/>
      <c r="C36" s="135"/>
      <c r="D36" s="143" t="s">
        <v>63</v>
      </c>
      <c r="E36" s="147"/>
      <c r="F36" s="142">
        <v>165016377</v>
      </c>
      <c r="G36" s="142">
        <v>163451110</v>
      </c>
      <c r="H36" s="142">
        <v>155610755</v>
      </c>
      <c r="I36" s="142">
        <v>155610755</v>
      </c>
      <c r="J36" s="142">
        <v>156638421</v>
      </c>
      <c r="K36" s="155"/>
      <c r="O36" s="143" t="s">
        <v>57</v>
      </c>
      <c r="P36" s="147"/>
      <c r="Q36" s="142">
        <v>22</v>
      </c>
      <c r="R36" s="142">
        <v>18</v>
      </c>
      <c r="S36" s="142">
        <v>44</v>
      </c>
      <c r="T36" s="142">
        <v>44</v>
      </c>
      <c r="U36" s="142">
        <v>42</v>
      </c>
    </row>
    <row r="37" spans="1:21" s="132" customFormat="1" ht="9" customHeight="1">
      <c r="A37" s="135"/>
      <c r="B37" s="135"/>
      <c r="C37" s="135"/>
      <c r="D37" s="143" t="s">
        <v>12</v>
      </c>
      <c r="E37" s="147"/>
      <c r="F37" s="142">
        <v>10975968</v>
      </c>
      <c r="G37" s="142">
        <v>12083234</v>
      </c>
      <c r="H37" s="142">
        <v>12023236</v>
      </c>
      <c r="I37" s="142">
        <v>12023236</v>
      </c>
      <c r="J37" s="142">
        <v>10960536</v>
      </c>
      <c r="K37" s="155"/>
      <c r="O37" s="143" t="s">
        <v>56</v>
      </c>
      <c r="P37" s="147"/>
      <c r="Q37" s="142">
        <v>2059</v>
      </c>
      <c r="R37" s="142">
        <v>2387</v>
      </c>
      <c r="S37" s="142">
        <v>3162</v>
      </c>
      <c r="T37" s="142">
        <v>3162</v>
      </c>
      <c r="U37" s="142">
        <v>2690</v>
      </c>
    </row>
    <row r="38" spans="1:21" s="132" customFormat="1" ht="9" customHeight="1">
      <c r="A38" s="135"/>
      <c r="B38" s="135"/>
      <c r="C38" s="135"/>
      <c r="D38" s="143" t="s">
        <v>101</v>
      </c>
      <c r="E38" s="147"/>
      <c r="F38" s="142" t="s">
        <v>2</v>
      </c>
      <c r="G38" s="142" t="s">
        <v>2</v>
      </c>
      <c r="H38" s="142">
        <v>1</v>
      </c>
      <c r="I38" s="142">
        <v>1</v>
      </c>
      <c r="J38" s="142" t="s">
        <v>100</v>
      </c>
      <c r="K38" s="155"/>
      <c r="O38" s="143" t="s">
        <v>54</v>
      </c>
      <c r="P38" s="147"/>
      <c r="Q38" s="142">
        <v>5048</v>
      </c>
      <c r="R38" s="142">
        <v>5887</v>
      </c>
      <c r="S38" s="142">
        <v>35054</v>
      </c>
      <c r="T38" s="142">
        <v>35054</v>
      </c>
      <c r="U38" s="142">
        <v>28537</v>
      </c>
    </row>
    <row r="39" spans="1:21" s="132" customFormat="1" ht="9" customHeight="1">
      <c r="A39" s="135"/>
      <c r="B39" s="135"/>
      <c r="C39" s="238" t="s">
        <v>83</v>
      </c>
      <c r="D39" s="238"/>
      <c r="E39" s="147"/>
      <c r="F39" s="142">
        <v>175992345</v>
      </c>
      <c r="G39" s="142">
        <v>175534344</v>
      </c>
      <c r="H39" s="142">
        <v>167633992</v>
      </c>
      <c r="I39" s="142">
        <v>167633992</v>
      </c>
      <c r="J39" s="142">
        <v>167598957</v>
      </c>
      <c r="K39" s="155"/>
      <c r="O39" s="143" t="s">
        <v>119</v>
      </c>
      <c r="P39" s="147"/>
      <c r="Q39" s="142">
        <v>2297761</v>
      </c>
      <c r="R39" s="142">
        <v>387404</v>
      </c>
      <c r="S39" s="142">
        <v>671889</v>
      </c>
      <c r="T39" s="142">
        <v>671889</v>
      </c>
      <c r="U39" s="142">
        <v>672673</v>
      </c>
    </row>
    <row r="40" spans="1:21" s="132" customFormat="1" ht="9" customHeight="1">
      <c r="A40" s="135"/>
      <c r="B40" s="135"/>
      <c r="C40" s="135"/>
      <c r="D40" s="143" t="s">
        <v>58</v>
      </c>
      <c r="E40" s="147"/>
      <c r="F40" s="142">
        <v>175992345</v>
      </c>
      <c r="G40" s="142">
        <v>175534344</v>
      </c>
      <c r="H40" s="142">
        <v>167633992</v>
      </c>
      <c r="I40" s="142">
        <v>167633992</v>
      </c>
      <c r="J40" s="142">
        <v>167598957</v>
      </c>
      <c r="K40" s="155"/>
      <c r="O40" s="143" t="s">
        <v>52</v>
      </c>
      <c r="P40" s="147"/>
      <c r="Q40" s="142">
        <v>109934737</v>
      </c>
      <c r="R40" s="142">
        <v>123710771</v>
      </c>
      <c r="S40" s="142">
        <v>123942375</v>
      </c>
      <c r="T40" s="142">
        <v>133950677</v>
      </c>
      <c r="U40" s="142">
        <v>133814224</v>
      </c>
    </row>
    <row r="41" spans="1:21" s="132" customFormat="1" ht="9" customHeight="1">
      <c r="A41" s="134"/>
      <c r="B41" s="153"/>
      <c r="C41" s="153"/>
      <c r="D41" s="153"/>
      <c r="E41" s="149"/>
      <c r="F41" s="156"/>
      <c r="G41" s="156"/>
      <c r="H41" s="142"/>
      <c r="I41" s="142"/>
      <c r="J41" s="142"/>
      <c r="K41" s="155"/>
      <c r="O41" s="143" t="s">
        <v>51</v>
      </c>
      <c r="P41" s="147"/>
      <c r="Q41" s="142">
        <v>691545</v>
      </c>
      <c r="R41" s="142">
        <v>453</v>
      </c>
      <c r="S41" s="142">
        <v>2125</v>
      </c>
      <c r="T41" s="142">
        <v>2125</v>
      </c>
      <c r="U41" s="142">
        <v>2074</v>
      </c>
    </row>
    <row r="42" spans="1:21" s="132" customFormat="1" ht="9" customHeight="1">
      <c r="A42" s="135"/>
      <c r="B42" s="241" t="s">
        <v>120</v>
      </c>
      <c r="C42" s="241"/>
      <c r="D42" s="241"/>
      <c r="E42" s="147"/>
      <c r="F42" s="142"/>
      <c r="G42" s="142"/>
      <c r="H42" s="142"/>
      <c r="I42" s="142"/>
      <c r="J42" s="142"/>
      <c r="K42" s="155"/>
      <c r="N42" s="238" t="s">
        <v>83</v>
      </c>
      <c r="O42" s="238"/>
      <c r="P42" s="152"/>
      <c r="Q42" s="142">
        <v>113613780</v>
      </c>
      <c r="R42" s="142">
        <v>125090743</v>
      </c>
      <c r="S42" s="142">
        <v>126350604</v>
      </c>
      <c r="T42" s="142">
        <v>137503906</v>
      </c>
      <c r="U42" s="142">
        <v>136921803</v>
      </c>
    </row>
    <row r="43" spans="1:21" s="132" customFormat="1" ht="9" customHeight="1">
      <c r="A43" s="135"/>
      <c r="B43" s="135"/>
      <c r="C43" s="238" t="s">
        <v>84</v>
      </c>
      <c r="D43" s="238"/>
      <c r="E43" s="147"/>
      <c r="F43" s="142">
        <v>90702582</v>
      </c>
      <c r="G43" s="142">
        <v>96383642</v>
      </c>
      <c r="H43" s="142">
        <v>108430676</v>
      </c>
      <c r="I43" s="142">
        <v>108430676</v>
      </c>
      <c r="J43" s="142">
        <v>105413026</v>
      </c>
      <c r="K43" s="155"/>
      <c r="O43" s="143" t="s">
        <v>50</v>
      </c>
      <c r="P43" s="147"/>
      <c r="Q43" s="142">
        <v>30018</v>
      </c>
      <c r="R43" s="142">
        <v>32683</v>
      </c>
      <c r="S43" s="142">
        <v>13657</v>
      </c>
      <c r="T43" s="142">
        <v>13657</v>
      </c>
      <c r="U43" s="142">
        <v>4566</v>
      </c>
    </row>
    <row r="44" spans="1:21" s="132" customFormat="1" ht="9" customHeight="1">
      <c r="A44" s="135"/>
      <c r="B44" s="135"/>
      <c r="C44" s="135"/>
      <c r="D44" s="143" t="s">
        <v>118</v>
      </c>
      <c r="E44" s="147"/>
      <c r="F44" s="142">
        <v>73809589</v>
      </c>
      <c r="G44" s="142">
        <v>79738571</v>
      </c>
      <c r="H44" s="142">
        <v>91298696</v>
      </c>
      <c r="I44" s="142">
        <v>91298696</v>
      </c>
      <c r="J44" s="142">
        <v>88612353</v>
      </c>
      <c r="K44" s="155"/>
      <c r="O44" s="143" t="s">
        <v>136</v>
      </c>
      <c r="P44" s="147"/>
      <c r="Q44" s="142">
        <v>63005</v>
      </c>
      <c r="R44" s="142">
        <v>67662</v>
      </c>
      <c r="S44" s="142">
        <v>77489</v>
      </c>
      <c r="T44" s="142">
        <v>77489</v>
      </c>
      <c r="U44" s="142">
        <v>71110</v>
      </c>
    </row>
    <row r="45" spans="1:21" s="132" customFormat="1" ht="9" customHeight="1">
      <c r="A45" s="135"/>
      <c r="B45" s="135"/>
      <c r="C45" s="135"/>
      <c r="D45" s="143" t="s">
        <v>12</v>
      </c>
      <c r="E45" s="147"/>
      <c r="F45" s="142">
        <v>16786857</v>
      </c>
      <c r="G45" s="142">
        <v>15592946</v>
      </c>
      <c r="H45" s="142">
        <v>17131979</v>
      </c>
      <c r="I45" s="142">
        <v>17131979</v>
      </c>
      <c r="J45" s="142">
        <v>15849867</v>
      </c>
      <c r="K45" s="155"/>
      <c r="O45" s="143" t="s">
        <v>116</v>
      </c>
      <c r="P45" s="147"/>
      <c r="Q45" s="142">
        <v>481334</v>
      </c>
      <c r="R45" s="142">
        <v>448412</v>
      </c>
      <c r="S45" s="142">
        <v>1129814</v>
      </c>
      <c r="T45" s="142">
        <v>1129814</v>
      </c>
      <c r="U45" s="142">
        <v>991829</v>
      </c>
    </row>
    <row r="46" spans="1:21" s="132" customFormat="1" ht="9" customHeight="1">
      <c r="A46" s="135"/>
      <c r="B46" s="135"/>
      <c r="C46" s="135"/>
      <c r="D46" s="143" t="s">
        <v>101</v>
      </c>
      <c r="E46" s="147"/>
      <c r="F46" s="142">
        <v>106135</v>
      </c>
      <c r="G46" s="142">
        <v>1052125</v>
      </c>
      <c r="H46" s="142">
        <v>1</v>
      </c>
      <c r="I46" s="142">
        <v>1</v>
      </c>
      <c r="J46" s="142">
        <v>950806</v>
      </c>
      <c r="K46" s="154"/>
      <c r="M46" s="153"/>
      <c r="N46" s="153"/>
      <c r="O46" s="143" t="s">
        <v>129</v>
      </c>
      <c r="P46" s="147"/>
      <c r="Q46" s="142">
        <v>30484</v>
      </c>
      <c r="R46" s="142">
        <v>425</v>
      </c>
      <c r="S46" s="142">
        <v>5030</v>
      </c>
      <c r="T46" s="142">
        <v>5030</v>
      </c>
      <c r="U46" s="142">
        <v>455</v>
      </c>
    </row>
    <row r="47" spans="1:21" s="132" customFormat="1" ht="9" customHeight="1">
      <c r="A47" s="135"/>
      <c r="B47" s="135"/>
      <c r="C47" s="238" t="s">
        <v>83</v>
      </c>
      <c r="D47" s="238"/>
      <c r="E47" s="147"/>
      <c r="F47" s="142">
        <v>89650457</v>
      </c>
      <c r="G47" s="142">
        <v>95432836</v>
      </c>
      <c r="H47" s="142">
        <v>108430676</v>
      </c>
      <c r="I47" s="142">
        <v>108430676</v>
      </c>
      <c r="J47" s="142">
        <v>101793226</v>
      </c>
      <c r="K47" s="155"/>
      <c r="L47" s="134"/>
      <c r="O47" s="143" t="s">
        <v>128</v>
      </c>
      <c r="P47" s="147"/>
      <c r="Q47" s="142">
        <v>24258</v>
      </c>
      <c r="R47" s="142">
        <v>381695</v>
      </c>
      <c r="S47" s="142">
        <v>50572</v>
      </c>
      <c r="T47" s="142">
        <v>1195572</v>
      </c>
      <c r="U47" s="142">
        <v>1156288</v>
      </c>
    </row>
    <row r="48" spans="1:21" s="132" customFormat="1" ht="9" customHeight="1">
      <c r="A48" s="135"/>
      <c r="B48" s="135"/>
      <c r="C48" s="135"/>
      <c r="D48" s="143" t="s">
        <v>117</v>
      </c>
      <c r="E48" s="147"/>
      <c r="F48" s="142">
        <v>89650457</v>
      </c>
      <c r="G48" s="142">
        <v>95432836</v>
      </c>
      <c r="H48" s="142">
        <v>108410676</v>
      </c>
      <c r="I48" s="142">
        <v>108410676</v>
      </c>
      <c r="J48" s="142">
        <v>101793226</v>
      </c>
      <c r="K48" s="154"/>
      <c r="O48" s="143" t="s">
        <v>45</v>
      </c>
      <c r="P48" s="147"/>
      <c r="Q48" s="142">
        <v>2588</v>
      </c>
      <c r="R48" s="142">
        <v>2833</v>
      </c>
      <c r="S48" s="142">
        <v>353166</v>
      </c>
      <c r="T48" s="142">
        <v>353166</v>
      </c>
      <c r="U48" s="142">
        <v>277375</v>
      </c>
    </row>
    <row r="49" spans="1:21" s="132" customFormat="1" ht="9" customHeight="1">
      <c r="A49" s="135"/>
      <c r="B49" s="135"/>
      <c r="C49" s="135"/>
      <c r="D49" s="143" t="s">
        <v>7</v>
      </c>
      <c r="E49" s="147"/>
      <c r="F49" s="142" t="s">
        <v>2</v>
      </c>
      <c r="G49" s="142" t="s">
        <v>2</v>
      </c>
      <c r="H49" s="142">
        <v>20000</v>
      </c>
      <c r="I49" s="142">
        <v>20000</v>
      </c>
      <c r="J49" s="142" t="s">
        <v>100</v>
      </c>
      <c r="K49" s="154"/>
      <c r="O49" s="143" t="s">
        <v>44</v>
      </c>
      <c r="P49" s="147"/>
      <c r="Q49" s="142">
        <v>44282</v>
      </c>
      <c r="R49" s="142">
        <v>42292</v>
      </c>
      <c r="S49" s="142">
        <v>53047</v>
      </c>
      <c r="T49" s="142">
        <v>53047</v>
      </c>
      <c r="U49" s="142">
        <v>42780</v>
      </c>
    </row>
    <row r="50" spans="1:21" s="132" customFormat="1" ht="9" customHeight="1">
      <c r="A50" s="134"/>
      <c r="B50" s="153"/>
      <c r="C50" s="153"/>
      <c r="D50" s="153"/>
      <c r="E50" s="149"/>
      <c r="F50" s="156"/>
      <c r="G50" s="156"/>
      <c r="H50" s="142"/>
      <c r="I50" s="142"/>
      <c r="J50" s="142"/>
      <c r="K50" s="154"/>
      <c r="O50" s="143" t="s">
        <v>42</v>
      </c>
      <c r="P50" s="147"/>
      <c r="Q50" s="142">
        <v>6639</v>
      </c>
      <c r="R50" s="142">
        <v>7821</v>
      </c>
      <c r="S50" s="142">
        <v>13177</v>
      </c>
      <c r="T50" s="142">
        <v>13177</v>
      </c>
      <c r="U50" s="142">
        <v>9275</v>
      </c>
    </row>
    <row r="51" spans="1:21" s="132" customFormat="1" ht="9" customHeight="1">
      <c r="A51" s="135"/>
      <c r="B51" s="241" t="s">
        <v>49</v>
      </c>
      <c r="C51" s="241"/>
      <c r="D51" s="241"/>
      <c r="E51" s="147"/>
      <c r="F51" s="142"/>
      <c r="G51" s="142"/>
      <c r="H51" s="142"/>
      <c r="I51" s="142"/>
      <c r="J51" s="142"/>
      <c r="K51" s="154"/>
      <c r="O51" s="143" t="s">
        <v>41</v>
      </c>
      <c r="P51" s="147"/>
      <c r="Q51" s="142">
        <v>1</v>
      </c>
      <c r="R51" s="142">
        <v>0</v>
      </c>
      <c r="S51" s="142">
        <v>3</v>
      </c>
      <c r="T51" s="142">
        <v>3</v>
      </c>
      <c r="U51" s="142">
        <v>2</v>
      </c>
    </row>
    <row r="52" spans="1:21" s="132" customFormat="1" ht="9" customHeight="1">
      <c r="A52" s="135"/>
      <c r="B52" s="135"/>
      <c r="C52" s="238" t="s">
        <v>84</v>
      </c>
      <c r="D52" s="238"/>
      <c r="E52" s="147"/>
      <c r="F52" s="142">
        <v>733115</v>
      </c>
      <c r="G52" s="142">
        <v>750592</v>
      </c>
      <c r="H52" s="142">
        <v>757114</v>
      </c>
      <c r="I52" s="142">
        <v>804114</v>
      </c>
      <c r="J52" s="142">
        <v>808998</v>
      </c>
      <c r="K52" s="154"/>
      <c r="O52" s="143" t="s">
        <v>40</v>
      </c>
      <c r="P52" s="147"/>
      <c r="Q52" s="142">
        <v>22</v>
      </c>
      <c r="R52" s="142">
        <v>18</v>
      </c>
      <c r="S52" s="142">
        <v>44</v>
      </c>
      <c r="T52" s="142">
        <v>44</v>
      </c>
      <c r="U52" s="142">
        <v>42</v>
      </c>
    </row>
    <row r="53" spans="1:21" s="132" customFormat="1" ht="9" customHeight="1">
      <c r="A53" s="135"/>
      <c r="B53" s="135"/>
      <c r="C53" s="135"/>
      <c r="D53" s="143" t="s">
        <v>53</v>
      </c>
      <c r="E53" s="147"/>
      <c r="F53" s="142">
        <v>352240</v>
      </c>
      <c r="G53" s="142">
        <v>359388</v>
      </c>
      <c r="H53" s="142">
        <v>324114</v>
      </c>
      <c r="I53" s="142">
        <v>371114</v>
      </c>
      <c r="J53" s="142">
        <v>376928</v>
      </c>
      <c r="K53" s="154"/>
      <c r="O53" s="143" t="s">
        <v>39</v>
      </c>
      <c r="P53" s="147"/>
      <c r="Q53" s="142">
        <v>2059</v>
      </c>
      <c r="R53" s="142">
        <v>2387</v>
      </c>
      <c r="S53" s="142">
        <v>3162</v>
      </c>
      <c r="T53" s="142">
        <v>3162</v>
      </c>
      <c r="U53" s="142">
        <v>2690</v>
      </c>
    </row>
    <row r="54" spans="1:21" s="132" customFormat="1" ht="9" customHeight="1">
      <c r="A54" s="135"/>
      <c r="B54" s="135"/>
      <c r="C54" s="135"/>
      <c r="D54" s="143" t="s">
        <v>12</v>
      </c>
      <c r="E54" s="147"/>
      <c r="F54" s="142">
        <v>93000</v>
      </c>
      <c r="G54" s="142">
        <v>88600</v>
      </c>
      <c r="H54" s="142">
        <v>127000</v>
      </c>
      <c r="I54" s="142">
        <v>127000</v>
      </c>
      <c r="J54" s="142">
        <v>127000</v>
      </c>
      <c r="K54" s="155"/>
      <c r="O54" s="143" t="s">
        <v>37</v>
      </c>
      <c r="P54" s="147"/>
      <c r="Q54" s="142">
        <v>5048</v>
      </c>
      <c r="R54" s="142">
        <v>5887</v>
      </c>
      <c r="S54" s="142">
        <v>35054</v>
      </c>
      <c r="T54" s="142">
        <v>35054</v>
      </c>
      <c r="U54" s="142">
        <v>28537</v>
      </c>
    </row>
    <row r="55" spans="1:21" s="132" customFormat="1" ht="9" customHeight="1">
      <c r="A55" s="135"/>
      <c r="B55" s="135"/>
      <c r="C55" s="135"/>
      <c r="D55" s="143" t="s">
        <v>11</v>
      </c>
      <c r="E55" s="147"/>
      <c r="F55" s="142">
        <v>101875</v>
      </c>
      <c r="G55" s="142">
        <v>125404</v>
      </c>
      <c r="H55" s="142">
        <v>52000</v>
      </c>
      <c r="I55" s="142">
        <v>52000</v>
      </c>
      <c r="J55" s="142">
        <v>51070</v>
      </c>
      <c r="K55" s="155"/>
      <c r="O55" s="143" t="s">
        <v>115</v>
      </c>
      <c r="P55" s="147"/>
      <c r="Q55" s="142">
        <v>2297761</v>
      </c>
      <c r="R55" s="142">
        <v>387404</v>
      </c>
      <c r="S55" s="142">
        <v>671889</v>
      </c>
      <c r="T55" s="142">
        <v>671889</v>
      </c>
      <c r="U55" s="142">
        <v>671889</v>
      </c>
    </row>
    <row r="56" spans="1:21" s="132" customFormat="1" ht="9" customHeight="1">
      <c r="A56" s="135"/>
      <c r="B56" s="135"/>
      <c r="C56" s="135"/>
      <c r="D56" s="143" t="s">
        <v>9</v>
      </c>
      <c r="E56" s="147"/>
      <c r="F56" s="142">
        <v>186000</v>
      </c>
      <c r="G56" s="142">
        <v>177200</v>
      </c>
      <c r="H56" s="142">
        <v>254000</v>
      </c>
      <c r="I56" s="142">
        <v>254000</v>
      </c>
      <c r="J56" s="142">
        <v>254000</v>
      </c>
      <c r="K56" s="155"/>
      <c r="O56" s="143" t="s">
        <v>36</v>
      </c>
      <c r="P56" s="147"/>
      <c r="Q56" s="142">
        <v>109934737</v>
      </c>
      <c r="R56" s="142">
        <v>123710771</v>
      </c>
      <c r="S56" s="142">
        <v>123942375</v>
      </c>
      <c r="T56" s="142">
        <v>133950677</v>
      </c>
      <c r="U56" s="142">
        <v>133662892</v>
      </c>
    </row>
    <row r="57" spans="1:21" s="132" customFormat="1" ht="9" customHeight="1">
      <c r="A57" s="135"/>
      <c r="B57" s="135"/>
      <c r="C57" s="238" t="s">
        <v>83</v>
      </c>
      <c r="D57" s="238"/>
      <c r="E57" s="147"/>
      <c r="F57" s="142">
        <v>607711</v>
      </c>
      <c r="G57" s="142">
        <v>699522</v>
      </c>
      <c r="H57" s="142">
        <v>757114</v>
      </c>
      <c r="I57" s="142">
        <v>804114</v>
      </c>
      <c r="J57" s="142">
        <v>795417</v>
      </c>
      <c r="K57" s="155"/>
      <c r="O57" s="143" t="s">
        <v>35</v>
      </c>
      <c r="P57" s="147"/>
      <c r="Q57" s="142">
        <v>691545</v>
      </c>
      <c r="R57" s="142">
        <v>453</v>
      </c>
      <c r="S57" s="142">
        <v>2125</v>
      </c>
      <c r="T57" s="142">
        <v>2125</v>
      </c>
      <c r="U57" s="142">
        <v>2074</v>
      </c>
    </row>
    <row r="58" spans="1:21" s="132" customFormat="1" ht="9" customHeight="1">
      <c r="A58" s="135"/>
      <c r="B58" s="135"/>
      <c r="C58" s="135"/>
      <c r="D58" s="143" t="s">
        <v>49</v>
      </c>
      <c r="E58" s="147"/>
      <c r="F58" s="142">
        <v>607711</v>
      </c>
      <c r="G58" s="142">
        <v>699522</v>
      </c>
      <c r="H58" s="142">
        <v>757114</v>
      </c>
      <c r="I58" s="142">
        <v>804114</v>
      </c>
      <c r="J58" s="142">
        <v>795417</v>
      </c>
      <c r="K58" s="155"/>
      <c r="P58" s="152"/>
      <c r="S58" s="142"/>
      <c r="T58" s="142"/>
      <c r="U58" s="142"/>
    </row>
    <row r="59" spans="1:21" s="132" customFormat="1" ht="9" customHeight="1">
      <c r="A59" s="135"/>
      <c r="B59" s="135"/>
      <c r="C59" s="135"/>
      <c r="D59" s="143"/>
      <c r="E59" s="147"/>
      <c r="F59" s="142"/>
      <c r="G59" s="142"/>
      <c r="H59" s="142"/>
      <c r="I59" s="142"/>
      <c r="J59" s="142"/>
      <c r="K59" s="155"/>
      <c r="M59" s="241" t="s">
        <v>151</v>
      </c>
      <c r="N59" s="241"/>
      <c r="O59" s="241"/>
      <c r="P59" s="152"/>
      <c r="Q59" s="142"/>
      <c r="R59" s="142"/>
      <c r="S59" s="142"/>
      <c r="T59" s="142"/>
      <c r="U59" s="142"/>
    </row>
    <row r="60" spans="1:21" s="132" customFormat="1" ht="9" customHeight="1">
      <c r="A60" s="134"/>
      <c r="B60" s="241" t="s">
        <v>88</v>
      </c>
      <c r="C60" s="241"/>
      <c r="D60" s="241"/>
      <c r="E60" s="149"/>
      <c r="F60" s="156"/>
      <c r="G60" s="156"/>
      <c r="H60" s="142"/>
      <c r="I60" s="142"/>
      <c r="J60" s="142"/>
      <c r="K60" s="155"/>
      <c r="N60" s="238" t="s">
        <v>84</v>
      </c>
      <c r="O60" s="238"/>
      <c r="P60" s="152"/>
      <c r="Q60" s="142">
        <v>15473553</v>
      </c>
      <c r="R60" s="142">
        <v>16150579</v>
      </c>
      <c r="S60" s="142">
        <v>25256070</v>
      </c>
      <c r="T60" s="142">
        <v>26675413</v>
      </c>
      <c r="U60" s="142">
        <v>25523586</v>
      </c>
    </row>
    <row r="61" spans="1:21" s="132" customFormat="1" ht="9" customHeight="1">
      <c r="A61" s="135"/>
      <c r="C61" s="238" t="s">
        <v>84</v>
      </c>
      <c r="D61" s="238"/>
      <c r="E61" s="147"/>
      <c r="F61" s="142">
        <v>89093</v>
      </c>
      <c r="G61" s="142">
        <v>81971</v>
      </c>
      <c r="H61" s="142">
        <v>92895</v>
      </c>
      <c r="I61" s="142">
        <v>92895</v>
      </c>
      <c r="J61" s="142">
        <v>81989</v>
      </c>
      <c r="K61" s="154"/>
      <c r="M61" s="153"/>
      <c r="N61" s="153"/>
      <c r="O61" s="143" t="s">
        <v>31</v>
      </c>
      <c r="P61" s="152"/>
      <c r="Q61" s="142">
        <v>7783862</v>
      </c>
      <c r="R61" s="142">
        <v>9078263</v>
      </c>
      <c r="S61" s="142">
        <v>19502523</v>
      </c>
      <c r="T61" s="142">
        <v>19502523</v>
      </c>
      <c r="U61" s="142">
        <v>18404645</v>
      </c>
    </row>
    <row r="62" spans="1:21" s="132" customFormat="1" ht="9" customHeight="1">
      <c r="A62" s="135"/>
      <c r="B62" s="135"/>
      <c r="D62" s="143" t="s">
        <v>34</v>
      </c>
      <c r="E62" s="147"/>
      <c r="F62" s="142">
        <v>42784</v>
      </c>
      <c r="G62" s="142">
        <v>43337</v>
      </c>
      <c r="H62" s="142">
        <v>49449</v>
      </c>
      <c r="I62" s="142">
        <v>49449</v>
      </c>
      <c r="J62" s="142">
        <v>41744</v>
      </c>
      <c r="K62" s="155"/>
      <c r="L62" s="134"/>
      <c r="M62" s="153"/>
      <c r="N62" s="153"/>
      <c r="O62" s="143" t="s">
        <v>30</v>
      </c>
      <c r="P62" s="147"/>
      <c r="Q62" s="142">
        <v>7689691</v>
      </c>
      <c r="R62" s="142">
        <v>7072317</v>
      </c>
      <c r="S62" s="142">
        <v>5753546</v>
      </c>
      <c r="T62" s="142">
        <v>7172889</v>
      </c>
      <c r="U62" s="151">
        <v>7118941</v>
      </c>
    </row>
    <row r="63" spans="1:21" s="132" customFormat="1" ht="9" customHeight="1">
      <c r="A63" s="135"/>
      <c r="B63" s="135"/>
      <c r="C63" s="135"/>
      <c r="D63" s="143" t="s">
        <v>13</v>
      </c>
      <c r="E63" s="147"/>
      <c r="F63" s="142">
        <v>17361</v>
      </c>
      <c r="G63" s="142">
        <v>17000</v>
      </c>
      <c r="H63" s="151">
        <v>0</v>
      </c>
      <c r="I63" s="151">
        <v>0</v>
      </c>
      <c r="J63" s="151">
        <v>0</v>
      </c>
      <c r="K63" s="155"/>
      <c r="L63" s="134"/>
      <c r="O63" s="143" t="s">
        <v>11</v>
      </c>
      <c r="P63" s="147"/>
      <c r="Q63" s="142" t="s">
        <v>2</v>
      </c>
      <c r="R63" s="142" t="s">
        <v>2</v>
      </c>
      <c r="S63" s="142">
        <v>1</v>
      </c>
      <c r="T63" s="142">
        <v>1</v>
      </c>
      <c r="U63" s="142" t="s">
        <v>100</v>
      </c>
    </row>
    <row r="64" spans="1:21" s="132" customFormat="1" ht="9" customHeight="1">
      <c r="A64" s="135"/>
      <c r="B64" s="135"/>
      <c r="C64" s="135"/>
      <c r="D64" s="143" t="s">
        <v>12</v>
      </c>
      <c r="E64" s="147"/>
      <c r="F64" s="142">
        <v>28948</v>
      </c>
      <c r="G64" s="142">
        <v>21635</v>
      </c>
      <c r="H64" s="142">
        <v>43446</v>
      </c>
      <c r="I64" s="142">
        <v>43446</v>
      </c>
      <c r="J64" s="142">
        <v>40245</v>
      </c>
      <c r="K64" s="155"/>
      <c r="N64" s="238" t="s">
        <v>83</v>
      </c>
      <c r="O64" s="238"/>
      <c r="P64" s="147"/>
      <c r="Q64" s="142">
        <v>15473553</v>
      </c>
      <c r="R64" s="142">
        <v>16150579</v>
      </c>
      <c r="S64" s="142">
        <v>25256070</v>
      </c>
      <c r="T64" s="142">
        <v>26675413</v>
      </c>
      <c r="U64" s="142">
        <v>25523586</v>
      </c>
    </row>
    <row r="65" spans="1:21" s="132" customFormat="1" ht="9" customHeight="1">
      <c r="A65" s="135"/>
      <c r="B65" s="135"/>
      <c r="C65" s="238" t="s">
        <v>83</v>
      </c>
      <c r="D65" s="238"/>
      <c r="E65" s="147"/>
      <c r="F65" s="142">
        <v>59544</v>
      </c>
      <c r="G65" s="142">
        <v>51970</v>
      </c>
      <c r="H65" s="142">
        <v>92895</v>
      </c>
      <c r="I65" s="142">
        <v>92895</v>
      </c>
      <c r="J65" s="142">
        <v>51102</v>
      </c>
      <c r="K65" s="155"/>
      <c r="O65" s="143" t="s">
        <v>26</v>
      </c>
      <c r="P65" s="147"/>
      <c r="Q65" s="142">
        <v>7783862</v>
      </c>
      <c r="R65" s="142">
        <v>9078263</v>
      </c>
      <c r="S65" s="142">
        <v>19502324</v>
      </c>
      <c r="T65" s="142">
        <v>19502324</v>
      </c>
      <c r="U65" s="142">
        <v>18404645</v>
      </c>
    </row>
    <row r="66" spans="1:21" s="132" customFormat="1" ht="9" customHeight="1">
      <c r="A66" s="135"/>
      <c r="B66" s="135"/>
      <c r="D66" s="143" t="s">
        <v>33</v>
      </c>
      <c r="E66" s="147"/>
      <c r="F66" s="142">
        <v>59544</v>
      </c>
      <c r="G66" s="142">
        <v>51970</v>
      </c>
      <c r="H66" s="142">
        <v>65288</v>
      </c>
      <c r="I66" s="142">
        <v>65288</v>
      </c>
      <c r="J66" s="142">
        <v>51102</v>
      </c>
      <c r="K66" s="155"/>
      <c r="O66" s="143" t="s">
        <v>25</v>
      </c>
      <c r="P66" s="147"/>
      <c r="Q66" s="142">
        <v>7689691</v>
      </c>
      <c r="R66" s="142">
        <v>7072317</v>
      </c>
      <c r="S66" s="142">
        <v>5753546</v>
      </c>
      <c r="T66" s="142">
        <v>7172889</v>
      </c>
      <c r="U66" s="142">
        <v>7118941</v>
      </c>
    </row>
    <row r="67" spans="1:21" s="132" customFormat="1" ht="9" customHeight="1">
      <c r="A67" s="135"/>
      <c r="B67" s="135"/>
      <c r="C67" s="135"/>
      <c r="D67" s="143" t="s">
        <v>7</v>
      </c>
      <c r="E67" s="147"/>
      <c r="F67" s="142" t="s">
        <v>2</v>
      </c>
      <c r="G67" s="142" t="s">
        <v>2</v>
      </c>
      <c r="H67" s="142">
        <v>27607</v>
      </c>
      <c r="I67" s="142">
        <v>27607</v>
      </c>
      <c r="J67" s="142" t="s">
        <v>100</v>
      </c>
      <c r="K67" s="155"/>
      <c r="O67" s="143" t="s">
        <v>7</v>
      </c>
      <c r="P67" s="147"/>
      <c r="Q67" s="142" t="s">
        <v>2</v>
      </c>
      <c r="R67" s="142" t="s">
        <v>2</v>
      </c>
      <c r="S67" s="142">
        <v>200</v>
      </c>
      <c r="T67" s="142">
        <v>200</v>
      </c>
      <c r="U67" s="142" t="s">
        <v>100</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41" t="s">
        <v>86</v>
      </c>
      <c r="C69" s="241"/>
      <c r="D69" s="241"/>
      <c r="E69" s="147"/>
      <c r="F69" s="142"/>
      <c r="G69" s="142"/>
      <c r="H69" s="142"/>
      <c r="I69" s="142"/>
      <c r="J69" s="142"/>
      <c r="K69" s="155"/>
      <c r="M69" s="241" t="s">
        <v>5</v>
      </c>
      <c r="N69" s="241"/>
      <c r="O69" s="241"/>
      <c r="P69" s="147"/>
      <c r="Q69" s="142"/>
      <c r="R69" s="142"/>
      <c r="S69" s="142"/>
      <c r="T69" s="142"/>
      <c r="U69" s="142"/>
    </row>
    <row r="70" spans="1:21" s="132" customFormat="1" ht="9" customHeight="1">
      <c r="A70" s="135"/>
      <c r="C70" s="238" t="s">
        <v>84</v>
      </c>
      <c r="D70" s="238"/>
      <c r="E70" s="147"/>
      <c r="F70" s="142">
        <v>9113418</v>
      </c>
      <c r="G70" s="142">
        <v>12388884</v>
      </c>
      <c r="H70" s="142">
        <v>15659468</v>
      </c>
      <c r="I70" s="142">
        <v>20644013</v>
      </c>
      <c r="J70" s="142">
        <v>19774702</v>
      </c>
      <c r="K70" s="155"/>
      <c r="N70" s="238" t="s">
        <v>84</v>
      </c>
      <c r="O70" s="238"/>
      <c r="P70" s="152"/>
      <c r="Q70" s="142">
        <v>630240977</v>
      </c>
      <c r="R70" s="142">
        <v>642783923</v>
      </c>
      <c r="S70" s="142">
        <v>682173434</v>
      </c>
      <c r="T70" s="142">
        <v>717176434</v>
      </c>
      <c r="U70" s="142">
        <v>651242262</v>
      </c>
    </row>
    <row r="71" spans="1:21" s="132" customFormat="1" ht="9" customHeight="1">
      <c r="A71" s="135"/>
      <c r="B71" s="135"/>
      <c r="D71" s="143" t="s">
        <v>29</v>
      </c>
      <c r="E71" s="147"/>
      <c r="F71" s="142">
        <v>4686216</v>
      </c>
      <c r="G71" s="142">
        <v>5461991</v>
      </c>
      <c r="H71" s="142">
        <v>4748261</v>
      </c>
      <c r="I71" s="142">
        <v>4748261</v>
      </c>
      <c r="J71" s="142">
        <v>4572134</v>
      </c>
      <c r="K71" s="155"/>
      <c r="O71" s="143" t="s">
        <v>5</v>
      </c>
      <c r="P71" s="152"/>
      <c r="Q71" s="142">
        <v>280711635</v>
      </c>
      <c r="R71" s="142">
        <v>284988569</v>
      </c>
      <c r="S71" s="142">
        <v>322016000</v>
      </c>
      <c r="T71" s="142">
        <v>357019000</v>
      </c>
      <c r="U71" s="142">
        <v>298511588</v>
      </c>
    </row>
    <row r="72" spans="1:21" s="132" customFormat="1" ht="9" customHeight="1">
      <c r="A72" s="135"/>
      <c r="B72" s="135"/>
      <c r="C72" s="135"/>
      <c r="D72" s="143" t="s">
        <v>27</v>
      </c>
      <c r="E72" s="147"/>
      <c r="F72" s="142">
        <v>4427202</v>
      </c>
      <c r="G72" s="142">
        <v>6926894</v>
      </c>
      <c r="H72" s="142">
        <v>10911207</v>
      </c>
      <c r="I72" s="142">
        <v>15895752</v>
      </c>
      <c r="J72" s="142">
        <v>15202567</v>
      </c>
      <c r="K72" s="155"/>
      <c r="O72" s="143" t="s">
        <v>12</v>
      </c>
      <c r="P72" s="152"/>
      <c r="Q72" s="142">
        <v>349430037</v>
      </c>
      <c r="R72" s="142">
        <v>357695124</v>
      </c>
      <c r="S72" s="142">
        <v>360097432</v>
      </c>
      <c r="T72" s="142">
        <v>360097432</v>
      </c>
      <c r="U72" s="142">
        <v>352614251</v>
      </c>
    </row>
    <row r="73" spans="1:21" s="132" customFormat="1" ht="9" customHeight="1">
      <c r="A73" s="135"/>
      <c r="B73" s="135"/>
      <c r="C73" s="238" t="s">
        <v>83</v>
      </c>
      <c r="D73" s="238"/>
      <c r="E73" s="147"/>
      <c r="F73" s="142">
        <v>9041455</v>
      </c>
      <c r="G73" s="142">
        <v>12386650</v>
      </c>
      <c r="H73" s="142">
        <v>15659468</v>
      </c>
      <c r="I73" s="142">
        <v>20644013</v>
      </c>
      <c r="J73" s="142">
        <v>19774702</v>
      </c>
      <c r="K73" s="155"/>
      <c r="M73" s="153"/>
      <c r="N73" s="153"/>
      <c r="O73" s="143" t="s">
        <v>11</v>
      </c>
      <c r="P73" s="152"/>
      <c r="Q73" s="142">
        <v>99306</v>
      </c>
      <c r="R73" s="142">
        <v>100230</v>
      </c>
      <c r="S73" s="142">
        <v>60000</v>
      </c>
      <c r="T73" s="142">
        <v>60000</v>
      </c>
      <c r="U73" s="151">
        <v>116423</v>
      </c>
    </row>
    <row r="74" spans="1:21" s="132" customFormat="1" ht="9" customHeight="1">
      <c r="A74" s="135"/>
      <c r="B74" s="135"/>
      <c r="D74" s="143" t="s">
        <v>24</v>
      </c>
      <c r="E74" s="147"/>
      <c r="F74" s="142">
        <v>4684357</v>
      </c>
      <c r="G74" s="142">
        <v>5461112</v>
      </c>
      <c r="H74" s="142">
        <v>4748261</v>
      </c>
      <c r="I74" s="142">
        <v>4748261</v>
      </c>
      <c r="J74" s="142">
        <v>4572134</v>
      </c>
      <c r="K74" s="155"/>
      <c r="L74" s="134"/>
      <c r="O74" s="143" t="s">
        <v>10</v>
      </c>
      <c r="P74" s="149"/>
      <c r="Q74" s="142" t="s">
        <v>2</v>
      </c>
      <c r="R74" s="142" t="s">
        <v>2</v>
      </c>
      <c r="S74" s="142">
        <v>2</v>
      </c>
      <c r="T74" s="142">
        <v>2</v>
      </c>
      <c r="U74" s="142" t="s">
        <v>100</v>
      </c>
    </row>
    <row r="75" spans="1:21" s="132" customFormat="1" ht="9" customHeight="1">
      <c r="A75" s="135"/>
      <c r="B75" s="135"/>
      <c r="C75" s="135"/>
      <c r="D75" s="143" t="s">
        <v>23</v>
      </c>
      <c r="E75" s="147"/>
      <c r="F75" s="142">
        <v>4357098</v>
      </c>
      <c r="G75" s="142">
        <v>6925538</v>
      </c>
      <c r="H75" s="142">
        <v>10911207</v>
      </c>
      <c r="I75" s="142">
        <v>15895752</v>
      </c>
      <c r="J75" s="142">
        <v>15202567</v>
      </c>
      <c r="K75" s="155"/>
      <c r="N75" s="238" t="s">
        <v>83</v>
      </c>
      <c r="O75" s="238"/>
      <c r="P75" s="145"/>
      <c r="Q75" s="144">
        <v>630140747</v>
      </c>
      <c r="R75" s="142">
        <v>642667500</v>
      </c>
      <c r="S75" s="142">
        <v>682173434</v>
      </c>
      <c r="T75" s="142">
        <v>717176434</v>
      </c>
      <c r="U75" s="142">
        <v>651135956</v>
      </c>
    </row>
    <row r="76" spans="1:21" s="132" customFormat="1" ht="9" customHeight="1">
      <c r="A76" s="135"/>
      <c r="B76" s="135"/>
      <c r="C76" s="135"/>
      <c r="E76" s="147"/>
      <c r="H76" s="142"/>
      <c r="I76" s="142"/>
      <c r="J76" s="142"/>
      <c r="K76" s="155"/>
      <c r="O76" s="143" t="s">
        <v>20</v>
      </c>
      <c r="P76" s="148"/>
      <c r="Q76" s="144">
        <v>205641635</v>
      </c>
      <c r="R76" s="142">
        <v>166408569</v>
      </c>
      <c r="S76" s="142">
        <v>201216000</v>
      </c>
      <c r="T76" s="142">
        <v>236219000</v>
      </c>
      <c r="U76" s="142">
        <v>177711588</v>
      </c>
    </row>
    <row r="77" spans="1:21" s="132" customFormat="1" ht="9" customHeight="1">
      <c r="A77" s="135"/>
      <c r="B77" s="241" t="s">
        <v>3</v>
      </c>
      <c r="C77" s="241"/>
      <c r="D77" s="241"/>
      <c r="E77" s="147"/>
      <c r="F77" s="142"/>
      <c r="G77" s="142"/>
      <c r="H77" s="142"/>
      <c r="I77" s="142"/>
      <c r="J77" s="142"/>
      <c r="K77" s="154"/>
      <c r="O77" s="143" t="s">
        <v>8</v>
      </c>
      <c r="P77" s="145"/>
      <c r="Q77" s="144">
        <v>424499112</v>
      </c>
      <c r="R77" s="142">
        <v>476258931</v>
      </c>
      <c r="S77" s="142">
        <v>480957434</v>
      </c>
      <c r="T77" s="142">
        <v>480957434</v>
      </c>
      <c r="U77" s="142">
        <v>473424368</v>
      </c>
    </row>
    <row r="78" spans="1:21" s="132" customFormat="1" ht="9" customHeight="1">
      <c r="A78" s="135"/>
      <c r="C78" s="238" t="s">
        <v>84</v>
      </c>
      <c r="D78" s="238"/>
      <c r="E78" s="147"/>
      <c r="F78" s="142">
        <v>150000</v>
      </c>
      <c r="G78" s="142">
        <v>100000</v>
      </c>
      <c r="H78" s="151">
        <f>SUM(H79:H80)</f>
        <v>0</v>
      </c>
      <c r="I78" s="151">
        <f>SUM(I79:I80)</f>
        <v>0</v>
      </c>
      <c r="J78" s="151">
        <f>SUM(J79:J80)</f>
        <v>0</v>
      </c>
      <c r="K78" s="155"/>
      <c r="O78" s="143"/>
      <c r="P78" s="145"/>
      <c r="Q78" s="144"/>
      <c r="R78" s="142"/>
      <c r="S78" s="142"/>
      <c r="T78" s="142"/>
      <c r="U78" s="142"/>
    </row>
    <row r="79" spans="1:21" ht="9" customHeight="1">
      <c r="A79" s="134"/>
      <c r="B79" s="153"/>
      <c r="D79" s="143" t="s">
        <v>135</v>
      </c>
      <c r="E79" s="149"/>
      <c r="F79" s="142">
        <v>75000</v>
      </c>
      <c r="G79" s="142">
        <v>50000</v>
      </c>
      <c r="H79" s="151">
        <v>0</v>
      </c>
      <c r="I79" s="151">
        <v>0</v>
      </c>
      <c r="J79" s="151">
        <v>0</v>
      </c>
      <c r="K79" s="150"/>
      <c r="O79" s="143"/>
      <c r="P79" s="145"/>
      <c r="Q79" s="144"/>
      <c r="R79" s="142"/>
      <c r="S79" s="142"/>
      <c r="T79" s="142"/>
      <c r="U79" s="142"/>
    </row>
    <row r="80" spans="1:21" ht="9" customHeight="1">
      <c r="A80" s="135"/>
      <c r="B80" s="135"/>
      <c r="C80" s="135"/>
      <c r="D80" s="143" t="s">
        <v>9</v>
      </c>
      <c r="E80" s="147"/>
      <c r="F80" s="142">
        <v>75000</v>
      </c>
      <c r="G80" s="142">
        <v>50000</v>
      </c>
      <c r="H80" s="151">
        <v>0</v>
      </c>
      <c r="I80" s="151">
        <v>0</v>
      </c>
      <c r="J80" s="151">
        <v>0</v>
      </c>
      <c r="K80" s="146"/>
      <c r="O80" s="143"/>
      <c r="P80" s="145"/>
      <c r="Q80" s="144"/>
      <c r="R80" s="142"/>
      <c r="S80" s="142"/>
      <c r="T80" s="142"/>
      <c r="U80" s="142"/>
    </row>
    <row r="81" spans="1:21" ht="9" customHeight="1">
      <c r="A81" s="135"/>
      <c r="B81" s="135"/>
      <c r="C81" s="238" t="s">
        <v>83</v>
      </c>
      <c r="D81" s="238"/>
      <c r="E81" s="147"/>
      <c r="F81" s="142">
        <v>150000</v>
      </c>
      <c r="G81" s="142">
        <v>100000</v>
      </c>
      <c r="H81" s="151">
        <f>SUM(H82)</f>
        <v>0</v>
      </c>
      <c r="I81" s="151">
        <f>SUM(I82)</f>
        <v>0</v>
      </c>
      <c r="J81" s="151">
        <f>SUM(J82)</f>
        <v>0</v>
      </c>
      <c r="K81" s="146"/>
      <c r="O81" s="143"/>
      <c r="P81" s="145"/>
      <c r="Q81" s="144"/>
      <c r="R81" s="142"/>
      <c r="S81" s="142"/>
      <c r="T81" s="142"/>
      <c r="U81" s="142"/>
    </row>
    <row r="82" spans="1:21" ht="9" customHeight="1">
      <c r="A82" s="135"/>
      <c r="B82" s="135"/>
      <c r="D82" s="143" t="s">
        <v>3</v>
      </c>
      <c r="E82" s="147"/>
      <c r="F82" s="142">
        <v>150000</v>
      </c>
      <c r="G82" s="142">
        <v>100000</v>
      </c>
      <c r="H82" s="151">
        <v>0</v>
      </c>
      <c r="I82" s="151">
        <v>0</v>
      </c>
      <c r="J82" s="151">
        <v>0</v>
      </c>
      <c r="K82" s="151">
        <v>0</v>
      </c>
      <c r="L82" s="151">
        <v>0</v>
      </c>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150</v>
      </c>
      <c r="B84" s="136"/>
      <c r="C84" s="137"/>
      <c r="D84" s="137"/>
      <c r="E84" s="137"/>
      <c r="F84" s="136"/>
      <c r="G84" s="136"/>
      <c r="H84" s="136"/>
      <c r="I84" s="136"/>
      <c r="J84" s="136"/>
      <c r="L84" s="135"/>
    </row>
    <row r="85" spans="1:21" ht="10.5" customHeight="1">
      <c r="A85" s="132" t="s">
        <v>149</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98425196850393704" bottom="0.78740157480314965" header="0.51181102362204722" footer="0.118110236220472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148</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43" t="s">
        <v>98</v>
      </c>
      <c r="B5" s="239"/>
      <c r="C5" s="239"/>
      <c r="D5" s="239"/>
      <c r="E5" s="239"/>
      <c r="F5" s="239" t="s">
        <v>138</v>
      </c>
      <c r="G5" s="239" t="s">
        <v>140</v>
      </c>
      <c r="H5" s="239" t="s">
        <v>147</v>
      </c>
      <c r="I5" s="239"/>
      <c r="J5" s="240"/>
      <c r="K5" s="164"/>
      <c r="L5" s="243" t="s">
        <v>98</v>
      </c>
      <c r="M5" s="239"/>
      <c r="N5" s="239"/>
      <c r="O5" s="239"/>
      <c r="P5" s="239"/>
      <c r="Q5" s="239" t="str">
        <f>F5</f>
        <v>平成15年度</v>
      </c>
      <c r="R5" s="239" t="str">
        <f>G5</f>
        <v>平成16年度</v>
      </c>
      <c r="S5" s="239" t="str">
        <f>H5</f>
        <v>平成17年度</v>
      </c>
      <c r="T5" s="239"/>
      <c r="U5" s="240"/>
    </row>
    <row r="6" spans="1:21" s="132" customFormat="1" ht="13.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42">
        <v>51875574</v>
      </c>
      <c r="G9" s="142">
        <v>30367243</v>
      </c>
      <c r="H9" s="142">
        <f>SUM(H10:H11)</f>
        <v>32043935</v>
      </c>
      <c r="I9" s="142">
        <f>SUM(I10:I11)</f>
        <v>32043935</v>
      </c>
      <c r="J9" s="142">
        <f>SUM(J10:J11)</f>
        <v>30673868</v>
      </c>
      <c r="K9" s="155"/>
      <c r="N9" s="238" t="s">
        <v>84</v>
      </c>
      <c r="O9" s="238"/>
      <c r="P9" s="147"/>
      <c r="Q9" s="142">
        <v>3886117</v>
      </c>
      <c r="R9" s="142">
        <v>10470696</v>
      </c>
      <c r="S9" s="142">
        <f>SUM(S10:S13)</f>
        <v>7042716</v>
      </c>
      <c r="T9" s="142">
        <f>SUM(T10:T13)</f>
        <v>7238877</v>
      </c>
      <c r="U9" s="142">
        <f>SUM(U10:U13)</f>
        <v>6750102</v>
      </c>
    </row>
    <row r="10" spans="1:21" s="132" customFormat="1" ht="9" customHeight="1">
      <c r="A10" s="135"/>
      <c r="B10" s="135"/>
      <c r="C10" s="135"/>
      <c r="D10" s="143" t="s">
        <v>80</v>
      </c>
      <c r="E10" s="152"/>
      <c r="F10" s="142">
        <v>12505008</v>
      </c>
      <c r="G10" s="142">
        <v>12365280</v>
      </c>
      <c r="H10" s="142">
        <v>12588940</v>
      </c>
      <c r="I10" s="142">
        <v>12588940</v>
      </c>
      <c r="J10" s="142">
        <v>11953947</v>
      </c>
      <c r="K10" s="155"/>
      <c r="O10" s="143" t="s">
        <v>78</v>
      </c>
      <c r="P10" s="147"/>
      <c r="Q10" s="142">
        <v>300401</v>
      </c>
      <c r="R10" s="142">
        <v>1572454</v>
      </c>
      <c r="S10" s="142">
        <v>1947199</v>
      </c>
      <c r="T10" s="142">
        <v>2022909</v>
      </c>
      <c r="U10" s="142">
        <v>2607832</v>
      </c>
    </row>
    <row r="11" spans="1:21" s="132" customFormat="1" ht="9" customHeight="1">
      <c r="A11" s="135"/>
      <c r="B11" s="135"/>
      <c r="C11" s="135"/>
      <c r="D11" s="143" t="s">
        <v>79</v>
      </c>
      <c r="E11" s="152"/>
      <c r="F11" s="142">
        <v>39370566</v>
      </c>
      <c r="G11" s="142">
        <v>18001963</v>
      </c>
      <c r="H11" s="142">
        <v>19454995</v>
      </c>
      <c r="I11" s="142">
        <v>19454995</v>
      </c>
      <c r="J11" s="142">
        <v>18719921</v>
      </c>
      <c r="K11" s="155"/>
      <c r="O11" s="143" t="s">
        <v>12</v>
      </c>
      <c r="P11" s="147"/>
      <c r="Q11" s="142">
        <v>2890180</v>
      </c>
      <c r="R11" s="142">
        <v>4888682</v>
      </c>
      <c r="S11" s="142">
        <v>2968517</v>
      </c>
      <c r="T11" s="142">
        <v>2968517</v>
      </c>
      <c r="U11" s="142">
        <v>2731021</v>
      </c>
    </row>
    <row r="12" spans="1:21" s="132" customFormat="1" ht="9" customHeight="1">
      <c r="A12" s="135"/>
      <c r="B12" s="135"/>
      <c r="C12" s="238" t="s">
        <v>83</v>
      </c>
      <c r="D12" s="238"/>
      <c r="E12" s="147"/>
      <c r="F12" s="142">
        <v>51874820</v>
      </c>
      <c r="G12" s="142">
        <v>30365755</v>
      </c>
      <c r="H12" s="142">
        <f>SUM(H13:H14)</f>
        <v>32043935</v>
      </c>
      <c r="I12" s="142">
        <f>SUM(I13:I14)</f>
        <v>32043935</v>
      </c>
      <c r="J12" s="142">
        <f>SUM(J13:J14)</f>
        <v>30673868</v>
      </c>
      <c r="K12" s="155"/>
      <c r="O12" s="143" t="s">
        <v>9</v>
      </c>
      <c r="P12" s="147"/>
      <c r="Q12" s="142">
        <v>508000</v>
      </c>
      <c r="R12" s="142">
        <v>3758000</v>
      </c>
      <c r="S12" s="142">
        <v>2127000</v>
      </c>
      <c r="T12" s="142">
        <v>2127000</v>
      </c>
      <c r="U12" s="142">
        <v>1290798</v>
      </c>
    </row>
    <row r="13" spans="1:21" s="132" customFormat="1" ht="9" customHeight="1">
      <c r="A13" s="135"/>
      <c r="B13" s="135"/>
      <c r="C13" s="135"/>
      <c r="D13" s="143" t="s">
        <v>77</v>
      </c>
      <c r="E13" s="147"/>
      <c r="F13" s="142">
        <v>12504352</v>
      </c>
      <c r="G13" s="142">
        <v>12364511</v>
      </c>
      <c r="H13" s="142">
        <v>12588940</v>
      </c>
      <c r="I13" s="142">
        <v>12588940</v>
      </c>
      <c r="J13" s="142">
        <v>11953947</v>
      </c>
      <c r="K13" s="155"/>
      <c r="O13" s="143" t="s">
        <v>11</v>
      </c>
      <c r="P13" s="147"/>
      <c r="Q13" s="142">
        <v>187535</v>
      </c>
      <c r="R13" s="142">
        <v>251560</v>
      </c>
      <c r="S13" s="142" t="s">
        <v>144</v>
      </c>
      <c r="T13" s="142">
        <v>120451</v>
      </c>
      <c r="U13" s="142">
        <v>120451</v>
      </c>
    </row>
    <row r="14" spans="1:21" s="132" customFormat="1" ht="9" customHeight="1">
      <c r="A14" s="135"/>
      <c r="B14" s="135"/>
      <c r="C14" s="135"/>
      <c r="D14" s="143" t="s">
        <v>76</v>
      </c>
      <c r="E14" s="147"/>
      <c r="F14" s="142">
        <v>39370468</v>
      </c>
      <c r="G14" s="142">
        <v>18001244</v>
      </c>
      <c r="H14" s="142">
        <v>19454995</v>
      </c>
      <c r="I14" s="142">
        <v>19454995</v>
      </c>
      <c r="J14" s="142">
        <v>18719921</v>
      </c>
      <c r="K14" s="155"/>
      <c r="N14" s="238" t="s">
        <v>83</v>
      </c>
      <c r="O14" s="238"/>
      <c r="P14" s="147"/>
      <c r="Q14" s="142">
        <v>3634557</v>
      </c>
      <c r="R14" s="142">
        <v>10350245</v>
      </c>
      <c r="S14" s="142">
        <f>SUM(S15)</f>
        <v>7042716</v>
      </c>
      <c r="T14" s="142">
        <f>SUM(T15)</f>
        <v>7238877</v>
      </c>
      <c r="U14" s="142">
        <f>SUM(U15)</f>
        <v>6571022</v>
      </c>
    </row>
    <row r="15" spans="1:21" s="132" customFormat="1" ht="9" customHeight="1">
      <c r="A15" s="134"/>
      <c r="B15" s="153"/>
      <c r="C15" s="153"/>
      <c r="D15" s="153"/>
      <c r="E15" s="149"/>
      <c r="F15" s="156"/>
      <c r="G15" s="156"/>
      <c r="H15" s="142"/>
      <c r="I15" s="142"/>
      <c r="J15" s="142"/>
      <c r="K15" s="155"/>
      <c r="O15" s="143" t="s">
        <v>122</v>
      </c>
      <c r="P15" s="147"/>
      <c r="Q15" s="142">
        <v>3634557</v>
      </c>
      <c r="R15" s="142">
        <v>10350245</v>
      </c>
      <c r="S15" s="142">
        <v>7042716</v>
      </c>
      <c r="T15" s="142">
        <v>7238877</v>
      </c>
      <c r="U15" s="142">
        <v>6571022</v>
      </c>
    </row>
    <row r="16" spans="1:21" s="132" customFormat="1" ht="9" customHeight="1">
      <c r="A16" s="135"/>
      <c r="B16" s="241" t="s">
        <v>93</v>
      </c>
      <c r="C16" s="241"/>
      <c r="D16" s="241"/>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38" t="s">
        <v>84</v>
      </c>
      <c r="D17" s="238"/>
      <c r="E17" s="147"/>
      <c r="F17" s="142">
        <v>529191</v>
      </c>
      <c r="G17" s="142">
        <v>494493</v>
      </c>
      <c r="H17" s="142">
        <f>SUM(H18:H20)</f>
        <v>635515</v>
      </c>
      <c r="I17" s="142">
        <f>SUM(I18:I20)</f>
        <v>635515</v>
      </c>
      <c r="J17" s="142">
        <f>SUM(J18:J20)</f>
        <v>461099</v>
      </c>
      <c r="K17" s="155"/>
      <c r="L17" s="134"/>
      <c r="M17" s="241" t="s">
        <v>92</v>
      </c>
      <c r="N17" s="241"/>
      <c r="O17" s="241"/>
      <c r="P17" s="149"/>
      <c r="Q17" s="142"/>
      <c r="R17" s="142"/>
      <c r="S17" s="142"/>
      <c r="T17" s="142"/>
      <c r="U17" s="142"/>
    </row>
    <row r="18" spans="1:21" s="132" customFormat="1" ht="9" customHeight="1">
      <c r="A18" s="135"/>
      <c r="B18" s="135"/>
      <c r="C18" s="135"/>
      <c r="D18" s="143" t="s">
        <v>75</v>
      </c>
      <c r="E18" s="147"/>
      <c r="F18" s="142">
        <v>428006</v>
      </c>
      <c r="G18" s="142">
        <v>411010</v>
      </c>
      <c r="H18" s="142">
        <v>422793</v>
      </c>
      <c r="I18" s="142">
        <v>422793</v>
      </c>
      <c r="J18" s="142">
        <v>405158</v>
      </c>
      <c r="K18" s="155"/>
      <c r="N18" s="238" t="s">
        <v>84</v>
      </c>
      <c r="O18" s="238"/>
      <c r="P18" s="157"/>
      <c r="Q18" s="142">
        <v>2156678</v>
      </c>
      <c r="R18" s="142">
        <v>1970173</v>
      </c>
      <c r="S18" s="142">
        <f>SUM(S19:S20)</f>
        <v>1889649</v>
      </c>
      <c r="T18" s="142">
        <f>SUM(T19:T20)</f>
        <v>1889649</v>
      </c>
      <c r="U18" s="142">
        <f>SUM(U19:U20)</f>
        <v>1876784</v>
      </c>
    </row>
    <row r="19" spans="1:21" s="132" customFormat="1" ht="9" customHeight="1">
      <c r="A19" s="135"/>
      <c r="B19" s="135"/>
      <c r="C19" s="135"/>
      <c r="D19" s="143" t="s">
        <v>135</v>
      </c>
      <c r="E19" s="147"/>
      <c r="F19" s="142" t="s">
        <v>2</v>
      </c>
      <c r="G19" s="142" t="s">
        <v>2</v>
      </c>
      <c r="H19" s="142">
        <v>171622</v>
      </c>
      <c r="I19" s="142">
        <v>171622</v>
      </c>
      <c r="J19" s="142" t="s">
        <v>146</v>
      </c>
      <c r="K19" s="155"/>
      <c r="O19" s="143" t="s">
        <v>73</v>
      </c>
      <c r="P19" s="147"/>
      <c r="Q19" s="142">
        <v>1916640</v>
      </c>
      <c r="R19" s="142">
        <v>1739602</v>
      </c>
      <c r="S19" s="142">
        <v>1661040</v>
      </c>
      <c r="T19" s="142">
        <v>1661040</v>
      </c>
      <c r="U19" s="142">
        <v>1652426</v>
      </c>
    </row>
    <row r="20" spans="1:21" s="132" customFormat="1" ht="9" customHeight="1">
      <c r="A20" s="135"/>
      <c r="B20" s="135"/>
      <c r="C20" s="135"/>
      <c r="D20" s="143" t="s">
        <v>11</v>
      </c>
      <c r="E20" s="147"/>
      <c r="F20" s="142">
        <v>101185</v>
      </c>
      <c r="G20" s="142">
        <v>83483</v>
      </c>
      <c r="H20" s="142">
        <v>41100</v>
      </c>
      <c r="I20" s="142">
        <v>41100</v>
      </c>
      <c r="J20" s="142">
        <v>55941</v>
      </c>
      <c r="K20" s="155"/>
      <c r="O20" s="143" t="s">
        <v>72</v>
      </c>
      <c r="P20" s="147"/>
      <c r="Q20" s="142">
        <v>240039</v>
      </c>
      <c r="R20" s="142">
        <v>230571</v>
      </c>
      <c r="S20" s="142">
        <v>228609</v>
      </c>
      <c r="T20" s="142">
        <v>228609</v>
      </c>
      <c r="U20" s="142">
        <v>224358</v>
      </c>
    </row>
    <row r="21" spans="1:21" s="132" customFormat="1" ht="9" customHeight="1">
      <c r="A21" s="135"/>
      <c r="B21" s="135"/>
      <c r="C21" s="238" t="s">
        <v>83</v>
      </c>
      <c r="D21" s="238"/>
      <c r="E21" s="147"/>
      <c r="F21" s="142">
        <v>445708</v>
      </c>
      <c r="G21" s="142">
        <v>438552</v>
      </c>
      <c r="H21" s="142">
        <f>SUM(H22:H23)</f>
        <v>635515</v>
      </c>
      <c r="I21" s="142">
        <f>SUM(I22:I23)</f>
        <v>635515</v>
      </c>
      <c r="J21" s="142">
        <f>SUM(J22:J23)</f>
        <v>438968</v>
      </c>
      <c r="K21" s="154"/>
      <c r="N21" s="238" t="s">
        <v>83</v>
      </c>
      <c r="O21" s="238"/>
      <c r="P21" s="147"/>
      <c r="Q21" s="142">
        <v>2156678</v>
      </c>
      <c r="R21" s="142">
        <v>1970173</v>
      </c>
      <c r="S21" s="142">
        <f>SUM(S22:S23)</f>
        <v>1889649</v>
      </c>
      <c r="T21" s="142">
        <f>SUM(T22:T23)</f>
        <v>1889649</v>
      </c>
      <c r="U21" s="142">
        <f>SUM(U22:U23)</f>
        <v>1876784</v>
      </c>
    </row>
    <row r="22" spans="1:21" s="132" customFormat="1" ht="9" customHeight="1">
      <c r="A22" s="135"/>
      <c r="B22" s="135"/>
      <c r="C22" s="135"/>
      <c r="D22" s="143" t="s">
        <v>74</v>
      </c>
      <c r="E22" s="147"/>
      <c r="F22" s="142">
        <v>445708</v>
      </c>
      <c r="G22" s="142">
        <v>438552</v>
      </c>
      <c r="H22" s="142">
        <v>475515</v>
      </c>
      <c r="I22" s="142">
        <v>475515</v>
      </c>
      <c r="J22" s="142">
        <v>438968</v>
      </c>
      <c r="K22" s="155"/>
      <c r="O22" s="143" t="s">
        <v>71</v>
      </c>
      <c r="P22" s="147"/>
      <c r="Q22" s="142">
        <v>1916640</v>
      </c>
      <c r="R22" s="142">
        <v>1739602</v>
      </c>
      <c r="S22" s="142">
        <v>1661040</v>
      </c>
      <c r="T22" s="142">
        <v>1661040</v>
      </c>
      <c r="U22" s="142">
        <v>1652426</v>
      </c>
    </row>
    <row r="23" spans="1:21" s="132" customFormat="1" ht="9" customHeight="1">
      <c r="A23" s="135"/>
      <c r="B23" s="135"/>
      <c r="C23" s="135"/>
      <c r="D23" s="143" t="s">
        <v>7</v>
      </c>
      <c r="E23" s="147"/>
      <c r="F23" s="142" t="s">
        <v>2</v>
      </c>
      <c r="G23" s="142" t="s">
        <v>2</v>
      </c>
      <c r="H23" s="142">
        <v>160000</v>
      </c>
      <c r="I23" s="142">
        <v>160000</v>
      </c>
      <c r="J23" s="142" t="s">
        <v>100</v>
      </c>
      <c r="K23" s="155"/>
      <c r="O23" s="143" t="s">
        <v>70</v>
      </c>
      <c r="P23" s="147"/>
      <c r="Q23" s="142">
        <v>240039</v>
      </c>
      <c r="R23" s="142">
        <v>230571</v>
      </c>
      <c r="S23" s="142">
        <v>228609</v>
      </c>
      <c r="T23" s="142">
        <v>228609</v>
      </c>
      <c r="U23" s="142">
        <v>224358</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41" t="s">
        <v>91</v>
      </c>
      <c r="C25" s="241"/>
      <c r="D25" s="241"/>
      <c r="E25" s="147"/>
      <c r="F25" s="142"/>
      <c r="G25" s="142"/>
      <c r="H25" s="142"/>
      <c r="I25" s="142"/>
      <c r="J25" s="142"/>
      <c r="K25" s="155"/>
      <c r="L25" s="134"/>
      <c r="M25" s="241" t="s">
        <v>90</v>
      </c>
      <c r="N25" s="241"/>
      <c r="O25" s="241"/>
      <c r="P25" s="149"/>
      <c r="Q25" s="142"/>
      <c r="R25" s="142"/>
      <c r="S25" s="142"/>
      <c r="T25" s="142"/>
      <c r="U25" s="142"/>
    </row>
    <row r="26" spans="1:21" s="132" customFormat="1" ht="9" customHeight="1">
      <c r="A26" s="135"/>
      <c r="B26" s="135"/>
      <c r="C26" s="238" t="s">
        <v>84</v>
      </c>
      <c r="D26" s="238"/>
      <c r="E26" s="147"/>
      <c r="F26" s="142">
        <v>180948030</v>
      </c>
      <c r="G26" s="142">
        <v>185625462</v>
      </c>
      <c r="H26" s="142">
        <f>SUM(H27:H29)</f>
        <v>187151220</v>
      </c>
      <c r="I26" s="142">
        <f>SUM(I27:I29)</f>
        <v>190930655</v>
      </c>
      <c r="J26" s="142">
        <v>190239592</v>
      </c>
      <c r="K26" s="155"/>
      <c r="L26" s="134"/>
      <c r="M26" s="153"/>
      <c r="N26" s="238" t="s">
        <v>84</v>
      </c>
      <c r="O26" s="238"/>
      <c r="P26" s="149"/>
      <c r="Q26" s="142">
        <v>112988372</v>
      </c>
      <c r="R26" s="142">
        <v>113613780</v>
      </c>
      <c r="S26" s="142">
        <f>SUM(S27:S41)</f>
        <v>126635327</v>
      </c>
      <c r="T26" s="142">
        <f>SUM(T27:T41)</f>
        <v>126970877</v>
      </c>
      <c r="U26" s="142">
        <f>SUM(U27:U41)</f>
        <v>125091756</v>
      </c>
    </row>
    <row r="27" spans="1:21" s="132" customFormat="1" ht="9" customHeight="1">
      <c r="A27" s="135"/>
      <c r="B27" s="135"/>
      <c r="C27" s="135"/>
      <c r="D27" s="143" t="s">
        <v>69</v>
      </c>
      <c r="E27" s="147"/>
      <c r="F27" s="142">
        <v>148932926</v>
      </c>
      <c r="G27" s="142">
        <v>155349583</v>
      </c>
      <c r="H27" s="142">
        <v>159810561</v>
      </c>
      <c r="I27" s="142">
        <v>161627663</v>
      </c>
      <c r="J27" s="142">
        <v>159727063</v>
      </c>
      <c r="K27" s="155"/>
      <c r="O27" s="143" t="s">
        <v>67</v>
      </c>
      <c r="P27" s="147"/>
      <c r="Q27" s="142">
        <v>22935</v>
      </c>
      <c r="R27" s="142">
        <v>30018</v>
      </c>
      <c r="S27" s="142">
        <v>34072</v>
      </c>
      <c r="T27" s="142">
        <v>34072</v>
      </c>
      <c r="U27" s="142">
        <v>33696</v>
      </c>
    </row>
    <row r="28" spans="1:21" s="132" customFormat="1" ht="9" customHeight="1">
      <c r="A28" s="135"/>
      <c r="B28" s="135"/>
      <c r="C28" s="135"/>
      <c r="D28" s="143" t="s">
        <v>12</v>
      </c>
      <c r="E28" s="147"/>
      <c r="F28" s="142">
        <v>31826007</v>
      </c>
      <c r="G28" s="142">
        <v>28466952</v>
      </c>
      <c r="H28" s="142">
        <v>27340658</v>
      </c>
      <c r="I28" s="142">
        <v>28795562</v>
      </c>
      <c r="J28" s="142">
        <v>27895511</v>
      </c>
      <c r="K28" s="155"/>
      <c r="L28" s="134"/>
      <c r="M28" s="153"/>
      <c r="N28" s="153"/>
      <c r="O28" s="143" t="s">
        <v>137</v>
      </c>
      <c r="P28" s="147"/>
      <c r="Q28" s="142">
        <v>54280</v>
      </c>
      <c r="R28" s="142">
        <v>63005</v>
      </c>
      <c r="S28" s="142">
        <v>77461</v>
      </c>
      <c r="T28" s="142">
        <v>77461</v>
      </c>
      <c r="U28" s="142">
        <v>67662</v>
      </c>
    </row>
    <row r="29" spans="1:21" s="132" customFormat="1" ht="9" customHeight="1">
      <c r="A29" s="135"/>
      <c r="B29" s="135"/>
      <c r="C29" s="135"/>
      <c r="D29" s="143" t="s">
        <v>11</v>
      </c>
      <c r="E29" s="147"/>
      <c r="F29" s="142">
        <v>189097</v>
      </c>
      <c r="G29" s="142">
        <v>1808927</v>
      </c>
      <c r="H29" s="142">
        <v>1</v>
      </c>
      <c r="I29" s="142">
        <v>507430</v>
      </c>
      <c r="J29" s="142">
        <v>2617019</v>
      </c>
      <c r="K29" s="154"/>
      <c r="O29" s="143" t="s">
        <v>121</v>
      </c>
      <c r="P29" s="147"/>
      <c r="Q29" s="142">
        <v>514803</v>
      </c>
      <c r="R29" s="142">
        <v>481334</v>
      </c>
      <c r="S29" s="142">
        <v>643173</v>
      </c>
      <c r="T29" s="142">
        <v>643173</v>
      </c>
      <c r="U29" s="142">
        <v>448412</v>
      </c>
    </row>
    <row r="30" spans="1:21" s="132" customFormat="1" ht="9" customHeight="1">
      <c r="A30" s="135"/>
      <c r="B30" s="135"/>
      <c r="C30" s="238" t="s">
        <v>83</v>
      </c>
      <c r="D30" s="238"/>
      <c r="E30" s="147"/>
      <c r="F30" s="142">
        <v>179139103</v>
      </c>
      <c r="G30" s="142">
        <v>183008444</v>
      </c>
      <c r="H30" s="142">
        <f>SUM(H31:H32)</f>
        <v>187151220</v>
      </c>
      <c r="I30" s="142">
        <f>SUM(I31:I32)</f>
        <v>190930655</v>
      </c>
      <c r="J30" s="142">
        <f>SUM(J31:J32)</f>
        <v>190239592</v>
      </c>
      <c r="K30" s="155"/>
      <c r="O30" s="143" t="s">
        <v>64</v>
      </c>
      <c r="P30" s="147"/>
      <c r="Q30" s="142">
        <v>1047</v>
      </c>
      <c r="R30" s="142">
        <v>30484</v>
      </c>
      <c r="S30" s="142">
        <v>5042</v>
      </c>
      <c r="T30" s="142">
        <v>5042</v>
      </c>
      <c r="U30" s="142">
        <v>425</v>
      </c>
    </row>
    <row r="31" spans="1:21" s="132" customFormat="1" ht="9" customHeight="1">
      <c r="A31" s="135"/>
      <c r="B31" s="135"/>
      <c r="C31" s="135"/>
      <c r="D31" s="143" t="s">
        <v>68</v>
      </c>
      <c r="E31" s="147"/>
      <c r="F31" s="142">
        <v>179139103</v>
      </c>
      <c r="G31" s="142">
        <v>183008444</v>
      </c>
      <c r="H31" s="142">
        <v>187131220</v>
      </c>
      <c r="I31" s="142">
        <v>190910655</v>
      </c>
      <c r="J31" s="142">
        <v>190239592</v>
      </c>
      <c r="K31" s="155"/>
      <c r="O31" s="143" t="s">
        <v>131</v>
      </c>
      <c r="P31" s="147"/>
      <c r="Q31" s="142">
        <v>28498</v>
      </c>
      <c r="R31" s="142">
        <v>24258</v>
      </c>
      <c r="S31" s="142">
        <v>50208</v>
      </c>
      <c r="T31" s="142">
        <v>385758</v>
      </c>
      <c r="U31" s="142">
        <v>381695</v>
      </c>
    </row>
    <row r="32" spans="1:21" s="132" customFormat="1" ht="9" customHeight="1">
      <c r="A32" s="135"/>
      <c r="B32" s="135"/>
      <c r="C32" s="135"/>
      <c r="D32" s="143" t="s">
        <v>7</v>
      </c>
      <c r="E32" s="147"/>
      <c r="F32" s="142" t="s">
        <v>2</v>
      </c>
      <c r="G32" s="142" t="s">
        <v>2</v>
      </c>
      <c r="H32" s="142">
        <v>20000</v>
      </c>
      <c r="I32" s="142">
        <v>20000</v>
      </c>
      <c r="J32" s="142" t="s">
        <v>144</v>
      </c>
      <c r="K32" s="155"/>
      <c r="O32" s="143" t="s">
        <v>62</v>
      </c>
      <c r="P32" s="147"/>
      <c r="Q32" s="142">
        <v>1448</v>
      </c>
      <c r="R32" s="142">
        <v>2588</v>
      </c>
      <c r="S32" s="142">
        <v>175514</v>
      </c>
      <c r="T32" s="142">
        <v>175514</v>
      </c>
      <c r="U32" s="142">
        <v>2833</v>
      </c>
    </row>
    <row r="33" spans="1:21" s="132" customFormat="1" ht="9" customHeight="1">
      <c r="A33" s="134"/>
      <c r="B33" s="153"/>
      <c r="C33" s="153"/>
      <c r="D33" s="153"/>
      <c r="E33" s="149"/>
      <c r="F33" s="156"/>
      <c r="G33" s="156"/>
      <c r="H33" s="142"/>
      <c r="I33" s="142"/>
      <c r="J33" s="142"/>
      <c r="K33" s="155"/>
      <c r="O33" s="143" t="s">
        <v>61</v>
      </c>
      <c r="P33" s="147"/>
      <c r="Q33" s="142">
        <v>39470</v>
      </c>
      <c r="R33" s="142">
        <v>44282</v>
      </c>
      <c r="S33" s="142">
        <v>53058</v>
      </c>
      <c r="T33" s="142">
        <v>53058</v>
      </c>
      <c r="U33" s="142">
        <v>42292</v>
      </c>
    </row>
    <row r="34" spans="1:21" s="132" customFormat="1" ht="9" customHeight="1">
      <c r="A34" s="135"/>
      <c r="B34" s="241" t="s">
        <v>89</v>
      </c>
      <c r="C34" s="241"/>
      <c r="D34" s="241"/>
      <c r="E34" s="147"/>
      <c r="F34" s="142"/>
      <c r="G34" s="142"/>
      <c r="H34" s="142"/>
      <c r="I34" s="142"/>
      <c r="J34" s="142"/>
      <c r="K34" s="154"/>
      <c r="O34" s="143" t="s">
        <v>60</v>
      </c>
      <c r="P34" s="147"/>
      <c r="Q34" s="142">
        <v>3470</v>
      </c>
      <c r="R34" s="142">
        <v>6639</v>
      </c>
      <c r="S34" s="142">
        <v>12565</v>
      </c>
      <c r="T34" s="142">
        <v>12565</v>
      </c>
      <c r="U34" s="142">
        <v>7821</v>
      </c>
    </row>
    <row r="35" spans="1:21" s="132" customFormat="1" ht="9" customHeight="1">
      <c r="A35" s="135"/>
      <c r="B35" s="135"/>
      <c r="C35" s="238" t="s">
        <v>84</v>
      </c>
      <c r="D35" s="238"/>
      <c r="E35" s="147"/>
      <c r="F35" s="142">
        <v>181077621</v>
      </c>
      <c r="G35" s="142">
        <v>175992345</v>
      </c>
      <c r="H35" s="142">
        <f>SUM(H36:H38)</f>
        <v>171340706</v>
      </c>
      <c r="I35" s="142">
        <f>SUM(I36:I38)</f>
        <v>175649442</v>
      </c>
      <c r="J35" s="142">
        <f>SUM(J36:J38)</f>
        <v>175534344</v>
      </c>
      <c r="K35" s="155"/>
      <c r="O35" s="143" t="s">
        <v>59</v>
      </c>
      <c r="P35" s="147"/>
      <c r="Q35" s="142">
        <v>0</v>
      </c>
      <c r="R35" s="142">
        <v>1</v>
      </c>
      <c r="S35" s="142">
        <v>3</v>
      </c>
      <c r="T35" s="142">
        <v>3</v>
      </c>
      <c r="U35" s="142">
        <v>0</v>
      </c>
    </row>
    <row r="36" spans="1:21" s="132" customFormat="1" ht="9" customHeight="1">
      <c r="A36" s="135"/>
      <c r="B36" s="135"/>
      <c r="C36" s="135"/>
      <c r="D36" s="143" t="s">
        <v>63</v>
      </c>
      <c r="E36" s="147"/>
      <c r="F36" s="142">
        <v>170779254</v>
      </c>
      <c r="G36" s="142">
        <v>165016377</v>
      </c>
      <c r="H36" s="142">
        <v>160096693</v>
      </c>
      <c r="I36" s="142">
        <v>164204331</v>
      </c>
      <c r="J36" s="142">
        <v>163451110</v>
      </c>
      <c r="K36" s="155"/>
      <c r="O36" s="143" t="s">
        <v>57</v>
      </c>
      <c r="P36" s="147"/>
      <c r="Q36" s="142">
        <v>14</v>
      </c>
      <c r="R36" s="142">
        <v>22</v>
      </c>
      <c r="S36" s="142">
        <v>44</v>
      </c>
      <c r="T36" s="142">
        <v>44</v>
      </c>
      <c r="U36" s="142">
        <v>18</v>
      </c>
    </row>
    <row r="37" spans="1:21" s="132" customFormat="1" ht="9" customHeight="1">
      <c r="A37" s="135"/>
      <c r="B37" s="135"/>
      <c r="C37" s="135"/>
      <c r="D37" s="143" t="s">
        <v>12</v>
      </c>
      <c r="E37" s="147"/>
      <c r="F37" s="142">
        <v>9437538</v>
      </c>
      <c r="G37" s="142">
        <v>10975968</v>
      </c>
      <c r="H37" s="142">
        <v>11244012</v>
      </c>
      <c r="I37" s="142">
        <v>11445110</v>
      </c>
      <c r="J37" s="142">
        <v>12083234</v>
      </c>
      <c r="K37" s="155"/>
      <c r="O37" s="143" t="s">
        <v>56</v>
      </c>
      <c r="P37" s="147"/>
      <c r="Q37" s="142">
        <v>1084</v>
      </c>
      <c r="R37" s="142">
        <v>2059</v>
      </c>
      <c r="S37" s="142">
        <v>3050</v>
      </c>
      <c r="T37" s="142">
        <v>3050</v>
      </c>
      <c r="U37" s="142">
        <v>2387</v>
      </c>
    </row>
    <row r="38" spans="1:21" s="132" customFormat="1" ht="9" customHeight="1">
      <c r="A38" s="135"/>
      <c r="B38" s="135"/>
      <c r="C38" s="135"/>
      <c r="D38" s="143" t="s">
        <v>101</v>
      </c>
      <c r="E38" s="147"/>
      <c r="F38" s="142">
        <v>860829</v>
      </c>
      <c r="G38" s="142" t="s">
        <v>2</v>
      </c>
      <c r="H38" s="142">
        <v>1</v>
      </c>
      <c r="I38" s="142">
        <v>1</v>
      </c>
      <c r="J38" s="142" t="s">
        <v>143</v>
      </c>
      <c r="K38" s="155"/>
      <c r="O38" s="143" t="s">
        <v>54</v>
      </c>
      <c r="P38" s="147"/>
      <c r="Q38" s="142">
        <v>2636</v>
      </c>
      <c r="R38" s="142">
        <v>5048</v>
      </c>
      <c r="S38" s="142">
        <v>7564</v>
      </c>
      <c r="T38" s="142">
        <v>7564</v>
      </c>
      <c r="U38" s="142">
        <v>5887</v>
      </c>
    </row>
    <row r="39" spans="1:21" s="132" customFormat="1" ht="9" customHeight="1">
      <c r="A39" s="135"/>
      <c r="B39" s="135"/>
      <c r="C39" s="238" t="s">
        <v>83</v>
      </c>
      <c r="D39" s="238"/>
      <c r="E39" s="147"/>
      <c r="F39" s="142">
        <v>181077621</v>
      </c>
      <c r="G39" s="142">
        <v>175992345</v>
      </c>
      <c r="H39" s="142">
        <f>SUM(H40)</f>
        <v>171340706</v>
      </c>
      <c r="I39" s="142">
        <f>SUM(I40)</f>
        <v>175649442</v>
      </c>
      <c r="J39" s="142">
        <f>SUM(J40)</f>
        <v>175534344</v>
      </c>
      <c r="K39" s="155"/>
      <c r="O39" s="143" t="s">
        <v>119</v>
      </c>
      <c r="P39" s="147"/>
      <c r="Q39" s="142">
        <v>2220960</v>
      </c>
      <c r="R39" s="142">
        <v>2297761</v>
      </c>
      <c r="S39" s="142">
        <v>920440</v>
      </c>
      <c r="T39" s="142">
        <v>920440</v>
      </c>
      <c r="U39" s="142">
        <v>387404</v>
      </c>
    </row>
    <row r="40" spans="1:21" s="132" customFormat="1" ht="9" customHeight="1">
      <c r="A40" s="135"/>
      <c r="B40" s="135"/>
      <c r="C40" s="135"/>
      <c r="D40" s="143" t="s">
        <v>58</v>
      </c>
      <c r="E40" s="147"/>
      <c r="F40" s="142">
        <v>181077621</v>
      </c>
      <c r="G40" s="142">
        <v>175992345</v>
      </c>
      <c r="H40" s="142">
        <v>171340706</v>
      </c>
      <c r="I40" s="142">
        <v>175649442</v>
      </c>
      <c r="J40" s="142">
        <v>175534344</v>
      </c>
      <c r="K40" s="155"/>
      <c r="O40" s="143" t="s">
        <v>52</v>
      </c>
      <c r="P40" s="147"/>
      <c r="Q40" s="142">
        <v>109197327</v>
      </c>
      <c r="R40" s="142">
        <v>109934737</v>
      </c>
      <c r="S40" s="142">
        <v>124245394</v>
      </c>
      <c r="T40" s="142">
        <v>124245394</v>
      </c>
      <c r="U40" s="142">
        <v>123710771</v>
      </c>
    </row>
    <row r="41" spans="1:21" s="132" customFormat="1" ht="9" customHeight="1">
      <c r="A41" s="134"/>
      <c r="B41" s="153"/>
      <c r="C41" s="153"/>
      <c r="D41" s="153"/>
      <c r="E41" s="149"/>
      <c r="F41" s="156"/>
      <c r="G41" s="156"/>
      <c r="H41" s="142"/>
      <c r="I41" s="142"/>
      <c r="J41" s="142"/>
      <c r="K41" s="155"/>
      <c r="O41" s="143" t="s">
        <v>51</v>
      </c>
      <c r="P41" s="147"/>
      <c r="Q41" s="142">
        <v>900399</v>
      </c>
      <c r="R41" s="142">
        <v>691545</v>
      </c>
      <c r="S41" s="142">
        <v>407739</v>
      </c>
      <c r="T41" s="142">
        <v>407739</v>
      </c>
      <c r="U41" s="142">
        <v>453</v>
      </c>
    </row>
    <row r="42" spans="1:21" s="132" customFormat="1" ht="9" customHeight="1">
      <c r="A42" s="135"/>
      <c r="B42" s="241" t="s">
        <v>120</v>
      </c>
      <c r="C42" s="241"/>
      <c r="D42" s="241"/>
      <c r="E42" s="147"/>
      <c r="F42" s="142"/>
      <c r="G42" s="142"/>
      <c r="H42" s="142"/>
      <c r="I42" s="142"/>
      <c r="J42" s="142"/>
      <c r="K42" s="155"/>
      <c r="N42" s="238" t="s">
        <v>83</v>
      </c>
      <c r="O42" s="238"/>
      <c r="P42" s="152"/>
      <c r="Q42" s="142">
        <v>112988372</v>
      </c>
      <c r="R42" s="142">
        <v>113613780</v>
      </c>
      <c r="S42" s="142">
        <f>SUM(S43:S59)</f>
        <v>126635327</v>
      </c>
      <c r="T42" s="142">
        <f>SUM(T43:T59)</f>
        <v>126970877</v>
      </c>
      <c r="U42" s="142">
        <f>SUM(U43:U59)</f>
        <v>125090743</v>
      </c>
    </row>
    <row r="43" spans="1:21" s="132" customFormat="1" ht="9" customHeight="1">
      <c r="A43" s="135"/>
      <c r="B43" s="135"/>
      <c r="C43" s="238" t="s">
        <v>84</v>
      </c>
      <c r="D43" s="238"/>
      <c r="E43" s="147"/>
      <c r="F43" s="142">
        <v>82933405</v>
      </c>
      <c r="G43" s="142">
        <v>90702582</v>
      </c>
      <c r="H43" s="142">
        <f>SUM(H44:H46)</f>
        <v>99093104</v>
      </c>
      <c r="I43" s="142">
        <f>SUM(I44:I46)</f>
        <v>99093104</v>
      </c>
      <c r="J43" s="142">
        <f>SUM(J44:J46)</f>
        <v>96383642</v>
      </c>
      <c r="K43" s="155"/>
      <c r="O43" s="143" t="s">
        <v>50</v>
      </c>
      <c r="P43" s="147"/>
      <c r="Q43" s="142">
        <v>22935</v>
      </c>
      <c r="R43" s="142">
        <v>30018</v>
      </c>
      <c r="S43" s="142">
        <v>34072</v>
      </c>
      <c r="T43" s="142">
        <v>34072</v>
      </c>
      <c r="U43" s="142">
        <v>32683</v>
      </c>
    </row>
    <row r="44" spans="1:21" s="132" customFormat="1" ht="9" customHeight="1">
      <c r="A44" s="135"/>
      <c r="B44" s="135"/>
      <c r="C44" s="135"/>
      <c r="D44" s="143" t="s">
        <v>118</v>
      </c>
      <c r="E44" s="147"/>
      <c r="F44" s="142">
        <v>68444472</v>
      </c>
      <c r="G44" s="142">
        <v>73809589</v>
      </c>
      <c r="H44" s="142">
        <v>82069018</v>
      </c>
      <c r="I44" s="142">
        <v>82069018</v>
      </c>
      <c r="J44" s="142">
        <v>79738571</v>
      </c>
      <c r="K44" s="155"/>
      <c r="O44" s="143" t="s">
        <v>136</v>
      </c>
      <c r="P44" s="147"/>
      <c r="Q44" s="142">
        <v>54280</v>
      </c>
      <c r="R44" s="142">
        <v>63005</v>
      </c>
      <c r="S44" s="142">
        <v>77461</v>
      </c>
      <c r="T44" s="142">
        <v>77461</v>
      </c>
      <c r="U44" s="142">
        <v>67662</v>
      </c>
    </row>
    <row r="45" spans="1:21" s="132" customFormat="1" ht="9" customHeight="1">
      <c r="A45" s="135"/>
      <c r="B45" s="135"/>
      <c r="C45" s="135"/>
      <c r="D45" s="143" t="s">
        <v>12</v>
      </c>
      <c r="E45" s="147"/>
      <c r="F45" s="142">
        <v>13457458</v>
      </c>
      <c r="G45" s="142">
        <v>16786857</v>
      </c>
      <c r="H45" s="142">
        <v>17024085</v>
      </c>
      <c r="I45" s="142">
        <v>17024085</v>
      </c>
      <c r="J45" s="142">
        <v>15592946</v>
      </c>
      <c r="K45" s="155"/>
      <c r="O45" s="143" t="s">
        <v>116</v>
      </c>
      <c r="P45" s="147"/>
      <c r="Q45" s="142">
        <v>514803</v>
      </c>
      <c r="R45" s="142">
        <v>481334</v>
      </c>
      <c r="S45" s="142">
        <v>643173</v>
      </c>
      <c r="T45" s="142">
        <v>643173</v>
      </c>
      <c r="U45" s="142">
        <v>448412</v>
      </c>
    </row>
    <row r="46" spans="1:21" s="132" customFormat="1" ht="9" customHeight="1">
      <c r="A46" s="135"/>
      <c r="B46" s="135"/>
      <c r="C46" s="135"/>
      <c r="D46" s="143" t="s">
        <v>101</v>
      </c>
      <c r="E46" s="147"/>
      <c r="F46" s="142">
        <v>1031475</v>
      </c>
      <c r="G46" s="142">
        <v>106135</v>
      </c>
      <c r="H46" s="142">
        <v>1</v>
      </c>
      <c r="I46" s="142">
        <v>1</v>
      </c>
      <c r="J46" s="142">
        <v>1052125</v>
      </c>
      <c r="K46" s="154"/>
      <c r="M46" s="153"/>
      <c r="N46" s="153"/>
      <c r="O46" s="143" t="s">
        <v>145</v>
      </c>
      <c r="P46" s="147"/>
      <c r="Q46" s="142">
        <v>1047</v>
      </c>
      <c r="R46" s="142">
        <v>30484</v>
      </c>
      <c r="S46" s="142">
        <v>5042</v>
      </c>
      <c r="T46" s="142">
        <v>5042</v>
      </c>
      <c r="U46" s="142">
        <v>425</v>
      </c>
    </row>
    <row r="47" spans="1:21" s="132" customFormat="1" ht="9" customHeight="1">
      <c r="A47" s="135"/>
      <c r="B47" s="135"/>
      <c r="C47" s="238" t="s">
        <v>83</v>
      </c>
      <c r="D47" s="238"/>
      <c r="E47" s="147"/>
      <c r="F47" s="142">
        <v>82827270</v>
      </c>
      <c r="G47" s="142">
        <v>89650457</v>
      </c>
      <c r="H47" s="142">
        <f>SUM(H48:H49)</f>
        <v>99093104</v>
      </c>
      <c r="I47" s="142">
        <f>SUM(I48:I49)</f>
        <v>99093104</v>
      </c>
      <c r="J47" s="142">
        <f>SUM(J48:J49)</f>
        <v>95432836</v>
      </c>
      <c r="K47" s="155"/>
      <c r="L47" s="134"/>
      <c r="O47" s="143" t="s">
        <v>128</v>
      </c>
      <c r="P47" s="147"/>
      <c r="Q47" s="142">
        <v>28498</v>
      </c>
      <c r="R47" s="142">
        <v>24258</v>
      </c>
      <c r="S47" s="142">
        <v>50208</v>
      </c>
      <c r="T47" s="142">
        <v>385758</v>
      </c>
      <c r="U47" s="142">
        <v>381695</v>
      </c>
    </row>
    <row r="48" spans="1:21" s="132" customFormat="1" ht="9" customHeight="1">
      <c r="A48" s="135"/>
      <c r="B48" s="135"/>
      <c r="C48" s="135"/>
      <c r="D48" s="143" t="s">
        <v>117</v>
      </c>
      <c r="E48" s="147"/>
      <c r="F48" s="142">
        <v>82827270</v>
      </c>
      <c r="G48" s="142">
        <v>89650457</v>
      </c>
      <c r="H48" s="142">
        <v>99073104</v>
      </c>
      <c r="I48" s="142">
        <v>99073104</v>
      </c>
      <c r="J48" s="142">
        <v>95432836</v>
      </c>
      <c r="K48" s="154"/>
      <c r="O48" s="143" t="s">
        <v>45</v>
      </c>
      <c r="P48" s="147"/>
      <c r="Q48" s="142">
        <v>1448</v>
      </c>
      <c r="R48" s="142">
        <v>2588</v>
      </c>
      <c r="S48" s="142">
        <v>175514</v>
      </c>
      <c r="T48" s="142">
        <v>175514</v>
      </c>
      <c r="U48" s="142">
        <v>2833</v>
      </c>
    </row>
    <row r="49" spans="1:21" s="132" customFormat="1" ht="9" customHeight="1">
      <c r="A49" s="135"/>
      <c r="B49" s="135"/>
      <c r="C49" s="135"/>
      <c r="D49" s="143" t="s">
        <v>7</v>
      </c>
      <c r="E49" s="147"/>
      <c r="F49" s="142" t="s">
        <v>2</v>
      </c>
      <c r="G49" s="142" t="s">
        <v>2</v>
      </c>
      <c r="H49" s="142">
        <v>20000</v>
      </c>
      <c r="I49" s="142">
        <v>20000</v>
      </c>
      <c r="J49" s="142" t="s">
        <v>100</v>
      </c>
      <c r="K49" s="154"/>
      <c r="O49" s="143" t="s">
        <v>44</v>
      </c>
      <c r="P49" s="147"/>
      <c r="Q49" s="142">
        <v>39470</v>
      </c>
      <c r="R49" s="142">
        <v>44282</v>
      </c>
      <c r="S49" s="142">
        <v>53058</v>
      </c>
      <c r="T49" s="142">
        <v>53058</v>
      </c>
      <c r="U49" s="142">
        <v>42292</v>
      </c>
    </row>
    <row r="50" spans="1:21" s="132" customFormat="1" ht="9" customHeight="1">
      <c r="A50" s="134"/>
      <c r="B50" s="153"/>
      <c r="C50" s="153"/>
      <c r="D50" s="153"/>
      <c r="E50" s="149"/>
      <c r="F50" s="156"/>
      <c r="G50" s="156"/>
      <c r="H50" s="142"/>
      <c r="I50" s="142"/>
      <c r="J50" s="142"/>
      <c r="K50" s="154"/>
      <c r="O50" s="143" t="s">
        <v>42</v>
      </c>
      <c r="P50" s="147"/>
      <c r="Q50" s="142">
        <v>3470</v>
      </c>
      <c r="R50" s="142">
        <v>6639</v>
      </c>
      <c r="S50" s="142">
        <v>12565</v>
      </c>
      <c r="T50" s="142">
        <v>12565</v>
      </c>
      <c r="U50" s="142">
        <v>7821</v>
      </c>
    </row>
    <row r="51" spans="1:21" s="132" customFormat="1" ht="9" customHeight="1">
      <c r="A51" s="135"/>
      <c r="B51" s="241" t="s">
        <v>49</v>
      </c>
      <c r="C51" s="241"/>
      <c r="D51" s="241"/>
      <c r="E51" s="147"/>
      <c r="F51" s="142"/>
      <c r="G51" s="142"/>
      <c r="H51" s="142"/>
      <c r="I51" s="142"/>
      <c r="J51" s="142"/>
      <c r="K51" s="154"/>
      <c r="O51" s="143" t="s">
        <v>41</v>
      </c>
      <c r="P51" s="147"/>
      <c r="Q51" s="142">
        <v>0</v>
      </c>
      <c r="R51" s="142">
        <v>1</v>
      </c>
      <c r="S51" s="142">
        <v>3</v>
      </c>
      <c r="T51" s="142">
        <v>3</v>
      </c>
      <c r="U51" s="142">
        <v>0</v>
      </c>
    </row>
    <row r="52" spans="1:21" s="132" customFormat="1" ht="9" customHeight="1">
      <c r="A52" s="135"/>
      <c r="B52" s="135"/>
      <c r="C52" s="238" t="s">
        <v>84</v>
      </c>
      <c r="D52" s="238"/>
      <c r="E52" s="147"/>
      <c r="F52" s="142">
        <v>659214</v>
      </c>
      <c r="G52" s="142">
        <v>733115</v>
      </c>
      <c r="H52" s="142">
        <f>SUM(H53:H56)</f>
        <v>725799</v>
      </c>
      <c r="I52" s="142">
        <f>SUM(I53:I56)</f>
        <v>725799</v>
      </c>
      <c r="J52" s="142">
        <f>SUM(J53:J56)</f>
        <v>750592</v>
      </c>
      <c r="K52" s="154"/>
      <c r="O52" s="143" t="s">
        <v>40</v>
      </c>
      <c r="P52" s="147"/>
      <c r="Q52" s="142">
        <v>14</v>
      </c>
      <c r="R52" s="142">
        <v>22</v>
      </c>
      <c r="S52" s="142">
        <v>44</v>
      </c>
      <c r="T52" s="142">
        <v>44</v>
      </c>
      <c r="U52" s="142">
        <v>18</v>
      </c>
    </row>
    <row r="53" spans="1:21" s="132" customFormat="1" ht="9" customHeight="1">
      <c r="A53" s="135"/>
      <c r="B53" s="135"/>
      <c r="C53" s="135"/>
      <c r="D53" s="143" t="s">
        <v>53</v>
      </c>
      <c r="E53" s="147"/>
      <c r="F53" s="142">
        <v>333171</v>
      </c>
      <c r="G53" s="142">
        <v>352240</v>
      </c>
      <c r="H53" s="142">
        <v>335799</v>
      </c>
      <c r="I53" s="142">
        <v>335799</v>
      </c>
      <c r="J53" s="142">
        <v>359388</v>
      </c>
      <c r="K53" s="154"/>
      <c r="O53" s="143" t="s">
        <v>39</v>
      </c>
      <c r="P53" s="147"/>
      <c r="Q53" s="142">
        <v>1084</v>
      </c>
      <c r="R53" s="142">
        <v>2059</v>
      </c>
      <c r="S53" s="142">
        <v>3050</v>
      </c>
      <c r="T53" s="142">
        <v>3050</v>
      </c>
      <c r="U53" s="142">
        <v>2387</v>
      </c>
    </row>
    <row r="54" spans="1:21" s="132" customFormat="1" ht="9" customHeight="1">
      <c r="A54" s="135"/>
      <c r="B54" s="135"/>
      <c r="C54" s="135"/>
      <c r="D54" s="143" t="s">
        <v>12</v>
      </c>
      <c r="E54" s="147"/>
      <c r="F54" s="142">
        <v>60000</v>
      </c>
      <c r="G54" s="142">
        <v>93000</v>
      </c>
      <c r="H54" s="142">
        <v>93000</v>
      </c>
      <c r="I54" s="142">
        <v>93000</v>
      </c>
      <c r="J54" s="142">
        <v>88600</v>
      </c>
      <c r="K54" s="155"/>
      <c r="O54" s="143" t="s">
        <v>37</v>
      </c>
      <c r="P54" s="147"/>
      <c r="Q54" s="142">
        <v>2636</v>
      </c>
      <c r="R54" s="142">
        <v>5048</v>
      </c>
      <c r="S54" s="142">
        <v>7564</v>
      </c>
      <c r="T54" s="142">
        <v>7564</v>
      </c>
      <c r="U54" s="142">
        <v>5887</v>
      </c>
    </row>
    <row r="55" spans="1:21" s="132" customFormat="1" ht="9" customHeight="1">
      <c r="A55" s="135"/>
      <c r="B55" s="135"/>
      <c r="C55" s="135"/>
      <c r="D55" s="143" t="s">
        <v>11</v>
      </c>
      <c r="E55" s="147"/>
      <c r="F55" s="142">
        <v>146043</v>
      </c>
      <c r="G55" s="142">
        <v>101875</v>
      </c>
      <c r="H55" s="142">
        <v>111000</v>
      </c>
      <c r="I55" s="142">
        <v>111000</v>
      </c>
      <c r="J55" s="142">
        <v>125404</v>
      </c>
      <c r="K55" s="155"/>
      <c r="O55" s="143" t="s">
        <v>115</v>
      </c>
      <c r="P55" s="147"/>
      <c r="Q55" s="142">
        <v>2220960</v>
      </c>
      <c r="R55" s="142">
        <v>2297761</v>
      </c>
      <c r="S55" s="142">
        <v>920440</v>
      </c>
      <c r="T55" s="142">
        <v>920440</v>
      </c>
      <c r="U55" s="142">
        <v>387404</v>
      </c>
    </row>
    <row r="56" spans="1:21" s="132" customFormat="1" ht="9" customHeight="1">
      <c r="A56" s="135"/>
      <c r="B56" s="135"/>
      <c r="C56" s="135"/>
      <c r="D56" s="143" t="s">
        <v>9</v>
      </c>
      <c r="E56" s="147"/>
      <c r="F56" s="142">
        <v>120000</v>
      </c>
      <c r="G56" s="142">
        <v>186000</v>
      </c>
      <c r="H56" s="142">
        <v>186000</v>
      </c>
      <c r="I56" s="142">
        <v>186000</v>
      </c>
      <c r="J56" s="142">
        <v>177200</v>
      </c>
      <c r="K56" s="155"/>
      <c r="O56" s="143" t="s">
        <v>36</v>
      </c>
      <c r="P56" s="147"/>
      <c r="Q56" s="142">
        <v>109197327</v>
      </c>
      <c r="R56" s="142">
        <v>109934737</v>
      </c>
      <c r="S56" s="142">
        <v>124245394</v>
      </c>
      <c r="T56" s="142">
        <v>124245394</v>
      </c>
      <c r="U56" s="142">
        <v>123710771</v>
      </c>
    </row>
    <row r="57" spans="1:21" s="132" customFormat="1" ht="9" customHeight="1">
      <c r="A57" s="135"/>
      <c r="B57" s="135"/>
      <c r="C57" s="238" t="s">
        <v>83</v>
      </c>
      <c r="D57" s="238"/>
      <c r="E57" s="147"/>
      <c r="F57" s="142">
        <v>557339</v>
      </c>
      <c r="G57" s="142">
        <v>607711</v>
      </c>
      <c r="H57" s="142">
        <f>SUM(H58)</f>
        <v>725799</v>
      </c>
      <c r="I57" s="142">
        <f>SUM(I58)</f>
        <v>725799</v>
      </c>
      <c r="J57" s="142">
        <f>SUM(J58)</f>
        <v>699522</v>
      </c>
      <c r="K57" s="155"/>
      <c r="O57" s="143" t="s">
        <v>35</v>
      </c>
      <c r="P57" s="147"/>
      <c r="Q57" s="142">
        <v>900399</v>
      </c>
      <c r="R57" s="142">
        <v>691545</v>
      </c>
      <c r="S57" s="142">
        <v>407739</v>
      </c>
      <c r="T57" s="142">
        <v>407739</v>
      </c>
      <c r="U57" s="142">
        <v>453</v>
      </c>
    </row>
    <row r="58" spans="1:21" s="132" customFormat="1" ht="9" customHeight="1">
      <c r="A58" s="135"/>
      <c r="B58" s="135"/>
      <c r="C58" s="135"/>
      <c r="D58" s="143" t="s">
        <v>49</v>
      </c>
      <c r="E58" s="147"/>
      <c r="F58" s="142">
        <v>557339</v>
      </c>
      <c r="G58" s="142">
        <v>607711</v>
      </c>
      <c r="H58" s="142">
        <v>725799</v>
      </c>
      <c r="I58" s="142">
        <v>725799</v>
      </c>
      <c r="J58" s="142">
        <v>699522</v>
      </c>
      <c r="K58" s="155"/>
      <c r="P58" s="152"/>
      <c r="S58" s="142"/>
      <c r="T58" s="142"/>
      <c r="U58" s="142"/>
    </row>
    <row r="59" spans="1:21" s="132" customFormat="1" ht="9" customHeight="1">
      <c r="A59" s="135"/>
      <c r="B59" s="135"/>
      <c r="C59" s="135"/>
      <c r="D59" s="143"/>
      <c r="E59" s="147"/>
      <c r="F59" s="142"/>
      <c r="G59" s="142"/>
      <c r="H59" s="142"/>
      <c r="I59" s="142"/>
      <c r="J59" s="142"/>
      <c r="K59" s="155"/>
      <c r="M59" s="241" t="s">
        <v>87</v>
      </c>
      <c r="N59" s="241"/>
      <c r="O59" s="241"/>
      <c r="P59" s="152"/>
      <c r="Q59" s="142"/>
      <c r="R59" s="142"/>
      <c r="S59" s="142"/>
      <c r="T59" s="142"/>
      <c r="U59" s="142"/>
    </row>
    <row r="60" spans="1:21" s="132" customFormat="1" ht="9" customHeight="1">
      <c r="A60" s="134"/>
      <c r="B60" s="241" t="s">
        <v>88</v>
      </c>
      <c r="C60" s="241"/>
      <c r="D60" s="241"/>
      <c r="E60" s="149"/>
      <c r="F60" s="156"/>
      <c r="G60" s="156"/>
      <c r="H60" s="142"/>
      <c r="I60" s="142"/>
      <c r="J60" s="142"/>
      <c r="K60" s="155"/>
      <c r="N60" s="238" t="s">
        <v>84</v>
      </c>
      <c r="O60" s="238"/>
      <c r="P60" s="152"/>
      <c r="Q60" s="142">
        <v>24241872</v>
      </c>
      <c r="R60" s="142">
        <v>15473553</v>
      </c>
      <c r="S60" s="142">
        <f>SUM(S61:S63)</f>
        <v>17413231</v>
      </c>
      <c r="T60" s="142">
        <f>SUM(T61:T63)</f>
        <v>17413231</v>
      </c>
      <c r="U60" s="142">
        <v>16150579</v>
      </c>
    </row>
    <row r="61" spans="1:21" s="132" customFormat="1" ht="9" customHeight="1">
      <c r="A61" s="135"/>
      <c r="C61" s="238" t="s">
        <v>84</v>
      </c>
      <c r="D61" s="238"/>
      <c r="E61" s="147"/>
      <c r="F61" s="142">
        <v>91594</v>
      </c>
      <c r="G61" s="142">
        <v>89093</v>
      </c>
      <c r="H61" s="142">
        <f>SUM(H62:H64)</f>
        <v>89549</v>
      </c>
      <c r="I61" s="142">
        <f>SUM(I62:I64)</f>
        <v>89549</v>
      </c>
      <c r="J61" s="142">
        <v>81971</v>
      </c>
      <c r="K61" s="154"/>
      <c r="M61" s="153"/>
      <c r="N61" s="153"/>
      <c r="O61" s="143" t="s">
        <v>31</v>
      </c>
      <c r="P61" s="152"/>
      <c r="Q61" s="142">
        <v>14546915</v>
      </c>
      <c r="R61" s="142">
        <v>7783862</v>
      </c>
      <c r="S61" s="142">
        <v>10031103</v>
      </c>
      <c r="T61" s="142">
        <v>10031103</v>
      </c>
      <c r="U61" s="142">
        <v>9078263</v>
      </c>
    </row>
    <row r="62" spans="1:21" s="132" customFormat="1" ht="9" customHeight="1">
      <c r="A62" s="135"/>
      <c r="B62" s="135"/>
      <c r="D62" s="143" t="s">
        <v>34</v>
      </c>
      <c r="E62" s="147"/>
      <c r="F62" s="142">
        <v>45249</v>
      </c>
      <c r="G62" s="142">
        <v>42784</v>
      </c>
      <c r="H62" s="142">
        <v>47928</v>
      </c>
      <c r="I62" s="142">
        <v>47928</v>
      </c>
      <c r="J62" s="142">
        <v>43337</v>
      </c>
      <c r="K62" s="155"/>
      <c r="L62" s="134"/>
      <c r="M62" s="153"/>
      <c r="N62" s="153"/>
      <c r="O62" s="143" t="s">
        <v>30</v>
      </c>
      <c r="P62" s="147"/>
      <c r="Q62" s="142">
        <v>9694957</v>
      </c>
      <c r="R62" s="142">
        <v>7689691</v>
      </c>
      <c r="S62" s="142">
        <v>7382127</v>
      </c>
      <c r="T62" s="142">
        <v>7382127</v>
      </c>
      <c r="U62" s="151">
        <v>7072317</v>
      </c>
    </row>
    <row r="63" spans="1:21" s="132" customFormat="1" ht="9" customHeight="1">
      <c r="A63" s="135"/>
      <c r="B63" s="135"/>
      <c r="C63" s="135"/>
      <c r="D63" s="143" t="s">
        <v>13</v>
      </c>
      <c r="E63" s="147"/>
      <c r="F63" s="142">
        <v>18279</v>
      </c>
      <c r="G63" s="142">
        <v>17361</v>
      </c>
      <c r="H63" s="142">
        <v>16456</v>
      </c>
      <c r="I63" s="142">
        <v>16456</v>
      </c>
      <c r="J63" s="142">
        <v>17000</v>
      </c>
      <c r="K63" s="155"/>
      <c r="L63" s="134"/>
      <c r="O63" s="143" t="s">
        <v>11</v>
      </c>
      <c r="P63" s="147"/>
      <c r="Q63" s="142" t="s">
        <v>2</v>
      </c>
      <c r="R63" s="142" t="s">
        <v>2</v>
      </c>
      <c r="S63" s="142">
        <v>1</v>
      </c>
      <c r="T63" s="142">
        <v>1</v>
      </c>
      <c r="U63" s="142" t="s">
        <v>144</v>
      </c>
    </row>
    <row r="64" spans="1:21" s="132" customFormat="1" ht="9" customHeight="1">
      <c r="A64" s="135"/>
      <c r="B64" s="135"/>
      <c r="C64" s="135"/>
      <c r="D64" s="143" t="s">
        <v>12</v>
      </c>
      <c r="E64" s="147"/>
      <c r="F64" s="142">
        <v>28066</v>
      </c>
      <c r="G64" s="142">
        <v>28948</v>
      </c>
      <c r="H64" s="142">
        <v>25165</v>
      </c>
      <c r="I64" s="142">
        <v>25165</v>
      </c>
      <c r="J64" s="142">
        <v>21635</v>
      </c>
      <c r="K64" s="155"/>
      <c r="N64" s="238" t="s">
        <v>83</v>
      </c>
      <c r="O64" s="238"/>
      <c r="P64" s="147"/>
      <c r="Q64" s="142">
        <v>24241872</v>
      </c>
      <c r="R64" s="142">
        <v>15473553</v>
      </c>
      <c r="S64" s="142">
        <f>SUM(S65:S67)</f>
        <v>17413231</v>
      </c>
      <c r="T64" s="142">
        <f>SUM(T65:T67)</f>
        <v>17413231</v>
      </c>
      <c r="U64" s="142">
        <v>16150579</v>
      </c>
    </row>
    <row r="65" spans="1:21" s="132" customFormat="1" ht="9" customHeight="1">
      <c r="A65" s="135"/>
      <c r="B65" s="135"/>
      <c r="C65" s="238" t="s">
        <v>83</v>
      </c>
      <c r="D65" s="238"/>
      <c r="E65" s="147"/>
      <c r="F65" s="142">
        <v>61102</v>
      </c>
      <c r="G65" s="142">
        <v>59544</v>
      </c>
      <c r="H65" s="142">
        <f>SUM(H66:H67)</f>
        <v>89549</v>
      </c>
      <c r="I65" s="142">
        <f>SUM(I66:I67)</f>
        <v>89549</v>
      </c>
      <c r="J65" s="142">
        <f>SUM(J66:J67)</f>
        <v>51970</v>
      </c>
      <c r="K65" s="155"/>
      <c r="O65" s="143" t="s">
        <v>26</v>
      </c>
      <c r="P65" s="147"/>
      <c r="Q65" s="142">
        <v>14546915</v>
      </c>
      <c r="R65" s="142">
        <v>7783862</v>
      </c>
      <c r="S65" s="142">
        <v>10030904</v>
      </c>
      <c r="T65" s="142">
        <v>10030904</v>
      </c>
      <c r="U65" s="142">
        <v>9078263</v>
      </c>
    </row>
    <row r="66" spans="1:21" s="132" customFormat="1" ht="9" customHeight="1">
      <c r="A66" s="135"/>
      <c r="B66" s="135"/>
      <c r="D66" s="143" t="s">
        <v>33</v>
      </c>
      <c r="E66" s="147"/>
      <c r="F66" s="142">
        <v>61102</v>
      </c>
      <c r="G66" s="142">
        <v>59544</v>
      </c>
      <c r="H66" s="142">
        <v>62706</v>
      </c>
      <c r="I66" s="142">
        <v>62706</v>
      </c>
      <c r="J66" s="142">
        <v>51970</v>
      </c>
      <c r="K66" s="155"/>
      <c r="O66" s="143" t="s">
        <v>25</v>
      </c>
      <c r="P66" s="147"/>
      <c r="Q66" s="142">
        <v>9694957</v>
      </c>
      <c r="R66" s="142">
        <v>7689691</v>
      </c>
      <c r="S66" s="142">
        <v>7382127</v>
      </c>
      <c r="T66" s="142">
        <v>7382127</v>
      </c>
      <c r="U66" s="142">
        <v>7072317</v>
      </c>
    </row>
    <row r="67" spans="1:21" s="132" customFormat="1" ht="9" customHeight="1">
      <c r="A67" s="135"/>
      <c r="B67" s="135"/>
      <c r="C67" s="135"/>
      <c r="D67" s="143" t="s">
        <v>7</v>
      </c>
      <c r="E67" s="147"/>
      <c r="F67" s="142" t="s">
        <v>2</v>
      </c>
      <c r="G67" s="142" t="s">
        <v>2</v>
      </c>
      <c r="H67" s="142">
        <v>26843</v>
      </c>
      <c r="I67" s="142">
        <v>26843</v>
      </c>
      <c r="J67" s="142" t="s">
        <v>143</v>
      </c>
      <c r="K67" s="155"/>
      <c r="O67" s="143" t="s">
        <v>7</v>
      </c>
      <c r="P67" s="147"/>
      <c r="Q67" s="142" t="s">
        <v>2</v>
      </c>
      <c r="R67" s="142" t="s">
        <v>2</v>
      </c>
      <c r="S67" s="142">
        <v>200</v>
      </c>
      <c r="T67" s="142">
        <v>200</v>
      </c>
      <c r="U67" s="142" t="s">
        <v>100</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41" t="s">
        <v>86</v>
      </c>
      <c r="C69" s="241"/>
      <c r="D69" s="241"/>
      <c r="E69" s="147"/>
      <c r="F69" s="142"/>
      <c r="G69" s="142"/>
      <c r="H69" s="142"/>
      <c r="I69" s="142"/>
      <c r="J69" s="142"/>
      <c r="K69" s="155"/>
      <c r="M69" s="241" t="s">
        <v>5</v>
      </c>
      <c r="N69" s="241"/>
      <c r="O69" s="241"/>
      <c r="P69" s="147"/>
      <c r="Q69" s="142"/>
      <c r="R69" s="142"/>
      <c r="S69" s="142"/>
      <c r="T69" s="142"/>
      <c r="U69" s="142"/>
    </row>
    <row r="70" spans="1:21" s="132" customFormat="1" ht="9" customHeight="1">
      <c r="A70" s="135"/>
      <c r="C70" s="238" t="s">
        <v>84</v>
      </c>
      <c r="D70" s="238"/>
      <c r="E70" s="147"/>
      <c r="F70" s="142">
        <v>10000877</v>
      </c>
      <c r="G70" s="142">
        <v>9113418</v>
      </c>
      <c r="H70" s="142">
        <f>SUM(H71:H72)</f>
        <v>13289267</v>
      </c>
      <c r="I70" s="142">
        <f>SUM(I71:I72)</f>
        <v>17715000</v>
      </c>
      <c r="J70" s="142">
        <v>12388884</v>
      </c>
      <c r="K70" s="155"/>
      <c r="N70" s="238" t="s">
        <v>84</v>
      </c>
      <c r="O70" s="238"/>
      <c r="P70" s="152"/>
      <c r="Q70" s="142">
        <v>658585019</v>
      </c>
      <c r="R70" s="142">
        <v>630240977</v>
      </c>
      <c r="S70" s="142">
        <f>SUM(S71:S74)</f>
        <v>678740633</v>
      </c>
      <c r="T70" s="142">
        <f>SUM(T71:T74)</f>
        <v>709977433</v>
      </c>
      <c r="U70" s="142">
        <f>SUM(U71:U74)</f>
        <v>642783923</v>
      </c>
    </row>
    <row r="71" spans="1:21" s="132" customFormat="1" ht="9" customHeight="1">
      <c r="A71" s="135"/>
      <c r="B71" s="135"/>
      <c r="D71" s="143" t="s">
        <v>29</v>
      </c>
      <c r="E71" s="147"/>
      <c r="F71" s="142">
        <v>6370912</v>
      </c>
      <c r="G71" s="142">
        <v>4686216</v>
      </c>
      <c r="H71" s="142">
        <v>4796090</v>
      </c>
      <c r="I71" s="142">
        <v>5667197</v>
      </c>
      <c r="J71" s="142">
        <v>5461991</v>
      </c>
      <c r="K71" s="155"/>
      <c r="O71" s="143" t="s">
        <v>5</v>
      </c>
      <c r="P71" s="152"/>
      <c r="Q71" s="142">
        <v>320915434</v>
      </c>
      <c r="R71" s="142">
        <v>280711635</v>
      </c>
      <c r="S71" s="142">
        <v>315186000</v>
      </c>
      <c r="T71" s="142">
        <v>344817000</v>
      </c>
      <c r="U71" s="142">
        <v>284988569</v>
      </c>
    </row>
    <row r="72" spans="1:21" s="132" customFormat="1" ht="9" customHeight="1">
      <c r="A72" s="135"/>
      <c r="B72" s="135"/>
      <c r="C72" s="135"/>
      <c r="D72" s="143" t="s">
        <v>27</v>
      </c>
      <c r="E72" s="147"/>
      <c r="F72" s="142">
        <v>3629965</v>
      </c>
      <c r="G72" s="142">
        <v>4427202</v>
      </c>
      <c r="H72" s="142">
        <v>8493177</v>
      </c>
      <c r="I72" s="142">
        <v>12047803</v>
      </c>
      <c r="J72" s="142">
        <v>6926894</v>
      </c>
      <c r="K72" s="155"/>
      <c r="O72" s="143" t="s">
        <v>12</v>
      </c>
      <c r="P72" s="152"/>
      <c r="Q72" s="142">
        <v>337573572</v>
      </c>
      <c r="R72" s="142">
        <v>349430037</v>
      </c>
      <c r="S72" s="142">
        <v>363494631</v>
      </c>
      <c r="T72" s="142">
        <v>365100431</v>
      </c>
      <c r="U72" s="142">
        <v>357695124</v>
      </c>
    </row>
    <row r="73" spans="1:21" s="132" customFormat="1" ht="9" customHeight="1">
      <c r="A73" s="135"/>
      <c r="B73" s="135"/>
      <c r="C73" s="238" t="s">
        <v>83</v>
      </c>
      <c r="D73" s="238"/>
      <c r="E73" s="147"/>
      <c r="F73" s="142">
        <v>9933067</v>
      </c>
      <c r="G73" s="142">
        <v>9041455</v>
      </c>
      <c r="H73" s="142">
        <f>SUM(H74:H75)</f>
        <v>13289267</v>
      </c>
      <c r="I73" s="142">
        <f>SUM(I74:I75)</f>
        <v>17715000</v>
      </c>
      <c r="J73" s="142">
        <f>SUM(J74:J75)</f>
        <v>12386650</v>
      </c>
      <c r="K73" s="155"/>
      <c r="M73" s="153"/>
      <c r="N73" s="153"/>
      <c r="O73" s="143" t="s">
        <v>11</v>
      </c>
      <c r="P73" s="152"/>
      <c r="Q73" s="142">
        <v>96013</v>
      </c>
      <c r="R73" s="142">
        <v>99306</v>
      </c>
      <c r="S73" s="142">
        <v>60000</v>
      </c>
      <c r="T73" s="142">
        <v>60000</v>
      </c>
      <c r="U73" s="151">
        <v>100230</v>
      </c>
    </row>
    <row r="74" spans="1:21" s="132" customFormat="1" ht="9" customHeight="1">
      <c r="A74" s="135"/>
      <c r="B74" s="135"/>
      <c r="D74" s="143" t="s">
        <v>24</v>
      </c>
      <c r="E74" s="147"/>
      <c r="F74" s="142">
        <v>6370103</v>
      </c>
      <c r="G74" s="142">
        <v>4684357</v>
      </c>
      <c r="H74" s="142">
        <v>4796090</v>
      </c>
      <c r="I74" s="142">
        <v>5667197</v>
      </c>
      <c r="J74" s="142">
        <v>5461112</v>
      </c>
      <c r="K74" s="155"/>
      <c r="L74" s="134"/>
      <c r="O74" s="143" t="s">
        <v>10</v>
      </c>
      <c r="P74" s="149"/>
      <c r="Q74" s="142" t="s">
        <v>2</v>
      </c>
      <c r="R74" s="142" t="s">
        <v>2</v>
      </c>
      <c r="S74" s="142">
        <v>2</v>
      </c>
      <c r="T74" s="142">
        <v>2</v>
      </c>
      <c r="U74" s="142" t="s">
        <v>142</v>
      </c>
    </row>
    <row r="75" spans="1:21" s="132" customFormat="1" ht="9" customHeight="1">
      <c r="A75" s="135"/>
      <c r="B75" s="135"/>
      <c r="C75" s="135"/>
      <c r="D75" s="143" t="s">
        <v>23</v>
      </c>
      <c r="E75" s="147"/>
      <c r="F75" s="142">
        <v>3562963</v>
      </c>
      <c r="G75" s="142">
        <v>4357098</v>
      </c>
      <c r="H75" s="142">
        <v>8493177</v>
      </c>
      <c r="I75" s="142">
        <v>12047803</v>
      </c>
      <c r="J75" s="142">
        <v>6925538</v>
      </c>
      <c r="K75" s="155"/>
      <c r="N75" s="238" t="s">
        <v>83</v>
      </c>
      <c r="O75" s="238"/>
      <c r="P75" s="145"/>
      <c r="Q75" s="144">
        <v>658485714</v>
      </c>
      <c r="R75" s="142">
        <v>630140747</v>
      </c>
      <c r="S75" s="142">
        <f>SUM(S76:S77)</f>
        <v>678740633</v>
      </c>
      <c r="T75" s="142">
        <f>SUM(T76:T77)</f>
        <v>709977433</v>
      </c>
      <c r="U75" s="142">
        <f>SUM(U76:U77)</f>
        <v>642667500</v>
      </c>
    </row>
    <row r="76" spans="1:21" s="132" customFormat="1" ht="9" customHeight="1">
      <c r="A76" s="135"/>
      <c r="B76" s="135"/>
      <c r="C76" s="135"/>
      <c r="E76" s="147"/>
      <c r="H76" s="142"/>
      <c r="I76" s="142"/>
      <c r="J76" s="142"/>
      <c r="K76" s="155"/>
      <c r="O76" s="143" t="s">
        <v>20</v>
      </c>
      <c r="P76" s="148"/>
      <c r="Q76" s="144">
        <v>257365434</v>
      </c>
      <c r="R76" s="142">
        <v>205641635</v>
      </c>
      <c r="S76" s="142">
        <v>196606000</v>
      </c>
      <c r="T76" s="142">
        <v>226237000</v>
      </c>
      <c r="U76" s="142">
        <v>166408569</v>
      </c>
    </row>
    <row r="77" spans="1:21" s="132" customFormat="1" ht="9" customHeight="1">
      <c r="A77" s="135"/>
      <c r="B77" s="241" t="s">
        <v>3</v>
      </c>
      <c r="C77" s="241"/>
      <c r="D77" s="241"/>
      <c r="E77" s="147"/>
      <c r="F77" s="142"/>
      <c r="G77" s="142"/>
      <c r="H77" s="142"/>
      <c r="I77" s="142"/>
      <c r="J77" s="142"/>
      <c r="K77" s="154"/>
      <c r="O77" s="143" t="s">
        <v>8</v>
      </c>
      <c r="P77" s="145"/>
      <c r="Q77" s="144">
        <v>401120280</v>
      </c>
      <c r="R77" s="142">
        <v>424499112</v>
      </c>
      <c r="S77" s="142">
        <v>482134633</v>
      </c>
      <c r="T77" s="142">
        <v>483740433</v>
      </c>
      <c r="U77" s="142">
        <v>476258931</v>
      </c>
    </row>
    <row r="78" spans="1:21" s="132" customFormat="1" ht="9" customHeight="1">
      <c r="A78" s="135"/>
      <c r="C78" s="238" t="s">
        <v>84</v>
      </c>
      <c r="D78" s="238"/>
      <c r="E78" s="147"/>
      <c r="F78" s="142">
        <v>150000</v>
      </c>
      <c r="G78" s="142">
        <v>150000</v>
      </c>
      <c r="H78" s="142">
        <f>SUM(H79:H80)</f>
        <v>100000</v>
      </c>
      <c r="I78" s="142">
        <f>SUM(I79:I80)</f>
        <v>100000</v>
      </c>
      <c r="J78" s="142">
        <f>SUM(J79:J80)</f>
        <v>100000</v>
      </c>
      <c r="K78" s="155"/>
      <c r="O78" s="143"/>
      <c r="P78" s="145"/>
      <c r="Q78" s="144"/>
      <c r="R78" s="142"/>
      <c r="S78" s="142"/>
      <c r="T78" s="142"/>
      <c r="U78" s="142"/>
    </row>
    <row r="79" spans="1:21" ht="9" customHeight="1">
      <c r="A79" s="134"/>
      <c r="B79" s="153"/>
      <c r="D79" s="143" t="s">
        <v>135</v>
      </c>
      <c r="E79" s="149"/>
      <c r="F79" s="142">
        <v>75000</v>
      </c>
      <c r="G79" s="142">
        <v>75000</v>
      </c>
      <c r="H79" s="142">
        <v>50000</v>
      </c>
      <c r="I79" s="142">
        <v>50000</v>
      </c>
      <c r="J79" s="142">
        <v>50000</v>
      </c>
      <c r="K79" s="150"/>
      <c r="O79" s="143"/>
      <c r="P79" s="145"/>
      <c r="Q79" s="144"/>
      <c r="R79" s="142"/>
      <c r="S79" s="142"/>
      <c r="T79" s="142"/>
      <c r="U79" s="142"/>
    </row>
    <row r="80" spans="1:21" ht="9" customHeight="1">
      <c r="A80" s="135"/>
      <c r="B80" s="135"/>
      <c r="C80" s="135"/>
      <c r="D80" s="143" t="s">
        <v>9</v>
      </c>
      <c r="E80" s="147"/>
      <c r="F80" s="142">
        <v>75000</v>
      </c>
      <c r="G80" s="142">
        <v>75000</v>
      </c>
      <c r="H80" s="142">
        <v>50000</v>
      </c>
      <c r="I80" s="142">
        <v>50000</v>
      </c>
      <c r="J80" s="142">
        <v>50000</v>
      </c>
      <c r="K80" s="146"/>
      <c r="O80" s="143"/>
      <c r="P80" s="145"/>
      <c r="Q80" s="144"/>
      <c r="R80" s="142"/>
      <c r="S80" s="142"/>
      <c r="T80" s="142"/>
      <c r="U80" s="142"/>
    </row>
    <row r="81" spans="1:21" ht="9" customHeight="1">
      <c r="A81" s="135"/>
      <c r="B81" s="135"/>
      <c r="C81" s="238" t="s">
        <v>83</v>
      </c>
      <c r="D81" s="238"/>
      <c r="E81" s="147"/>
      <c r="F81" s="142">
        <v>150000</v>
      </c>
      <c r="G81" s="142">
        <v>150000</v>
      </c>
      <c r="H81" s="142">
        <f>SUM(H82)</f>
        <v>100000</v>
      </c>
      <c r="I81" s="142">
        <f>SUM(I82)</f>
        <v>100000</v>
      </c>
      <c r="J81" s="142">
        <f>SUM(J82)</f>
        <v>100000</v>
      </c>
      <c r="K81" s="146"/>
      <c r="O81" s="143"/>
      <c r="P81" s="145"/>
      <c r="Q81" s="144"/>
      <c r="R81" s="142"/>
      <c r="S81" s="142"/>
      <c r="T81" s="142"/>
      <c r="U81" s="142"/>
    </row>
    <row r="82" spans="1:21" ht="9" customHeight="1">
      <c r="A82" s="135"/>
      <c r="B82" s="135"/>
      <c r="D82" s="143" t="s">
        <v>3</v>
      </c>
      <c r="E82" s="147"/>
      <c r="F82" s="142">
        <v>150000</v>
      </c>
      <c r="G82" s="142">
        <v>150000</v>
      </c>
      <c r="H82" s="142">
        <v>100000</v>
      </c>
      <c r="I82" s="142">
        <v>100000</v>
      </c>
      <c r="J82" s="142">
        <v>100000</v>
      </c>
      <c r="K82" s="146"/>
      <c r="O82" s="143"/>
      <c r="P82" s="145"/>
      <c r="Q82" s="144"/>
      <c r="R82" s="142"/>
      <c r="S82" s="142"/>
      <c r="T82" s="142"/>
      <c r="U82" s="142"/>
    </row>
    <row r="83" spans="1:21" ht="9" customHeight="1">
      <c r="A83" s="135"/>
      <c r="B83" s="135"/>
      <c r="D83" s="143"/>
      <c r="E83" s="147"/>
      <c r="F83" s="142"/>
      <c r="G83" s="142"/>
      <c r="H83" s="142"/>
      <c r="I83" s="142"/>
      <c r="J83" s="142"/>
      <c r="L83" s="141"/>
      <c r="M83" s="141"/>
      <c r="N83" s="141"/>
      <c r="O83" s="140"/>
      <c r="P83" s="139"/>
      <c r="Q83" s="138"/>
      <c r="R83" s="138"/>
      <c r="S83" s="138"/>
      <c r="T83" s="138"/>
      <c r="U83" s="138"/>
    </row>
    <row r="84" spans="1:21" ht="10.5" customHeight="1">
      <c r="A84" s="137" t="s">
        <v>141</v>
      </c>
      <c r="B84" s="136"/>
      <c r="C84" s="137"/>
      <c r="D84" s="137"/>
      <c r="E84" s="137"/>
      <c r="F84" s="136"/>
      <c r="G84" s="136"/>
      <c r="H84" s="136"/>
      <c r="I84" s="136"/>
      <c r="J84" s="136"/>
      <c r="L84" s="135"/>
    </row>
    <row r="85" spans="1:21" ht="10.5" customHeight="1">
      <c r="A85" s="132" t="s">
        <v>6</v>
      </c>
      <c r="L85" s="134"/>
      <c r="M85" s="134"/>
      <c r="N85" s="133"/>
      <c r="O85" s="133"/>
      <c r="P85" s="133"/>
    </row>
  </sheetData>
  <mergeCells count="50">
    <mergeCell ref="N70:O70"/>
    <mergeCell ref="N75:O75"/>
    <mergeCell ref="M59:O59"/>
    <mergeCell ref="M69:O69"/>
    <mergeCell ref="N42:O42"/>
    <mergeCell ref="N60:O60"/>
    <mergeCell ref="N64:O64"/>
    <mergeCell ref="C17:D17"/>
    <mergeCell ref="A5:E6"/>
    <mergeCell ref="B16:D16"/>
    <mergeCell ref="S5:U5"/>
    <mergeCell ref="M17:O17"/>
    <mergeCell ref="R5:R6"/>
    <mergeCell ref="N14:O14"/>
    <mergeCell ref="Q5:Q6"/>
    <mergeCell ref="C9:D9"/>
    <mergeCell ref="C12:D12"/>
    <mergeCell ref="F5:F6"/>
    <mergeCell ref="G5:G6"/>
    <mergeCell ref="B8:D8"/>
    <mergeCell ref="N26:O26"/>
    <mergeCell ref="M25:O25"/>
    <mergeCell ref="N18:O18"/>
    <mergeCell ref="H5:J5"/>
    <mergeCell ref="M8:O8"/>
    <mergeCell ref="N21:O21"/>
    <mergeCell ref="L5:P6"/>
    <mergeCell ref="N9:O9"/>
    <mergeCell ref="C26:D26"/>
    <mergeCell ref="B25:D25"/>
    <mergeCell ref="C21:D21"/>
    <mergeCell ref="C30:D30"/>
    <mergeCell ref="B34:D34"/>
    <mergeCell ref="B51:D51"/>
    <mergeCell ref="B42:D42"/>
    <mergeCell ref="C43:D43"/>
    <mergeCell ref="C47:D47"/>
    <mergeCell ref="C35:D35"/>
    <mergeCell ref="C39:D39"/>
    <mergeCell ref="B69:D69"/>
    <mergeCell ref="C52:D52"/>
    <mergeCell ref="C57:D57"/>
    <mergeCell ref="B60:D60"/>
    <mergeCell ref="C81:D81"/>
    <mergeCell ref="C70:D70"/>
    <mergeCell ref="B77:D77"/>
    <mergeCell ref="C78:D78"/>
    <mergeCell ref="C73:D73"/>
    <mergeCell ref="C61:D61"/>
    <mergeCell ref="C65:D65"/>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zoomScale="115" zoomScaleNormal="115" workbookViewId="0"/>
  </sheetViews>
  <sheetFormatPr defaultRowHeight="12"/>
  <cols>
    <col min="1" max="1" width="0.90625" style="132" customWidth="1"/>
    <col min="2" max="2" width="1.26953125" style="132" customWidth="1"/>
    <col min="3" max="3" width="1.08984375" style="132" customWidth="1"/>
    <col min="4" max="4" width="34.6328125" style="132" customWidth="1"/>
    <col min="5" max="5" width="0.90625" style="132" customWidth="1"/>
    <col min="6" max="10" width="10.08984375" style="132" customWidth="1"/>
    <col min="11" max="11" width="8.984375E-2" style="132" hidden="1" customWidth="1"/>
    <col min="12" max="12" width="0.90625" style="132" customWidth="1"/>
    <col min="13" max="13" width="1.08984375" style="132" customWidth="1"/>
    <col min="14" max="14" width="1.26953125" style="132" customWidth="1"/>
    <col min="15" max="15" width="34.6328125" style="132" customWidth="1"/>
    <col min="16" max="16" width="0.90625" style="132" customWidth="1"/>
    <col min="17" max="21" width="10.08984375" style="132" customWidth="1"/>
    <col min="22" max="256" width="9" style="182"/>
    <col min="257" max="257" width="0.90625" style="182" customWidth="1"/>
    <col min="258" max="258" width="1.26953125" style="182" customWidth="1"/>
    <col min="259" max="259" width="1.08984375" style="182" customWidth="1"/>
    <col min="260" max="260" width="24.90625" style="182" customWidth="1"/>
    <col min="261" max="261" width="0.90625" style="182" customWidth="1"/>
    <col min="262" max="266" width="10.7265625" style="182" customWidth="1"/>
    <col min="267" max="267" width="0" style="182" hidden="1" customWidth="1"/>
    <col min="268" max="268" width="0.90625" style="182" customWidth="1"/>
    <col min="269" max="269" width="1.08984375" style="182" customWidth="1"/>
    <col min="270" max="270" width="1.26953125" style="182" customWidth="1"/>
    <col min="271" max="271" width="24.90625" style="182" customWidth="1"/>
    <col min="272" max="272" width="0.90625" style="182" customWidth="1"/>
    <col min="273" max="277" width="10.7265625" style="182" customWidth="1"/>
    <col min="278" max="512" width="9" style="182"/>
    <col min="513" max="513" width="0.90625" style="182" customWidth="1"/>
    <col min="514" max="514" width="1.26953125" style="182" customWidth="1"/>
    <col min="515" max="515" width="1.08984375" style="182" customWidth="1"/>
    <col min="516" max="516" width="24.90625" style="182" customWidth="1"/>
    <col min="517" max="517" width="0.90625" style="182" customWidth="1"/>
    <col min="518" max="522" width="10.7265625" style="182" customWidth="1"/>
    <col min="523" max="523" width="0" style="182" hidden="1" customWidth="1"/>
    <col min="524" max="524" width="0.90625" style="182" customWidth="1"/>
    <col min="525" max="525" width="1.08984375" style="182" customWidth="1"/>
    <col min="526" max="526" width="1.26953125" style="182" customWidth="1"/>
    <col min="527" max="527" width="24.90625" style="182" customWidth="1"/>
    <col min="528" max="528" width="0.90625" style="182" customWidth="1"/>
    <col min="529" max="533" width="10.7265625" style="182" customWidth="1"/>
    <col min="534" max="768" width="9" style="182"/>
    <col min="769" max="769" width="0.90625" style="182" customWidth="1"/>
    <col min="770" max="770" width="1.26953125" style="182" customWidth="1"/>
    <col min="771" max="771" width="1.08984375" style="182" customWidth="1"/>
    <col min="772" max="772" width="24.90625" style="182" customWidth="1"/>
    <col min="773" max="773" width="0.90625" style="182" customWidth="1"/>
    <col min="774" max="778" width="10.7265625" style="182" customWidth="1"/>
    <col min="779" max="779" width="0" style="182" hidden="1" customWidth="1"/>
    <col min="780" max="780" width="0.90625" style="182" customWidth="1"/>
    <col min="781" max="781" width="1.08984375" style="182" customWidth="1"/>
    <col min="782" max="782" width="1.26953125" style="182" customWidth="1"/>
    <col min="783" max="783" width="24.90625" style="182" customWidth="1"/>
    <col min="784" max="784" width="0.90625" style="182" customWidth="1"/>
    <col min="785" max="789" width="10.7265625" style="182" customWidth="1"/>
    <col min="790" max="1024" width="9" style="182"/>
    <col min="1025" max="1025" width="0.90625" style="182" customWidth="1"/>
    <col min="1026" max="1026" width="1.26953125" style="182" customWidth="1"/>
    <col min="1027" max="1027" width="1.08984375" style="182" customWidth="1"/>
    <col min="1028" max="1028" width="24.90625" style="182" customWidth="1"/>
    <col min="1029" max="1029" width="0.90625" style="182" customWidth="1"/>
    <col min="1030" max="1034" width="10.7265625" style="182" customWidth="1"/>
    <col min="1035" max="1035" width="0" style="182" hidden="1" customWidth="1"/>
    <col min="1036" max="1036" width="0.90625" style="182" customWidth="1"/>
    <col min="1037" max="1037" width="1.08984375" style="182" customWidth="1"/>
    <col min="1038" max="1038" width="1.26953125" style="182" customWidth="1"/>
    <col min="1039" max="1039" width="24.90625" style="182" customWidth="1"/>
    <col min="1040" max="1040" width="0.90625" style="182" customWidth="1"/>
    <col min="1041" max="1045" width="10.7265625" style="182" customWidth="1"/>
    <col min="1046" max="1280" width="9" style="182"/>
    <col min="1281" max="1281" width="0.90625" style="182" customWidth="1"/>
    <col min="1282" max="1282" width="1.26953125" style="182" customWidth="1"/>
    <col min="1283" max="1283" width="1.08984375" style="182" customWidth="1"/>
    <col min="1284" max="1284" width="24.90625" style="182" customWidth="1"/>
    <col min="1285" max="1285" width="0.90625" style="182" customWidth="1"/>
    <col min="1286" max="1290" width="10.7265625" style="182" customWidth="1"/>
    <col min="1291" max="1291" width="0" style="182" hidden="1" customWidth="1"/>
    <col min="1292" max="1292" width="0.90625" style="182" customWidth="1"/>
    <col min="1293" max="1293" width="1.08984375" style="182" customWidth="1"/>
    <col min="1294" max="1294" width="1.26953125" style="182" customWidth="1"/>
    <col min="1295" max="1295" width="24.90625" style="182" customWidth="1"/>
    <col min="1296" max="1296" width="0.90625" style="182" customWidth="1"/>
    <col min="1297" max="1301" width="10.7265625" style="182" customWidth="1"/>
    <col min="1302" max="1536" width="9" style="182"/>
    <col min="1537" max="1537" width="0.90625" style="182" customWidth="1"/>
    <col min="1538" max="1538" width="1.26953125" style="182" customWidth="1"/>
    <col min="1539" max="1539" width="1.08984375" style="182" customWidth="1"/>
    <col min="1540" max="1540" width="24.90625" style="182" customWidth="1"/>
    <col min="1541" max="1541" width="0.90625" style="182" customWidth="1"/>
    <col min="1542" max="1546" width="10.7265625" style="182" customWidth="1"/>
    <col min="1547" max="1547" width="0" style="182" hidden="1" customWidth="1"/>
    <col min="1548" max="1548" width="0.90625" style="182" customWidth="1"/>
    <col min="1549" max="1549" width="1.08984375" style="182" customWidth="1"/>
    <col min="1550" max="1550" width="1.26953125" style="182" customWidth="1"/>
    <col min="1551" max="1551" width="24.90625" style="182" customWidth="1"/>
    <col min="1552" max="1552" width="0.90625" style="182" customWidth="1"/>
    <col min="1553" max="1557" width="10.7265625" style="182" customWidth="1"/>
    <col min="1558" max="1792" width="9" style="182"/>
    <col min="1793" max="1793" width="0.90625" style="182" customWidth="1"/>
    <col min="1794" max="1794" width="1.26953125" style="182" customWidth="1"/>
    <col min="1795" max="1795" width="1.08984375" style="182" customWidth="1"/>
    <col min="1796" max="1796" width="24.90625" style="182" customWidth="1"/>
    <col min="1797" max="1797" width="0.90625" style="182" customWidth="1"/>
    <col min="1798" max="1802" width="10.7265625" style="182" customWidth="1"/>
    <col min="1803" max="1803" width="0" style="182" hidden="1" customWidth="1"/>
    <col min="1804" max="1804" width="0.90625" style="182" customWidth="1"/>
    <col min="1805" max="1805" width="1.08984375" style="182" customWidth="1"/>
    <col min="1806" max="1806" width="1.26953125" style="182" customWidth="1"/>
    <col min="1807" max="1807" width="24.90625" style="182" customWidth="1"/>
    <col min="1808" max="1808" width="0.90625" style="182" customWidth="1"/>
    <col min="1809" max="1813" width="10.7265625" style="182" customWidth="1"/>
    <col min="1814" max="2048" width="9" style="182"/>
    <col min="2049" max="2049" width="0.90625" style="182" customWidth="1"/>
    <col min="2050" max="2050" width="1.26953125" style="182" customWidth="1"/>
    <col min="2051" max="2051" width="1.08984375" style="182" customWidth="1"/>
    <col min="2052" max="2052" width="24.90625" style="182" customWidth="1"/>
    <col min="2053" max="2053" width="0.90625" style="182" customWidth="1"/>
    <col min="2054" max="2058" width="10.7265625" style="182" customWidth="1"/>
    <col min="2059" max="2059" width="0" style="182" hidden="1" customWidth="1"/>
    <col min="2060" max="2060" width="0.90625" style="182" customWidth="1"/>
    <col min="2061" max="2061" width="1.08984375" style="182" customWidth="1"/>
    <col min="2062" max="2062" width="1.26953125" style="182" customWidth="1"/>
    <col min="2063" max="2063" width="24.90625" style="182" customWidth="1"/>
    <col min="2064" max="2064" width="0.90625" style="182" customWidth="1"/>
    <col min="2065" max="2069" width="10.7265625" style="182" customWidth="1"/>
    <col min="2070" max="2304" width="9" style="182"/>
    <col min="2305" max="2305" width="0.90625" style="182" customWidth="1"/>
    <col min="2306" max="2306" width="1.26953125" style="182" customWidth="1"/>
    <col min="2307" max="2307" width="1.08984375" style="182" customWidth="1"/>
    <col min="2308" max="2308" width="24.90625" style="182" customWidth="1"/>
    <col min="2309" max="2309" width="0.90625" style="182" customWidth="1"/>
    <col min="2310" max="2314" width="10.7265625" style="182" customWidth="1"/>
    <col min="2315" max="2315" width="0" style="182" hidden="1" customWidth="1"/>
    <col min="2316" max="2316" width="0.90625" style="182" customWidth="1"/>
    <col min="2317" max="2317" width="1.08984375" style="182" customWidth="1"/>
    <col min="2318" max="2318" width="1.26953125" style="182" customWidth="1"/>
    <col min="2319" max="2319" width="24.90625" style="182" customWidth="1"/>
    <col min="2320" max="2320" width="0.90625" style="182" customWidth="1"/>
    <col min="2321" max="2325" width="10.7265625" style="182" customWidth="1"/>
    <col min="2326" max="2560" width="9" style="182"/>
    <col min="2561" max="2561" width="0.90625" style="182" customWidth="1"/>
    <col min="2562" max="2562" width="1.26953125" style="182" customWidth="1"/>
    <col min="2563" max="2563" width="1.08984375" style="182" customWidth="1"/>
    <col min="2564" max="2564" width="24.90625" style="182" customWidth="1"/>
    <col min="2565" max="2565" width="0.90625" style="182" customWidth="1"/>
    <col min="2566" max="2570" width="10.7265625" style="182" customWidth="1"/>
    <col min="2571" max="2571" width="0" style="182" hidden="1" customWidth="1"/>
    <col min="2572" max="2572" width="0.90625" style="182" customWidth="1"/>
    <col min="2573" max="2573" width="1.08984375" style="182" customWidth="1"/>
    <col min="2574" max="2574" width="1.26953125" style="182" customWidth="1"/>
    <col min="2575" max="2575" width="24.90625" style="182" customWidth="1"/>
    <col min="2576" max="2576" width="0.90625" style="182" customWidth="1"/>
    <col min="2577" max="2581" width="10.7265625" style="182" customWidth="1"/>
    <col min="2582" max="2816" width="9" style="182"/>
    <col min="2817" max="2817" width="0.90625" style="182" customWidth="1"/>
    <col min="2818" max="2818" width="1.26953125" style="182" customWidth="1"/>
    <col min="2819" max="2819" width="1.08984375" style="182" customWidth="1"/>
    <col min="2820" max="2820" width="24.90625" style="182" customWidth="1"/>
    <col min="2821" max="2821" width="0.90625" style="182" customWidth="1"/>
    <col min="2822" max="2826" width="10.7265625" style="182" customWidth="1"/>
    <col min="2827" max="2827" width="0" style="182" hidden="1" customWidth="1"/>
    <col min="2828" max="2828" width="0.90625" style="182" customWidth="1"/>
    <col min="2829" max="2829" width="1.08984375" style="182" customWidth="1"/>
    <col min="2830" max="2830" width="1.26953125" style="182" customWidth="1"/>
    <col min="2831" max="2831" width="24.90625" style="182" customWidth="1"/>
    <col min="2832" max="2832" width="0.90625" style="182" customWidth="1"/>
    <col min="2833" max="2837" width="10.7265625" style="182" customWidth="1"/>
    <col min="2838" max="3072" width="9" style="182"/>
    <col min="3073" max="3073" width="0.90625" style="182" customWidth="1"/>
    <col min="3074" max="3074" width="1.26953125" style="182" customWidth="1"/>
    <col min="3075" max="3075" width="1.08984375" style="182" customWidth="1"/>
    <col min="3076" max="3076" width="24.90625" style="182" customWidth="1"/>
    <col min="3077" max="3077" width="0.90625" style="182" customWidth="1"/>
    <col min="3078" max="3082" width="10.7265625" style="182" customWidth="1"/>
    <col min="3083" max="3083" width="0" style="182" hidden="1" customWidth="1"/>
    <col min="3084" max="3084" width="0.90625" style="182" customWidth="1"/>
    <col min="3085" max="3085" width="1.08984375" style="182" customWidth="1"/>
    <col min="3086" max="3086" width="1.26953125" style="182" customWidth="1"/>
    <col min="3087" max="3087" width="24.90625" style="182" customWidth="1"/>
    <col min="3088" max="3088" width="0.90625" style="182" customWidth="1"/>
    <col min="3089" max="3093" width="10.7265625" style="182" customWidth="1"/>
    <col min="3094" max="3328" width="9" style="182"/>
    <col min="3329" max="3329" width="0.90625" style="182" customWidth="1"/>
    <col min="3330" max="3330" width="1.26953125" style="182" customWidth="1"/>
    <col min="3331" max="3331" width="1.08984375" style="182" customWidth="1"/>
    <col min="3332" max="3332" width="24.90625" style="182" customWidth="1"/>
    <col min="3333" max="3333" width="0.90625" style="182" customWidth="1"/>
    <col min="3334" max="3338" width="10.7265625" style="182" customWidth="1"/>
    <col min="3339" max="3339" width="0" style="182" hidden="1" customWidth="1"/>
    <col min="3340" max="3340" width="0.90625" style="182" customWidth="1"/>
    <col min="3341" max="3341" width="1.08984375" style="182" customWidth="1"/>
    <col min="3342" max="3342" width="1.26953125" style="182" customWidth="1"/>
    <col min="3343" max="3343" width="24.90625" style="182" customWidth="1"/>
    <col min="3344" max="3344" width="0.90625" style="182" customWidth="1"/>
    <col min="3345" max="3349" width="10.7265625" style="182" customWidth="1"/>
    <col min="3350" max="3584" width="9" style="182"/>
    <col min="3585" max="3585" width="0.90625" style="182" customWidth="1"/>
    <col min="3586" max="3586" width="1.26953125" style="182" customWidth="1"/>
    <col min="3587" max="3587" width="1.08984375" style="182" customWidth="1"/>
    <col min="3588" max="3588" width="24.90625" style="182" customWidth="1"/>
    <col min="3589" max="3589" width="0.90625" style="182" customWidth="1"/>
    <col min="3590" max="3594" width="10.7265625" style="182" customWidth="1"/>
    <col min="3595" max="3595" width="0" style="182" hidden="1" customWidth="1"/>
    <col min="3596" max="3596" width="0.90625" style="182" customWidth="1"/>
    <col min="3597" max="3597" width="1.08984375" style="182" customWidth="1"/>
    <col min="3598" max="3598" width="1.26953125" style="182" customWidth="1"/>
    <col min="3599" max="3599" width="24.90625" style="182" customWidth="1"/>
    <col min="3600" max="3600" width="0.90625" style="182" customWidth="1"/>
    <col min="3601" max="3605" width="10.7265625" style="182" customWidth="1"/>
    <col min="3606" max="3840" width="9" style="182"/>
    <col min="3841" max="3841" width="0.90625" style="182" customWidth="1"/>
    <col min="3842" max="3842" width="1.26953125" style="182" customWidth="1"/>
    <col min="3843" max="3843" width="1.08984375" style="182" customWidth="1"/>
    <col min="3844" max="3844" width="24.90625" style="182" customWidth="1"/>
    <col min="3845" max="3845" width="0.90625" style="182" customWidth="1"/>
    <col min="3846" max="3850" width="10.7265625" style="182" customWidth="1"/>
    <col min="3851" max="3851" width="0" style="182" hidden="1" customWidth="1"/>
    <col min="3852" max="3852" width="0.90625" style="182" customWidth="1"/>
    <col min="3853" max="3853" width="1.08984375" style="182" customWidth="1"/>
    <col min="3854" max="3854" width="1.26953125" style="182" customWidth="1"/>
    <col min="3855" max="3855" width="24.90625" style="182" customWidth="1"/>
    <col min="3856" max="3856" width="0.90625" style="182" customWidth="1"/>
    <col min="3857" max="3861" width="10.7265625" style="182" customWidth="1"/>
    <col min="3862" max="4096" width="9" style="182"/>
    <col min="4097" max="4097" width="0.90625" style="182" customWidth="1"/>
    <col min="4098" max="4098" width="1.26953125" style="182" customWidth="1"/>
    <col min="4099" max="4099" width="1.08984375" style="182" customWidth="1"/>
    <col min="4100" max="4100" width="24.90625" style="182" customWidth="1"/>
    <col min="4101" max="4101" width="0.90625" style="182" customWidth="1"/>
    <col min="4102" max="4106" width="10.7265625" style="182" customWidth="1"/>
    <col min="4107" max="4107" width="0" style="182" hidden="1" customWidth="1"/>
    <col min="4108" max="4108" width="0.90625" style="182" customWidth="1"/>
    <col min="4109" max="4109" width="1.08984375" style="182" customWidth="1"/>
    <col min="4110" max="4110" width="1.26953125" style="182" customWidth="1"/>
    <col min="4111" max="4111" width="24.90625" style="182" customWidth="1"/>
    <col min="4112" max="4112" width="0.90625" style="182" customWidth="1"/>
    <col min="4113" max="4117" width="10.7265625" style="182" customWidth="1"/>
    <col min="4118" max="4352" width="9" style="182"/>
    <col min="4353" max="4353" width="0.90625" style="182" customWidth="1"/>
    <col min="4354" max="4354" width="1.26953125" style="182" customWidth="1"/>
    <col min="4355" max="4355" width="1.08984375" style="182" customWidth="1"/>
    <col min="4356" max="4356" width="24.90625" style="182" customWidth="1"/>
    <col min="4357" max="4357" width="0.90625" style="182" customWidth="1"/>
    <col min="4358" max="4362" width="10.7265625" style="182" customWidth="1"/>
    <col min="4363" max="4363" width="0" style="182" hidden="1" customWidth="1"/>
    <col min="4364" max="4364" width="0.90625" style="182" customWidth="1"/>
    <col min="4365" max="4365" width="1.08984375" style="182" customWidth="1"/>
    <col min="4366" max="4366" width="1.26953125" style="182" customWidth="1"/>
    <col min="4367" max="4367" width="24.90625" style="182" customWidth="1"/>
    <col min="4368" max="4368" width="0.90625" style="182" customWidth="1"/>
    <col min="4369" max="4373" width="10.7265625" style="182" customWidth="1"/>
    <col min="4374" max="4608" width="9" style="182"/>
    <col min="4609" max="4609" width="0.90625" style="182" customWidth="1"/>
    <col min="4610" max="4610" width="1.26953125" style="182" customWidth="1"/>
    <col min="4611" max="4611" width="1.08984375" style="182" customWidth="1"/>
    <col min="4612" max="4612" width="24.90625" style="182" customWidth="1"/>
    <col min="4613" max="4613" width="0.90625" style="182" customWidth="1"/>
    <col min="4614" max="4618" width="10.7265625" style="182" customWidth="1"/>
    <col min="4619" max="4619" width="0" style="182" hidden="1" customWidth="1"/>
    <col min="4620" max="4620" width="0.90625" style="182" customWidth="1"/>
    <col min="4621" max="4621" width="1.08984375" style="182" customWidth="1"/>
    <col min="4622" max="4622" width="1.26953125" style="182" customWidth="1"/>
    <col min="4623" max="4623" width="24.90625" style="182" customWidth="1"/>
    <col min="4624" max="4624" width="0.90625" style="182" customWidth="1"/>
    <col min="4625" max="4629" width="10.7265625" style="182" customWidth="1"/>
    <col min="4630" max="4864" width="9" style="182"/>
    <col min="4865" max="4865" width="0.90625" style="182" customWidth="1"/>
    <col min="4866" max="4866" width="1.26953125" style="182" customWidth="1"/>
    <col min="4867" max="4867" width="1.08984375" style="182" customWidth="1"/>
    <col min="4868" max="4868" width="24.90625" style="182" customWidth="1"/>
    <col min="4869" max="4869" width="0.90625" style="182" customWidth="1"/>
    <col min="4870" max="4874" width="10.7265625" style="182" customWidth="1"/>
    <col min="4875" max="4875" width="0" style="182" hidden="1" customWidth="1"/>
    <col min="4876" max="4876" width="0.90625" style="182" customWidth="1"/>
    <col min="4877" max="4877" width="1.08984375" style="182" customWidth="1"/>
    <col min="4878" max="4878" width="1.26953125" style="182" customWidth="1"/>
    <col min="4879" max="4879" width="24.90625" style="182" customWidth="1"/>
    <col min="4880" max="4880" width="0.90625" style="182" customWidth="1"/>
    <col min="4881" max="4885" width="10.7265625" style="182" customWidth="1"/>
    <col min="4886" max="5120" width="9" style="182"/>
    <col min="5121" max="5121" width="0.90625" style="182" customWidth="1"/>
    <col min="5122" max="5122" width="1.26953125" style="182" customWidth="1"/>
    <col min="5123" max="5123" width="1.08984375" style="182" customWidth="1"/>
    <col min="5124" max="5124" width="24.90625" style="182" customWidth="1"/>
    <col min="5125" max="5125" width="0.90625" style="182" customWidth="1"/>
    <col min="5126" max="5130" width="10.7265625" style="182" customWidth="1"/>
    <col min="5131" max="5131" width="0" style="182" hidden="1" customWidth="1"/>
    <col min="5132" max="5132" width="0.90625" style="182" customWidth="1"/>
    <col min="5133" max="5133" width="1.08984375" style="182" customWidth="1"/>
    <col min="5134" max="5134" width="1.26953125" style="182" customWidth="1"/>
    <col min="5135" max="5135" width="24.90625" style="182" customWidth="1"/>
    <col min="5136" max="5136" width="0.90625" style="182" customWidth="1"/>
    <col min="5137" max="5141" width="10.7265625" style="182" customWidth="1"/>
    <col min="5142" max="5376" width="9" style="182"/>
    <col min="5377" max="5377" width="0.90625" style="182" customWidth="1"/>
    <col min="5378" max="5378" width="1.26953125" style="182" customWidth="1"/>
    <col min="5379" max="5379" width="1.08984375" style="182" customWidth="1"/>
    <col min="5380" max="5380" width="24.90625" style="182" customWidth="1"/>
    <col min="5381" max="5381" width="0.90625" style="182" customWidth="1"/>
    <col min="5382" max="5386" width="10.7265625" style="182" customWidth="1"/>
    <col min="5387" max="5387" width="0" style="182" hidden="1" customWidth="1"/>
    <col min="5388" max="5388" width="0.90625" style="182" customWidth="1"/>
    <col min="5389" max="5389" width="1.08984375" style="182" customWidth="1"/>
    <col min="5390" max="5390" width="1.26953125" style="182" customWidth="1"/>
    <col min="5391" max="5391" width="24.90625" style="182" customWidth="1"/>
    <col min="5392" max="5392" width="0.90625" style="182" customWidth="1"/>
    <col min="5393" max="5397" width="10.7265625" style="182" customWidth="1"/>
    <col min="5398" max="5632" width="9" style="182"/>
    <col min="5633" max="5633" width="0.90625" style="182" customWidth="1"/>
    <col min="5634" max="5634" width="1.26953125" style="182" customWidth="1"/>
    <col min="5635" max="5635" width="1.08984375" style="182" customWidth="1"/>
    <col min="5636" max="5636" width="24.90625" style="182" customWidth="1"/>
    <col min="5637" max="5637" width="0.90625" style="182" customWidth="1"/>
    <col min="5638" max="5642" width="10.7265625" style="182" customWidth="1"/>
    <col min="5643" max="5643" width="0" style="182" hidden="1" customWidth="1"/>
    <col min="5644" max="5644" width="0.90625" style="182" customWidth="1"/>
    <col min="5645" max="5645" width="1.08984375" style="182" customWidth="1"/>
    <col min="5646" max="5646" width="1.26953125" style="182" customWidth="1"/>
    <col min="5647" max="5647" width="24.90625" style="182" customWidth="1"/>
    <col min="5648" max="5648" width="0.90625" style="182" customWidth="1"/>
    <col min="5649" max="5653" width="10.7265625" style="182" customWidth="1"/>
    <col min="5654" max="5888" width="9" style="182"/>
    <col min="5889" max="5889" width="0.90625" style="182" customWidth="1"/>
    <col min="5890" max="5890" width="1.26953125" style="182" customWidth="1"/>
    <col min="5891" max="5891" width="1.08984375" style="182" customWidth="1"/>
    <col min="5892" max="5892" width="24.90625" style="182" customWidth="1"/>
    <col min="5893" max="5893" width="0.90625" style="182" customWidth="1"/>
    <col min="5894" max="5898" width="10.7265625" style="182" customWidth="1"/>
    <col min="5899" max="5899" width="0" style="182" hidden="1" customWidth="1"/>
    <col min="5900" max="5900" width="0.90625" style="182" customWidth="1"/>
    <col min="5901" max="5901" width="1.08984375" style="182" customWidth="1"/>
    <col min="5902" max="5902" width="1.26953125" style="182" customWidth="1"/>
    <col min="5903" max="5903" width="24.90625" style="182" customWidth="1"/>
    <col min="5904" max="5904" width="0.90625" style="182" customWidth="1"/>
    <col min="5905" max="5909" width="10.7265625" style="182" customWidth="1"/>
    <col min="5910" max="6144" width="9" style="182"/>
    <col min="6145" max="6145" width="0.90625" style="182" customWidth="1"/>
    <col min="6146" max="6146" width="1.26953125" style="182" customWidth="1"/>
    <col min="6147" max="6147" width="1.08984375" style="182" customWidth="1"/>
    <col min="6148" max="6148" width="24.90625" style="182" customWidth="1"/>
    <col min="6149" max="6149" width="0.90625" style="182" customWidth="1"/>
    <col min="6150" max="6154" width="10.7265625" style="182" customWidth="1"/>
    <col min="6155" max="6155" width="0" style="182" hidden="1" customWidth="1"/>
    <col min="6156" max="6156" width="0.90625" style="182" customWidth="1"/>
    <col min="6157" max="6157" width="1.08984375" style="182" customWidth="1"/>
    <col min="6158" max="6158" width="1.26953125" style="182" customWidth="1"/>
    <col min="6159" max="6159" width="24.90625" style="182" customWidth="1"/>
    <col min="6160" max="6160" width="0.90625" style="182" customWidth="1"/>
    <col min="6161" max="6165" width="10.7265625" style="182" customWidth="1"/>
    <col min="6166" max="6400" width="9" style="182"/>
    <col min="6401" max="6401" width="0.90625" style="182" customWidth="1"/>
    <col min="6402" max="6402" width="1.26953125" style="182" customWidth="1"/>
    <col min="6403" max="6403" width="1.08984375" style="182" customWidth="1"/>
    <col min="6404" max="6404" width="24.90625" style="182" customWidth="1"/>
    <col min="6405" max="6405" width="0.90625" style="182" customWidth="1"/>
    <col min="6406" max="6410" width="10.7265625" style="182" customWidth="1"/>
    <col min="6411" max="6411" width="0" style="182" hidden="1" customWidth="1"/>
    <col min="6412" max="6412" width="0.90625" style="182" customWidth="1"/>
    <col min="6413" max="6413" width="1.08984375" style="182" customWidth="1"/>
    <col min="6414" max="6414" width="1.26953125" style="182" customWidth="1"/>
    <col min="6415" max="6415" width="24.90625" style="182" customWidth="1"/>
    <col min="6416" max="6416" width="0.90625" style="182" customWidth="1"/>
    <col min="6417" max="6421" width="10.7265625" style="182" customWidth="1"/>
    <col min="6422" max="6656" width="9" style="182"/>
    <col min="6657" max="6657" width="0.90625" style="182" customWidth="1"/>
    <col min="6658" max="6658" width="1.26953125" style="182" customWidth="1"/>
    <col min="6659" max="6659" width="1.08984375" style="182" customWidth="1"/>
    <col min="6660" max="6660" width="24.90625" style="182" customWidth="1"/>
    <col min="6661" max="6661" width="0.90625" style="182" customWidth="1"/>
    <col min="6662" max="6666" width="10.7265625" style="182" customWidth="1"/>
    <col min="6667" max="6667" width="0" style="182" hidden="1" customWidth="1"/>
    <col min="6668" max="6668" width="0.90625" style="182" customWidth="1"/>
    <col min="6669" max="6669" width="1.08984375" style="182" customWidth="1"/>
    <col min="6670" max="6670" width="1.26953125" style="182" customWidth="1"/>
    <col min="6671" max="6671" width="24.90625" style="182" customWidth="1"/>
    <col min="6672" max="6672" width="0.90625" style="182" customWidth="1"/>
    <col min="6673" max="6677" width="10.7265625" style="182" customWidth="1"/>
    <col min="6678" max="6912" width="9" style="182"/>
    <col min="6913" max="6913" width="0.90625" style="182" customWidth="1"/>
    <col min="6914" max="6914" width="1.26953125" style="182" customWidth="1"/>
    <col min="6915" max="6915" width="1.08984375" style="182" customWidth="1"/>
    <col min="6916" max="6916" width="24.90625" style="182" customWidth="1"/>
    <col min="6917" max="6917" width="0.90625" style="182" customWidth="1"/>
    <col min="6918" max="6922" width="10.7265625" style="182" customWidth="1"/>
    <col min="6923" max="6923" width="0" style="182" hidden="1" customWidth="1"/>
    <col min="6924" max="6924" width="0.90625" style="182" customWidth="1"/>
    <col min="6925" max="6925" width="1.08984375" style="182" customWidth="1"/>
    <col min="6926" max="6926" width="1.26953125" style="182" customWidth="1"/>
    <col min="6927" max="6927" width="24.90625" style="182" customWidth="1"/>
    <col min="6928" max="6928" width="0.90625" style="182" customWidth="1"/>
    <col min="6929" max="6933" width="10.7265625" style="182" customWidth="1"/>
    <col min="6934" max="7168" width="9" style="182"/>
    <col min="7169" max="7169" width="0.90625" style="182" customWidth="1"/>
    <col min="7170" max="7170" width="1.26953125" style="182" customWidth="1"/>
    <col min="7171" max="7171" width="1.08984375" style="182" customWidth="1"/>
    <col min="7172" max="7172" width="24.90625" style="182" customWidth="1"/>
    <col min="7173" max="7173" width="0.90625" style="182" customWidth="1"/>
    <col min="7174" max="7178" width="10.7265625" style="182" customWidth="1"/>
    <col min="7179" max="7179" width="0" style="182" hidden="1" customWidth="1"/>
    <col min="7180" max="7180" width="0.90625" style="182" customWidth="1"/>
    <col min="7181" max="7181" width="1.08984375" style="182" customWidth="1"/>
    <col min="7182" max="7182" width="1.26953125" style="182" customWidth="1"/>
    <col min="7183" max="7183" width="24.90625" style="182" customWidth="1"/>
    <col min="7184" max="7184" width="0.90625" style="182" customWidth="1"/>
    <col min="7185" max="7189" width="10.7265625" style="182" customWidth="1"/>
    <col min="7190" max="7424" width="9" style="182"/>
    <col min="7425" max="7425" width="0.90625" style="182" customWidth="1"/>
    <col min="7426" max="7426" width="1.26953125" style="182" customWidth="1"/>
    <col min="7427" max="7427" width="1.08984375" style="182" customWidth="1"/>
    <col min="7428" max="7428" width="24.90625" style="182" customWidth="1"/>
    <col min="7429" max="7429" width="0.90625" style="182" customWidth="1"/>
    <col min="7430" max="7434" width="10.7265625" style="182" customWidth="1"/>
    <col min="7435" max="7435" width="0" style="182" hidden="1" customWidth="1"/>
    <col min="7436" max="7436" width="0.90625" style="182" customWidth="1"/>
    <col min="7437" max="7437" width="1.08984375" style="182" customWidth="1"/>
    <col min="7438" max="7438" width="1.26953125" style="182" customWidth="1"/>
    <col min="7439" max="7439" width="24.90625" style="182" customWidth="1"/>
    <col min="7440" max="7440" width="0.90625" style="182" customWidth="1"/>
    <col min="7441" max="7445" width="10.7265625" style="182" customWidth="1"/>
    <col min="7446" max="7680" width="9" style="182"/>
    <col min="7681" max="7681" width="0.90625" style="182" customWidth="1"/>
    <col min="7682" max="7682" width="1.26953125" style="182" customWidth="1"/>
    <col min="7683" max="7683" width="1.08984375" style="182" customWidth="1"/>
    <col min="7684" max="7684" width="24.90625" style="182" customWidth="1"/>
    <col min="7685" max="7685" width="0.90625" style="182" customWidth="1"/>
    <col min="7686" max="7690" width="10.7265625" style="182" customWidth="1"/>
    <col min="7691" max="7691" width="0" style="182" hidden="1" customWidth="1"/>
    <col min="7692" max="7692" width="0.90625" style="182" customWidth="1"/>
    <col min="7693" max="7693" width="1.08984375" style="182" customWidth="1"/>
    <col min="7694" max="7694" width="1.26953125" style="182" customWidth="1"/>
    <col min="7695" max="7695" width="24.90625" style="182" customWidth="1"/>
    <col min="7696" max="7696" width="0.90625" style="182" customWidth="1"/>
    <col min="7697" max="7701" width="10.7265625" style="182" customWidth="1"/>
    <col min="7702" max="7936" width="9" style="182"/>
    <col min="7937" max="7937" width="0.90625" style="182" customWidth="1"/>
    <col min="7938" max="7938" width="1.26953125" style="182" customWidth="1"/>
    <col min="7939" max="7939" width="1.08984375" style="182" customWidth="1"/>
    <col min="7940" max="7940" width="24.90625" style="182" customWidth="1"/>
    <col min="7941" max="7941" width="0.90625" style="182" customWidth="1"/>
    <col min="7942" max="7946" width="10.7265625" style="182" customWidth="1"/>
    <col min="7947" max="7947" width="0" style="182" hidden="1" customWidth="1"/>
    <col min="7948" max="7948" width="0.90625" style="182" customWidth="1"/>
    <col min="7949" max="7949" width="1.08984375" style="182" customWidth="1"/>
    <col min="7950" max="7950" width="1.26953125" style="182" customWidth="1"/>
    <col min="7951" max="7951" width="24.90625" style="182" customWidth="1"/>
    <col min="7952" max="7952" width="0.90625" style="182" customWidth="1"/>
    <col min="7953" max="7957" width="10.7265625" style="182" customWidth="1"/>
    <col min="7958" max="8192" width="9" style="182"/>
    <col min="8193" max="8193" width="0.90625" style="182" customWidth="1"/>
    <col min="8194" max="8194" width="1.26953125" style="182" customWidth="1"/>
    <col min="8195" max="8195" width="1.08984375" style="182" customWidth="1"/>
    <col min="8196" max="8196" width="24.90625" style="182" customWidth="1"/>
    <col min="8197" max="8197" width="0.90625" style="182" customWidth="1"/>
    <col min="8198" max="8202" width="10.7265625" style="182" customWidth="1"/>
    <col min="8203" max="8203" width="0" style="182" hidden="1" customWidth="1"/>
    <col min="8204" max="8204" width="0.90625" style="182" customWidth="1"/>
    <col min="8205" max="8205" width="1.08984375" style="182" customWidth="1"/>
    <col min="8206" max="8206" width="1.26953125" style="182" customWidth="1"/>
    <col min="8207" max="8207" width="24.90625" style="182" customWidth="1"/>
    <col min="8208" max="8208" width="0.90625" style="182" customWidth="1"/>
    <col min="8209" max="8213" width="10.7265625" style="182" customWidth="1"/>
    <col min="8214" max="8448" width="9" style="182"/>
    <col min="8449" max="8449" width="0.90625" style="182" customWidth="1"/>
    <col min="8450" max="8450" width="1.26953125" style="182" customWidth="1"/>
    <col min="8451" max="8451" width="1.08984375" style="182" customWidth="1"/>
    <col min="8452" max="8452" width="24.90625" style="182" customWidth="1"/>
    <col min="8453" max="8453" width="0.90625" style="182" customWidth="1"/>
    <col min="8454" max="8458" width="10.7265625" style="182" customWidth="1"/>
    <col min="8459" max="8459" width="0" style="182" hidden="1" customWidth="1"/>
    <col min="8460" max="8460" width="0.90625" style="182" customWidth="1"/>
    <col min="8461" max="8461" width="1.08984375" style="182" customWidth="1"/>
    <col min="8462" max="8462" width="1.26953125" style="182" customWidth="1"/>
    <col min="8463" max="8463" width="24.90625" style="182" customWidth="1"/>
    <col min="8464" max="8464" width="0.90625" style="182" customWidth="1"/>
    <col min="8465" max="8469" width="10.7265625" style="182" customWidth="1"/>
    <col min="8470" max="8704" width="9" style="182"/>
    <col min="8705" max="8705" width="0.90625" style="182" customWidth="1"/>
    <col min="8706" max="8706" width="1.26953125" style="182" customWidth="1"/>
    <col min="8707" max="8707" width="1.08984375" style="182" customWidth="1"/>
    <col min="8708" max="8708" width="24.90625" style="182" customWidth="1"/>
    <col min="8709" max="8709" width="0.90625" style="182" customWidth="1"/>
    <col min="8710" max="8714" width="10.7265625" style="182" customWidth="1"/>
    <col min="8715" max="8715" width="0" style="182" hidden="1" customWidth="1"/>
    <col min="8716" max="8716" width="0.90625" style="182" customWidth="1"/>
    <col min="8717" max="8717" width="1.08984375" style="182" customWidth="1"/>
    <col min="8718" max="8718" width="1.26953125" style="182" customWidth="1"/>
    <col min="8719" max="8719" width="24.90625" style="182" customWidth="1"/>
    <col min="8720" max="8720" width="0.90625" style="182" customWidth="1"/>
    <col min="8721" max="8725" width="10.7265625" style="182" customWidth="1"/>
    <col min="8726" max="8960" width="9" style="182"/>
    <col min="8961" max="8961" width="0.90625" style="182" customWidth="1"/>
    <col min="8962" max="8962" width="1.26953125" style="182" customWidth="1"/>
    <col min="8963" max="8963" width="1.08984375" style="182" customWidth="1"/>
    <col min="8964" max="8964" width="24.90625" style="182" customWidth="1"/>
    <col min="8965" max="8965" width="0.90625" style="182" customWidth="1"/>
    <col min="8966" max="8970" width="10.7265625" style="182" customWidth="1"/>
    <col min="8971" max="8971" width="0" style="182" hidden="1" customWidth="1"/>
    <col min="8972" max="8972" width="0.90625" style="182" customWidth="1"/>
    <col min="8973" max="8973" width="1.08984375" style="182" customWidth="1"/>
    <col min="8974" max="8974" width="1.26953125" style="182" customWidth="1"/>
    <col min="8975" max="8975" width="24.90625" style="182" customWidth="1"/>
    <col min="8976" max="8976" width="0.90625" style="182" customWidth="1"/>
    <col min="8977" max="8981" width="10.7265625" style="182" customWidth="1"/>
    <col min="8982" max="9216" width="9" style="182"/>
    <col min="9217" max="9217" width="0.90625" style="182" customWidth="1"/>
    <col min="9218" max="9218" width="1.26953125" style="182" customWidth="1"/>
    <col min="9219" max="9219" width="1.08984375" style="182" customWidth="1"/>
    <col min="9220" max="9220" width="24.90625" style="182" customWidth="1"/>
    <col min="9221" max="9221" width="0.90625" style="182" customWidth="1"/>
    <col min="9222" max="9226" width="10.7265625" style="182" customWidth="1"/>
    <col min="9227" max="9227" width="0" style="182" hidden="1" customWidth="1"/>
    <col min="9228" max="9228" width="0.90625" style="182" customWidth="1"/>
    <col min="9229" max="9229" width="1.08984375" style="182" customWidth="1"/>
    <col min="9230" max="9230" width="1.26953125" style="182" customWidth="1"/>
    <col min="9231" max="9231" width="24.90625" style="182" customWidth="1"/>
    <col min="9232" max="9232" width="0.90625" style="182" customWidth="1"/>
    <col min="9233" max="9237" width="10.7265625" style="182" customWidth="1"/>
    <col min="9238" max="9472" width="9" style="182"/>
    <col min="9473" max="9473" width="0.90625" style="182" customWidth="1"/>
    <col min="9474" max="9474" width="1.26953125" style="182" customWidth="1"/>
    <col min="9475" max="9475" width="1.08984375" style="182" customWidth="1"/>
    <col min="9476" max="9476" width="24.90625" style="182" customWidth="1"/>
    <col min="9477" max="9477" width="0.90625" style="182" customWidth="1"/>
    <col min="9478" max="9482" width="10.7265625" style="182" customWidth="1"/>
    <col min="9483" max="9483" width="0" style="182" hidden="1" customWidth="1"/>
    <col min="9484" max="9484" width="0.90625" style="182" customWidth="1"/>
    <col min="9485" max="9485" width="1.08984375" style="182" customWidth="1"/>
    <col min="9486" max="9486" width="1.26953125" style="182" customWidth="1"/>
    <col min="9487" max="9487" width="24.90625" style="182" customWidth="1"/>
    <col min="9488" max="9488" width="0.90625" style="182" customWidth="1"/>
    <col min="9489" max="9493" width="10.7265625" style="182" customWidth="1"/>
    <col min="9494" max="9728" width="9" style="182"/>
    <col min="9729" max="9729" width="0.90625" style="182" customWidth="1"/>
    <col min="9730" max="9730" width="1.26953125" style="182" customWidth="1"/>
    <col min="9731" max="9731" width="1.08984375" style="182" customWidth="1"/>
    <col min="9732" max="9732" width="24.90625" style="182" customWidth="1"/>
    <col min="9733" max="9733" width="0.90625" style="182" customWidth="1"/>
    <col min="9734" max="9738" width="10.7265625" style="182" customWidth="1"/>
    <col min="9739" max="9739" width="0" style="182" hidden="1" customWidth="1"/>
    <col min="9740" max="9740" width="0.90625" style="182" customWidth="1"/>
    <col min="9741" max="9741" width="1.08984375" style="182" customWidth="1"/>
    <col min="9742" max="9742" width="1.26953125" style="182" customWidth="1"/>
    <col min="9743" max="9743" width="24.90625" style="182" customWidth="1"/>
    <col min="9744" max="9744" width="0.90625" style="182" customWidth="1"/>
    <col min="9745" max="9749" width="10.7265625" style="182" customWidth="1"/>
    <col min="9750" max="9984" width="9" style="182"/>
    <col min="9985" max="9985" width="0.90625" style="182" customWidth="1"/>
    <col min="9986" max="9986" width="1.26953125" style="182" customWidth="1"/>
    <col min="9987" max="9987" width="1.08984375" style="182" customWidth="1"/>
    <col min="9988" max="9988" width="24.90625" style="182" customWidth="1"/>
    <col min="9989" max="9989" width="0.90625" style="182" customWidth="1"/>
    <col min="9990" max="9994" width="10.7265625" style="182" customWidth="1"/>
    <col min="9995" max="9995" width="0" style="182" hidden="1" customWidth="1"/>
    <col min="9996" max="9996" width="0.90625" style="182" customWidth="1"/>
    <col min="9997" max="9997" width="1.08984375" style="182" customWidth="1"/>
    <col min="9998" max="9998" width="1.26953125" style="182" customWidth="1"/>
    <col min="9999" max="9999" width="24.90625" style="182" customWidth="1"/>
    <col min="10000" max="10000" width="0.90625" style="182" customWidth="1"/>
    <col min="10001" max="10005" width="10.7265625" style="182" customWidth="1"/>
    <col min="10006" max="10240" width="9" style="182"/>
    <col min="10241" max="10241" width="0.90625" style="182" customWidth="1"/>
    <col min="10242" max="10242" width="1.26953125" style="182" customWidth="1"/>
    <col min="10243" max="10243" width="1.08984375" style="182" customWidth="1"/>
    <col min="10244" max="10244" width="24.90625" style="182" customWidth="1"/>
    <col min="10245" max="10245" width="0.90625" style="182" customWidth="1"/>
    <col min="10246" max="10250" width="10.7265625" style="182" customWidth="1"/>
    <col min="10251" max="10251" width="0" style="182" hidden="1" customWidth="1"/>
    <col min="10252" max="10252" width="0.90625" style="182" customWidth="1"/>
    <col min="10253" max="10253" width="1.08984375" style="182" customWidth="1"/>
    <col min="10254" max="10254" width="1.26953125" style="182" customWidth="1"/>
    <col min="10255" max="10255" width="24.90625" style="182" customWidth="1"/>
    <col min="10256" max="10256" width="0.90625" style="182" customWidth="1"/>
    <col min="10257" max="10261" width="10.7265625" style="182" customWidth="1"/>
    <col min="10262" max="10496" width="9" style="182"/>
    <col min="10497" max="10497" width="0.90625" style="182" customWidth="1"/>
    <col min="10498" max="10498" width="1.26953125" style="182" customWidth="1"/>
    <col min="10499" max="10499" width="1.08984375" style="182" customWidth="1"/>
    <col min="10500" max="10500" width="24.90625" style="182" customWidth="1"/>
    <col min="10501" max="10501" width="0.90625" style="182" customWidth="1"/>
    <col min="10502" max="10506" width="10.7265625" style="182" customWidth="1"/>
    <col min="10507" max="10507" width="0" style="182" hidden="1" customWidth="1"/>
    <col min="10508" max="10508" width="0.90625" style="182" customWidth="1"/>
    <col min="10509" max="10509" width="1.08984375" style="182" customWidth="1"/>
    <col min="10510" max="10510" width="1.26953125" style="182" customWidth="1"/>
    <col min="10511" max="10511" width="24.90625" style="182" customWidth="1"/>
    <col min="10512" max="10512" width="0.90625" style="182" customWidth="1"/>
    <col min="10513" max="10517" width="10.7265625" style="182" customWidth="1"/>
    <col min="10518" max="10752" width="9" style="182"/>
    <col min="10753" max="10753" width="0.90625" style="182" customWidth="1"/>
    <col min="10754" max="10754" width="1.26953125" style="182" customWidth="1"/>
    <col min="10755" max="10755" width="1.08984375" style="182" customWidth="1"/>
    <col min="10756" max="10756" width="24.90625" style="182" customWidth="1"/>
    <col min="10757" max="10757" width="0.90625" style="182" customWidth="1"/>
    <col min="10758" max="10762" width="10.7265625" style="182" customWidth="1"/>
    <col min="10763" max="10763" width="0" style="182" hidden="1" customWidth="1"/>
    <col min="10764" max="10764" width="0.90625" style="182" customWidth="1"/>
    <col min="10765" max="10765" width="1.08984375" style="182" customWidth="1"/>
    <col min="10766" max="10766" width="1.26953125" style="182" customWidth="1"/>
    <col min="10767" max="10767" width="24.90625" style="182" customWidth="1"/>
    <col min="10768" max="10768" width="0.90625" style="182" customWidth="1"/>
    <col min="10769" max="10773" width="10.7265625" style="182" customWidth="1"/>
    <col min="10774" max="11008" width="9" style="182"/>
    <col min="11009" max="11009" width="0.90625" style="182" customWidth="1"/>
    <col min="11010" max="11010" width="1.26953125" style="182" customWidth="1"/>
    <col min="11011" max="11011" width="1.08984375" style="182" customWidth="1"/>
    <col min="11012" max="11012" width="24.90625" style="182" customWidth="1"/>
    <col min="11013" max="11013" width="0.90625" style="182" customWidth="1"/>
    <col min="11014" max="11018" width="10.7265625" style="182" customWidth="1"/>
    <col min="11019" max="11019" width="0" style="182" hidden="1" customWidth="1"/>
    <col min="11020" max="11020" width="0.90625" style="182" customWidth="1"/>
    <col min="11021" max="11021" width="1.08984375" style="182" customWidth="1"/>
    <col min="11022" max="11022" width="1.26953125" style="182" customWidth="1"/>
    <col min="11023" max="11023" width="24.90625" style="182" customWidth="1"/>
    <col min="11024" max="11024" width="0.90625" style="182" customWidth="1"/>
    <col min="11025" max="11029" width="10.7265625" style="182" customWidth="1"/>
    <col min="11030" max="11264" width="9" style="182"/>
    <col min="11265" max="11265" width="0.90625" style="182" customWidth="1"/>
    <col min="11266" max="11266" width="1.26953125" style="182" customWidth="1"/>
    <col min="11267" max="11267" width="1.08984375" style="182" customWidth="1"/>
    <col min="11268" max="11268" width="24.90625" style="182" customWidth="1"/>
    <col min="11269" max="11269" width="0.90625" style="182" customWidth="1"/>
    <col min="11270" max="11274" width="10.7265625" style="182" customWidth="1"/>
    <col min="11275" max="11275" width="0" style="182" hidden="1" customWidth="1"/>
    <col min="11276" max="11276" width="0.90625" style="182" customWidth="1"/>
    <col min="11277" max="11277" width="1.08984375" style="182" customWidth="1"/>
    <col min="11278" max="11278" width="1.26953125" style="182" customWidth="1"/>
    <col min="11279" max="11279" width="24.90625" style="182" customWidth="1"/>
    <col min="11280" max="11280" width="0.90625" style="182" customWidth="1"/>
    <col min="11281" max="11285" width="10.7265625" style="182" customWidth="1"/>
    <col min="11286" max="11520" width="9" style="182"/>
    <col min="11521" max="11521" width="0.90625" style="182" customWidth="1"/>
    <col min="11522" max="11522" width="1.26953125" style="182" customWidth="1"/>
    <col min="11523" max="11523" width="1.08984375" style="182" customWidth="1"/>
    <col min="11524" max="11524" width="24.90625" style="182" customWidth="1"/>
    <col min="11525" max="11525" width="0.90625" style="182" customWidth="1"/>
    <col min="11526" max="11530" width="10.7265625" style="182" customWidth="1"/>
    <col min="11531" max="11531" width="0" style="182" hidden="1" customWidth="1"/>
    <col min="11532" max="11532" width="0.90625" style="182" customWidth="1"/>
    <col min="11533" max="11533" width="1.08984375" style="182" customWidth="1"/>
    <col min="11534" max="11534" width="1.26953125" style="182" customWidth="1"/>
    <col min="11535" max="11535" width="24.90625" style="182" customWidth="1"/>
    <col min="11536" max="11536" width="0.90625" style="182" customWidth="1"/>
    <col min="11537" max="11541" width="10.7265625" style="182" customWidth="1"/>
    <col min="11542" max="11776" width="9" style="182"/>
    <col min="11777" max="11777" width="0.90625" style="182" customWidth="1"/>
    <col min="11778" max="11778" width="1.26953125" style="182" customWidth="1"/>
    <col min="11779" max="11779" width="1.08984375" style="182" customWidth="1"/>
    <col min="11780" max="11780" width="24.90625" style="182" customWidth="1"/>
    <col min="11781" max="11781" width="0.90625" style="182" customWidth="1"/>
    <col min="11782" max="11786" width="10.7265625" style="182" customWidth="1"/>
    <col min="11787" max="11787" width="0" style="182" hidden="1" customWidth="1"/>
    <col min="11788" max="11788" width="0.90625" style="182" customWidth="1"/>
    <col min="11789" max="11789" width="1.08984375" style="182" customWidth="1"/>
    <col min="11790" max="11790" width="1.26953125" style="182" customWidth="1"/>
    <col min="11791" max="11791" width="24.90625" style="182" customWidth="1"/>
    <col min="11792" max="11792" width="0.90625" style="182" customWidth="1"/>
    <col min="11793" max="11797" width="10.7265625" style="182" customWidth="1"/>
    <col min="11798" max="12032" width="9" style="182"/>
    <col min="12033" max="12033" width="0.90625" style="182" customWidth="1"/>
    <col min="12034" max="12034" width="1.26953125" style="182" customWidth="1"/>
    <col min="12035" max="12035" width="1.08984375" style="182" customWidth="1"/>
    <col min="12036" max="12036" width="24.90625" style="182" customWidth="1"/>
    <col min="12037" max="12037" width="0.90625" style="182" customWidth="1"/>
    <col min="12038" max="12042" width="10.7265625" style="182" customWidth="1"/>
    <col min="12043" max="12043" width="0" style="182" hidden="1" customWidth="1"/>
    <col min="12044" max="12044" width="0.90625" style="182" customWidth="1"/>
    <col min="12045" max="12045" width="1.08984375" style="182" customWidth="1"/>
    <col min="12046" max="12046" width="1.26953125" style="182" customWidth="1"/>
    <col min="12047" max="12047" width="24.90625" style="182" customWidth="1"/>
    <col min="12048" max="12048" width="0.90625" style="182" customWidth="1"/>
    <col min="12049" max="12053" width="10.7265625" style="182" customWidth="1"/>
    <col min="12054" max="12288" width="9" style="182"/>
    <col min="12289" max="12289" width="0.90625" style="182" customWidth="1"/>
    <col min="12290" max="12290" width="1.26953125" style="182" customWidth="1"/>
    <col min="12291" max="12291" width="1.08984375" style="182" customWidth="1"/>
    <col min="12292" max="12292" width="24.90625" style="182" customWidth="1"/>
    <col min="12293" max="12293" width="0.90625" style="182" customWidth="1"/>
    <col min="12294" max="12298" width="10.7265625" style="182" customWidth="1"/>
    <col min="12299" max="12299" width="0" style="182" hidden="1" customWidth="1"/>
    <col min="12300" max="12300" width="0.90625" style="182" customWidth="1"/>
    <col min="12301" max="12301" width="1.08984375" style="182" customWidth="1"/>
    <col min="12302" max="12302" width="1.26953125" style="182" customWidth="1"/>
    <col min="12303" max="12303" width="24.90625" style="182" customWidth="1"/>
    <col min="12304" max="12304" width="0.90625" style="182" customWidth="1"/>
    <col min="12305" max="12309" width="10.7265625" style="182" customWidth="1"/>
    <col min="12310" max="12544" width="9" style="182"/>
    <col min="12545" max="12545" width="0.90625" style="182" customWidth="1"/>
    <col min="12546" max="12546" width="1.26953125" style="182" customWidth="1"/>
    <col min="12547" max="12547" width="1.08984375" style="182" customWidth="1"/>
    <col min="12548" max="12548" width="24.90625" style="182" customWidth="1"/>
    <col min="12549" max="12549" width="0.90625" style="182" customWidth="1"/>
    <col min="12550" max="12554" width="10.7265625" style="182" customWidth="1"/>
    <col min="12555" max="12555" width="0" style="182" hidden="1" customWidth="1"/>
    <col min="12556" max="12556" width="0.90625" style="182" customWidth="1"/>
    <col min="12557" max="12557" width="1.08984375" style="182" customWidth="1"/>
    <col min="12558" max="12558" width="1.26953125" style="182" customWidth="1"/>
    <col min="12559" max="12559" width="24.90625" style="182" customWidth="1"/>
    <col min="12560" max="12560" width="0.90625" style="182" customWidth="1"/>
    <col min="12561" max="12565" width="10.7265625" style="182" customWidth="1"/>
    <col min="12566" max="12800" width="9" style="182"/>
    <col min="12801" max="12801" width="0.90625" style="182" customWidth="1"/>
    <col min="12802" max="12802" width="1.26953125" style="182" customWidth="1"/>
    <col min="12803" max="12803" width="1.08984375" style="182" customWidth="1"/>
    <col min="12804" max="12804" width="24.90625" style="182" customWidth="1"/>
    <col min="12805" max="12805" width="0.90625" style="182" customWidth="1"/>
    <col min="12806" max="12810" width="10.7265625" style="182" customWidth="1"/>
    <col min="12811" max="12811" width="0" style="182" hidden="1" customWidth="1"/>
    <col min="12812" max="12812" width="0.90625" style="182" customWidth="1"/>
    <col min="12813" max="12813" width="1.08984375" style="182" customWidth="1"/>
    <col min="12814" max="12814" width="1.26953125" style="182" customWidth="1"/>
    <col min="12815" max="12815" width="24.90625" style="182" customWidth="1"/>
    <col min="12816" max="12816" width="0.90625" style="182" customWidth="1"/>
    <col min="12817" max="12821" width="10.7265625" style="182" customWidth="1"/>
    <col min="12822" max="13056" width="9" style="182"/>
    <col min="13057" max="13057" width="0.90625" style="182" customWidth="1"/>
    <col min="13058" max="13058" width="1.26953125" style="182" customWidth="1"/>
    <col min="13059" max="13059" width="1.08984375" style="182" customWidth="1"/>
    <col min="13060" max="13060" width="24.90625" style="182" customWidth="1"/>
    <col min="13061" max="13061" width="0.90625" style="182" customWidth="1"/>
    <col min="13062" max="13066" width="10.7265625" style="182" customWidth="1"/>
    <col min="13067" max="13067" width="0" style="182" hidden="1" customWidth="1"/>
    <col min="13068" max="13068" width="0.90625" style="182" customWidth="1"/>
    <col min="13069" max="13069" width="1.08984375" style="182" customWidth="1"/>
    <col min="13070" max="13070" width="1.26953125" style="182" customWidth="1"/>
    <col min="13071" max="13071" width="24.90625" style="182" customWidth="1"/>
    <col min="13072" max="13072" width="0.90625" style="182" customWidth="1"/>
    <col min="13073" max="13077" width="10.7265625" style="182" customWidth="1"/>
    <col min="13078" max="13312" width="9" style="182"/>
    <col min="13313" max="13313" width="0.90625" style="182" customWidth="1"/>
    <col min="13314" max="13314" width="1.26953125" style="182" customWidth="1"/>
    <col min="13315" max="13315" width="1.08984375" style="182" customWidth="1"/>
    <col min="13316" max="13316" width="24.90625" style="182" customWidth="1"/>
    <col min="13317" max="13317" width="0.90625" style="182" customWidth="1"/>
    <col min="13318" max="13322" width="10.7265625" style="182" customWidth="1"/>
    <col min="13323" max="13323" width="0" style="182" hidden="1" customWidth="1"/>
    <col min="13324" max="13324" width="0.90625" style="182" customWidth="1"/>
    <col min="13325" max="13325" width="1.08984375" style="182" customWidth="1"/>
    <col min="13326" max="13326" width="1.26953125" style="182" customWidth="1"/>
    <col min="13327" max="13327" width="24.90625" style="182" customWidth="1"/>
    <col min="13328" max="13328" width="0.90625" style="182" customWidth="1"/>
    <col min="13329" max="13333" width="10.7265625" style="182" customWidth="1"/>
    <col min="13334" max="13568" width="9" style="182"/>
    <col min="13569" max="13569" width="0.90625" style="182" customWidth="1"/>
    <col min="13570" max="13570" width="1.26953125" style="182" customWidth="1"/>
    <col min="13571" max="13571" width="1.08984375" style="182" customWidth="1"/>
    <col min="13572" max="13572" width="24.90625" style="182" customWidth="1"/>
    <col min="13573" max="13573" width="0.90625" style="182" customWidth="1"/>
    <col min="13574" max="13578" width="10.7265625" style="182" customWidth="1"/>
    <col min="13579" max="13579" width="0" style="182" hidden="1" customWidth="1"/>
    <col min="13580" max="13580" width="0.90625" style="182" customWidth="1"/>
    <col min="13581" max="13581" width="1.08984375" style="182" customWidth="1"/>
    <col min="13582" max="13582" width="1.26953125" style="182" customWidth="1"/>
    <col min="13583" max="13583" width="24.90625" style="182" customWidth="1"/>
    <col min="13584" max="13584" width="0.90625" style="182" customWidth="1"/>
    <col min="13585" max="13589" width="10.7265625" style="182" customWidth="1"/>
    <col min="13590" max="13824" width="9" style="182"/>
    <col min="13825" max="13825" width="0.90625" style="182" customWidth="1"/>
    <col min="13826" max="13826" width="1.26953125" style="182" customWidth="1"/>
    <col min="13827" max="13827" width="1.08984375" style="182" customWidth="1"/>
    <col min="13828" max="13828" width="24.90625" style="182" customWidth="1"/>
    <col min="13829" max="13829" width="0.90625" style="182" customWidth="1"/>
    <col min="13830" max="13834" width="10.7265625" style="182" customWidth="1"/>
    <col min="13835" max="13835" width="0" style="182" hidden="1" customWidth="1"/>
    <col min="13836" max="13836" width="0.90625" style="182" customWidth="1"/>
    <col min="13837" max="13837" width="1.08984375" style="182" customWidth="1"/>
    <col min="13838" max="13838" width="1.26953125" style="182" customWidth="1"/>
    <col min="13839" max="13839" width="24.90625" style="182" customWidth="1"/>
    <col min="13840" max="13840" width="0.90625" style="182" customWidth="1"/>
    <col min="13841" max="13845" width="10.7265625" style="182" customWidth="1"/>
    <col min="13846" max="14080" width="9" style="182"/>
    <col min="14081" max="14081" width="0.90625" style="182" customWidth="1"/>
    <col min="14082" max="14082" width="1.26953125" style="182" customWidth="1"/>
    <col min="14083" max="14083" width="1.08984375" style="182" customWidth="1"/>
    <col min="14084" max="14084" width="24.90625" style="182" customWidth="1"/>
    <col min="14085" max="14085" width="0.90625" style="182" customWidth="1"/>
    <col min="14086" max="14090" width="10.7265625" style="182" customWidth="1"/>
    <col min="14091" max="14091" width="0" style="182" hidden="1" customWidth="1"/>
    <col min="14092" max="14092" width="0.90625" style="182" customWidth="1"/>
    <col min="14093" max="14093" width="1.08984375" style="182" customWidth="1"/>
    <col min="14094" max="14094" width="1.26953125" style="182" customWidth="1"/>
    <col min="14095" max="14095" width="24.90625" style="182" customWidth="1"/>
    <col min="14096" max="14096" width="0.90625" style="182" customWidth="1"/>
    <col min="14097" max="14101" width="10.7265625" style="182" customWidth="1"/>
    <col min="14102" max="14336" width="9" style="182"/>
    <col min="14337" max="14337" width="0.90625" style="182" customWidth="1"/>
    <col min="14338" max="14338" width="1.26953125" style="182" customWidth="1"/>
    <col min="14339" max="14339" width="1.08984375" style="182" customWidth="1"/>
    <col min="14340" max="14340" width="24.90625" style="182" customWidth="1"/>
    <col min="14341" max="14341" width="0.90625" style="182" customWidth="1"/>
    <col min="14342" max="14346" width="10.7265625" style="182" customWidth="1"/>
    <col min="14347" max="14347" width="0" style="182" hidden="1" customWidth="1"/>
    <col min="14348" max="14348" width="0.90625" style="182" customWidth="1"/>
    <col min="14349" max="14349" width="1.08984375" style="182" customWidth="1"/>
    <col min="14350" max="14350" width="1.26953125" style="182" customWidth="1"/>
    <col min="14351" max="14351" width="24.90625" style="182" customWidth="1"/>
    <col min="14352" max="14352" width="0.90625" style="182" customWidth="1"/>
    <col min="14353" max="14357" width="10.7265625" style="182" customWidth="1"/>
    <col min="14358" max="14592" width="9" style="182"/>
    <col min="14593" max="14593" width="0.90625" style="182" customWidth="1"/>
    <col min="14594" max="14594" width="1.26953125" style="182" customWidth="1"/>
    <col min="14595" max="14595" width="1.08984375" style="182" customWidth="1"/>
    <col min="14596" max="14596" width="24.90625" style="182" customWidth="1"/>
    <col min="14597" max="14597" width="0.90625" style="182" customWidth="1"/>
    <col min="14598" max="14602" width="10.7265625" style="182" customWidth="1"/>
    <col min="14603" max="14603" width="0" style="182" hidden="1" customWidth="1"/>
    <col min="14604" max="14604" width="0.90625" style="182" customWidth="1"/>
    <col min="14605" max="14605" width="1.08984375" style="182" customWidth="1"/>
    <col min="14606" max="14606" width="1.26953125" style="182" customWidth="1"/>
    <col min="14607" max="14607" width="24.90625" style="182" customWidth="1"/>
    <col min="14608" max="14608" width="0.90625" style="182" customWidth="1"/>
    <col min="14609" max="14613" width="10.7265625" style="182" customWidth="1"/>
    <col min="14614" max="14848" width="9" style="182"/>
    <col min="14849" max="14849" width="0.90625" style="182" customWidth="1"/>
    <col min="14850" max="14850" width="1.26953125" style="182" customWidth="1"/>
    <col min="14851" max="14851" width="1.08984375" style="182" customWidth="1"/>
    <col min="14852" max="14852" width="24.90625" style="182" customWidth="1"/>
    <col min="14853" max="14853" width="0.90625" style="182" customWidth="1"/>
    <col min="14854" max="14858" width="10.7265625" style="182" customWidth="1"/>
    <col min="14859" max="14859" width="0" style="182" hidden="1" customWidth="1"/>
    <col min="14860" max="14860" width="0.90625" style="182" customWidth="1"/>
    <col min="14861" max="14861" width="1.08984375" style="182" customWidth="1"/>
    <col min="14862" max="14862" width="1.26953125" style="182" customWidth="1"/>
    <col min="14863" max="14863" width="24.90625" style="182" customWidth="1"/>
    <col min="14864" max="14864" width="0.90625" style="182" customWidth="1"/>
    <col min="14865" max="14869" width="10.7265625" style="182" customWidth="1"/>
    <col min="14870" max="15104" width="9" style="182"/>
    <col min="15105" max="15105" width="0.90625" style="182" customWidth="1"/>
    <col min="15106" max="15106" width="1.26953125" style="182" customWidth="1"/>
    <col min="15107" max="15107" width="1.08984375" style="182" customWidth="1"/>
    <col min="15108" max="15108" width="24.90625" style="182" customWidth="1"/>
    <col min="15109" max="15109" width="0.90625" style="182" customWidth="1"/>
    <col min="15110" max="15114" width="10.7265625" style="182" customWidth="1"/>
    <col min="15115" max="15115" width="0" style="182" hidden="1" customWidth="1"/>
    <col min="15116" max="15116" width="0.90625" style="182" customWidth="1"/>
    <col min="15117" max="15117" width="1.08984375" style="182" customWidth="1"/>
    <col min="15118" max="15118" width="1.26953125" style="182" customWidth="1"/>
    <col min="15119" max="15119" width="24.90625" style="182" customWidth="1"/>
    <col min="15120" max="15120" width="0.90625" style="182" customWidth="1"/>
    <col min="15121" max="15125" width="10.7265625" style="182" customWidth="1"/>
    <col min="15126" max="15360" width="9" style="182"/>
    <col min="15361" max="15361" width="0.90625" style="182" customWidth="1"/>
    <col min="15362" max="15362" width="1.26953125" style="182" customWidth="1"/>
    <col min="15363" max="15363" width="1.08984375" style="182" customWidth="1"/>
    <col min="15364" max="15364" width="24.90625" style="182" customWidth="1"/>
    <col min="15365" max="15365" width="0.90625" style="182" customWidth="1"/>
    <col min="15366" max="15370" width="10.7265625" style="182" customWidth="1"/>
    <col min="15371" max="15371" width="0" style="182" hidden="1" customWidth="1"/>
    <col min="15372" max="15372" width="0.90625" style="182" customWidth="1"/>
    <col min="15373" max="15373" width="1.08984375" style="182" customWidth="1"/>
    <col min="15374" max="15374" width="1.26953125" style="182" customWidth="1"/>
    <col min="15375" max="15375" width="24.90625" style="182" customWidth="1"/>
    <col min="15376" max="15376" width="0.90625" style="182" customWidth="1"/>
    <col min="15377" max="15381" width="10.7265625" style="182" customWidth="1"/>
    <col min="15382" max="15616" width="9" style="182"/>
    <col min="15617" max="15617" width="0.90625" style="182" customWidth="1"/>
    <col min="15618" max="15618" width="1.26953125" style="182" customWidth="1"/>
    <col min="15619" max="15619" width="1.08984375" style="182" customWidth="1"/>
    <col min="15620" max="15620" width="24.90625" style="182" customWidth="1"/>
    <col min="15621" max="15621" width="0.90625" style="182" customWidth="1"/>
    <col min="15622" max="15626" width="10.7265625" style="182" customWidth="1"/>
    <col min="15627" max="15627" width="0" style="182" hidden="1" customWidth="1"/>
    <col min="15628" max="15628" width="0.90625" style="182" customWidth="1"/>
    <col min="15629" max="15629" width="1.08984375" style="182" customWidth="1"/>
    <col min="15630" max="15630" width="1.26953125" style="182" customWidth="1"/>
    <col min="15631" max="15631" width="24.90625" style="182" customWidth="1"/>
    <col min="15632" max="15632" width="0.90625" style="182" customWidth="1"/>
    <col min="15633" max="15637" width="10.7265625" style="182" customWidth="1"/>
    <col min="15638" max="15872" width="9" style="182"/>
    <col min="15873" max="15873" width="0.90625" style="182" customWidth="1"/>
    <col min="15874" max="15874" width="1.26953125" style="182" customWidth="1"/>
    <col min="15875" max="15875" width="1.08984375" style="182" customWidth="1"/>
    <col min="15876" max="15876" width="24.90625" style="182" customWidth="1"/>
    <col min="15877" max="15877" width="0.90625" style="182" customWidth="1"/>
    <col min="15878" max="15882" width="10.7265625" style="182" customWidth="1"/>
    <col min="15883" max="15883" width="0" style="182" hidden="1" customWidth="1"/>
    <col min="15884" max="15884" width="0.90625" style="182" customWidth="1"/>
    <col min="15885" max="15885" width="1.08984375" style="182" customWidth="1"/>
    <col min="15886" max="15886" width="1.26953125" style="182" customWidth="1"/>
    <col min="15887" max="15887" width="24.90625" style="182" customWidth="1"/>
    <col min="15888" max="15888" width="0.90625" style="182" customWidth="1"/>
    <col min="15889" max="15893" width="10.7265625" style="182" customWidth="1"/>
    <col min="15894" max="16128" width="9" style="182"/>
    <col min="16129" max="16129" width="0.90625" style="182" customWidth="1"/>
    <col min="16130" max="16130" width="1.26953125" style="182" customWidth="1"/>
    <col min="16131" max="16131" width="1.08984375" style="182" customWidth="1"/>
    <col min="16132" max="16132" width="24.90625" style="182" customWidth="1"/>
    <col min="16133" max="16133" width="0.90625" style="182" customWidth="1"/>
    <col min="16134" max="16138" width="10.7265625" style="182" customWidth="1"/>
    <col min="16139" max="16139" width="0" style="182" hidden="1" customWidth="1"/>
    <col min="16140" max="16140" width="0.90625" style="182" customWidth="1"/>
    <col min="16141" max="16141" width="1.08984375" style="182" customWidth="1"/>
    <col min="16142" max="16142" width="1.26953125" style="182" customWidth="1"/>
    <col min="16143" max="16143" width="24.90625" style="182" customWidth="1"/>
    <col min="16144" max="16144" width="0.90625" style="182" customWidth="1"/>
    <col min="16145" max="16149" width="10.7265625" style="182" customWidth="1"/>
    <col min="16150" max="16384" width="9" style="182"/>
  </cols>
  <sheetData>
    <row r="1" spans="1:21" s="132" customFormat="1" ht="13">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9.5">
      <c r="A3" s="132" t="s">
        <v>16</v>
      </c>
    </row>
    <row r="4" spans="1:21" s="132" customFormat="1" ht="1.5" customHeight="1"/>
    <row r="5" spans="1:21" s="132" customFormat="1" ht="9.5">
      <c r="A5" s="232" t="s">
        <v>223</v>
      </c>
      <c r="B5" s="228"/>
      <c r="C5" s="228"/>
      <c r="D5" s="228"/>
      <c r="E5" s="228"/>
      <c r="F5" s="228" t="s">
        <v>246</v>
      </c>
      <c r="G5" s="228" t="s">
        <v>252</v>
      </c>
      <c r="H5" s="228" t="s">
        <v>253</v>
      </c>
      <c r="I5" s="228"/>
      <c r="J5" s="229"/>
      <c r="K5" s="164"/>
      <c r="L5" s="232" t="s">
        <v>223</v>
      </c>
      <c r="M5" s="228"/>
      <c r="N5" s="228"/>
      <c r="O5" s="228"/>
      <c r="P5" s="228"/>
      <c r="Q5" s="228" t="str">
        <f>F5</f>
        <v>令和2年度</v>
      </c>
      <c r="R5" s="228" t="str">
        <f>G5</f>
        <v>令和3年度</v>
      </c>
      <c r="S5" s="228" t="str">
        <f>H5</f>
        <v>令和4年度</v>
      </c>
      <c r="T5" s="228"/>
      <c r="U5" s="229"/>
    </row>
    <row r="6" spans="1:21" s="132" customFormat="1" ht="9.5">
      <c r="A6" s="232"/>
      <c r="B6" s="228"/>
      <c r="C6" s="228"/>
      <c r="D6" s="228"/>
      <c r="E6" s="228"/>
      <c r="F6" s="228"/>
      <c r="G6" s="228"/>
      <c r="H6" s="217" t="s">
        <v>0</v>
      </c>
      <c r="I6" s="217" t="s">
        <v>15</v>
      </c>
      <c r="J6" s="218" t="s">
        <v>14</v>
      </c>
      <c r="K6" s="163"/>
      <c r="L6" s="232"/>
      <c r="M6" s="228"/>
      <c r="N6" s="228"/>
      <c r="O6" s="228"/>
      <c r="P6" s="228"/>
      <c r="Q6" s="228"/>
      <c r="R6" s="228"/>
      <c r="S6" s="217" t="s">
        <v>0</v>
      </c>
      <c r="T6" s="217" t="s">
        <v>15</v>
      </c>
      <c r="U6" s="218" t="s">
        <v>14</v>
      </c>
    </row>
    <row r="7" spans="1:21" s="132" customFormat="1" ht="3" customHeight="1">
      <c r="B7" s="136"/>
      <c r="C7" s="136"/>
      <c r="D7" s="136"/>
      <c r="E7" s="160"/>
      <c r="F7" s="181"/>
      <c r="H7" s="215"/>
      <c r="I7" s="215"/>
      <c r="J7" s="215"/>
      <c r="K7" s="213"/>
      <c r="M7" s="136"/>
      <c r="N7" s="136"/>
      <c r="O7" s="136"/>
      <c r="P7" s="160"/>
      <c r="Q7" s="181"/>
      <c r="S7" s="215"/>
      <c r="T7" s="215"/>
      <c r="U7" s="215"/>
    </row>
    <row r="8" spans="1:21" s="132" customFormat="1" ht="9.75" customHeight="1">
      <c r="B8" s="230" t="s">
        <v>91</v>
      </c>
      <c r="C8" s="230"/>
      <c r="D8" s="230"/>
      <c r="E8" s="213"/>
      <c r="F8" s="184"/>
      <c r="G8" s="173"/>
      <c r="H8" s="173"/>
      <c r="I8" s="173"/>
      <c r="J8" s="173"/>
      <c r="M8" s="230" t="s">
        <v>90</v>
      </c>
      <c r="N8" s="234"/>
      <c r="O8" s="234"/>
      <c r="P8" s="152"/>
      <c r="Q8" s="187"/>
      <c r="R8" s="188"/>
      <c r="S8" s="188"/>
      <c r="T8" s="188"/>
      <c r="U8" s="188"/>
    </row>
    <row r="9" spans="1:21" s="132" customFormat="1" ht="9.75" customHeight="1">
      <c r="C9" s="231" t="s">
        <v>84</v>
      </c>
      <c r="D9" s="231"/>
      <c r="E9" s="213"/>
      <c r="F9" s="184">
        <v>196183808</v>
      </c>
      <c r="G9" s="173">
        <v>203302620</v>
      </c>
      <c r="H9" s="173">
        <v>201266061</v>
      </c>
      <c r="I9" s="173">
        <v>205805228</v>
      </c>
      <c r="J9" s="173">
        <v>204257770</v>
      </c>
      <c r="K9" s="155"/>
      <c r="L9" s="189"/>
      <c r="M9" s="185"/>
      <c r="N9" s="231" t="s">
        <v>84</v>
      </c>
      <c r="O9" s="234"/>
      <c r="P9" s="191"/>
      <c r="Q9" s="184">
        <v>95636562</v>
      </c>
      <c r="R9" s="173" t="s">
        <v>249</v>
      </c>
      <c r="S9" s="173" t="s">
        <v>249</v>
      </c>
      <c r="T9" s="173" t="s">
        <v>249</v>
      </c>
      <c r="U9" s="173" t="s">
        <v>249</v>
      </c>
    </row>
    <row r="10" spans="1:21" s="132" customFormat="1" ht="9.75" customHeight="1">
      <c r="D10" s="213" t="s">
        <v>69</v>
      </c>
      <c r="E10" s="213"/>
      <c r="F10" s="184">
        <v>176383808</v>
      </c>
      <c r="G10" s="173">
        <v>182628468</v>
      </c>
      <c r="H10" s="173">
        <v>178379480</v>
      </c>
      <c r="I10" s="173">
        <v>182324280</v>
      </c>
      <c r="J10" s="173">
        <v>182888555</v>
      </c>
      <c r="K10" s="155"/>
      <c r="O10" s="213" t="s">
        <v>67</v>
      </c>
      <c r="P10" s="147"/>
      <c r="Q10" s="184">
        <v>315715</v>
      </c>
      <c r="R10" s="173" t="s">
        <v>249</v>
      </c>
      <c r="S10" s="173" t="s">
        <v>249</v>
      </c>
      <c r="T10" s="173" t="s">
        <v>249</v>
      </c>
      <c r="U10" s="173" t="s">
        <v>249</v>
      </c>
    </row>
    <row r="11" spans="1:21" s="132" customFormat="1" ht="9.75" customHeight="1">
      <c r="D11" s="213" t="s">
        <v>12</v>
      </c>
      <c r="E11" s="213"/>
      <c r="F11" s="184">
        <v>19800000</v>
      </c>
      <c r="G11" s="173">
        <v>19400000</v>
      </c>
      <c r="H11" s="173">
        <v>22886580</v>
      </c>
      <c r="I11" s="173">
        <v>22886580</v>
      </c>
      <c r="J11" s="173">
        <v>20000000</v>
      </c>
      <c r="K11" s="155"/>
      <c r="M11" s="185"/>
      <c r="N11" s="185"/>
      <c r="O11" s="213" t="s">
        <v>121</v>
      </c>
      <c r="P11" s="147"/>
      <c r="Q11" s="184">
        <v>574154</v>
      </c>
      <c r="R11" s="173" t="s">
        <v>249</v>
      </c>
      <c r="S11" s="173" t="s">
        <v>249</v>
      </c>
      <c r="T11" s="173" t="s">
        <v>249</v>
      </c>
      <c r="U11" s="173" t="s">
        <v>249</v>
      </c>
    </row>
    <row r="12" spans="1:21" s="132" customFormat="1" ht="9.75" customHeight="1">
      <c r="D12" s="213" t="s">
        <v>11</v>
      </c>
      <c r="E12" s="213"/>
      <c r="F12" s="184">
        <v>0</v>
      </c>
      <c r="G12" s="173">
        <v>1274152</v>
      </c>
      <c r="H12" s="173">
        <v>1</v>
      </c>
      <c r="I12" s="173">
        <v>594368</v>
      </c>
      <c r="J12" s="173">
        <v>1369215</v>
      </c>
      <c r="K12" s="155"/>
      <c r="O12" s="213" t="s">
        <v>64</v>
      </c>
      <c r="P12" s="147"/>
      <c r="Q12" s="184">
        <v>55</v>
      </c>
      <c r="R12" s="173" t="s">
        <v>249</v>
      </c>
      <c r="S12" s="173" t="s">
        <v>249</v>
      </c>
      <c r="T12" s="173" t="s">
        <v>249</v>
      </c>
      <c r="U12" s="173" t="s">
        <v>249</v>
      </c>
    </row>
    <row r="13" spans="1:21" s="132" customFormat="1" ht="9.75" customHeight="1">
      <c r="C13" s="231" t="s">
        <v>83</v>
      </c>
      <c r="D13" s="231"/>
      <c r="E13" s="213"/>
      <c r="F13" s="184">
        <v>194909657</v>
      </c>
      <c r="G13" s="173">
        <v>201933404</v>
      </c>
      <c r="H13" s="173">
        <v>201266061</v>
      </c>
      <c r="I13" s="173">
        <v>205805228</v>
      </c>
      <c r="J13" s="173">
        <v>203816195</v>
      </c>
      <c r="K13" s="155"/>
      <c r="O13" s="213" t="s">
        <v>131</v>
      </c>
      <c r="P13" s="147"/>
      <c r="Q13" s="184">
        <v>17807</v>
      </c>
      <c r="R13" s="173" t="s">
        <v>249</v>
      </c>
      <c r="S13" s="173" t="s">
        <v>249</v>
      </c>
      <c r="T13" s="173" t="s">
        <v>249</v>
      </c>
      <c r="U13" s="173" t="s">
        <v>249</v>
      </c>
    </row>
    <row r="14" spans="1:21" s="132" customFormat="1" ht="9.75" customHeight="1">
      <c r="D14" s="213" t="s">
        <v>68</v>
      </c>
      <c r="E14" s="213"/>
      <c r="F14" s="184">
        <v>194909657</v>
      </c>
      <c r="G14" s="173">
        <v>201933404</v>
      </c>
      <c r="H14" s="173">
        <v>201246061</v>
      </c>
      <c r="I14" s="173">
        <v>205785228</v>
      </c>
      <c r="J14" s="173">
        <v>203816195</v>
      </c>
      <c r="K14" s="155"/>
      <c r="O14" s="213" t="s">
        <v>225</v>
      </c>
      <c r="P14" s="147"/>
      <c r="Q14" s="184">
        <v>78608</v>
      </c>
      <c r="R14" s="173" t="s">
        <v>249</v>
      </c>
      <c r="S14" s="173" t="s">
        <v>249</v>
      </c>
      <c r="T14" s="173" t="s">
        <v>249</v>
      </c>
      <c r="U14" s="173" t="s">
        <v>249</v>
      </c>
    </row>
    <row r="15" spans="1:21" s="132" customFormat="1" ht="9.75" customHeight="1">
      <c r="D15" s="213" t="s">
        <v>7</v>
      </c>
      <c r="E15" s="213"/>
      <c r="F15" s="184">
        <v>0</v>
      </c>
      <c r="G15" s="173">
        <v>0</v>
      </c>
      <c r="H15" s="173">
        <v>20000</v>
      </c>
      <c r="I15" s="173">
        <v>20000</v>
      </c>
      <c r="J15" s="173">
        <v>0</v>
      </c>
      <c r="K15" s="155"/>
      <c r="O15" s="213" t="s">
        <v>61</v>
      </c>
      <c r="P15" s="147"/>
      <c r="Q15" s="184">
        <v>137896</v>
      </c>
      <c r="R15" s="173" t="s">
        <v>249</v>
      </c>
      <c r="S15" s="173" t="s">
        <v>249</v>
      </c>
      <c r="T15" s="173" t="s">
        <v>249</v>
      </c>
      <c r="U15" s="173" t="s">
        <v>249</v>
      </c>
    </row>
    <row r="16" spans="1:21" s="132" customFormat="1" ht="9.75" customHeight="1">
      <c r="A16" s="189"/>
      <c r="B16" s="185"/>
      <c r="C16" s="185"/>
      <c r="D16" s="185"/>
      <c r="E16" s="185"/>
      <c r="F16" s="184"/>
      <c r="G16" s="173"/>
      <c r="H16" s="173"/>
      <c r="I16" s="173"/>
      <c r="J16" s="173"/>
      <c r="K16" s="155"/>
      <c r="O16" s="213" t="s">
        <v>60</v>
      </c>
      <c r="P16" s="147"/>
      <c r="Q16" s="184">
        <v>3393</v>
      </c>
      <c r="R16" s="173" t="s">
        <v>249</v>
      </c>
      <c r="S16" s="173" t="s">
        <v>249</v>
      </c>
      <c r="T16" s="173" t="s">
        <v>249</v>
      </c>
      <c r="U16" s="173" t="s">
        <v>249</v>
      </c>
    </row>
    <row r="17" spans="1:21" s="132" customFormat="1" ht="9.75" customHeight="1">
      <c r="B17" s="230" t="s">
        <v>165</v>
      </c>
      <c r="C17" s="230"/>
      <c r="D17" s="230"/>
      <c r="E17" s="213"/>
      <c r="F17" s="184"/>
      <c r="G17" s="173"/>
      <c r="H17" s="173"/>
      <c r="I17" s="173"/>
      <c r="J17" s="173"/>
      <c r="K17" s="155"/>
      <c r="L17" s="189"/>
      <c r="O17" s="213" t="s">
        <v>59</v>
      </c>
      <c r="P17" s="147"/>
      <c r="Q17" s="184">
        <v>241730</v>
      </c>
      <c r="R17" s="173" t="s">
        <v>249</v>
      </c>
      <c r="S17" s="173" t="s">
        <v>249</v>
      </c>
      <c r="T17" s="173" t="s">
        <v>249</v>
      </c>
      <c r="U17" s="173" t="s">
        <v>249</v>
      </c>
    </row>
    <row r="18" spans="1:21" s="132" customFormat="1" ht="9.75" customHeight="1">
      <c r="C18" s="231" t="s">
        <v>84</v>
      </c>
      <c r="D18" s="231"/>
      <c r="E18" s="213"/>
      <c r="F18" s="184">
        <v>58720411</v>
      </c>
      <c r="G18" s="173">
        <v>59329512</v>
      </c>
      <c r="H18" s="173">
        <v>61073212</v>
      </c>
      <c r="I18" s="173">
        <v>61073212</v>
      </c>
      <c r="J18" s="173">
        <v>61536028</v>
      </c>
      <c r="K18" s="155"/>
      <c r="L18" s="189"/>
      <c r="O18" s="213" t="s">
        <v>226</v>
      </c>
      <c r="P18" s="147"/>
      <c r="Q18" s="184">
        <v>99</v>
      </c>
      <c r="R18" s="173" t="s">
        <v>249</v>
      </c>
      <c r="S18" s="173" t="s">
        <v>249</v>
      </c>
      <c r="T18" s="173" t="s">
        <v>249</v>
      </c>
      <c r="U18" s="173" t="s">
        <v>249</v>
      </c>
    </row>
    <row r="19" spans="1:21" s="132" customFormat="1" ht="9.75" customHeight="1">
      <c r="D19" s="213" t="s">
        <v>164</v>
      </c>
      <c r="E19" s="213"/>
      <c r="F19" s="184">
        <v>29249304</v>
      </c>
      <c r="G19" s="173">
        <v>30743260</v>
      </c>
      <c r="H19" s="173">
        <v>30884881</v>
      </c>
      <c r="I19" s="173">
        <v>30884881</v>
      </c>
      <c r="J19" s="173">
        <v>31619591</v>
      </c>
      <c r="K19" s="155"/>
      <c r="L19" s="189"/>
      <c r="O19" s="213" t="s">
        <v>57</v>
      </c>
      <c r="P19" s="147"/>
      <c r="Q19" s="184">
        <v>4</v>
      </c>
      <c r="R19" s="173" t="s">
        <v>249</v>
      </c>
      <c r="S19" s="173" t="s">
        <v>249</v>
      </c>
      <c r="T19" s="173" t="s">
        <v>249</v>
      </c>
      <c r="U19" s="173" t="s">
        <v>249</v>
      </c>
    </row>
    <row r="20" spans="1:21" s="132" customFormat="1" ht="9.75" customHeight="1">
      <c r="D20" s="213" t="s">
        <v>12</v>
      </c>
      <c r="E20" s="213"/>
      <c r="F20" s="184">
        <v>28240390</v>
      </c>
      <c r="G20" s="173">
        <v>27147051</v>
      </c>
      <c r="H20" s="173">
        <v>30188330</v>
      </c>
      <c r="I20" s="173">
        <v>30188330</v>
      </c>
      <c r="J20" s="173">
        <v>28492706</v>
      </c>
      <c r="K20" s="155"/>
      <c r="L20" s="189"/>
      <c r="O20" s="213" t="s">
        <v>56</v>
      </c>
      <c r="P20" s="147"/>
      <c r="Q20" s="184">
        <v>45205</v>
      </c>
      <c r="R20" s="173" t="s">
        <v>249</v>
      </c>
      <c r="S20" s="173" t="s">
        <v>249</v>
      </c>
      <c r="T20" s="173" t="s">
        <v>249</v>
      </c>
      <c r="U20" s="173" t="s">
        <v>249</v>
      </c>
    </row>
    <row r="21" spans="1:21" s="132" customFormat="1" ht="9.75" customHeight="1">
      <c r="D21" s="213" t="s">
        <v>101</v>
      </c>
      <c r="E21" s="213"/>
      <c r="F21" s="184">
        <v>1230717</v>
      </c>
      <c r="G21" s="173">
        <v>1439201</v>
      </c>
      <c r="H21" s="173">
        <v>1</v>
      </c>
      <c r="I21" s="173">
        <v>1</v>
      </c>
      <c r="J21" s="173">
        <v>1423732</v>
      </c>
      <c r="K21" s="154"/>
      <c r="O21" s="213" t="s">
        <v>54</v>
      </c>
      <c r="P21" s="147"/>
      <c r="Q21" s="184">
        <v>77598</v>
      </c>
      <c r="R21" s="173" t="s">
        <v>249</v>
      </c>
      <c r="S21" s="173" t="s">
        <v>249</v>
      </c>
      <c r="T21" s="173" t="s">
        <v>249</v>
      </c>
      <c r="U21" s="173" t="s">
        <v>249</v>
      </c>
    </row>
    <row r="22" spans="1:21" s="132" customFormat="1" ht="9.75" customHeight="1">
      <c r="C22" s="231" t="s">
        <v>83</v>
      </c>
      <c r="D22" s="231"/>
      <c r="E22" s="213"/>
      <c r="F22" s="184">
        <v>57281210</v>
      </c>
      <c r="G22" s="173">
        <v>57905780</v>
      </c>
      <c r="H22" s="173">
        <v>61073212</v>
      </c>
      <c r="I22" s="173">
        <v>61073212</v>
      </c>
      <c r="J22" s="173">
        <v>59981762</v>
      </c>
      <c r="K22" s="155"/>
      <c r="L22" s="189"/>
      <c r="O22" s="213" t="s">
        <v>119</v>
      </c>
      <c r="P22" s="147"/>
      <c r="Q22" s="184">
        <v>3922872</v>
      </c>
      <c r="R22" s="173" t="s">
        <v>249</v>
      </c>
      <c r="S22" s="173" t="s">
        <v>249</v>
      </c>
      <c r="T22" s="173" t="s">
        <v>249</v>
      </c>
      <c r="U22" s="173" t="s">
        <v>249</v>
      </c>
    </row>
    <row r="23" spans="1:21" s="132" customFormat="1" ht="9.75" customHeight="1">
      <c r="D23" s="213" t="s">
        <v>163</v>
      </c>
      <c r="E23" s="213"/>
      <c r="F23" s="184">
        <v>57281210</v>
      </c>
      <c r="G23" s="173">
        <v>57905780</v>
      </c>
      <c r="H23" s="173">
        <v>61053212</v>
      </c>
      <c r="I23" s="173">
        <v>61053212</v>
      </c>
      <c r="J23" s="173">
        <v>59981762</v>
      </c>
      <c r="K23" s="155"/>
      <c r="O23" s="213" t="s">
        <v>227</v>
      </c>
      <c r="P23" s="147"/>
      <c r="Q23" s="184">
        <v>0</v>
      </c>
      <c r="R23" s="173" t="s">
        <v>249</v>
      </c>
      <c r="S23" s="173" t="s">
        <v>249</v>
      </c>
      <c r="T23" s="173" t="s">
        <v>249</v>
      </c>
      <c r="U23" s="173" t="s">
        <v>249</v>
      </c>
    </row>
    <row r="24" spans="1:21" s="132" customFormat="1" ht="9.75" customHeight="1">
      <c r="D24" s="213" t="s">
        <v>7</v>
      </c>
      <c r="E24" s="213"/>
      <c r="F24" s="184">
        <v>0</v>
      </c>
      <c r="G24" s="173">
        <v>0</v>
      </c>
      <c r="H24" s="173">
        <v>20000</v>
      </c>
      <c r="I24" s="173">
        <v>20000</v>
      </c>
      <c r="J24" s="173">
        <v>0</v>
      </c>
      <c r="K24" s="155"/>
      <c r="O24" s="213" t="s">
        <v>239</v>
      </c>
      <c r="P24" s="147"/>
      <c r="Q24" s="184">
        <v>1484598</v>
      </c>
      <c r="R24" s="173" t="s">
        <v>249</v>
      </c>
      <c r="S24" s="173" t="s">
        <v>249</v>
      </c>
      <c r="T24" s="173" t="s">
        <v>249</v>
      </c>
      <c r="U24" s="173" t="s">
        <v>249</v>
      </c>
    </row>
    <row r="25" spans="1:21" s="132" customFormat="1" ht="9.75" customHeight="1">
      <c r="A25" s="189"/>
      <c r="B25" s="185"/>
      <c r="C25" s="185"/>
      <c r="D25" s="185"/>
      <c r="E25" s="185"/>
      <c r="F25" s="184"/>
      <c r="G25" s="173"/>
      <c r="H25" s="188"/>
      <c r="I25" s="173"/>
      <c r="J25" s="173"/>
      <c r="K25" s="155"/>
      <c r="L25" s="173">
        <f>SUM(L26:L27)</f>
        <v>0</v>
      </c>
      <c r="O25" s="213" t="s">
        <v>240</v>
      </c>
      <c r="P25" s="147"/>
      <c r="Q25" s="184">
        <v>1900103</v>
      </c>
      <c r="R25" s="173" t="s">
        <v>249</v>
      </c>
      <c r="S25" s="173" t="s">
        <v>249</v>
      </c>
      <c r="T25" s="173" t="s">
        <v>249</v>
      </c>
      <c r="U25" s="173" t="s">
        <v>249</v>
      </c>
    </row>
    <row r="26" spans="1:21" s="132" customFormat="1" ht="9.75" customHeight="1">
      <c r="B26" s="230" t="s">
        <v>120</v>
      </c>
      <c r="C26" s="230"/>
      <c r="D26" s="230"/>
      <c r="E26" s="213"/>
      <c r="F26" s="184"/>
      <c r="G26" s="173"/>
      <c r="H26" s="173"/>
      <c r="I26" s="173"/>
      <c r="J26" s="173"/>
      <c r="K26" s="155"/>
      <c r="O26" s="213" t="s">
        <v>203</v>
      </c>
      <c r="Q26" s="184">
        <v>17198</v>
      </c>
      <c r="R26" s="173" t="s">
        <v>249</v>
      </c>
      <c r="S26" s="173" t="s">
        <v>249</v>
      </c>
      <c r="T26" s="173" t="s">
        <v>249</v>
      </c>
      <c r="U26" s="173" t="s">
        <v>249</v>
      </c>
    </row>
    <row r="27" spans="1:21" s="132" customFormat="1" ht="9.75" customHeight="1">
      <c r="C27" s="231" t="s">
        <v>84</v>
      </c>
      <c r="D27" s="231"/>
      <c r="E27" s="213"/>
      <c r="F27" s="184">
        <v>200731921</v>
      </c>
      <c r="G27" s="173">
        <v>207207437</v>
      </c>
      <c r="H27" s="173">
        <v>216046577</v>
      </c>
      <c r="I27" s="173">
        <v>216046577</v>
      </c>
      <c r="J27" s="190">
        <v>212437192</v>
      </c>
      <c r="K27" s="155"/>
      <c r="O27" s="213" t="s">
        <v>215</v>
      </c>
      <c r="Q27" s="184">
        <v>1110219</v>
      </c>
      <c r="R27" s="173" t="s">
        <v>249</v>
      </c>
      <c r="S27" s="173" t="s">
        <v>249</v>
      </c>
      <c r="T27" s="173" t="s">
        <v>249</v>
      </c>
      <c r="U27" s="173" t="s">
        <v>249</v>
      </c>
    </row>
    <row r="28" spans="1:21" s="132" customFormat="1" ht="9.75" customHeight="1">
      <c r="D28" s="213" t="s">
        <v>118</v>
      </c>
      <c r="E28" s="213"/>
      <c r="F28" s="184">
        <v>163651504</v>
      </c>
      <c r="G28" s="173">
        <v>169547773</v>
      </c>
      <c r="H28" s="173">
        <v>176467437</v>
      </c>
      <c r="I28" s="173">
        <v>176467437</v>
      </c>
      <c r="J28" s="173">
        <v>170446703</v>
      </c>
      <c r="K28" s="155"/>
      <c r="O28" s="213" t="s">
        <v>214</v>
      </c>
      <c r="Q28" s="184">
        <v>357292</v>
      </c>
      <c r="R28" s="173" t="s">
        <v>249</v>
      </c>
      <c r="S28" s="173" t="s">
        <v>249</v>
      </c>
      <c r="T28" s="173" t="s">
        <v>249</v>
      </c>
      <c r="U28" s="173" t="s">
        <v>249</v>
      </c>
    </row>
    <row r="29" spans="1:21" s="132" customFormat="1" ht="9.75" customHeight="1">
      <c r="D29" s="213" t="s">
        <v>12</v>
      </c>
      <c r="E29" s="213"/>
      <c r="F29" s="184">
        <v>33164932</v>
      </c>
      <c r="G29" s="173">
        <v>32480294</v>
      </c>
      <c r="H29" s="173">
        <v>36237757</v>
      </c>
      <c r="I29" s="173">
        <v>36237757</v>
      </c>
      <c r="J29" s="173">
        <v>34347233</v>
      </c>
      <c r="K29" s="154"/>
      <c r="O29" s="213" t="s">
        <v>228</v>
      </c>
      <c r="P29" s="147"/>
      <c r="Q29" s="184">
        <v>107</v>
      </c>
      <c r="R29" s="173" t="s">
        <v>249</v>
      </c>
      <c r="S29" s="173" t="s">
        <v>249</v>
      </c>
      <c r="T29" s="173" t="s">
        <v>249</v>
      </c>
      <c r="U29" s="173" t="s">
        <v>249</v>
      </c>
    </row>
    <row r="30" spans="1:21" s="132" customFormat="1" ht="9.75" customHeight="1">
      <c r="D30" s="213" t="s">
        <v>101</v>
      </c>
      <c r="E30" s="213"/>
      <c r="F30" s="184">
        <v>3915484</v>
      </c>
      <c r="G30" s="173">
        <v>5179370</v>
      </c>
      <c r="H30" s="173">
        <v>3341383</v>
      </c>
      <c r="I30" s="173">
        <v>3341383</v>
      </c>
      <c r="J30" s="173">
        <v>7643256</v>
      </c>
      <c r="K30" s="155"/>
      <c r="O30" s="213" t="s">
        <v>52</v>
      </c>
      <c r="P30" s="147"/>
      <c r="Q30" s="184">
        <v>82384845</v>
      </c>
      <c r="R30" s="173" t="s">
        <v>249</v>
      </c>
      <c r="S30" s="173" t="s">
        <v>249</v>
      </c>
      <c r="T30" s="173" t="s">
        <v>249</v>
      </c>
      <c r="U30" s="173" t="s">
        <v>249</v>
      </c>
    </row>
    <row r="31" spans="1:21" s="132" customFormat="1" ht="9.75" customHeight="1">
      <c r="C31" s="231" t="s">
        <v>83</v>
      </c>
      <c r="D31" s="231"/>
      <c r="E31" s="213"/>
      <c r="F31" s="184">
        <v>195552551</v>
      </c>
      <c r="G31" s="173">
        <v>199564181</v>
      </c>
      <c r="H31" s="173">
        <v>216046577</v>
      </c>
      <c r="I31" s="173">
        <v>216046577</v>
      </c>
      <c r="J31" s="173">
        <v>206141016</v>
      </c>
      <c r="K31" s="173">
        <f>SUM(K32:K33)</f>
        <v>0</v>
      </c>
      <c r="O31" s="213" t="s">
        <v>51</v>
      </c>
      <c r="P31" s="147"/>
      <c r="Q31" s="184">
        <v>2531739</v>
      </c>
      <c r="R31" s="173" t="s">
        <v>249</v>
      </c>
      <c r="S31" s="173" t="s">
        <v>249</v>
      </c>
      <c r="T31" s="173" t="s">
        <v>249</v>
      </c>
      <c r="U31" s="173" t="s">
        <v>249</v>
      </c>
    </row>
    <row r="32" spans="1:21" s="132" customFormat="1" ht="9.75" customHeight="1">
      <c r="D32" s="213" t="s">
        <v>117</v>
      </c>
      <c r="E32" s="213"/>
      <c r="F32" s="184">
        <v>195552551</v>
      </c>
      <c r="G32" s="173">
        <v>199564181</v>
      </c>
      <c r="H32" s="173">
        <v>216026577</v>
      </c>
      <c r="I32" s="173">
        <v>216026577</v>
      </c>
      <c r="J32" s="173">
        <v>206141016</v>
      </c>
      <c r="K32" s="155"/>
      <c r="O32" s="213" t="s">
        <v>229</v>
      </c>
      <c r="P32" s="152"/>
      <c r="Q32" s="184">
        <v>155326</v>
      </c>
      <c r="R32" s="173" t="s">
        <v>249</v>
      </c>
      <c r="S32" s="173" t="s">
        <v>249</v>
      </c>
      <c r="T32" s="173" t="s">
        <v>249</v>
      </c>
      <c r="U32" s="173" t="s">
        <v>249</v>
      </c>
    </row>
    <row r="33" spans="1:21" s="132" customFormat="1" ht="9.75" customHeight="1">
      <c r="D33" s="213" t="s">
        <v>7</v>
      </c>
      <c r="E33" s="213"/>
      <c r="F33" s="184">
        <v>0</v>
      </c>
      <c r="G33" s="173">
        <v>0</v>
      </c>
      <c r="H33" s="173">
        <v>20000</v>
      </c>
      <c r="I33" s="173">
        <v>20000</v>
      </c>
      <c r="J33" s="173">
        <v>0</v>
      </c>
      <c r="K33" s="155"/>
      <c r="N33" s="213"/>
      <c r="O33" s="206" t="s">
        <v>241</v>
      </c>
      <c r="P33" s="147"/>
      <c r="Q33" s="184">
        <v>280000</v>
      </c>
      <c r="R33" s="173" t="s">
        <v>249</v>
      </c>
      <c r="S33" s="173" t="s">
        <v>249</v>
      </c>
      <c r="T33" s="173" t="s">
        <v>249</v>
      </c>
      <c r="U33" s="173" t="s">
        <v>249</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30" t="s">
        <v>183</v>
      </c>
      <c r="C35" s="230"/>
      <c r="D35" s="230"/>
      <c r="E35" s="213"/>
      <c r="F35" s="184"/>
      <c r="G35" s="173"/>
      <c r="H35" s="173"/>
      <c r="I35" s="173"/>
      <c r="J35" s="173"/>
      <c r="K35" s="155"/>
      <c r="N35" s="231" t="s">
        <v>83</v>
      </c>
      <c r="O35" s="231"/>
      <c r="P35" s="147"/>
      <c r="Q35" s="184">
        <v>95636562</v>
      </c>
      <c r="R35" s="173" t="s">
        <v>249</v>
      </c>
      <c r="S35" s="173" t="s">
        <v>249</v>
      </c>
      <c r="T35" s="173" t="s">
        <v>249</v>
      </c>
      <c r="U35" s="173" t="s">
        <v>249</v>
      </c>
    </row>
    <row r="36" spans="1:21" s="132" customFormat="1" ht="9.75" customHeight="1">
      <c r="C36" s="231" t="s">
        <v>84</v>
      </c>
      <c r="D36" s="231"/>
      <c r="E36" s="213"/>
      <c r="F36" s="184">
        <v>1204448</v>
      </c>
      <c r="G36" s="173">
        <v>1333267</v>
      </c>
      <c r="H36" s="173">
        <v>1101541</v>
      </c>
      <c r="I36" s="173">
        <v>1101541</v>
      </c>
      <c r="J36" s="173">
        <v>1525432</v>
      </c>
      <c r="K36" s="155"/>
      <c r="O36" s="213" t="s">
        <v>50</v>
      </c>
      <c r="P36" s="147"/>
      <c r="Q36" s="184">
        <v>315715</v>
      </c>
      <c r="R36" s="173" t="s">
        <v>249</v>
      </c>
      <c r="S36" s="173" t="s">
        <v>249</v>
      </c>
      <c r="T36" s="173" t="s">
        <v>249</v>
      </c>
      <c r="U36" s="173" t="s">
        <v>249</v>
      </c>
    </row>
    <row r="37" spans="1:21" s="132" customFormat="1" ht="9.75" customHeight="1">
      <c r="D37" s="213" t="s">
        <v>184</v>
      </c>
      <c r="E37" s="213"/>
      <c r="F37" s="184">
        <v>952468</v>
      </c>
      <c r="G37" s="173">
        <v>975092</v>
      </c>
      <c r="H37" s="173">
        <v>842541</v>
      </c>
      <c r="I37" s="173">
        <v>842541</v>
      </c>
      <c r="J37" s="173">
        <v>936531</v>
      </c>
      <c r="K37" s="155"/>
      <c r="O37" s="213" t="s">
        <v>230</v>
      </c>
      <c r="P37" s="147"/>
      <c r="Q37" s="184">
        <v>574154</v>
      </c>
      <c r="R37" s="173" t="s">
        <v>249</v>
      </c>
      <c r="S37" s="173" t="s">
        <v>249</v>
      </c>
      <c r="T37" s="173" t="s">
        <v>249</v>
      </c>
      <c r="U37" s="173" t="s">
        <v>249</v>
      </c>
    </row>
    <row r="38" spans="1:21" s="132" customFormat="1" ht="9.75" customHeight="1">
      <c r="D38" s="215" t="s">
        <v>12</v>
      </c>
      <c r="E38" s="215"/>
      <c r="F38" s="184">
        <v>0</v>
      </c>
      <c r="G38" s="173">
        <v>0</v>
      </c>
      <c r="H38" s="173">
        <v>0</v>
      </c>
      <c r="I38" s="173">
        <v>0</v>
      </c>
      <c r="J38" s="173">
        <v>0</v>
      </c>
      <c r="K38" s="155"/>
      <c r="O38" s="213" t="s">
        <v>46</v>
      </c>
      <c r="P38" s="147"/>
      <c r="Q38" s="184">
        <v>55</v>
      </c>
      <c r="R38" s="173" t="s">
        <v>249</v>
      </c>
      <c r="S38" s="173" t="s">
        <v>249</v>
      </c>
      <c r="T38" s="173" t="s">
        <v>249</v>
      </c>
      <c r="U38" s="173" t="s">
        <v>249</v>
      </c>
    </row>
    <row r="39" spans="1:21" s="132" customFormat="1" ht="9.75" customHeight="1">
      <c r="D39" s="215" t="s">
        <v>11</v>
      </c>
      <c r="E39" s="215"/>
      <c r="F39" s="184">
        <v>251980</v>
      </c>
      <c r="G39" s="173">
        <v>358175</v>
      </c>
      <c r="H39" s="173">
        <v>259000</v>
      </c>
      <c r="I39" s="173">
        <v>259000</v>
      </c>
      <c r="J39" s="173">
        <v>588901</v>
      </c>
      <c r="K39" s="155"/>
      <c r="N39" s="185"/>
      <c r="O39" s="213" t="s">
        <v>128</v>
      </c>
      <c r="P39" s="147"/>
      <c r="Q39" s="184">
        <v>17807</v>
      </c>
      <c r="R39" s="173" t="s">
        <v>249</v>
      </c>
      <c r="S39" s="173" t="s">
        <v>249</v>
      </c>
      <c r="T39" s="173" t="s">
        <v>249</v>
      </c>
      <c r="U39" s="173" t="s">
        <v>249</v>
      </c>
    </row>
    <row r="40" spans="1:21" s="132" customFormat="1" ht="9.75" customHeight="1">
      <c r="C40" s="231" t="s">
        <v>83</v>
      </c>
      <c r="D40" s="231"/>
      <c r="E40" s="215"/>
      <c r="F40" s="184">
        <v>846272</v>
      </c>
      <c r="G40" s="173">
        <v>744366</v>
      </c>
      <c r="H40" s="173">
        <v>1101541</v>
      </c>
      <c r="I40" s="173">
        <v>1101541</v>
      </c>
      <c r="J40" s="173">
        <v>672396</v>
      </c>
      <c r="K40" s="155"/>
      <c r="O40" s="215" t="s">
        <v>231</v>
      </c>
      <c r="P40" s="147"/>
      <c r="Q40" s="184">
        <v>78608</v>
      </c>
      <c r="R40" s="173" t="s">
        <v>249</v>
      </c>
      <c r="S40" s="173" t="s">
        <v>249</v>
      </c>
      <c r="T40" s="173" t="s">
        <v>249</v>
      </c>
      <c r="U40" s="173" t="s">
        <v>249</v>
      </c>
    </row>
    <row r="41" spans="1:21" s="132" customFormat="1" ht="9.75" customHeight="1">
      <c r="D41" s="215" t="s">
        <v>183</v>
      </c>
      <c r="E41" s="215"/>
      <c r="F41" s="184">
        <v>846272</v>
      </c>
      <c r="G41" s="173">
        <v>744366</v>
      </c>
      <c r="H41" s="173">
        <v>1101541</v>
      </c>
      <c r="I41" s="173">
        <v>1101541</v>
      </c>
      <c r="J41" s="173">
        <v>672396</v>
      </c>
      <c r="K41" s="155"/>
      <c r="O41" s="215" t="s">
        <v>44</v>
      </c>
      <c r="P41" s="147"/>
      <c r="Q41" s="184">
        <v>137896</v>
      </c>
      <c r="R41" s="173" t="s">
        <v>249</v>
      </c>
      <c r="S41" s="173" t="s">
        <v>249</v>
      </c>
      <c r="T41" s="173" t="s">
        <v>249</v>
      </c>
      <c r="U41" s="173" t="s">
        <v>249</v>
      </c>
    </row>
    <row r="42" spans="1:21" s="132" customFormat="1" ht="9.75" customHeight="1">
      <c r="D42" s="215"/>
      <c r="E42" s="215"/>
      <c r="F42" s="184"/>
      <c r="G42" s="173"/>
      <c r="H42" s="173"/>
      <c r="I42" s="173"/>
      <c r="J42" s="173"/>
      <c r="K42" s="155"/>
      <c r="O42" s="215" t="s">
        <v>42</v>
      </c>
      <c r="P42" s="147"/>
      <c r="Q42" s="184">
        <v>3393</v>
      </c>
      <c r="R42" s="173" t="s">
        <v>249</v>
      </c>
      <c r="S42" s="173" t="s">
        <v>249</v>
      </c>
      <c r="T42" s="173" t="s">
        <v>249</v>
      </c>
      <c r="U42" s="173" t="s">
        <v>249</v>
      </c>
    </row>
    <row r="43" spans="1:21" s="132" customFormat="1" ht="9.75" customHeight="1">
      <c r="B43" s="230" t="s">
        <v>86</v>
      </c>
      <c r="C43" s="230"/>
      <c r="D43" s="230"/>
      <c r="E43" s="215"/>
      <c r="F43" s="184"/>
      <c r="G43" s="173"/>
      <c r="H43" s="173"/>
      <c r="I43" s="173"/>
      <c r="J43" s="173"/>
      <c r="K43" s="155"/>
      <c r="O43" s="215" t="s">
        <v>41</v>
      </c>
      <c r="P43" s="147"/>
      <c r="Q43" s="184">
        <v>241730</v>
      </c>
      <c r="R43" s="173" t="s">
        <v>249</v>
      </c>
      <c r="S43" s="173" t="s">
        <v>249</v>
      </c>
      <c r="T43" s="173" t="s">
        <v>249</v>
      </c>
      <c r="U43" s="173" t="s">
        <v>249</v>
      </c>
    </row>
    <row r="44" spans="1:21" s="132" customFormat="1" ht="9.75" customHeight="1">
      <c r="C44" s="231" t="s">
        <v>84</v>
      </c>
      <c r="D44" s="231"/>
      <c r="E44" s="215"/>
      <c r="F44" s="184">
        <v>7342610</v>
      </c>
      <c r="G44" s="173">
        <v>7187280</v>
      </c>
      <c r="H44" s="173">
        <v>7354270</v>
      </c>
      <c r="I44" s="173">
        <v>7733237</v>
      </c>
      <c r="J44" s="173">
        <v>7329878</v>
      </c>
      <c r="K44" s="155"/>
      <c r="O44" s="215" t="s">
        <v>232</v>
      </c>
      <c r="P44" s="147"/>
      <c r="Q44" s="184">
        <v>99</v>
      </c>
      <c r="R44" s="173" t="s">
        <v>249</v>
      </c>
      <c r="S44" s="173" t="s">
        <v>249</v>
      </c>
      <c r="T44" s="173" t="s">
        <v>249</v>
      </c>
      <c r="U44" s="173" t="s">
        <v>249</v>
      </c>
    </row>
    <row r="45" spans="1:21" s="132" customFormat="1" ht="9.75" customHeight="1">
      <c r="D45" s="215" t="s">
        <v>29</v>
      </c>
      <c r="E45" s="215"/>
      <c r="F45" s="184">
        <v>3742476</v>
      </c>
      <c r="G45" s="173">
        <v>3382946</v>
      </c>
      <c r="H45" s="173">
        <v>3639645</v>
      </c>
      <c r="I45" s="173">
        <v>3663048</v>
      </c>
      <c r="J45" s="173">
        <v>3415208</v>
      </c>
      <c r="K45" s="154"/>
      <c r="L45" s="189"/>
      <c r="O45" s="215" t="s">
        <v>40</v>
      </c>
      <c r="P45" s="147"/>
      <c r="Q45" s="184">
        <v>4</v>
      </c>
      <c r="R45" s="173" t="s">
        <v>249</v>
      </c>
      <c r="S45" s="173" t="s">
        <v>249</v>
      </c>
      <c r="T45" s="173" t="s">
        <v>249</v>
      </c>
      <c r="U45" s="173" t="s">
        <v>249</v>
      </c>
    </row>
    <row r="46" spans="1:21" s="132" customFormat="1" ht="9.75" customHeight="1">
      <c r="D46" s="215" t="s">
        <v>27</v>
      </c>
      <c r="E46" s="215"/>
      <c r="F46" s="184">
        <v>3600134</v>
      </c>
      <c r="G46" s="173">
        <v>3804334</v>
      </c>
      <c r="H46" s="173">
        <v>3714625</v>
      </c>
      <c r="I46" s="173">
        <v>4070189</v>
      </c>
      <c r="J46" s="173">
        <v>3914670</v>
      </c>
      <c r="K46" s="155"/>
      <c r="O46" s="215" t="s">
        <v>39</v>
      </c>
      <c r="P46" s="147"/>
      <c r="Q46" s="184">
        <v>45205</v>
      </c>
      <c r="R46" s="173" t="s">
        <v>249</v>
      </c>
      <c r="S46" s="173" t="s">
        <v>249</v>
      </c>
      <c r="T46" s="173" t="s">
        <v>249</v>
      </c>
      <c r="U46" s="173" t="s">
        <v>249</v>
      </c>
    </row>
    <row r="47" spans="1:21" s="132" customFormat="1" ht="9.75" customHeight="1">
      <c r="C47" s="231" t="s">
        <v>83</v>
      </c>
      <c r="D47" s="231"/>
      <c r="E47" s="215"/>
      <c r="F47" s="184">
        <v>7342610</v>
      </c>
      <c r="G47" s="173">
        <v>7187280</v>
      </c>
      <c r="H47" s="173">
        <v>7354270</v>
      </c>
      <c r="I47" s="173">
        <v>7733237</v>
      </c>
      <c r="J47" s="173">
        <v>7328325</v>
      </c>
      <c r="K47" s="154"/>
      <c r="O47" s="215" t="s">
        <v>37</v>
      </c>
      <c r="P47" s="147"/>
      <c r="Q47" s="184">
        <v>77598</v>
      </c>
      <c r="R47" s="173" t="s">
        <v>249</v>
      </c>
      <c r="S47" s="173" t="s">
        <v>249</v>
      </c>
      <c r="T47" s="173" t="s">
        <v>249</v>
      </c>
      <c r="U47" s="173" t="s">
        <v>249</v>
      </c>
    </row>
    <row r="48" spans="1:21" s="132" customFormat="1" ht="9.75" customHeight="1">
      <c r="D48" s="215" t="s">
        <v>24</v>
      </c>
      <c r="E48" s="215"/>
      <c r="F48" s="184">
        <v>3742476</v>
      </c>
      <c r="G48" s="173">
        <v>3382946</v>
      </c>
      <c r="H48" s="173">
        <v>3639645</v>
      </c>
      <c r="I48" s="173">
        <v>3663048</v>
      </c>
      <c r="J48" s="173">
        <v>3414358</v>
      </c>
      <c r="K48" s="154"/>
      <c r="O48" s="215" t="s">
        <v>233</v>
      </c>
      <c r="P48" s="147"/>
      <c r="Q48" s="184">
        <v>3922872</v>
      </c>
      <c r="R48" s="173" t="s">
        <v>249</v>
      </c>
      <c r="S48" s="173" t="s">
        <v>249</v>
      </c>
      <c r="T48" s="173" t="s">
        <v>249</v>
      </c>
      <c r="U48" s="173" t="s">
        <v>249</v>
      </c>
    </row>
    <row r="49" spans="1:21" s="132" customFormat="1" ht="9.75" customHeight="1">
      <c r="D49" s="215" t="s">
        <v>23</v>
      </c>
      <c r="E49" s="215"/>
      <c r="F49" s="184">
        <v>3600134</v>
      </c>
      <c r="G49" s="173">
        <v>3804334</v>
      </c>
      <c r="H49" s="173">
        <v>3714625</v>
      </c>
      <c r="I49" s="173">
        <v>4070189</v>
      </c>
      <c r="J49" s="173">
        <v>3913967</v>
      </c>
      <c r="K49" s="154"/>
      <c r="O49" s="215" t="s">
        <v>234</v>
      </c>
      <c r="Q49" s="184">
        <v>0</v>
      </c>
      <c r="R49" s="173" t="s">
        <v>249</v>
      </c>
      <c r="S49" s="173" t="s">
        <v>249</v>
      </c>
      <c r="T49" s="173" t="s">
        <v>249</v>
      </c>
      <c r="U49" s="173" t="s">
        <v>249</v>
      </c>
    </row>
    <row r="50" spans="1:21" s="132" customFormat="1" ht="9.75" customHeight="1">
      <c r="A50" s="189"/>
      <c r="B50" s="185"/>
      <c r="E50" s="185"/>
      <c r="F50" s="184"/>
      <c r="G50" s="173"/>
      <c r="H50" s="188"/>
      <c r="I50" s="173"/>
      <c r="J50" s="188"/>
      <c r="K50" s="154"/>
      <c r="O50" s="215" t="s">
        <v>242</v>
      </c>
      <c r="Q50" s="184">
        <v>1484598</v>
      </c>
      <c r="R50" s="173" t="s">
        <v>249</v>
      </c>
      <c r="S50" s="173" t="s">
        <v>249</v>
      </c>
      <c r="T50" s="173" t="s">
        <v>249</v>
      </c>
      <c r="U50" s="173" t="s">
        <v>249</v>
      </c>
    </row>
    <row r="51" spans="1:21" s="132" customFormat="1" ht="9.75" customHeight="1">
      <c r="B51" s="230" t="s">
        <v>193</v>
      </c>
      <c r="C51" s="230"/>
      <c r="D51" s="230"/>
      <c r="E51" s="215"/>
      <c r="F51" s="184"/>
      <c r="G51" s="173"/>
      <c r="H51" s="173"/>
      <c r="I51" s="173"/>
      <c r="J51" s="173"/>
      <c r="K51" s="154"/>
      <c r="O51" s="215" t="s">
        <v>243</v>
      </c>
      <c r="Q51" s="184">
        <v>1900103</v>
      </c>
      <c r="R51" s="173" t="s">
        <v>249</v>
      </c>
      <c r="S51" s="173" t="s">
        <v>249</v>
      </c>
      <c r="T51" s="173" t="s">
        <v>249</v>
      </c>
      <c r="U51" s="173" t="s">
        <v>249</v>
      </c>
    </row>
    <row r="52" spans="1:21" s="132" customFormat="1" ht="9.75" customHeight="1">
      <c r="C52" s="231" t="s">
        <v>84</v>
      </c>
      <c r="D52" s="231"/>
      <c r="E52" s="215"/>
      <c r="F52" s="184">
        <v>391470</v>
      </c>
      <c r="G52" s="173">
        <v>539483</v>
      </c>
      <c r="H52" s="173">
        <v>661870</v>
      </c>
      <c r="I52" s="173">
        <v>669934</v>
      </c>
      <c r="J52" s="173">
        <v>581126</v>
      </c>
      <c r="K52" s="154"/>
      <c r="O52" s="215" t="s">
        <v>210</v>
      </c>
      <c r="P52" s="147"/>
      <c r="Q52" s="184">
        <v>17198</v>
      </c>
      <c r="R52" s="173" t="s">
        <v>249</v>
      </c>
      <c r="S52" s="173" t="s">
        <v>249</v>
      </c>
      <c r="T52" s="173" t="s">
        <v>249</v>
      </c>
      <c r="U52" s="173" t="s">
        <v>249</v>
      </c>
    </row>
    <row r="53" spans="1:21" s="132" customFormat="1" ht="9.75" customHeight="1">
      <c r="A53" s="189"/>
      <c r="B53" s="185"/>
      <c r="D53" s="215" t="s">
        <v>201</v>
      </c>
      <c r="E53" s="185"/>
      <c r="F53" s="184">
        <v>85910</v>
      </c>
      <c r="G53" s="173">
        <v>104877</v>
      </c>
      <c r="H53" s="173">
        <v>100215</v>
      </c>
      <c r="I53" s="173">
        <v>100215</v>
      </c>
      <c r="J53" s="173">
        <v>195525</v>
      </c>
      <c r="K53" s="155"/>
      <c r="O53" s="215" t="s">
        <v>209</v>
      </c>
      <c r="P53" s="147"/>
      <c r="Q53" s="184">
        <v>1110219</v>
      </c>
      <c r="R53" s="173" t="s">
        <v>249</v>
      </c>
      <c r="S53" s="173" t="s">
        <v>249</v>
      </c>
      <c r="T53" s="173" t="s">
        <v>249</v>
      </c>
      <c r="U53" s="173" t="s">
        <v>249</v>
      </c>
    </row>
    <row r="54" spans="1:21" s="132" customFormat="1" ht="9.75" customHeight="1">
      <c r="A54" s="189"/>
      <c r="B54" s="185"/>
      <c r="D54" s="215" t="s">
        <v>135</v>
      </c>
      <c r="E54" s="185"/>
      <c r="F54" s="184">
        <v>156560</v>
      </c>
      <c r="G54" s="173">
        <v>190605</v>
      </c>
      <c r="H54" s="173">
        <v>233655</v>
      </c>
      <c r="I54" s="173">
        <v>233655</v>
      </c>
      <c r="J54" s="173">
        <v>219537</v>
      </c>
      <c r="K54" s="155"/>
      <c r="O54" s="215" t="s">
        <v>208</v>
      </c>
      <c r="P54" s="147"/>
      <c r="Q54" s="184">
        <v>357292</v>
      </c>
      <c r="R54" s="173" t="s">
        <v>249</v>
      </c>
      <c r="S54" s="173" t="s">
        <v>249</v>
      </c>
      <c r="T54" s="173" t="s">
        <v>249</v>
      </c>
      <c r="U54" s="173" t="s">
        <v>249</v>
      </c>
    </row>
    <row r="55" spans="1:21" s="132" customFormat="1" ht="9.75" customHeight="1">
      <c r="D55" s="215" t="s">
        <v>9</v>
      </c>
      <c r="E55" s="185"/>
      <c r="F55" s="184">
        <v>149000</v>
      </c>
      <c r="G55" s="173">
        <v>244000</v>
      </c>
      <c r="H55" s="173">
        <v>328000</v>
      </c>
      <c r="I55" s="173">
        <v>328000</v>
      </c>
      <c r="J55" s="173">
        <v>158000</v>
      </c>
      <c r="K55" s="155"/>
      <c r="O55" s="215" t="s">
        <v>235</v>
      </c>
      <c r="P55" s="147"/>
      <c r="Q55" s="184">
        <v>107</v>
      </c>
      <c r="R55" s="173" t="s">
        <v>249</v>
      </c>
      <c r="S55" s="173" t="s">
        <v>249</v>
      </c>
      <c r="T55" s="173" t="s">
        <v>249</v>
      </c>
      <c r="U55" s="173" t="s">
        <v>249</v>
      </c>
    </row>
    <row r="56" spans="1:21" s="132" customFormat="1" ht="9.75" customHeight="1">
      <c r="D56" s="219" t="s">
        <v>11</v>
      </c>
      <c r="E56" s="185"/>
      <c r="F56" s="184">
        <v>0</v>
      </c>
      <c r="G56" s="173">
        <v>0</v>
      </c>
      <c r="H56" s="173">
        <v>0</v>
      </c>
      <c r="I56" s="173">
        <v>8064</v>
      </c>
      <c r="J56" s="173">
        <v>8064</v>
      </c>
      <c r="K56" s="155"/>
      <c r="O56" s="215" t="s">
        <v>36</v>
      </c>
      <c r="P56" s="152"/>
      <c r="Q56" s="184">
        <v>82384845</v>
      </c>
      <c r="R56" s="173" t="s">
        <v>249</v>
      </c>
      <c r="S56" s="173" t="s">
        <v>249</v>
      </c>
      <c r="T56" s="173" t="s">
        <v>249</v>
      </c>
      <c r="U56" s="173" t="s">
        <v>249</v>
      </c>
    </row>
    <row r="57" spans="1:21" s="132" customFormat="1" ht="9.75" customHeight="1">
      <c r="C57" s="231" t="s">
        <v>83</v>
      </c>
      <c r="D57" s="231"/>
      <c r="E57" s="215"/>
      <c r="F57" s="184">
        <v>391470</v>
      </c>
      <c r="G57" s="173">
        <v>531419</v>
      </c>
      <c r="H57" s="173">
        <v>661870</v>
      </c>
      <c r="I57" s="173">
        <v>669934</v>
      </c>
      <c r="J57" s="173">
        <v>581126</v>
      </c>
      <c r="K57" s="155"/>
      <c r="M57" s="216"/>
      <c r="O57" s="215" t="s">
        <v>35</v>
      </c>
      <c r="P57" s="152"/>
      <c r="Q57" s="184">
        <v>2531739</v>
      </c>
      <c r="R57" s="173" t="s">
        <v>249</v>
      </c>
      <c r="S57" s="173" t="s">
        <v>249</v>
      </c>
      <c r="T57" s="173" t="s">
        <v>249</v>
      </c>
      <c r="U57" s="173" t="s">
        <v>249</v>
      </c>
    </row>
    <row r="58" spans="1:21" s="132" customFormat="1" ht="9.75" customHeight="1">
      <c r="D58" s="215" t="s">
        <v>191</v>
      </c>
      <c r="E58" s="215"/>
      <c r="F58" s="184">
        <v>391470</v>
      </c>
      <c r="G58" s="173">
        <v>531419</v>
      </c>
      <c r="H58" s="173">
        <v>661870</v>
      </c>
      <c r="I58" s="173">
        <v>669934</v>
      </c>
      <c r="J58" s="173">
        <v>581126</v>
      </c>
      <c r="K58" s="155"/>
      <c r="O58" s="215" t="s">
        <v>236</v>
      </c>
      <c r="P58" s="152"/>
      <c r="Q58" s="184">
        <v>155326</v>
      </c>
      <c r="R58" s="173" t="s">
        <v>249</v>
      </c>
      <c r="S58" s="173" t="s">
        <v>249</v>
      </c>
      <c r="T58" s="173" t="s">
        <v>249</v>
      </c>
      <c r="U58" s="173" t="s">
        <v>249</v>
      </c>
    </row>
    <row r="59" spans="1:21" s="132" customFormat="1" ht="9.75" customHeight="1">
      <c r="E59" s="215"/>
      <c r="F59" s="184"/>
      <c r="G59" s="173"/>
      <c r="H59" s="188"/>
      <c r="I59" s="173"/>
      <c r="J59" s="188"/>
      <c r="K59" s="155"/>
      <c r="M59" s="185"/>
      <c r="O59" s="215" t="s">
        <v>244</v>
      </c>
      <c r="P59" s="152"/>
      <c r="Q59" s="184">
        <v>280000</v>
      </c>
      <c r="R59" s="173" t="s">
        <v>249</v>
      </c>
      <c r="S59" s="173" t="s">
        <v>249</v>
      </c>
      <c r="T59" s="173" t="s">
        <v>249</v>
      </c>
      <c r="U59" s="173" t="s">
        <v>249</v>
      </c>
    </row>
    <row r="60" spans="1:21" s="132" customFormat="1" ht="9.75" customHeight="1">
      <c r="B60" s="230" t="s">
        <v>3</v>
      </c>
      <c r="C60" s="230"/>
      <c r="D60" s="230"/>
      <c r="E60" s="215"/>
      <c r="F60" s="184"/>
      <c r="G60" s="173"/>
      <c r="H60" s="173"/>
      <c r="I60" s="173"/>
      <c r="J60" s="173"/>
      <c r="K60" s="155"/>
      <c r="M60" s="205"/>
      <c r="N60" s="205"/>
      <c r="O60" s="205"/>
      <c r="P60" s="147"/>
      <c r="Q60" s="184"/>
      <c r="R60" s="173"/>
      <c r="S60" s="173"/>
      <c r="T60" s="173"/>
      <c r="U60" s="173"/>
    </row>
    <row r="61" spans="1:21" s="132" customFormat="1" ht="9.75" customHeight="1">
      <c r="C61" s="231" t="s">
        <v>84</v>
      </c>
      <c r="D61" s="231"/>
      <c r="E61" s="215"/>
      <c r="F61" s="184">
        <v>320000</v>
      </c>
      <c r="G61" s="173">
        <v>800000</v>
      </c>
      <c r="H61" s="173">
        <v>0</v>
      </c>
      <c r="I61" s="173">
        <v>0</v>
      </c>
      <c r="J61" s="173">
        <v>0</v>
      </c>
      <c r="K61" s="154"/>
      <c r="M61" s="230" t="s">
        <v>151</v>
      </c>
      <c r="N61" s="230"/>
      <c r="O61" s="230"/>
      <c r="P61" s="147"/>
      <c r="Q61" s="184"/>
      <c r="R61" s="173"/>
      <c r="S61" s="173"/>
      <c r="T61" s="173"/>
      <c r="U61" s="173"/>
    </row>
    <row r="62" spans="1:21" s="132" customFormat="1" ht="9.75" customHeight="1">
      <c r="A62" s="189"/>
      <c r="B62" s="185"/>
      <c r="D62" s="215" t="s">
        <v>158</v>
      </c>
      <c r="E62" s="185"/>
      <c r="F62" s="184">
        <v>310000</v>
      </c>
      <c r="G62" s="173">
        <v>800000</v>
      </c>
      <c r="H62" s="173">
        <v>0</v>
      </c>
      <c r="I62" s="173">
        <v>0</v>
      </c>
      <c r="J62" s="173">
        <v>0</v>
      </c>
      <c r="K62" s="155"/>
      <c r="M62" s="205"/>
      <c r="N62" s="215" t="s">
        <v>84</v>
      </c>
      <c r="O62" s="215"/>
      <c r="P62" s="147"/>
      <c r="Q62" s="184">
        <v>12214617</v>
      </c>
      <c r="R62" s="173">
        <v>16365600</v>
      </c>
      <c r="S62" s="173">
        <v>21258475</v>
      </c>
      <c r="T62" s="173">
        <v>21447877</v>
      </c>
      <c r="U62" s="173">
        <v>20266482</v>
      </c>
    </row>
    <row r="63" spans="1:21" s="132" customFormat="1" ht="9.75" customHeight="1">
      <c r="D63" s="215" t="s">
        <v>9</v>
      </c>
      <c r="E63" s="215"/>
      <c r="F63" s="184">
        <v>10000</v>
      </c>
      <c r="G63" s="173">
        <v>0</v>
      </c>
      <c r="H63" s="173">
        <v>0</v>
      </c>
      <c r="I63" s="173">
        <v>0</v>
      </c>
      <c r="J63" s="173">
        <v>0</v>
      </c>
      <c r="K63" s="155"/>
      <c r="L63" s="189"/>
      <c r="N63" s="185"/>
      <c r="O63" s="215" t="s">
        <v>31</v>
      </c>
      <c r="P63" s="147"/>
      <c r="Q63" s="184">
        <v>7600630</v>
      </c>
      <c r="R63" s="173">
        <v>8712008</v>
      </c>
      <c r="S63" s="173">
        <v>6431829</v>
      </c>
      <c r="T63" s="173">
        <v>6468829</v>
      </c>
      <c r="U63" s="173">
        <v>5583159</v>
      </c>
    </row>
    <row r="64" spans="1:21" s="132" customFormat="1" ht="9.75" customHeight="1">
      <c r="C64" s="231" t="s">
        <v>83</v>
      </c>
      <c r="D64" s="231"/>
      <c r="E64" s="215"/>
      <c r="F64" s="184">
        <v>320000</v>
      </c>
      <c r="G64" s="173">
        <v>800000</v>
      </c>
      <c r="H64" s="173">
        <v>0</v>
      </c>
      <c r="I64" s="173">
        <v>0</v>
      </c>
      <c r="J64" s="173">
        <v>0</v>
      </c>
      <c r="K64" s="155"/>
      <c r="O64" s="215" t="s">
        <v>30</v>
      </c>
      <c r="P64" s="147"/>
      <c r="Q64" s="184">
        <v>4613428</v>
      </c>
      <c r="R64" s="173">
        <v>7653592</v>
      </c>
      <c r="S64" s="173">
        <v>14826645</v>
      </c>
      <c r="T64" s="173">
        <v>14978645</v>
      </c>
      <c r="U64" s="173">
        <v>14682921</v>
      </c>
    </row>
    <row r="65" spans="1:21" s="132" customFormat="1" ht="9.75" customHeight="1">
      <c r="D65" s="215" t="s">
        <v>3</v>
      </c>
      <c r="E65" s="215"/>
      <c r="F65" s="184">
        <v>320000</v>
      </c>
      <c r="G65" s="173">
        <v>800000</v>
      </c>
      <c r="H65" s="173">
        <v>0</v>
      </c>
      <c r="I65" s="173">
        <v>0</v>
      </c>
      <c r="J65" s="173">
        <v>0</v>
      </c>
      <c r="K65" s="155"/>
      <c r="O65" s="215" t="s">
        <v>11</v>
      </c>
      <c r="P65" s="147"/>
      <c r="Q65" s="184">
        <v>559</v>
      </c>
      <c r="R65" s="173">
        <v>0</v>
      </c>
      <c r="S65" s="173">
        <v>1</v>
      </c>
      <c r="T65" s="173">
        <v>403</v>
      </c>
      <c r="U65" s="173">
        <v>402</v>
      </c>
    </row>
    <row r="66" spans="1:21" s="132" customFormat="1" ht="9.75" customHeight="1">
      <c r="F66" s="187"/>
      <c r="G66" s="188"/>
      <c r="H66" s="188"/>
      <c r="I66" s="188"/>
      <c r="J66" s="188"/>
      <c r="K66" s="155"/>
      <c r="L66" s="132">
        <v>9</v>
      </c>
      <c r="N66" s="233" t="s">
        <v>83</v>
      </c>
      <c r="O66" s="233"/>
      <c r="P66" s="147"/>
      <c r="Q66" s="184">
        <v>12214617</v>
      </c>
      <c r="R66" s="173">
        <v>16365198</v>
      </c>
      <c r="S66" s="173">
        <v>21258475</v>
      </c>
      <c r="T66" s="173">
        <v>21447877</v>
      </c>
      <c r="U66" s="173">
        <v>20266080</v>
      </c>
    </row>
    <row r="67" spans="1:21" s="132" customFormat="1" ht="9.75" customHeight="1">
      <c r="B67" s="230" t="s">
        <v>4</v>
      </c>
      <c r="C67" s="230"/>
      <c r="D67" s="230"/>
      <c r="F67" s="187"/>
      <c r="G67" s="186"/>
      <c r="H67" s="186"/>
      <c r="I67" s="186"/>
      <c r="J67" s="186"/>
      <c r="K67" s="155"/>
      <c r="M67" s="216"/>
      <c r="O67" s="215" t="s">
        <v>26</v>
      </c>
      <c r="P67" s="152"/>
      <c r="Q67" s="184">
        <v>7601189</v>
      </c>
      <c r="R67" s="173">
        <v>8711606</v>
      </c>
      <c r="S67" s="173">
        <v>6431630</v>
      </c>
      <c r="T67" s="173">
        <v>6469032</v>
      </c>
      <c r="U67" s="173">
        <v>5583159</v>
      </c>
    </row>
    <row r="68" spans="1:21" s="132" customFormat="1" ht="9.75" customHeight="1">
      <c r="C68" s="231" t="s">
        <v>84</v>
      </c>
      <c r="D68" s="231"/>
      <c r="E68" s="215"/>
      <c r="F68" s="184">
        <v>1016023</v>
      </c>
      <c r="G68" s="173">
        <v>309405</v>
      </c>
      <c r="H68" s="173">
        <v>756538</v>
      </c>
      <c r="I68" s="173">
        <v>763324</v>
      </c>
      <c r="J68" s="173">
        <v>684941</v>
      </c>
      <c r="K68" s="155"/>
      <c r="O68" s="215" t="s">
        <v>25</v>
      </c>
      <c r="P68" s="152"/>
      <c r="Q68" s="184">
        <v>4613428</v>
      </c>
      <c r="R68" s="173">
        <v>7653592</v>
      </c>
      <c r="S68" s="173">
        <v>14826645</v>
      </c>
      <c r="T68" s="173">
        <v>14978645</v>
      </c>
      <c r="U68" s="173">
        <v>14682921</v>
      </c>
    </row>
    <row r="69" spans="1:21" s="132" customFormat="1" ht="9.75" customHeight="1">
      <c r="D69" s="215" t="s">
        <v>78</v>
      </c>
      <c r="E69" s="215"/>
      <c r="F69" s="184">
        <v>92357</v>
      </c>
      <c r="G69" s="173">
        <v>20892</v>
      </c>
      <c r="H69" s="173">
        <v>110593</v>
      </c>
      <c r="I69" s="173">
        <v>110593</v>
      </c>
      <c r="J69" s="173">
        <v>88257</v>
      </c>
      <c r="K69" s="155"/>
      <c r="O69" s="215" t="s">
        <v>7</v>
      </c>
      <c r="P69" s="152"/>
      <c r="Q69" s="184">
        <v>0</v>
      </c>
      <c r="R69" s="173">
        <v>0</v>
      </c>
      <c r="S69" s="173">
        <v>200</v>
      </c>
      <c r="T69" s="173">
        <v>200</v>
      </c>
      <c r="U69" s="173">
        <v>0</v>
      </c>
    </row>
    <row r="70" spans="1:21" s="132" customFormat="1" ht="9.75" customHeight="1">
      <c r="D70" s="215" t="s">
        <v>12</v>
      </c>
      <c r="E70" s="215"/>
      <c r="F70" s="184">
        <v>851666</v>
      </c>
      <c r="G70" s="173">
        <v>252013</v>
      </c>
      <c r="H70" s="173">
        <v>560945</v>
      </c>
      <c r="I70" s="173">
        <v>560945</v>
      </c>
      <c r="J70" s="173">
        <v>532898</v>
      </c>
      <c r="K70" s="155"/>
      <c r="M70" s="205"/>
      <c r="N70" s="205"/>
      <c r="O70" s="205"/>
      <c r="P70" s="152"/>
      <c r="Q70" s="184"/>
      <c r="R70" s="173"/>
      <c r="S70" s="173"/>
      <c r="T70" s="173"/>
      <c r="U70" s="173"/>
    </row>
    <row r="71" spans="1:21" s="132" customFormat="1" ht="9.75" customHeight="1">
      <c r="D71" s="215" t="s">
        <v>9</v>
      </c>
      <c r="E71" s="215"/>
      <c r="F71" s="184">
        <v>72000</v>
      </c>
      <c r="G71" s="173">
        <v>20000</v>
      </c>
      <c r="H71" s="173">
        <v>85000</v>
      </c>
      <c r="I71" s="173">
        <v>85000</v>
      </c>
      <c r="J71" s="173">
        <v>57000</v>
      </c>
      <c r="K71" s="155"/>
      <c r="M71" s="230" t="s">
        <v>5</v>
      </c>
      <c r="N71" s="230"/>
      <c r="O71" s="230"/>
      <c r="P71" s="147"/>
      <c r="Q71" s="184"/>
      <c r="R71" s="173"/>
      <c r="S71" s="173"/>
      <c r="T71" s="173"/>
      <c r="U71" s="173"/>
    </row>
    <row r="72" spans="1:21" s="132" customFormat="1" ht="9.75" customHeight="1">
      <c r="D72" s="215" t="s">
        <v>11</v>
      </c>
      <c r="E72" s="215"/>
      <c r="F72" s="184">
        <v>0</v>
      </c>
      <c r="G72" s="173">
        <v>16500</v>
      </c>
      <c r="H72" s="173">
        <v>0</v>
      </c>
      <c r="I72" s="173">
        <v>6786</v>
      </c>
      <c r="J72" s="173">
        <v>6786</v>
      </c>
      <c r="K72" s="155"/>
      <c r="N72" s="231" t="s">
        <v>84</v>
      </c>
      <c r="O72" s="231"/>
      <c r="P72" s="147"/>
      <c r="Q72" s="184">
        <v>470562512</v>
      </c>
      <c r="R72" s="173">
        <v>470810438</v>
      </c>
      <c r="S72" s="173">
        <v>448298417</v>
      </c>
      <c r="T72" s="173">
        <v>486894417</v>
      </c>
      <c r="U72" s="173">
        <v>429240543</v>
      </c>
    </row>
    <row r="73" spans="1:21" s="132" customFormat="1" ht="9.75" customHeight="1">
      <c r="C73" s="231" t="s">
        <v>83</v>
      </c>
      <c r="D73" s="231"/>
      <c r="E73" s="215"/>
      <c r="F73" s="184">
        <v>999523</v>
      </c>
      <c r="G73" s="173">
        <v>302619</v>
      </c>
      <c r="H73" s="173">
        <v>756538</v>
      </c>
      <c r="I73" s="173">
        <v>763324</v>
      </c>
      <c r="J73" s="173">
        <v>684941</v>
      </c>
      <c r="K73" s="155"/>
      <c r="O73" s="215" t="s">
        <v>5</v>
      </c>
      <c r="P73" s="147"/>
      <c r="Q73" s="184">
        <v>219698000</v>
      </c>
      <c r="R73" s="173">
        <v>222681000</v>
      </c>
      <c r="S73" s="173">
        <v>213277000</v>
      </c>
      <c r="T73" s="173">
        <v>251873000</v>
      </c>
      <c r="U73" s="173">
        <v>195764000</v>
      </c>
    </row>
    <row r="74" spans="1:21" s="132" customFormat="1" ht="9.75" customHeight="1">
      <c r="D74" s="215" t="s">
        <v>122</v>
      </c>
      <c r="E74" s="215"/>
      <c r="F74" s="184">
        <v>999523</v>
      </c>
      <c r="G74" s="173">
        <v>302619</v>
      </c>
      <c r="H74" s="173">
        <v>756538</v>
      </c>
      <c r="I74" s="173">
        <v>763324</v>
      </c>
      <c r="J74" s="173">
        <v>684941</v>
      </c>
      <c r="K74" s="155"/>
      <c r="O74" s="215" t="s">
        <v>248</v>
      </c>
      <c r="Q74" s="184">
        <v>0</v>
      </c>
      <c r="R74" s="173">
        <v>449229</v>
      </c>
      <c r="S74" s="173">
        <v>448709</v>
      </c>
      <c r="T74" s="173">
        <v>448709</v>
      </c>
      <c r="U74" s="173">
        <v>456588</v>
      </c>
    </row>
    <row r="75" spans="1:21" s="132" customFormat="1" ht="9.75" customHeight="1">
      <c r="D75" s="215"/>
      <c r="E75" s="215"/>
      <c r="F75" s="184"/>
      <c r="G75" s="173"/>
      <c r="H75" s="173"/>
      <c r="I75" s="173"/>
      <c r="J75" s="173"/>
      <c r="K75" s="155"/>
      <c r="L75" s="203"/>
      <c r="N75" s="185"/>
      <c r="O75" s="215" t="s">
        <v>12</v>
      </c>
      <c r="P75" s="215"/>
      <c r="Q75" s="184">
        <v>250836759</v>
      </c>
      <c r="R75" s="173">
        <v>247652476</v>
      </c>
      <c r="S75" s="173">
        <v>234542706</v>
      </c>
      <c r="T75" s="173">
        <v>234542706</v>
      </c>
      <c r="U75" s="173">
        <v>232991864</v>
      </c>
    </row>
    <row r="76" spans="1:21" s="132" customFormat="1" ht="9.75" customHeight="1">
      <c r="B76" s="230" t="s">
        <v>92</v>
      </c>
      <c r="C76" s="230"/>
      <c r="D76" s="230"/>
      <c r="E76" s="191"/>
      <c r="F76" s="184"/>
      <c r="G76" s="173"/>
      <c r="H76" s="173"/>
      <c r="I76" s="173"/>
      <c r="J76" s="173"/>
      <c r="K76" s="154"/>
      <c r="O76" s="215" t="s">
        <v>11</v>
      </c>
      <c r="Q76" s="184">
        <v>27753</v>
      </c>
      <c r="R76" s="173">
        <v>27733</v>
      </c>
      <c r="S76" s="173">
        <v>30000</v>
      </c>
      <c r="T76" s="173">
        <v>30000</v>
      </c>
      <c r="U76" s="173">
        <v>28039</v>
      </c>
    </row>
    <row r="77" spans="1:21" s="132" customFormat="1" ht="9.75" customHeight="1">
      <c r="C77" s="231" t="s">
        <v>84</v>
      </c>
      <c r="D77" s="231"/>
      <c r="E77" s="152"/>
      <c r="F77" s="184">
        <v>1202314</v>
      </c>
      <c r="G77" s="173">
        <v>1871939</v>
      </c>
      <c r="H77" s="173">
        <v>518737</v>
      </c>
      <c r="I77" s="173">
        <v>518737</v>
      </c>
      <c r="J77" s="173">
        <v>463061</v>
      </c>
      <c r="K77" s="155"/>
      <c r="M77" s="203"/>
      <c r="O77" s="215" t="s">
        <v>10</v>
      </c>
      <c r="P77" s="148"/>
      <c r="Q77" s="184">
        <v>0</v>
      </c>
      <c r="R77" s="173">
        <v>0</v>
      </c>
      <c r="S77" s="173">
        <v>2</v>
      </c>
      <c r="T77" s="173">
        <v>2</v>
      </c>
      <c r="U77" s="207">
        <v>52</v>
      </c>
    </row>
    <row r="78" spans="1:21" ht="9.75" customHeight="1">
      <c r="A78" s="182"/>
      <c r="D78" s="215" t="s">
        <v>73</v>
      </c>
      <c r="E78" s="147"/>
      <c r="F78" s="184">
        <v>363832</v>
      </c>
      <c r="G78" s="173">
        <v>130242</v>
      </c>
      <c r="H78" s="173">
        <v>258000</v>
      </c>
      <c r="I78" s="173">
        <v>258000</v>
      </c>
      <c r="J78" s="173">
        <v>221153</v>
      </c>
      <c r="N78" s="231" t="s">
        <v>83</v>
      </c>
      <c r="O78" s="231"/>
      <c r="Q78" s="184">
        <v>470534778</v>
      </c>
      <c r="R78" s="173">
        <v>470782399</v>
      </c>
      <c r="S78" s="173">
        <v>448298417</v>
      </c>
      <c r="T78" s="173">
        <v>486894417</v>
      </c>
      <c r="U78" s="173">
        <v>429205330</v>
      </c>
    </row>
    <row r="79" spans="1:21" ht="9.75" customHeight="1">
      <c r="A79" s="182"/>
      <c r="D79" s="215" t="s">
        <v>72</v>
      </c>
      <c r="E79" s="147"/>
      <c r="F79" s="184">
        <v>838483</v>
      </c>
      <c r="G79" s="173">
        <v>1741697</v>
      </c>
      <c r="H79" s="173">
        <v>260737</v>
      </c>
      <c r="I79" s="173">
        <v>260737</v>
      </c>
      <c r="J79" s="173">
        <v>241908</v>
      </c>
      <c r="O79" s="215" t="s">
        <v>20</v>
      </c>
      <c r="Q79" s="184">
        <v>148678000</v>
      </c>
      <c r="R79" s="173">
        <v>156821000</v>
      </c>
      <c r="S79" s="173">
        <v>165827000</v>
      </c>
      <c r="T79" s="173">
        <v>204423000</v>
      </c>
      <c r="U79" s="173">
        <v>148314000</v>
      </c>
    </row>
    <row r="80" spans="1:21" ht="9.75" customHeight="1">
      <c r="C80" s="231" t="s">
        <v>83</v>
      </c>
      <c r="D80" s="231"/>
      <c r="E80" s="147"/>
      <c r="F80" s="184">
        <v>1202314</v>
      </c>
      <c r="G80" s="173">
        <v>1871939</v>
      </c>
      <c r="H80" s="173">
        <v>518737</v>
      </c>
      <c r="I80" s="173">
        <v>518737</v>
      </c>
      <c r="J80" s="173">
        <v>463061</v>
      </c>
      <c r="O80" s="215" t="s">
        <v>8</v>
      </c>
      <c r="Q80" s="184">
        <v>321856778</v>
      </c>
      <c r="R80" s="173">
        <v>313961399</v>
      </c>
      <c r="S80" s="173">
        <v>282471417</v>
      </c>
      <c r="T80" s="173">
        <v>282471417</v>
      </c>
      <c r="U80" s="173">
        <v>280891330</v>
      </c>
    </row>
    <row r="81" spans="1:21" ht="9.75" customHeight="1">
      <c r="D81" s="215" t="s">
        <v>71</v>
      </c>
      <c r="E81" s="147"/>
      <c r="F81" s="184">
        <v>363832</v>
      </c>
      <c r="G81" s="173">
        <v>130242</v>
      </c>
      <c r="H81" s="173">
        <v>258000</v>
      </c>
      <c r="I81" s="173">
        <v>258000</v>
      </c>
      <c r="J81" s="173">
        <v>221153</v>
      </c>
      <c r="Q81" s="179"/>
    </row>
    <row r="82" spans="1:21" ht="9.75" customHeight="1">
      <c r="D82" s="213" t="s">
        <v>70</v>
      </c>
      <c r="E82" s="147"/>
      <c r="F82" s="184">
        <v>838483</v>
      </c>
      <c r="G82" s="173">
        <v>1741697</v>
      </c>
      <c r="H82" s="173">
        <v>260737</v>
      </c>
      <c r="I82" s="173">
        <v>260737</v>
      </c>
      <c r="J82" s="173">
        <v>241908</v>
      </c>
      <c r="Q82" s="179"/>
    </row>
    <row r="83" spans="1:21" ht="3" customHeight="1">
      <c r="A83" s="135"/>
      <c r="B83" s="135"/>
      <c r="D83" s="214"/>
      <c r="E83" s="139"/>
      <c r="F83" s="174"/>
      <c r="G83" s="142"/>
      <c r="H83" s="142"/>
      <c r="I83" s="142"/>
      <c r="J83" s="142"/>
      <c r="L83" s="141"/>
      <c r="M83" s="141"/>
      <c r="N83" s="141"/>
      <c r="O83" s="141"/>
      <c r="P83" s="141"/>
      <c r="Q83" s="204"/>
      <c r="R83" s="141"/>
      <c r="S83" s="141"/>
      <c r="T83" s="141"/>
      <c r="U83" s="141"/>
    </row>
    <row r="84" spans="1:21">
      <c r="A84" s="137" t="s">
        <v>182</v>
      </c>
      <c r="B84" s="136"/>
      <c r="C84" s="137"/>
      <c r="D84" s="137"/>
      <c r="E84" s="137"/>
      <c r="F84" s="136"/>
      <c r="G84" s="136"/>
      <c r="H84" s="136"/>
      <c r="I84" s="136"/>
      <c r="J84" s="136"/>
      <c r="L84" s="135"/>
    </row>
    <row r="85" spans="1:21">
      <c r="A85" s="135" t="s">
        <v>254</v>
      </c>
      <c r="C85" s="135"/>
      <c r="D85" s="135"/>
      <c r="E85" s="135"/>
      <c r="L85" s="135"/>
    </row>
    <row r="86" spans="1:21">
      <c r="A86" s="132" t="s">
        <v>149</v>
      </c>
    </row>
    <row r="88" spans="1:21">
      <c r="A88" s="182"/>
    </row>
  </sheetData>
  <mergeCells count="43">
    <mergeCell ref="N78:O78"/>
    <mergeCell ref="C80:D80"/>
    <mergeCell ref="C68:D68"/>
    <mergeCell ref="M71:O71"/>
    <mergeCell ref="N72:O72"/>
    <mergeCell ref="C73:D73"/>
    <mergeCell ref="B76:D76"/>
    <mergeCell ref="C77:D77"/>
    <mergeCell ref="B67:D67"/>
    <mergeCell ref="C44:D44"/>
    <mergeCell ref="C47:D47"/>
    <mergeCell ref="B51:D51"/>
    <mergeCell ref="C52:D52"/>
    <mergeCell ref="C57:D57"/>
    <mergeCell ref="B60:D60"/>
    <mergeCell ref="C61:D61"/>
    <mergeCell ref="C64:D64"/>
    <mergeCell ref="C40:D40"/>
    <mergeCell ref="C31:D31"/>
    <mergeCell ref="B35:D35"/>
    <mergeCell ref="N35:O35"/>
    <mergeCell ref="C36:D36"/>
    <mergeCell ref="B17:D17"/>
    <mergeCell ref="C18:D18"/>
    <mergeCell ref="C22:D22"/>
    <mergeCell ref="B26:D26"/>
    <mergeCell ref="C27:D27"/>
    <mergeCell ref="M61:O61"/>
    <mergeCell ref="N66:O66"/>
    <mergeCell ref="R5:R6"/>
    <mergeCell ref="S5:U5"/>
    <mergeCell ref="B8:D8"/>
    <mergeCell ref="M8:O8"/>
    <mergeCell ref="C9:D9"/>
    <mergeCell ref="N9:O9"/>
    <mergeCell ref="A5:E6"/>
    <mergeCell ref="F5:F6"/>
    <mergeCell ref="G5:G6"/>
    <mergeCell ref="H5:J5"/>
    <mergeCell ref="L5:P6"/>
    <mergeCell ref="Q5:Q6"/>
    <mergeCell ref="B43:D43"/>
    <mergeCell ref="C13:D13"/>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43" t="s">
        <v>98</v>
      </c>
      <c r="B5" s="239"/>
      <c r="C5" s="239"/>
      <c r="D5" s="239"/>
      <c r="E5" s="239"/>
      <c r="F5" s="239" t="s">
        <v>132</v>
      </c>
      <c r="G5" s="239" t="s">
        <v>138</v>
      </c>
      <c r="H5" s="239" t="s">
        <v>140</v>
      </c>
      <c r="I5" s="239"/>
      <c r="J5" s="240"/>
      <c r="K5" s="164"/>
      <c r="L5" s="243" t="s">
        <v>98</v>
      </c>
      <c r="M5" s="239"/>
      <c r="N5" s="239"/>
      <c r="O5" s="239"/>
      <c r="P5" s="239"/>
      <c r="Q5" s="239" t="str">
        <f>F5</f>
        <v>平成14年度</v>
      </c>
      <c r="R5" s="239" t="str">
        <f>G5</f>
        <v>平成15年度</v>
      </c>
      <c r="S5" s="239" t="str">
        <f>H5</f>
        <v>平成16年度</v>
      </c>
      <c r="T5" s="239"/>
      <c r="U5" s="240"/>
    </row>
    <row r="6" spans="1:21" s="132" customFormat="1" ht="13.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42">
        <v>47385885</v>
      </c>
      <c r="G9" s="142">
        <v>51875574</v>
      </c>
      <c r="H9" s="142">
        <v>31920788</v>
      </c>
      <c r="I9" s="142">
        <v>31963028</v>
      </c>
      <c r="J9" s="142">
        <v>30367243</v>
      </c>
      <c r="K9" s="155"/>
      <c r="N9" s="238" t="s">
        <v>84</v>
      </c>
      <c r="O9" s="238"/>
      <c r="P9" s="147"/>
      <c r="Q9" s="142">
        <v>3531809</v>
      </c>
      <c r="R9" s="142">
        <v>3886117</v>
      </c>
      <c r="S9" s="142">
        <v>10933217</v>
      </c>
      <c r="T9" s="142">
        <v>11931629</v>
      </c>
      <c r="U9" s="142">
        <v>10470696</v>
      </c>
    </row>
    <row r="10" spans="1:21" s="132" customFormat="1" ht="9" customHeight="1">
      <c r="A10" s="135"/>
      <c r="B10" s="135"/>
      <c r="C10" s="135"/>
      <c r="D10" s="143" t="s">
        <v>80</v>
      </c>
      <c r="E10" s="152"/>
      <c r="F10" s="142">
        <v>13242267</v>
      </c>
      <c r="G10" s="142">
        <v>12505008</v>
      </c>
      <c r="H10" s="142">
        <v>12882176</v>
      </c>
      <c r="I10" s="142">
        <v>12882176</v>
      </c>
      <c r="J10" s="142">
        <v>12365280</v>
      </c>
      <c r="K10" s="155"/>
      <c r="O10" s="143" t="s">
        <v>78</v>
      </c>
      <c r="P10" s="147"/>
      <c r="Q10" s="142">
        <v>772230</v>
      </c>
      <c r="R10" s="142">
        <v>300401</v>
      </c>
      <c r="S10" s="142">
        <v>1555194</v>
      </c>
      <c r="T10" s="142">
        <v>1675046</v>
      </c>
      <c r="U10" s="142">
        <v>1572454</v>
      </c>
    </row>
    <row r="11" spans="1:21" s="132" customFormat="1" ht="9" customHeight="1">
      <c r="A11" s="135"/>
      <c r="B11" s="135"/>
      <c r="C11" s="135"/>
      <c r="D11" s="143" t="s">
        <v>79</v>
      </c>
      <c r="E11" s="152"/>
      <c r="F11" s="142">
        <v>34143618</v>
      </c>
      <c r="G11" s="142">
        <v>39370566</v>
      </c>
      <c r="H11" s="142">
        <v>19038612</v>
      </c>
      <c r="I11" s="142">
        <v>19080852</v>
      </c>
      <c r="J11" s="142">
        <v>18001963</v>
      </c>
      <c r="K11" s="155"/>
      <c r="O11" s="143" t="s">
        <v>12</v>
      </c>
      <c r="P11" s="147"/>
      <c r="Q11" s="142">
        <v>1913425</v>
      </c>
      <c r="R11" s="142">
        <v>2890180</v>
      </c>
      <c r="S11" s="142">
        <v>5364023</v>
      </c>
      <c r="T11" s="142">
        <v>5364023</v>
      </c>
      <c r="U11" s="142">
        <v>4888682</v>
      </c>
    </row>
    <row r="12" spans="1:21" s="132" customFormat="1" ht="9" customHeight="1">
      <c r="A12" s="135"/>
      <c r="B12" s="135"/>
      <c r="C12" s="238" t="s">
        <v>83</v>
      </c>
      <c r="D12" s="238"/>
      <c r="E12" s="147"/>
      <c r="F12" s="142">
        <v>47088261</v>
      </c>
      <c r="G12" s="142">
        <v>51874820</v>
      </c>
      <c r="H12" s="142">
        <v>31920788</v>
      </c>
      <c r="I12" s="142">
        <v>31963028</v>
      </c>
      <c r="J12" s="142">
        <v>30365755</v>
      </c>
      <c r="K12" s="155"/>
      <c r="O12" s="143" t="s">
        <v>9</v>
      </c>
      <c r="P12" s="147"/>
      <c r="Q12" s="142">
        <v>161000</v>
      </c>
      <c r="R12" s="142">
        <v>508000</v>
      </c>
      <c r="S12" s="142">
        <v>4014000</v>
      </c>
      <c r="T12" s="142">
        <v>4641000</v>
      </c>
      <c r="U12" s="142">
        <v>3758000</v>
      </c>
    </row>
    <row r="13" spans="1:21" s="132" customFormat="1" ht="9" customHeight="1">
      <c r="A13" s="135"/>
      <c r="B13" s="135"/>
      <c r="C13" s="135"/>
      <c r="D13" s="143" t="s">
        <v>77</v>
      </c>
      <c r="E13" s="147"/>
      <c r="F13" s="142">
        <v>13242028</v>
      </c>
      <c r="G13" s="142">
        <v>12504352</v>
      </c>
      <c r="H13" s="142">
        <v>12882176</v>
      </c>
      <c r="I13" s="142">
        <v>12882176</v>
      </c>
      <c r="J13" s="142">
        <v>12364511</v>
      </c>
      <c r="K13" s="155"/>
      <c r="O13" s="143" t="s">
        <v>11</v>
      </c>
      <c r="P13" s="147"/>
      <c r="Q13" s="142">
        <v>685154</v>
      </c>
      <c r="R13" s="142">
        <v>187535</v>
      </c>
      <c r="S13" s="142" t="s">
        <v>2</v>
      </c>
      <c r="T13" s="142">
        <v>251560</v>
      </c>
      <c r="U13" s="142">
        <v>251560</v>
      </c>
    </row>
    <row r="14" spans="1:21" s="132" customFormat="1" ht="9" customHeight="1">
      <c r="A14" s="135"/>
      <c r="B14" s="135"/>
      <c r="C14" s="135"/>
      <c r="D14" s="143" t="s">
        <v>76</v>
      </c>
      <c r="E14" s="147"/>
      <c r="F14" s="142">
        <v>33846233</v>
      </c>
      <c r="G14" s="142">
        <v>39370468</v>
      </c>
      <c r="H14" s="142">
        <v>19038612</v>
      </c>
      <c r="I14" s="142">
        <v>19080852</v>
      </c>
      <c r="J14" s="142">
        <v>18001244</v>
      </c>
      <c r="K14" s="155"/>
      <c r="N14" s="238" t="s">
        <v>83</v>
      </c>
      <c r="O14" s="238"/>
      <c r="P14" s="147"/>
      <c r="Q14" s="142">
        <v>3344274</v>
      </c>
      <c r="R14" s="142">
        <v>3634557</v>
      </c>
      <c r="S14" s="142">
        <v>10933217</v>
      </c>
      <c r="T14" s="142">
        <v>11931629</v>
      </c>
      <c r="U14" s="142">
        <v>10350245</v>
      </c>
    </row>
    <row r="15" spans="1:21" s="132" customFormat="1" ht="9" customHeight="1">
      <c r="A15" s="134"/>
      <c r="B15" s="153"/>
      <c r="C15" s="153"/>
      <c r="D15" s="153"/>
      <c r="E15" s="149"/>
      <c r="F15" s="156"/>
      <c r="G15" s="156"/>
      <c r="H15" s="142"/>
      <c r="I15" s="142"/>
      <c r="J15" s="142"/>
      <c r="K15" s="155"/>
      <c r="O15" s="143" t="s">
        <v>122</v>
      </c>
      <c r="P15" s="147"/>
      <c r="Q15" s="142">
        <v>3344274</v>
      </c>
      <c r="R15" s="142">
        <v>3634557</v>
      </c>
      <c r="S15" s="142">
        <v>10933217</v>
      </c>
      <c r="T15" s="142">
        <v>11931629</v>
      </c>
      <c r="U15" s="142">
        <v>10350245</v>
      </c>
    </row>
    <row r="16" spans="1:21" s="132" customFormat="1" ht="9" customHeight="1">
      <c r="A16" s="135"/>
      <c r="B16" s="241" t="s">
        <v>93</v>
      </c>
      <c r="C16" s="241"/>
      <c r="D16" s="241"/>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38" t="s">
        <v>84</v>
      </c>
      <c r="D17" s="238"/>
      <c r="E17" s="147"/>
      <c r="F17" s="142">
        <v>594714</v>
      </c>
      <c r="G17" s="142">
        <v>529191</v>
      </c>
      <c r="H17" s="142">
        <v>668505</v>
      </c>
      <c r="I17" s="142">
        <v>668505</v>
      </c>
      <c r="J17" s="142">
        <v>494493</v>
      </c>
      <c r="K17" s="155"/>
      <c r="L17" s="134"/>
      <c r="M17" s="241" t="s">
        <v>92</v>
      </c>
      <c r="N17" s="241"/>
      <c r="O17" s="241"/>
      <c r="P17" s="149"/>
      <c r="Q17" s="142"/>
      <c r="R17" s="142"/>
      <c r="S17" s="142"/>
      <c r="T17" s="142"/>
      <c r="U17" s="142"/>
    </row>
    <row r="18" spans="1:21" s="132" customFormat="1" ht="9" customHeight="1">
      <c r="A18" s="135"/>
      <c r="B18" s="135"/>
      <c r="C18" s="135"/>
      <c r="D18" s="143" t="s">
        <v>75</v>
      </c>
      <c r="E18" s="147"/>
      <c r="F18" s="142">
        <v>453821</v>
      </c>
      <c r="G18" s="142">
        <v>428006</v>
      </c>
      <c r="H18" s="142">
        <v>458747</v>
      </c>
      <c r="I18" s="142">
        <v>458747</v>
      </c>
      <c r="J18" s="142">
        <v>411010</v>
      </c>
      <c r="K18" s="155"/>
      <c r="N18" s="238" t="s">
        <v>84</v>
      </c>
      <c r="O18" s="238"/>
      <c r="P18" s="157"/>
      <c r="Q18" s="142">
        <v>2460079</v>
      </c>
      <c r="R18" s="142">
        <v>2156678</v>
      </c>
      <c r="S18" s="142">
        <v>1979632</v>
      </c>
      <c r="T18" s="142">
        <v>1979632</v>
      </c>
      <c r="U18" s="142">
        <v>1970173</v>
      </c>
    </row>
    <row r="19" spans="1:21" s="132" customFormat="1" ht="9" customHeight="1">
      <c r="A19" s="135"/>
      <c r="B19" s="135"/>
      <c r="C19" s="135"/>
      <c r="D19" s="143" t="s">
        <v>135</v>
      </c>
      <c r="E19" s="147"/>
      <c r="F19" s="142" t="s">
        <v>2</v>
      </c>
      <c r="G19" s="142" t="s">
        <v>2</v>
      </c>
      <c r="H19" s="142">
        <v>153351</v>
      </c>
      <c r="I19" s="142">
        <v>153351</v>
      </c>
      <c r="J19" s="142" t="s">
        <v>2</v>
      </c>
      <c r="K19" s="155"/>
      <c r="O19" s="143" t="s">
        <v>73</v>
      </c>
      <c r="P19" s="147"/>
      <c r="Q19" s="142">
        <v>2185929</v>
      </c>
      <c r="R19" s="142">
        <v>1916640</v>
      </c>
      <c r="S19" s="142">
        <v>1744160</v>
      </c>
      <c r="T19" s="142">
        <v>1744160</v>
      </c>
      <c r="U19" s="142">
        <v>1739602</v>
      </c>
    </row>
    <row r="20" spans="1:21" s="132" customFormat="1" ht="9" customHeight="1">
      <c r="A20" s="135"/>
      <c r="B20" s="135"/>
      <c r="C20" s="135"/>
      <c r="D20" s="143" t="s">
        <v>11</v>
      </c>
      <c r="E20" s="147"/>
      <c r="F20" s="142">
        <v>140893</v>
      </c>
      <c r="G20" s="142">
        <v>101185</v>
      </c>
      <c r="H20" s="142">
        <v>56407</v>
      </c>
      <c r="I20" s="142">
        <v>56407</v>
      </c>
      <c r="J20" s="142">
        <v>83483</v>
      </c>
      <c r="K20" s="155"/>
      <c r="O20" s="143" t="s">
        <v>72</v>
      </c>
      <c r="P20" s="147"/>
      <c r="Q20" s="142">
        <v>274150</v>
      </c>
      <c r="R20" s="142">
        <v>240039</v>
      </c>
      <c r="S20" s="142">
        <v>235472</v>
      </c>
      <c r="T20" s="142">
        <v>235472</v>
      </c>
      <c r="U20" s="142">
        <v>230571</v>
      </c>
    </row>
    <row r="21" spans="1:21" s="132" customFormat="1" ht="9" customHeight="1">
      <c r="A21" s="135"/>
      <c r="B21" s="135"/>
      <c r="C21" s="238" t="s">
        <v>83</v>
      </c>
      <c r="D21" s="238"/>
      <c r="E21" s="147"/>
      <c r="F21" s="142">
        <v>493529</v>
      </c>
      <c r="G21" s="142">
        <v>445708</v>
      </c>
      <c r="H21" s="142">
        <v>668505</v>
      </c>
      <c r="I21" s="142">
        <v>668505</v>
      </c>
      <c r="J21" s="142">
        <v>438552</v>
      </c>
      <c r="K21" s="154"/>
      <c r="N21" s="238" t="s">
        <v>83</v>
      </c>
      <c r="O21" s="238"/>
      <c r="P21" s="147"/>
      <c r="Q21" s="142">
        <v>2460079</v>
      </c>
      <c r="R21" s="142">
        <v>2156678</v>
      </c>
      <c r="S21" s="142">
        <v>1979632</v>
      </c>
      <c r="T21" s="142">
        <v>1979632</v>
      </c>
      <c r="U21" s="142">
        <v>1970173</v>
      </c>
    </row>
    <row r="22" spans="1:21" s="132" customFormat="1" ht="9" customHeight="1">
      <c r="A22" s="135"/>
      <c r="B22" s="135"/>
      <c r="C22" s="135"/>
      <c r="D22" s="143" t="s">
        <v>74</v>
      </c>
      <c r="E22" s="147"/>
      <c r="F22" s="142">
        <v>493529</v>
      </c>
      <c r="G22" s="142">
        <v>445708</v>
      </c>
      <c r="H22" s="142">
        <v>498505</v>
      </c>
      <c r="I22" s="142">
        <v>498505</v>
      </c>
      <c r="J22" s="142">
        <v>438552</v>
      </c>
      <c r="K22" s="155"/>
      <c r="O22" s="143" t="s">
        <v>71</v>
      </c>
      <c r="P22" s="147"/>
      <c r="Q22" s="142">
        <v>2185929</v>
      </c>
      <c r="R22" s="142">
        <v>1916640</v>
      </c>
      <c r="S22" s="142">
        <v>1744160</v>
      </c>
      <c r="T22" s="142">
        <v>1744160</v>
      </c>
      <c r="U22" s="142">
        <v>1739602</v>
      </c>
    </row>
    <row r="23" spans="1:21" s="132" customFormat="1" ht="9" customHeight="1">
      <c r="A23" s="135"/>
      <c r="B23" s="135"/>
      <c r="C23" s="135"/>
      <c r="D23" s="143" t="s">
        <v>7</v>
      </c>
      <c r="E23" s="147"/>
      <c r="F23" s="142" t="s">
        <v>2</v>
      </c>
      <c r="G23" s="142" t="s">
        <v>2</v>
      </c>
      <c r="H23" s="142">
        <v>170000</v>
      </c>
      <c r="I23" s="142">
        <v>170000</v>
      </c>
      <c r="J23" s="142" t="s">
        <v>2</v>
      </c>
      <c r="K23" s="155"/>
      <c r="O23" s="143" t="s">
        <v>70</v>
      </c>
      <c r="P23" s="147"/>
      <c r="Q23" s="142">
        <v>274150</v>
      </c>
      <c r="R23" s="142">
        <v>240039</v>
      </c>
      <c r="S23" s="142">
        <v>235472</v>
      </c>
      <c r="T23" s="142">
        <v>235472</v>
      </c>
      <c r="U23" s="142">
        <v>230571</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41" t="s">
        <v>91</v>
      </c>
      <c r="C25" s="241"/>
      <c r="D25" s="241"/>
      <c r="E25" s="147"/>
      <c r="F25" s="142"/>
      <c r="G25" s="142"/>
      <c r="H25" s="142"/>
      <c r="I25" s="142"/>
      <c r="J25" s="142"/>
      <c r="K25" s="155"/>
      <c r="L25" s="134"/>
      <c r="M25" s="241" t="s">
        <v>90</v>
      </c>
      <c r="N25" s="241"/>
      <c r="O25" s="241"/>
      <c r="P25" s="149"/>
      <c r="Q25" s="142"/>
      <c r="R25" s="142"/>
      <c r="S25" s="142"/>
      <c r="T25" s="142"/>
      <c r="U25" s="142"/>
    </row>
    <row r="26" spans="1:21" s="132" customFormat="1" ht="9" customHeight="1">
      <c r="A26" s="135"/>
      <c r="B26" s="135"/>
      <c r="C26" s="238" t="s">
        <v>84</v>
      </c>
      <c r="D26" s="238"/>
      <c r="E26" s="147"/>
      <c r="F26" s="142">
        <v>163618587</v>
      </c>
      <c r="G26" s="142">
        <v>180948030</v>
      </c>
      <c r="H26" s="142">
        <v>188229045</v>
      </c>
      <c r="I26" s="142">
        <v>188229045</v>
      </c>
      <c r="J26" s="142">
        <v>185625462</v>
      </c>
      <c r="K26" s="155"/>
      <c r="L26" s="134"/>
      <c r="M26" s="153"/>
      <c r="N26" s="238" t="s">
        <v>84</v>
      </c>
      <c r="O26" s="238"/>
      <c r="P26" s="149"/>
      <c r="Q26" s="142">
        <v>78641463</v>
      </c>
      <c r="R26" s="142">
        <v>112988372</v>
      </c>
      <c r="S26" s="142">
        <v>118532282</v>
      </c>
      <c r="T26" s="142">
        <v>122192938</v>
      </c>
      <c r="U26" s="142">
        <v>113613780</v>
      </c>
    </row>
    <row r="27" spans="1:21" s="132" customFormat="1" ht="9" customHeight="1">
      <c r="A27" s="135"/>
      <c r="B27" s="135"/>
      <c r="C27" s="135"/>
      <c r="D27" s="143" t="s">
        <v>69</v>
      </c>
      <c r="E27" s="147"/>
      <c r="F27" s="142">
        <v>130295984</v>
      </c>
      <c r="G27" s="142">
        <v>148932926</v>
      </c>
      <c r="H27" s="142">
        <v>157337249</v>
      </c>
      <c r="I27" s="142">
        <v>157337249</v>
      </c>
      <c r="J27" s="142">
        <v>155349583</v>
      </c>
      <c r="K27" s="155"/>
      <c r="O27" s="143" t="s">
        <v>67</v>
      </c>
      <c r="P27" s="147"/>
      <c r="Q27" s="142">
        <v>31709</v>
      </c>
      <c r="R27" s="142">
        <v>22935</v>
      </c>
      <c r="S27" s="142">
        <v>32112</v>
      </c>
      <c r="T27" s="142">
        <v>32112</v>
      </c>
      <c r="U27" s="142">
        <v>30018</v>
      </c>
    </row>
    <row r="28" spans="1:21" s="132" customFormat="1" ht="9" customHeight="1">
      <c r="A28" s="135"/>
      <c r="B28" s="135"/>
      <c r="C28" s="135"/>
      <c r="D28" s="143" t="s">
        <v>12</v>
      </c>
      <c r="E28" s="147"/>
      <c r="F28" s="142">
        <v>32336024</v>
      </c>
      <c r="G28" s="142">
        <v>31826007</v>
      </c>
      <c r="H28" s="142">
        <v>30891795</v>
      </c>
      <c r="I28" s="142">
        <v>30891795</v>
      </c>
      <c r="J28" s="142">
        <v>28466952</v>
      </c>
      <c r="K28" s="155"/>
      <c r="L28" s="134"/>
      <c r="M28" s="153"/>
      <c r="N28" s="153"/>
      <c r="O28" s="143" t="s">
        <v>137</v>
      </c>
      <c r="P28" s="147"/>
      <c r="Q28" s="142">
        <v>50388</v>
      </c>
      <c r="R28" s="142">
        <v>54280</v>
      </c>
      <c r="S28" s="142">
        <v>79532</v>
      </c>
      <c r="T28" s="142">
        <v>79532</v>
      </c>
      <c r="U28" s="142">
        <v>63005</v>
      </c>
    </row>
    <row r="29" spans="1:21" s="132" customFormat="1" ht="9" customHeight="1">
      <c r="A29" s="135"/>
      <c r="B29" s="135"/>
      <c r="C29" s="135"/>
      <c r="D29" s="143" t="s">
        <v>11</v>
      </c>
      <c r="E29" s="147"/>
      <c r="F29" s="142">
        <v>986579</v>
      </c>
      <c r="G29" s="142">
        <v>189097</v>
      </c>
      <c r="H29" s="142">
        <v>1</v>
      </c>
      <c r="I29" s="142">
        <v>1</v>
      </c>
      <c r="J29" s="142">
        <v>1808927</v>
      </c>
      <c r="K29" s="154"/>
      <c r="O29" s="143" t="s">
        <v>121</v>
      </c>
      <c r="P29" s="147"/>
      <c r="Q29" s="142">
        <v>458399</v>
      </c>
      <c r="R29" s="142">
        <v>514803</v>
      </c>
      <c r="S29" s="142">
        <v>647691</v>
      </c>
      <c r="T29" s="142">
        <v>647691</v>
      </c>
      <c r="U29" s="142">
        <v>481334</v>
      </c>
    </row>
    <row r="30" spans="1:21" s="132" customFormat="1" ht="9" customHeight="1">
      <c r="A30" s="135"/>
      <c r="B30" s="135"/>
      <c r="C30" s="238" t="s">
        <v>83</v>
      </c>
      <c r="D30" s="238"/>
      <c r="E30" s="147"/>
      <c r="F30" s="142">
        <v>163429490</v>
      </c>
      <c r="G30" s="142">
        <v>179139103</v>
      </c>
      <c r="H30" s="142">
        <v>188229045</v>
      </c>
      <c r="I30" s="142">
        <v>188229045</v>
      </c>
      <c r="J30" s="142">
        <v>183008444</v>
      </c>
      <c r="K30" s="155"/>
      <c r="O30" s="143" t="s">
        <v>64</v>
      </c>
      <c r="P30" s="147"/>
      <c r="Q30" s="142">
        <v>70513</v>
      </c>
      <c r="R30" s="142">
        <v>1047</v>
      </c>
      <c r="S30" s="142">
        <v>40064</v>
      </c>
      <c r="T30" s="142">
        <v>40064</v>
      </c>
      <c r="U30" s="142">
        <v>30484</v>
      </c>
    </row>
    <row r="31" spans="1:21" s="132" customFormat="1" ht="9" customHeight="1">
      <c r="A31" s="135"/>
      <c r="B31" s="135"/>
      <c r="C31" s="135"/>
      <c r="D31" s="143" t="s">
        <v>68</v>
      </c>
      <c r="E31" s="147"/>
      <c r="F31" s="142">
        <v>163429490</v>
      </c>
      <c r="G31" s="142">
        <v>179139103</v>
      </c>
      <c r="H31" s="142">
        <v>188209045</v>
      </c>
      <c r="I31" s="142">
        <v>188209045</v>
      </c>
      <c r="J31" s="142">
        <v>183008444</v>
      </c>
      <c r="K31" s="155"/>
      <c r="O31" s="143" t="s">
        <v>131</v>
      </c>
      <c r="P31" s="147"/>
      <c r="Q31" s="142">
        <v>131661</v>
      </c>
      <c r="R31" s="142">
        <v>28498</v>
      </c>
      <c r="S31" s="142">
        <v>50183</v>
      </c>
      <c r="T31" s="142">
        <v>50183</v>
      </c>
      <c r="U31" s="142">
        <v>24258</v>
      </c>
    </row>
    <row r="32" spans="1:21" s="132" customFormat="1" ht="9" customHeight="1">
      <c r="A32" s="135"/>
      <c r="B32" s="135"/>
      <c r="C32" s="135"/>
      <c r="D32" s="143" t="s">
        <v>7</v>
      </c>
      <c r="E32" s="147"/>
      <c r="F32" s="142" t="s">
        <v>2</v>
      </c>
      <c r="G32" s="142" t="s">
        <v>2</v>
      </c>
      <c r="H32" s="142">
        <v>20000</v>
      </c>
      <c r="I32" s="142">
        <v>20000</v>
      </c>
      <c r="J32" s="142" t="s">
        <v>2</v>
      </c>
      <c r="K32" s="155"/>
      <c r="O32" s="143" t="s">
        <v>62</v>
      </c>
      <c r="P32" s="147"/>
      <c r="Q32" s="142">
        <v>224</v>
      </c>
      <c r="R32" s="142">
        <v>1448</v>
      </c>
      <c r="S32" s="142">
        <v>157178</v>
      </c>
      <c r="T32" s="142">
        <v>157178</v>
      </c>
      <c r="U32" s="142">
        <v>2588</v>
      </c>
    </row>
    <row r="33" spans="1:21" s="132" customFormat="1" ht="9" customHeight="1">
      <c r="A33" s="134"/>
      <c r="B33" s="153"/>
      <c r="C33" s="153"/>
      <c r="D33" s="153"/>
      <c r="E33" s="149"/>
      <c r="F33" s="156"/>
      <c r="G33" s="156"/>
      <c r="H33" s="142"/>
      <c r="I33" s="142"/>
      <c r="J33" s="142"/>
      <c r="K33" s="155"/>
      <c r="O33" s="143" t="s">
        <v>61</v>
      </c>
      <c r="P33" s="147"/>
      <c r="Q33" s="142">
        <v>37944</v>
      </c>
      <c r="R33" s="142">
        <v>39470</v>
      </c>
      <c r="S33" s="142">
        <v>52982</v>
      </c>
      <c r="T33" s="142">
        <v>52982</v>
      </c>
      <c r="U33" s="142">
        <v>44282</v>
      </c>
    </row>
    <row r="34" spans="1:21" s="132" customFormat="1" ht="9" customHeight="1">
      <c r="A34" s="135"/>
      <c r="B34" s="241" t="s">
        <v>89</v>
      </c>
      <c r="C34" s="241"/>
      <c r="D34" s="241"/>
      <c r="E34" s="147"/>
      <c r="F34" s="142"/>
      <c r="G34" s="142"/>
      <c r="H34" s="142"/>
      <c r="I34" s="142"/>
      <c r="J34" s="142"/>
      <c r="K34" s="154"/>
      <c r="O34" s="143" t="s">
        <v>60</v>
      </c>
      <c r="P34" s="147"/>
      <c r="Q34" s="142">
        <v>10781</v>
      </c>
      <c r="R34" s="142">
        <v>3470</v>
      </c>
      <c r="S34" s="142">
        <v>11731</v>
      </c>
      <c r="T34" s="142">
        <v>11731</v>
      </c>
      <c r="U34" s="142">
        <v>6639</v>
      </c>
    </row>
    <row r="35" spans="1:21" s="132" customFormat="1" ht="9" customHeight="1">
      <c r="A35" s="135"/>
      <c r="B35" s="135"/>
      <c r="C35" s="238" t="s">
        <v>84</v>
      </c>
      <c r="D35" s="238"/>
      <c r="E35" s="147"/>
      <c r="F35" s="142">
        <v>183670594</v>
      </c>
      <c r="G35" s="142">
        <v>181077621</v>
      </c>
      <c r="H35" s="142">
        <v>176551365</v>
      </c>
      <c r="I35" s="142">
        <v>176551365</v>
      </c>
      <c r="J35" s="142">
        <v>175992345</v>
      </c>
      <c r="K35" s="155"/>
      <c r="O35" s="143" t="s">
        <v>59</v>
      </c>
      <c r="P35" s="147"/>
      <c r="Q35" s="142">
        <v>0</v>
      </c>
      <c r="R35" s="142">
        <v>0</v>
      </c>
      <c r="S35" s="142">
        <v>3</v>
      </c>
      <c r="T35" s="142">
        <v>3</v>
      </c>
      <c r="U35" s="142">
        <v>1</v>
      </c>
    </row>
    <row r="36" spans="1:21" s="132" customFormat="1" ht="9" customHeight="1">
      <c r="A36" s="135"/>
      <c r="B36" s="135"/>
      <c r="C36" s="135"/>
      <c r="D36" s="143" t="s">
        <v>63</v>
      </c>
      <c r="E36" s="147"/>
      <c r="F36" s="142">
        <v>174670695</v>
      </c>
      <c r="G36" s="142">
        <v>170779254</v>
      </c>
      <c r="H36" s="142">
        <v>166339506</v>
      </c>
      <c r="I36" s="142">
        <v>166339506</v>
      </c>
      <c r="J36" s="142">
        <v>165016377</v>
      </c>
      <c r="K36" s="155"/>
      <c r="O36" s="143" t="s">
        <v>57</v>
      </c>
      <c r="P36" s="147"/>
      <c r="Q36" s="142">
        <v>9</v>
      </c>
      <c r="R36" s="142">
        <v>14</v>
      </c>
      <c r="S36" s="142">
        <v>44</v>
      </c>
      <c r="T36" s="142">
        <v>44</v>
      </c>
      <c r="U36" s="142">
        <v>22</v>
      </c>
    </row>
    <row r="37" spans="1:21" s="132" customFormat="1" ht="9" customHeight="1">
      <c r="A37" s="135"/>
      <c r="B37" s="135"/>
      <c r="C37" s="135"/>
      <c r="D37" s="143" t="s">
        <v>12</v>
      </c>
      <c r="E37" s="147"/>
      <c r="F37" s="142">
        <v>8999900</v>
      </c>
      <c r="G37" s="142">
        <v>9437538</v>
      </c>
      <c r="H37" s="142">
        <v>10211858</v>
      </c>
      <c r="I37" s="142">
        <v>10211858</v>
      </c>
      <c r="J37" s="142">
        <v>10975968</v>
      </c>
      <c r="K37" s="155"/>
      <c r="O37" s="143" t="s">
        <v>56</v>
      </c>
      <c r="P37" s="147"/>
      <c r="Q37" s="142">
        <v>126</v>
      </c>
      <c r="R37" s="142">
        <v>1084</v>
      </c>
      <c r="S37" s="142">
        <v>2950</v>
      </c>
      <c r="T37" s="142">
        <v>2950</v>
      </c>
      <c r="U37" s="142">
        <v>2059</v>
      </c>
    </row>
    <row r="38" spans="1:21" s="132" customFormat="1" ht="9" customHeight="1">
      <c r="A38" s="135"/>
      <c r="B38" s="135"/>
      <c r="C38" s="135"/>
      <c r="D38" s="143" t="s">
        <v>101</v>
      </c>
      <c r="E38" s="147"/>
      <c r="F38" s="142" t="s">
        <v>2</v>
      </c>
      <c r="G38" s="142">
        <v>860829</v>
      </c>
      <c r="H38" s="142">
        <v>1</v>
      </c>
      <c r="I38" s="142">
        <v>1</v>
      </c>
      <c r="J38" s="142" t="s">
        <v>2</v>
      </c>
      <c r="K38" s="155"/>
      <c r="O38" s="143" t="s">
        <v>54</v>
      </c>
      <c r="P38" s="147"/>
      <c r="Q38" s="142">
        <v>13302</v>
      </c>
      <c r="R38" s="142">
        <v>2636</v>
      </c>
      <c r="S38" s="142">
        <v>7287</v>
      </c>
      <c r="T38" s="142">
        <v>7287</v>
      </c>
      <c r="U38" s="142">
        <v>5048</v>
      </c>
    </row>
    <row r="39" spans="1:21" s="132" customFormat="1" ht="9" customHeight="1">
      <c r="A39" s="135"/>
      <c r="B39" s="135"/>
      <c r="C39" s="238" t="s">
        <v>83</v>
      </c>
      <c r="D39" s="238"/>
      <c r="E39" s="147"/>
      <c r="F39" s="142">
        <v>182809766</v>
      </c>
      <c r="G39" s="142">
        <v>181077621</v>
      </c>
      <c r="H39" s="142">
        <v>176551365</v>
      </c>
      <c r="I39" s="142">
        <v>176551365</v>
      </c>
      <c r="J39" s="142">
        <v>175992345</v>
      </c>
      <c r="K39" s="155"/>
      <c r="O39" s="143" t="s">
        <v>119</v>
      </c>
      <c r="P39" s="147"/>
      <c r="Q39" s="142">
        <v>1190769</v>
      </c>
      <c r="R39" s="142">
        <v>2220960</v>
      </c>
      <c r="S39" s="142">
        <v>978205</v>
      </c>
      <c r="T39" s="142">
        <v>2299861</v>
      </c>
      <c r="U39" s="142">
        <v>2297761</v>
      </c>
    </row>
    <row r="40" spans="1:21" s="132" customFormat="1" ht="9" customHeight="1">
      <c r="A40" s="135"/>
      <c r="B40" s="135"/>
      <c r="C40" s="135"/>
      <c r="D40" s="143" t="s">
        <v>58</v>
      </c>
      <c r="E40" s="147"/>
      <c r="F40" s="142">
        <v>182809766</v>
      </c>
      <c r="G40" s="142">
        <v>181077621</v>
      </c>
      <c r="H40" s="142">
        <v>176551365</v>
      </c>
      <c r="I40" s="142">
        <v>176551365</v>
      </c>
      <c r="J40" s="142">
        <v>175992345</v>
      </c>
      <c r="K40" s="155"/>
      <c r="O40" s="143" t="s">
        <v>52</v>
      </c>
      <c r="P40" s="147"/>
      <c r="Q40" s="142">
        <v>76600424</v>
      </c>
      <c r="R40" s="142">
        <v>109197327</v>
      </c>
      <c r="S40" s="142">
        <v>115779526</v>
      </c>
      <c r="T40" s="142">
        <v>118118526</v>
      </c>
      <c r="U40" s="142">
        <v>109934737</v>
      </c>
    </row>
    <row r="41" spans="1:21" s="132" customFormat="1" ht="9" customHeight="1">
      <c r="A41" s="134"/>
      <c r="B41" s="153"/>
      <c r="C41" s="153"/>
      <c r="D41" s="153"/>
      <c r="E41" s="149"/>
      <c r="F41" s="156"/>
      <c r="G41" s="156"/>
      <c r="H41" s="142"/>
      <c r="I41" s="142"/>
      <c r="J41" s="142"/>
      <c r="K41" s="155"/>
      <c r="O41" s="143" t="s">
        <v>51</v>
      </c>
      <c r="P41" s="147"/>
      <c r="Q41" s="142">
        <v>45214</v>
      </c>
      <c r="R41" s="142">
        <v>900399</v>
      </c>
      <c r="S41" s="142">
        <v>692794</v>
      </c>
      <c r="T41" s="142">
        <v>692794</v>
      </c>
      <c r="U41" s="142">
        <v>691545</v>
      </c>
    </row>
    <row r="42" spans="1:21" s="132" customFormat="1" ht="9" customHeight="1">
      <c r="A42" s="135"/>
      <c r="B42" s="241" t="s">
        <v>120</v>
      </c>
      <c r="C42" s="241"/>
      <c r="D42" s="241"/>
      <c r="E42" s="147"/>
      <c r="F42" s="142"/>
      <c r="G42" s="142"/>
      <c r="H42" s="142"/>
      <c r="I42" s="142"/>
      <c r="J42" s="142"/>
      <c r="K42" s="155"/>
      <c r="N42" s="238" t="s">
        <v>83</v>
      </c>
      <c r="O42" s="238"/>
      <c r="P42" s="152"/>
      <c r="Q42" s="142">
        <v>78641463</v>
      </c>
      <c r="R42" s="142">
        <v>112988372</v>
      </c>
      <c r="S42" s="142">
        <v>118532282</v>
      </c>
      <c r="T42" s="142">
        <v>122192938</v>
      </c>
      <c r="U42" s="142">
        <v>113613780</v>
      </c>
    </row>
    <row r="43" spans="1:21" s="132" customFormat="1" ht="9" customHeight="1">
      <c r="A43" s="135"/>
      <c r="B43" s="135"/>
      <c r="C43" s="238" t="s">
        <v>84</v>
      </c>
      <c r="D43" s="238"/>
      <c r="E43" s="147"/>
      <c r="F43" s="142">
        <v>76532957</v>
      </c>
      <c r="G43" s="142">
        <v>82933405</v>
      </c>
      <c r="H43" s="142">
        <v>86753761</v>
      </c>
      <c r="I43" s="142">
        <v>90455437</v>
      </c>
      <c r="J43" s="142">
        <v>90702582</v>
      </c>
      <c r="K43" s="155"/>
      <c r="O43" s="143" t="s">
        <v>50</v>
      </c>
      <c r="P43" s="147"/>
      <c r="Q43" s="142">
        <v>31709</v>
      </c>
      <c r="R43" s="142">
        <v>22935</v>
      </c>
      <c r="S43" s="142">
        <v>32112</v>
      </c>
      <c r="T43" s="142">
        <v>32112</v>
      </c>
      <c r="U43" s="142">
        <v>30018</v>
      </c>
    </row>
    <row r="44" spans="1:21" s="132" customFormat="1" ht="9" customHeight="1">
      <c r="A44" s="135"/>
      <c r="B44" s="135"/>
      <c r="C44" s="135"/>
      <c r="D44" s="143" t="s">
        <v>118</v>
      </c>
      <c r="E44" s="147"/>
      <c r="F44" s="142">
        <v>61187250</v>
      </c>
      <c r="G44" s="142">
        <v>68444472</v>
      </c>
      <c r="H44" s="142">
        <v>71264778</v>
      </c>
      <c r="I44" s="142">
        <v>73191657</v>
      </c>
      <c r="J44" s="142">
        <v>73809589</v>
      </c>
      <c r="K44" s="155"/>
      <c r="O44" s="143" t="s">
        <v>136</v>
      </c>
      <c r="P44" s="147"/>
      <c r="Q44" s="142">
        <v>50388</v>
      </c>
      <c r="R44" s="142">
        <v>54280</v>
      </c>
      <c r="S44" s="142">
        <v>79532</v>
      </c>
      <c r="T44" s="142">
        <v>79532</v>
      </c>
      <c r="U44" s="142">
        <v>63005</v>
      </c>
    </row>
    <row r="45" spans="1:21" s="132" customFormat="1" ht="9" customHeight="1">
      <c r="A45" s="135"/>
      <c r="B45" s="135"/>
      <c r="C45" s="135"/>
      <c r="D45" s="143" t="s">
        <v>12</v>
      </c>
      <c r="E45" s="147"/>
      <c r="F45" s="142">
        <v>12309314</v>
      </c>
      <c r="G45" s="142">
        <v>13457458</v>
      </c>
      <c r="H45" s="142">
        <v>15488982</v>
      </c>
      <c r="I45" s="142">
        <v>17247480</v>
      </c>
      <c r="J45" s="142">
        <v>16786857</v>
      </c>
      <c r="K45" s="155"/>
      <c r="O45" s="143" t="s">
        <v>116</v>
      </c>
      <c r="P45" s="147"/>
      <c r="Q45" s="142">
        <v>458399</v>
      </c>
      <c r="R45" s="142">
        <v>514803</v>
      </c>
      <c r="S45" s="142">
        <v>647691</v>
      </c>
      <c r="T45" s="142">
        <v>647691</v>
      </c>
      <c r="U45" s="142">
        <v>481334</v>
      </c>
    </row>
    <row r="46" spans="1:21" s="132" customFormat="1" ht="9" customHeight="1">
      <c r="A46" s="135"/>
      <c r="B46" s="135"/>
      <c r="C46" s="135"/>
      <c r="D46" s="143" t="s">
        <v>101</v>
      </c>
      <c r="E46" s="147"/>
      <c r="F46" s="142">
        <v>3036393</v>
      </c>
      <c r="G46" s="142">
        <v>1031475</v>
      </c>
      <c r="H46" s="142">
        <v>1</v>
      </c>
      <c r="I46" s="142">
        <v>16300</v>
      </c>
      <c r="J46" s="142">
        <v>106135</v>
      </c>
      <c r="K46" s="154"/>
      <c r="M46" s="153"/>
      <c r="N46" s="153"/>
      <c r="O46" s="143" t="s">
        <v>129</v>
      </c>
      <c r="P46" s="147"/>
      <c r="Q46" s="142">
        <v>70513</v>
      </c>
      <c r="R46" s="142">
        <v>1047</v>
      </c>
      <c r="S46" s="142">
        <v>40064</v>
      </c>
      <c r="T46" s="142">
        <v>40064</v>
      </c>
      <c r="U46" s="142">
        <v>30484</v>
      </c>
    </row>
    <row r="47" spans="1:21" s="132" customFormat="1" ht="9" customHeight="1">
      <c r="A47" s="135"/>
      <c r="B47" s="135"/>
      <c r="C47" s="238" t="s">
        <v>83</v>
      </c>
      <c r="D47" s="238"/>
      <c r="E47" s="147"/>
      <c r="F47" s="142">
        <v>75501483</v>
      </c>
      <c r="G47" s="142">
        <v>82827270</v>
      </c>
      <c r="H47" s="142">
        <v>86753761</v>
      </c>
      <c r="I47" s="142">
        <v>90455437</v>
      </c>
      <c r="J47" s="142">
        <v>89650457</v>
      </c>
      <c r="K47" s="155"/>
      <c r="L47" s="134"/>
      <c r="O47" s="143" t="s">
        <v>128</v>
      </c>
      <c r="P47" s="147"/>
      <c r="Q47" s="142">
        <v>131661</v>
      </c>
      <c r="R47" s="142">
        <v>28498</v>
      </c>
      <c r="S47" s="142">
        <v>50183</v>
      </c>
      <c r="T47" s="142">
        <v>50183</v>
      </c>
      <c r="U47" s="142">
        <v>24258</v>
      </c>
    </row>
    <row r="48" spans="1:21" s="132" customFormat="1" ht="9" customHeight="1">
      <c r="A48" s="135"/>
      <c r="B48" s="135"/>
      <c r="C48" s="135"/>
      <c r="D48" s="143" t="s">
        <v>117</v>
      </c>
      <c r="E48" s="147"/>
      <c r="F48" s="142">
        <v>75501483</v>
      </c>
      <c r="G48" s="142">
        <v>82827270</v>
      </c>
      <c r="H48" s="142">
        <v>86733761</v>
      </c>
      <c r="I48" s="142">
        <v>90435437</v>
      </c>
      <c r="J48" s="142">
        <v>89650457</v>
      </c>
      <c r="K48" s="154"/>
      <c r="O48" s="143" t="s">
        <v>45</v>
      </c>
      <c r="P48" s="147"/>
      <c r="Q48" s="142">
        <v>224</v>
      </c>
      <c r="R48" s="142">
        <v>1448</v>
      </c>
      <c r="S48" s="142">
        <v>157178</v>
      </c>
      <c r="T48" s="142">
        <v>157178</v>
      </c>
      <c r="U48" s="142">
        <v>2588</v>
      </c>
    </row>
    <row r="49" spans="1:21" s="132" customFormat="1" ht="9" customHeight="1">
      <c r="A49" s="135"/>
      <c r="B49" s="135"/>
      <c r="C49" s="135"/>
      <c r="D49" s="143" t="s">
        <v>7</v>
      </c>
      <c r="E49" s="147"/>
      <c r="F49" s="142" t="s">
        <v>2</v>
      </c>
      <c r="G49" s="142" t="s">
        <v>2</v>
      </c>
      <c r="H49" s="142">
        <v>20000</v>
      </c>
      <c r="I49" s="142">
        <v>20000</v>
      </c>
      <c r="J49" s="142" t="s">
        <v>2</v>
      </c>
      <c r="K49" s="154"/>
      <c r="O49" s="143" t="s">
        <v>44</v>
      </c>
      <c r="P49" s="147"/>
      <c r="Q49" s="142">
        <v>37944</v>
      </c>
      <c r="R49" s="142">
        <v>39470</v>
      </c>
      <c r="S49" s="142">
        <v>52982</v>
      </c>
      <c r="T49" s="142">
        <v>52982</v>
      </c>
      <c r="U49" s="142">
        <v>44282</v>
      </c>
    </row>
    <row r="50" spans="1:21" s="132" customFormat="1" ht="9" customHeight="1">
      <c r="A50" s="134"/>
      <c r="B50" s="153"/>
      <c r="C50" s="153"/>
      <c r="D50" s="153"/>
      <c r="E50" s="149"/>
      <c r="F50" s="156"/>
      <c r="G50" s="156"/>
      <c r="H50" s="142"/>
      <c r="I50" s="142"/>
      <c r="J50" s="142"/>
      <c r="K50" s="154"/>
      <c r="O50" s="143" t="s">
        <v>42</v>
      </c>
      <c r="P50" s="147"/>
      <c r="Q50" s="142">
        <v>10781</v>
      </c>
      <c r="R50" s="142">
        <v>3470</v>
      </c>
      <c r="S50" s="142">
        <v>11731</v>
      </c>
      <c r="T50" s="142">
        <v>11731</v>
      </c>
      <c r="U50" s="142">
        <v>6639</v>
      </c>
    </row>
    <row r="51" spans="1:21" s="132" customFormat="1" ht="9" customHeight="1">
      <c r="A51" s="135"/>
      <c r="B51" s="241" t="s">
        <v>49</v>
      </c>
      <c r="C51" s="241"/>
      <c r="D51" s="241"/>
      <c r="E51" s="147"/>
      <c r="F51" s="142"/>
      <c r="G51" s="142"/>
      <c r="H51" s="142"/>
      <c r="I51" s="142"/>
      <c r="J51" s="142"/>
      <c r="K51" s="154"/>
      <c r="O51" s="143" t="s">
        <v>41</v>
      </c>
      <c r="P51" s="147"/>
      <c r="Q51" s="142">
        <v>0</v>
      </c>
      <c r="R51" s="142">
        <v>0</v>
      </c>
      <c r="S51" s="142">
        <v>3</v>
      </c>
      <c r="T51" s="142">
        <v>3</v>
      </c>
      <c r="U51" s="142">
        <v>1</v>
      </c>
    </row>
    <row r="52" spans="1:21" s="132" customFormat="1" ht="9" customHeight="1">
      <c r="A52" s="135"/>
      <c r="B52" s="135"/>
      <c r="C52" s="238" t="s">
        <v>84</v>
      </c>
      <c r="D52" s="238"/>
      <c r="E52" s="147"/>
      <c r="F52" s="142">
        <v>641841</v>
      </c>
      <c r="G52" s="142">
        <v>659214</v>
      </c>
      <c r="H52" s="142">
        <v>638799</v>
      </c>
      <c r="I52" s="142">
        <v>638799</v>
      </c>
      <c r="J52" s="142">
        <v>733115</v>
      </c>
      <c r="K52" s="154"/>
      <c r="O52" s="143" t="s">
        <v>40</v>
      </c>
      <c r="P52" s="147"/>
      <c r="Q52" s="142">
        <v>9</v>
      </c>
      <c r="R52" s="142">
        <v>14</v>
      </c>
      <c r="S52" s="142">
        <v>44</v>
      </c>
      <c r="T52" s="142">
        <v>44</v>
      </c>
      <c r="U52" s="142">
        <v>22</v>
      </c>
    </row>
    <row r="53" spans="1:21" s="132" customFormat="1" ht="9" customHeight="1">
      <c r="A53" s="135"/>
      <c r="B53" s="135"/>
      <c r="C53" s="135"/>
      <c r="D53" s="143" t="s">
        <v>53</v>
      </c>
      <c r="E53" s="147"/>
      <c r="F53" s="142">
        <v>318400</v>
      </c>
      <c r="G53" s="142">
        <v>333171</v>
      </c>
      <c r="H53" s="142">
        <v>307799</v>
      </c>
      <c r="I53" s="142">
        <v>307799</v>
      </c>
      <c r="J53" s="142">
        <v>352240</v>
      </c>
      <c r="K53" s="154"/>
      <c r="O53" s="143" t="s">
        <v>39</v>
      </c>
      <c r="P53" s="147"/>
      <c r="Q53" s="142">
        <v>126</v>
      </c>
      <c r="R53" s="142">
        <v>1084</v>
      </c>
      <c r="S53" s="142">
        <v>2950</v>
      </c>
      <c r="T53" s="142">
        <v>2950</v>
      </c>
      <c r="U53" s="142">
        <v>2059</v>
      </c>
    </row>
    <row r="54" spans="1:21" s="132" customFormat="1" ht="9" customHeight="1">
      <c r="A54" s="135"/>
      <c r="B54" s="135"/>
      <c r="C54" s="135"/>
      <c r="D54" s="143" t="s">
        <v>12</v>
      </c>
      <c r="E54" s="147"/>
      <c r="F54" s="142">
        <v>62100</v>
      </c>
      <c r="G54" s="142">
        <v>60000</v>
      </c>
      <c r="H54" s="142">
        <v>93000</v>
      </c>
      <c r="I54" s="142">
        <v>93000</v>
      </c>
      <c r="J54" s="142">
        <v>93000</v>
      </c>
      <c r="K54" s="155"/>
      <c r="O54" s="143" t="s">
        <v>37</v>
      </c>
      <c r="P54" s="147"/>
      <c r="Q54" s="142">
        <v>13302</v>
      </c>
      <c r="R54" s="142">
        <v>2636</v>
      </c>
      <c r="S54" s="142">
        <v>7287</v>
      </c>
      <c r="T54" s="142">
        <v>7287</v>
      </c>
      <c r="U54" s="142">
        <v>5048</v>
      </c>
    </row>
    <row r="55" spans="1:21" s="132" customFormat="1" ht="9" customHeight="1">
      <c r="A55" s="135"/>
      <c r="B55" s="135"/>
      <c r="C55" s="135"/>
      <c r="D55" s="143" t="s">
        <v>11</v>
      </c>
      <c r="E55" s="147"/>
      <c r="F55" s="142">
        <v>137141</v>
      </c>
      <c r="G55" s="142">
        <v>146043</v>
      </c>
      <c r="H55" s="142">
        <v>52000</v>
      </c>
      <c r="I55" s="142">
        <v>52000</v>
      </c>
      <c r="J55" s="142">
        <v>101875</v>
      </c>
      <c r="K55" s="155"/>
      <c r="O55" s="143" t="s">
        <v>115</v>
      </c>
      <c r="P55" s="147"/>
      <c r="Q55" s="142">
        <v>1190769</v>
      </c>
      <c r="R55" s="142">
        <v>2220960</v>
      </c>
      <c r="S55" s="142">
        <v>978205</v>
      </c>
      <c r="T55" s="142">
        <v>2299861</v>
      </c>
      <c r="U55" s="142">
        <v>2297761</v>
      </c>
    </row>
    <row r="56" spans="1:21" s="132" customFormat="1" ht="9" customHeight="1">
      <c r="A56" s="135"/>
      <c r="B56" s="135"/>
      <c r="C56" s="135"/>
      <c r="D56" s="143" t="s">
        <v>9</v>
      </c>
      <c r="E56" s="147"/>
      <c r="F56" s="142">
        <v>124200</v>
      </c>
      <c r="G56" s="142">
        <v>120000</v>
      </c>
      <c r="H56" s="142">
        <v>186000</v>
      </c>
      <c r="I56" s="142">
        <v>186000</v>
      </c>
      <c r="J56" s="142">
        <v>186000</v>
      </c>
      <c r="K56" s="155"/>
      <c r="O56" s="143" t="s">
        <v>36</v>
      </c>
      <c r="P56" s="147"/>
      <c r="Q56" s="142">
        <v>76600424</v>
      </c>
      <c r="R56" s="142">
        <v>109197327</v>
      </c>
      <c r="S56" s="142">
        <v>115779526</v>
      </c>
      <c r="T56" s="142">
        <v>118118526</v>
      </c>
      <c r="U56" s="142">
        <v>109934737</v>
      </c>
    </row>
    <row r="57" spans="1:21" s="132" customFormat="1" ht="9" customHeight="1">
      <c r="A57" s="135"/>
      <c r="B57" s="135"/>
      <c r="C57" s="238" t="s">
        <v>83</v>
      </c>
      <c r="D57" s="238"/>
      <c r="E57" s="147"/>
      <c r="F57" s="142">
        <v>495798</v>
      </c>
      <c r="G57" s="142">
        <v>557339</v>
      </c>
      <c r="H57" s="142">
        <v>638799</v>
      </c>
      <c r="I57" s="142">
        <v>638799</v>
      </c>
      <c r="J57" s="142">
        <v>607711</v>
      </c>
      <c r="K57" s="155"/>
      <c r="O57" s="143" t="s">
        <v>35</v>
      </c>
      <c r="P57" s="147"/>
      <c r="Q57" s="142">
        <v>45214</v>
      </c>
      <c r="R57" s="142">
        <v>900399</v>
      </c>
      <c r="S57" s="142">
        <v>692794</v>
      </c>
      <c r="T57" s="142">
        <v>692794</v>
      </c>
      <c r="U57" s="142">
        <v>691545</v>
      </c>
    </row>
    <row r="58" spans="1:21" s="132" customFormat="1" ht="9" customHeight="1">
      <c r="A58" s="135"/>
      <c r="B58" s="135"/>
      <c r="C58" s="135"/>
      <c r="D58" s="143" t="s">
        <v>49</v>
      </c>
      <c r="E58" s="147"/>
      <c r="F58" s="142">
        <v>495798</v>
      </c>
      <c r="G58" s="142">
        <v>557339</v>
      </c>
      <c r="H58" s="142">
        <v>638799</v>
      </c>
      <c r="I58" s="142">
        <v>638799</v>
      </c>
      <c r="J58" s="142">
        <v>607711</v>
      </c>
      <c r="K58" s="155"/>
      <c r="P58" s="152"/>
      <c r="S58" s="142"/>
      <c r="T58" s="142"/>
      <c r="U58" s="142"/>
    </row>
    <row r="59" spans="1:21" s="132" customFormat="1" ht="9" customHeight="1">
      <c r="A59" s="135"/>
      <c r="B59" s="135"/>
      <c r="C59" s="135"/>
      <c r="D59" s="143"/>
      <c r="E59" s="147"/>
      <c r="F59" s="142"/>
      <c r="G59" s="142"/>
      <c r="H59" s="142"/>
      <c r="I59" s="142"/>
      <c r="J59" s="142"/>
      <c r="K59" s="155"/>
      <c r="M59" s="241" t="s">
        <v>87</v>
      </c>
      <c r="N59" s="241"/>
      <c r="O59" s="241"/>
      <c r="P59" s="152"/>
      <c r="Q59" s="142"/>
      <c r="R59" s="142"/>
      <c r="S59" s="142"/>
      <c r="T59" s="142"/>
      <c r="U59" s="142"/>
    </row>
    <row r="60" spans="1:21" s="132" customFormat="1" ht="9" customHeight="1">
      <c r="A60" s="134"/>
      <c r="B60" s="241" t="s">
        <v>88</v>
      </c>
      <c r="C60" s="241"/>
      <c r="D60" s="241"/>
      <c r="E60" s="149"/>
      <c r="F60" s="156"/>
      <c r="G60" s="156"/>
      <c r="H60" s="142"/>
      <c r="I60" s="142"/>
      <c r="J60" s="142"/>
      <c r="K60" s="155"/>
      <c r="N60" s="238" t="s">
        <v>84</v>
      </c>
      <c r="O60" s="238"/>
      <c r="P60" s="152"/>
      <c r="Q60" s="142">
        <v>19745189</v>
      </c>
      <c r="R60" s="142">
        <v>24241872</v>
      </c>
      <c r="S60" s="142">
        <v>17182703</v>
      </c>
      <c r="T60" s="142">
        <v>17182703</v>
      </c>
      <c r="U60" s="142">
        <v>15473553</v>
      </c>
    </row>
    <row r="61" spans="1:21" s="132" customFormat="1" ht="9" customHeight="1">
      <c r="A61" s="135"/>
      <c r="C61" s="238" t="s">
        <v>84</v>
      </c>
      <c r="D61" s="238"/>
      <c r="E61" s="147"/>
      <c r="F61" s="142">
        <v>86637</v>
      </c>
      <c r="G61" s="142">
        <v>91594</v>
      </c>
      <c r="H61" s="142">
        <v>101481</v>
      </c>
      <c r="I61" s="142">
        <v>101481</v>
      </c>
      <c r="J61" s="142">
        <v>89093</v>
      </c>
      <c r="K61" s="154"/>
      <c r="M61" s="153"/>
      <c r="N61" s="153"/>
      <c r="O61" s="143" t="s">
        <v>31</v>
      </c>
      <c r="P61" s="152"/>
      <c r="Q61" s="142">
        <v>9920519</v>
      </c>
      <c r="R61" s="142">
        <v>14546915</v>
      </c>
      <c r="S61" s="142">
        <v>9044378</v>
      </c>
      <c r="T61" s="142">
        <v>9044378</v>
      </c>
      <c r="U61" s="142">
        <v>7783862</v>
      </c>
    </row>
    <row r="62" spans="1:21" s="132" customFormat="1" ht="9" customHeight="1">
      <c r="A62" s="135"/>
      <c r="B62" s="135"/>
      <c r="D62" s="143" t="s">
        <v>34</v>
      </c>
      <c r="E62" s="147"/>
      <c r="F62" s="142">
        <v>46987</v>
      </c>
      <c r="G62" s="142">
        <v>45249</v>
      </c>
      <c r="H62" s="142">
        <v>50851</v>
      </c>
      <c r="I62" s="142">
        <v>50851</v>
      </c>
      <c r="J62" s="142">
        <v>42784</v>
      </c>
      <c r="K62" s="155"/>
      <c r="L62" s="134"/>
      <c r="M62" s="153"/>
      <c r="N62" s="153"/>
      <c r="O62" s="143" t="s">
        <v>30</v>
      </c>
      <c r="P62" s="147"/>
      <c r="Q62" s="142">
        <v>9824670</v>
      </c>
      <c r="R62" s="142">
        <v>9694957</v>
      </c>
      <c r="S62" s="142">
        <v>8138324</v>
      </c>
      <c r="T62" s="142">
        <v>8138324</v>
      </c>
      <c r="U62" s="151">
        <v>7689691</v>
      </c>
    </row>
    <row r="63" spans="1:21" s="132" customFormat="1" ht="9" customHeight="1">
      <c r="A63" s="135"/>
      <c r="B63" s="135"/>
      <c r="C63" s="135"/>
      <c r="D63" s="143" t="s">
        <v>13</v>
      </c>
      <c r="E63" s="147"/>
      <c r="F63" s="142">
        <v>19295</v>
      </c>
      <c r="G63" s="142">
        <v>18279</v>
      </c>
      <c r="H63" s="142">
        <v>17337</v>
      </c>
      <c r="I63" s="142">
        <v>17337</v>
      </c>
      <c r="J63" s="142">
        <v>17361</v>
      </c>
      <c r="K63" s="155"/>
      <c r="L63" s="134"/>
      <c r="O63" s="143" t="s">
        <v>11</v>
      </c>
      <c r="P63" s="147"/>
      <c r="Q63" s="142" t="s">
        <v>2</v>
      </c>
      <c r="R63" s="142" t="s">
        <v>2</v>
      </c>
      <c r="S63" s="142">
        <v>1</v>
      </c>
      <c r="T63" s="142">
        <v>1</v>
      </c>
      <c r="U63" s="142" t="s">
        <v>2</v>
      </c>
    </row>
    <row r="64" spans="1:21" s="132" customFormat="1" ht="9" customHeight="1">
      <c r="A64" s="135"/>
      <c r="B64" s="135"/>
      <c r="C64" s="135"/>
      <c r="D64" s="143" t="s">
        <v>12</v>
      </c>
      <c r="E64" s="147"/>
      <c r="F64" s="142">
        <v>20355</v>
      </c>
      <c r="G64" s="142">
        <v>28066</v>
      </c>
      <c r="H64" s="142">
        <v>33293</v>
      </c>
      <c r="I64" s="142">
        <v>33293</v>
      </c>
      <c r="J64" s="142">
        <v>28948</v>
      </c>
      <c r="K64" s="155"/>
      <c r="N64" s="238" t="s">
        <v>83</v>
      </c>
      <c r="O64" s="238"/>
      <c r="P64" s="147"/>
      <c r="Q64" s="142">
        <v>19745189</v>
      </c>
      <c r="R64" s="142">
        <v>24241872</v>
      </c>
      <c r="S64" s="142">
        <v>17182703</v>
      </c>
      <c r="T64" s="142">
        <v>17182703</v>
      </c>
      <c r="U64" s="142">
        <v>15473553</v>
      </c>
    </row>
    <row r="65" spans="1:21" s="132" customFormat="1" ht="9" customHeight="1">
      <c r="A65" s="135"/>
      <c r="B65" s="135"/>
      <c r="C65" s="238" t="s">
        <v>83</v>
      </c>
      <c r="D65" s="238"/>
      <c r="E65" s="147"/>
      <c r="F65" s="142">
        <v>55805</v>
      </c>
      <c r="G65" s="142">
        <v>61102</v>
      </c>
      <c r="H65" s="142">
        <v>101481</v>
      </c>
      <c r="I65" s="142">
        <v>101481</v>
      </c>
      <c r="J65" s="142">
        <v>59544</v>
      </c>
      <c r="K65" s="155"/>
      <c r="O65" s="143" t="s">
        <v>26</v>
      </c>
      <c r="P65" s="147"/>
      <c r="Q65" s="142">
        <v>9920519</v>
      </c>
      <c r="R65" s="142">
        <v>14546915</v>
      </c>
      <c r="S65" s="142">
        <v>9044179</v>
      </c>
      <c r="T65" s="142">
        <v>9044179</v>
      </c>
      <c r="U65" s="142">
        <v>7783862</v>
      </c>
    </row>
    <row r="66" spans="1:21" s="132" customFormat="1" ht="9" customHeight="1">
      <c r="A66" s="135"/>
      <c r="B66" s="135"/>
      <c r="D66" s="143" t="s">
        <v>33</v>
      </c>
      <c r="E66" s="147"/>
      <c r="F66" s="142">
        <v>55805</v>
      </c>
      <c r="G66" s="142">
        <v>61102</v>
      </c>
      <c r="H66" s="142">
        <v>76878</v>
      </c>
      <c r="I66" s="142">
        <v>76878</v>
      </c>
      <c r="J66" s="142">
        <v>59544</v>
      </c>
      <c r="K66" s="155"/>
      <c r="O66" s="143" t="s">
        <v>25</v>
      </c>
      <c r="P66" s="147"/>
      <c r="Q66" s="142">
        <v>9824670</v>
      </c>
      <c r="R66" s="142">
        <v>9694957</v>
      </c>
      <c r="S66" s="142">
        <v>8138324</v>
      </c>
      <c r="T66" s="142">
        <v>8138324</v>
      </c>
      <c r="U66" s="142">
        <v>7689691</v>
      </c>
    </row>
    <row r="67" spans="1:21" s="132" customFormat="1" ht="9" customHeight="1">
      <c r="A67" s="135"/>
      <c r="B67" s="135"/>
      <c r="C67" s="135"/>
      <c r="D67" s="143" t="s">
        <v>7</v>
      </c>
      <c r="E67" s="147"/>
      <c r="F67" s="142" t="s">
        <v>2</v>
      </c>
      <c r="G67" s="142" t="s">
        <v>2</v>
      </c>
      <c r="H67" s="142">
        <v>24603</v>
      </c>
      <c r="I67" s="142">
        <v>24603</v>
      </c>
      <c r="J67" s="142" t="s">
        <v>2</v>
      </c>
      <c r="K67" s="155"/>
      <c r="O67" s="143" t="s">
        <v>7</v>
      </c>
      <c r="P67" s="147"/>
      <c r="Q67" s="142" t="s">
        <v>2</v>
      </c>
      <c r="R67" s="142" t="s">
        <v>2</v>
      </c>
      <c r="S67" s="142">
        <v>200</v>
      </c>
      <c r="T67" s="142">
        <v>200</v>
      </c>
      <c r="U67" s="142" t="s">
        <v>2</v>
      </c>
    </row>
    <row r="68" spans="1:21" s="132" customFormat="1" ht="9" customHeight="1">
      <c r="A68" s="134"/>
      <c r="B68" s="153"/>
      <c r="C68" s="135"/>
      <c r="E68" s="149"/>
      <c r="H68" s="142"/>
      <c r="I68" s="142"/>
      <c r="J68" s="142"/>
      <c r="K68" s="155"/>
      <c r="O68" s="145"/>
      <c r="P68" s="147"/>
      <c r="S68" s="142"/>
      <c r="T68" s="142"/>
      <c r="U68" s="142"/>
    </row>
    <row r="69" spans="1:21" s="132" customFormat="1" ht="9" customHeight="1">
      <c r="A69" s="135"/>
      <c r="B69" s="241" t="s">
        <v>86</v>
      </c>
      <c r="C69" s="241"/>
      <c r="D69" s="241"/>
      <c r="E69" s="147"/>
      <c r="F69" s="142"/>
      <c r="G69" s="142"/>
      <c r="H69" s="142"/>
      <c r="I69" s="142"/>
      <c r="J69" s="142"/>
      <c r="K69" s="155"/>
      <c r="M69" s="241" t="s">
        <v>5</v>
      </c>
      <c r="N69" s="241"/>
      <c r="O69" s="241"/>
      <c r="P69" s="147"/>
      <c r="Q69" s="142"/>
      <c r="R69" s="142"/>
      <c r="S69" s="142"/>
      <c r="T69" s="142"/>
      <c r="U69" s="142"/>
    </row>
    <row r="70" spans="1:21" s="132" customFormat="1" ht="9" customHeight="1">
      <c r="A70" s="135"/>
      <c r="C70" s="238" t="s">
        <v>84</v>
      </c>
      <c r="D70" s="238"/>
      <c r="E70" s="147"/>
      <c r="F70" s="142">
        <v>8520020</v>
      </c>
      <c r="G70" s="142">
        <v>10000877</v>
      </c>
      <c r="H70" s="142">
        <v>11762359</v>
      </c>
      <c r="I70" s="142">
        <v>13949309</v>
      </c>
      <c r="J70" s="142">
        <v>9113418</v>
      </c>
      <c r="K70" s="155"/>
      <c r="N70" s="238" t="s">
        <v>84</v>
      </c>
      <c r="O70" s="238"/>
      <c r="P70" s="152"/>
      <c r="Q70" s="142">
        <v>604029937</v>
      </c>
      <c r="R70" s="142">
        <v>658585019</v>
      </c>
      <c r="S70" s="142">
        <v>635375654</v>
      </c>
      <c r="T70" s="142">
        <v>675692382</v>
      </c>
      <c r="U70" s="142">
        <v>630240977</v>
      </c>
    </row>
    <row r="71" spans="1:21" s="132" customFormat="1" ht="9" customHeight="1">
      <c r="A71" s="135"/>
      <c r="B71" s="135"/>
      <c r="D71" s="143" t="s">
        <v>29</v>
      </c>
      <c r="E71" s="147"/>
      <c r="F71" s="142">
        <v>6519033</v>
      </c>
      <c r="G71" s="142">
        <v>6370912</v>
      </c>
      <c r="H71" s="142">
        <v>4769378</v>
      </c>
      <c r="I71" s="142">
        <v>5749378</v>
      </c>
      <c r="J71" s="142">
        <v>4686216</v>
      </c>
      <c r="K71" s="155"/>
      <c r="O71" s="143" t="s">
        <v>5</v>
      </c>
      <c r="P71" s="152"/>
      <c r="Q71" s="142">
        <v>301551078</v>
      </c>
      <c r="R71" s="142">
        <v>320915434</v>
      </c>
      <c r="S71" s="142">
        <v>291707000</v>
      </c>
      <c r="T71" s="142">
        <v>323367000</v>
      </c>
      <c r="U71" s="142">
        <v>280711635</v>
      </c>
    </row>
    <row r="72" spans="1:21" s="132" customFormat="1" ht="9" customHeight="1">
      <c r="A72" s="135"/>
      <c r="B72" s="135"/>
      <c r="C72" s="135"/>
      <c r="D72" s="143" t="s">
        <v>27</v>
      </c>
      <c r="E72" s="147"/>
      <c r="F72" s="142">
        <v>2000987</v>
      </c>
      <c r="G72" s="142">
        <v>3629965</v>
      </c>
      <c r="H72" s="142">
        <v>6992981</v>
      </c>
      <c r="I72" s="142">
        <v>8199931</v>
      </c>
      <c r="J72" s="142">
        <v>4427202</v>
      </c>
      <c r="K72" s="155"/>
      <c r="O72" s="143" t="s">
        <v>12</v>
      </c>
      <c r="P72" s="152"/>
      <c r="Q72" s="142">
        <v>302404213</v>
      </c>
      <c r="R72" s="142">
        <v>337573572</v>
      </c>
      <c r="S72" s="142">
        <v>343608633</v>
      </c>
      <c r="T72" s="142">
        <v>352265361</v>
      </c>
      <c r="U72" s="142">
        <v>349430037</v>
      </c>
    </row>
    <row r="73" spans="1:21" s="132" customFormat="1" ht="9" customHeight="1">
      <c r="A73" s="135"/>
      <c r="B73" s="135"/>
      <c r="C73" s="238" t="s">
        <v>83</v>
      </c>
      <c r="D73" s="238"/>
      <c r="E73" s="147"/>
      <c r="F73" s="142">
        <v>8518803</v>
      </c>
      <c r="G73" s="142">
        <v>9933067</v>
      </c>
      <c r="H73" s="142">
        <v>11762359</v>
      </c>
      <c r="I73" s="142">
        <v>13949309</v>
      </c>
      <c r="J73" s="142">
        <v>9041455</v>
      </c>
      <c r="K73" s="155"/>
      <c r="M73" s="153"/>
      <c r="N73" s="153"/>
      <c r="O73" s="143" t="s">
        <v>11</v>
      </c>
      <c r="P73" s="152"/>
      <c r="Q73" s="142">
        <v>74646</v>
      </c>
      <c r="R73" s="142">
        <v>96013</v>
      </c>
      <c r="S73" s="142">
        <v>60000</v>
      </c>
      <c r="T73" s="142">
        <v>60000</v>
      </c>
      <c r="U73" s="151">
        <v>99306</v>
      </c>
    </row>
    <row r="74" spans="1:21" s="132" customFormat="1" ht="9" customHeight="1">
      <c r="A74" s="135"/>
      <c r="B74" s="135"/>
      <c r="D74" s="143" t="s">
        <v>24</v>
      </c>
      <c r="E74" s="147"/>
      <c r="F74" s="142">
        <v>6518630</v>
      </c>
      <c r="G74" s="142">
        <v>6370103</v>
      </c>
      <c r="H74" s="142">
        <v>4769378</v>
      </c>
      <c r="I74" s="142">
        <v>5749378</v>
      </c>
      <c r="J74" s="142">
        <v>4684357</v>
      </c>
      <c r="K74" s="155"/>
      <c r="L74" s="134"/>
      <c r="O74" s="143" t="s">
        <v>10</v>
      </c>
      <c r="P74" s="149"/>
      <c r="Q74" s="142" t="s">
        <v>2</v>
      </c>
      <c r="R74" s="142" t="s">
        <v>2</v>
      </c>
      <c r="S74" s="142">
        <v>21</v>
      </c>
      <c r="T74" s="142">
        <v>21</v>
      </c>
      <c r="U74" s="142" t="s">
        <v>2</v>
      </c>
    </row>
    <row r="75" spans="1:21" s="132" customFormat="1" ht="9" customHeight="1">
      <c r="A75" s="135"/>
      <c r="B75" s="135"/>
      <c r="C75" s="135"/>
      <c r="D75" s="143" t="s">
        <v>23</v>
      </c>
      <c r="E75" s="147"/>
      <c r="F75" s="142">
        <v>2000173</v>
      </c>
      <c r="G75" s="142">
        <v>3562963</v>
      </c>
      <c r="H75" s="142">
        <v>6992981</v>
      </c>
      <c r="I75" s="142">
        <v>8199931</v>
      </c>
      <c r="J75" s="142">
        <v>4357098</v>
      </c>
      <c r="K75" s="155"/>
      <c r="N75" s="238" t="s">
        <v>83</v>
      </c>
      <c r="O75" s="238"/>
      <c r="P75" s="145"/>
      <c r="Q75" s="144">
        <v>603933923</v>
      </c>
      <c r="R75" s="142">
        <v>658485714</v>
      </c>
      <c r="S75" s="142">
        <v>635375654</v>
      </c>
      <c r="T75" s="142">
        <v>675692382</v>
      </c>
      <c r="U75" s="142">
        <v>630140747</v>
      </c>
    </row>
    <row r="76" spans="1:21" s="132" customFormat="1" ht="9" customHeight="1">
      <c r="A76" s="135"/>
      <c r="B76" s="135"/>
      <c r="C76" s="135"/>
      <c r="E76" s="147"/>
      <c r="H76" s="142"/>
      <c r="I76" s="142"/>
      <c r="J76" s="142"/>
      <c r="K76" s="155"/>
      <c r="O76" s="143" t="s">
        <v>20</v>
      </c>
      <c r="P76" s="148"/>
      <c r="Q76" s="144">
        <v>255571078</v>
      </c>
      <c r="R76" s="142">
        <v>257365434</v>
      </c>
      <c r="S76" s="142">
        <v>216617000</v>
      </c>
      <c r="T76" s="142">
        <v>248277000</v>
      </c>
      <c r="U76" s="142">
        <v>205641635</v>
      </c>
    </row>
    <row r="77" spans="1:21" s="132" customFormat="1" ht="9" customHeight="1">
      <c r="A77" s="135"/>
      <c r="B77" s="241" t="s">
        <v>3</v>
      </c>
      <c r="C77" s="241"/>
      <c r="D77" s="241"/>
      <c r="E77" s="147"/>
      <c r="F77" s="142"/>
      <c r="G77" s="142"/>
      <c r="H77" s="142"/>
      <c r="I77" s="142"/>
      <c r="J77" s="142"/>
      <c r="K77" s="154"/>
      <c r="O77" s="143" t="s">
        <v>8</v>
      </c>
      <c r="P77" s="145"/>
      <c r="Q77" s="144">
        <v>348362845</v>
      </c>
      <c r="R77" s="142">
        <v>401120280</v>
      </c>
      <c r="S77" s="142">
        <v>418758654</v>
      </c>
      <c r="T77" s="142">
        <v>427415382</v>
      </c>
      <c r="U77" s="142">
        <v>424499112</v>
      </c>
    </row>
    <row r="78" spans="1:21" s="132" customFormat="1" ht="9" customHeight="1">
      <c r="A78" s="135"/>
      <c r="C78" s="238" t="s">
        <v>84</v>
      </c>
      <c r="D78" s="238"/>
      <c r="E78" s="147"/>
      <c r="F78" s="142">
        <v>2338332</v>
      </c>
      <c r="G78" s="142">
        <v>150000</v>
      </c>
      <c r="H78" s="142">
        <v>150000</v>
      </c>
      <c r="I78" s="142">
        <v>150000</v>
      </c>
      <c r="J78" s="142">
        <v>150000</v>
      </c>
      <c r="K78" s="155"/>
      <c r="O78" s="143"/>
      <c r="P78" s="145"/>
      <c r="Q78" s="144"/>
      <c r="R78" s="142"/>
      <c r="S78" s="142"/>
      <c r="T78" s="142"/>
      <c r="U78" s="142"/>
    </row>
    <row r="79" spans="1:21" s="132" customFormat="1" ht="9" customHeight="1">
      <c r="A79" s="134"/>
      <c r="B79" s="153"/>
      <c r="D79" s="143" t="s">
        <v>19</v>
      </c>
      <c r="E79" s="149"/>
      <c r="F79" s="142">
        <v>2288332</v>
      </c>
      <c r="G79" s="142" t="s">
        <v>2</v>
      </c>
      <c r="H79" s="142" t="s">
        <v>100</v>
      </c>
      <c r="I79" s="142" t="s">
        <v>100</v>
      </c>
      <c r="J79" s="142" t="s">
        <v>100</v>
      </c>
      <c r="K79" s="154"/>
      <c r="O79" s="143"/>
      <c r="P79" s="145"/>
      <c r="Q79" s="144"/>
      <c r="R79" s="142"/>
      <c r="S79" s="142"/>
      <c r="T79" s="142"/>
      <c r="U79" s="142"/>
    </row>
    <row r="80" spans="1:21" ht="9" customHeight="1">
      <c r="A80" s="134"/>
      <c r="B80" s="153"/>
      <c r="D80" s="143" t="s">
        <v>135</v>
      </c>
      <c r="E80" s="149"/>
      <c r="F80" s="142" t="s">
        <v>2</v>
      </c>
      <c r="G80" s="142">
        <v>75000</v>
      </c>
      <c r="H80" s="142">
        <v>75000</v>
      </c>
      <c r="I80" s="142">
        <v>75000</v>
      </c>
      <c r="J80" s="142">
        <v>75000</v>
      </c>
      <c r="K80" s="150"/>
      <c r="O80" s="143"/>
      <c r="P80" s="145"/>
      <c r="Q80" s="144"/>
      <c r="R80" s="142"/>
      <c r="S80" s="142"/>
      <c r="T80" s="142"/>
      <c r="U80" s="142"/>
    </row>
    <row r="81" spans="1:21" ht="9" customHeight="1">
      <c r="A81" s="135"/>
      <c r="B81" s="135"/>
      <c r="C81" s="135"/>
      <c r="D81" s="143" t="s">
        <v>9</v>
      </c>
      <c r="E81" s="147"/>
      <c r="F81" s="142">
        <v>50000</v>
      </c>
      <c r="G81" s="142">
        <v>75000</v>
      </c>
      <c r="H81" s="142">
        <v>75000</v>
      </c>
      <c r="I81" s="142">
        <v>75000</v>
      </c>
      <c r="J81" s="142">
        <v>75000</v>
      </c>
      <c r="K81" s="146"/>
      <c r="O81" s="143"/>
      <c r="P81" s="145"/>
      <c r="Q81" s="144"/>
      <c r="R81" s="142"/>
      <c r="S81" s="142"/>
      <c r="T81" s="142"/>
      <c r="U81" s="142"/>
    </row>
    <row r="82" spans="1:21" ht="9" customHeight="1">
      <c r="A82" s="135"/>
      <c r="B82" s="135"/>
      <c r="C82" s="238" t="s">
        <v>83</v>
      </c>
      <c r="D82" s="238"/>
      <c r="E82" s="147"/>
      <c r="F82" s="142">
        <v>2338332</v>
      </c>
      <c r="G82" s="142">
        <v>150000</v>
      </c>
      <c r="H82" s="142">
        <v>150000</v>
      </c>
      <c r="I82" s="142">
        <v>150000</v>
      </c>
      <c r="J82" s="142">
        <v>150000</v>
      </c>
      <c r="K82" s="146"/>
      <c r="O82" s="143"/>
      <c r="P82" s="145"/>
      <c r="Q82" s="144"/>
      <c r="R82" s="142"/>
      <c r="S82" s="142"/>
      <c r="T82" s="142"/>
      <c r="U82" s="142"/>
    </row>
    <row r="83" spans="1:21" ht="9" customHeight="1">
      <c r="A83" s="135"/>
      <c r="B83" s="135"/>
      <c r="D83" s="143" t="s">
        <v>3</v>
      </c>
      <c r="E83" s="147"/>
      <c r="F83" s="142">
        <v>2338332</v>
      </c>
      <c r="G83" s="142">
        <v>150000</v>
      </c>
      <c r="H83" s="142">
        <v>150000</v>
      </c>
      <c r="I83" s="142">
        <v>150000</v>
      </c>
      <c r="J83" s="142">
        <v>150000</v>
      </c>
      <c r="K83" s="146"/>
      <c r="O83" s="143"/>
      <c r="P83" s="145"/>
      <c r="Q83" s="144"/>
      <c r="R83" s="142"/>
      <c r="S83" s="142"/>
      <c r="T83" s="142"/>
      <c r="U83" s="142"/>
    </row>
    <row r="84" spans="1:21" ht="9" customHeight="1">
      <c r="A84" s="135"/>
      <c r="B84" s="135"/>
      <c r="D84" s="143"/>
      <c r="E84" s="147"/>
      <c r="F84" s="142"/>
      <c r="G84" s="142"/>
      <c r="H84" s="142"/>
      <c r="I84" s="142"/>
      <c r="J84" s="142"/>
      <c r="L84" s="141"/>
      <c r="M84" s="141"/>
      <c r="N84" s="141"/>
      <c r="O84" s="140"/>
      <c r="P84" s="139"/>
      <c r="Q84" s="138"/>
      <c r="R84" s="138"/>
      <c r="S84" s="138"/>
      <c r="T84" s="138"/>
      <c r="U84" s="138"/>
    </row>
    <row r="85" spans="1:21" ht="10.5" customHeight="1">
      <c r="A85" s="137" t="s">
        <v>127</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B34:D34"/>
    <mergeCell ref="C17:D17"/>
    <mergeCell ref="C26:D26"/>
    <mergeCell ref="B25:D25"/>
    <mergeCell ref="C21:D21"/>
    <mergeCell ref="C47:D47"/>
    <mergeCell ref="B51:D51"/>
    <mergeCell ref="C82:D82"/>
    <mergeCell ref="C70:D70"/>
    <mergeCell ref="B77:D77"/>
    <mergeCell ref="C78:D78"/>
    <mergeCell ref="C73:D73"/>
    <mergeCell ref="C65:D65"/>
    <mergeCell ref="B69:D69"/>
    <mergeCell ref="C52:D52"/>
    <mergeCell ref="C57:D57"/>
    <mergeCell ref="B60:D60"/>
    <mergeCell ref="C61:D61"/>
    <mergeCell ref="B42:D42"/>
    <mergeCell ref="C43:D43"/>
    <mergeCell ref="H5:J5"/>
    <mergeCell ref="M8:O8"/>
    <mergeCell ref="L5:P6"/>
    <mergeCell ref="N9:O9"/>
    <mergeCell ref="C9:D9"/>
    <mergeCell ref="F5:F6"/>
    <mergeCell ref="G5:G6"/>
    <mergeCell ref="B8:D8"/>
    <mergeCell ref="C12:D12"/>
    <mergeCell ref="B16:D16"/>
    <mergeCell ref="A5:E6"/>
    <mergeCell ref="C35:D35"/>
    <mergeCell ref="C39:D39"/>
    <mergeCell ref="C30:D30"/>
    <mergeCell ref="N70:O70"/>
    <mergeCell ref="N75:O75"/>
    <mergeCell ref="M59:O59"/>
    <mergeCell ref="M69:O69"/>
    <mergeCell ref="S5:U5"/>
    <mergeCell ref="M17:O17"/>
    <mergeCell ref="R5:R6"/>
    <mergeCell ref="N14:O14"/>
    <mergeCell ref="Q5:Q6"/>
    <mergeCell ref="N42:O42"/>
    <mergeCell ref="N60:O60"/>
    <mergeCell ref="N64:O64"/>
    <mergeCell ref="N26:O26"/>
    <mergeCell ref="M25:O25"/>
    <mergeCell ref="N18:O18"/>
    <mergeCell ref="N21:O21"/>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43" t="s">
        <v>98</v>
      </c>
      <c r="B5" s="239"/>
      <c r="C5" s="239"/>
      <c r="D5" s="239"/>
      <c r="E5" s="239"/>
      <c r="F5" s="239" t="s">
        <v>139</v>
      </c>
      <c r="G5" s="239" t="s">
        <v>132</v>
      </c>
      <c r="H5" s="239" t="s">
        <v>138</v>
      </c>
      <c r="I5" s="239"/>
      <c r="J5" s="240"/>
      <c r="K5" s="164"/>
      <c r="L5" s="243" t="s">
        <v>98</v>
      </c>
      <c r="M5" s="239"/>
      <c r="N5" s="239"/>
      <c r="O5" s="239"/>
      <c r="P5" s="239"/>
      <c r="Q5" s="239" t="str">
        <f>F5</f>
        <v>平成13年度</v>
      </c>
      <c r="R5" s="239" t="str">
        <f>G5</f>
        <v>平成14年度</v>
      </c>
      <c r="S5" s="239" t="str">
        <f>H5</f>
        <v>平成15年度</v>
      </c>
      <c r="T5" s="239"/>
      <c r="U5" s="240"/>
    </row>
    <row r="6" spans="1:21" s="132" customFormat="1" ht="13.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42">
        <v>40415691.486000001</v>
      </c>
      <c r="G9" s="142">
        <v>47385885</v>
      </c>
      <c r="H9" s="142">
        <f>SUM(H10:H11)</f>
        <v>53551503</v>
      </c>
      <c r="I9" s="142">
        <f>SUM(I10:I11)</f>
        <v>54427872</v>
      </c>
      <c r="J9" s="142">
        <f>SUM(J10:J11)</f>
        <v>51875574</v>
      </c>
      <c r="K9" s="155"/>
      <c r="N9" s="238" t="s">
        <v>84</v>
      </c>
      <c r="O9" s="238"/>
      <c r="P9" s="147"/>
      <c r="Q9" s="142">
        <v>7436814.7199999997</v>
      </c>
      <c r="R9" s="142">
        <v>3531809</v>
      </c>
      <c r="S9" s="142">
        <f>SUM(S10:S13)</f>
        <v>4855418</v>
      </c>
      <c r="T9" s="142">
        <f>SUM(T10:T13)</f>
        <v>5144596</v>
      </c>
      <c r="U9" s="142">
        <v>3886117</v>
      </c>
    </row>
    <row r="10" spans="1:21" s="132" customFormat="1" ht="9" customHeight="1">
      <c r="A10" s="135"/>
      <c r="B10" s="135"/>
      <c r="C10" s="135"/>
      <c r="D10" s="143" t="s">
        <v>80</v>
      </c>
      <c r="E10" s="152"/>
      <c r="F10" s="142">
        <v>13823632.832</v>
      </c>
      <c r="G10" s="142">
        <v>13242267</v>
      </c>
      <c r="H10" s="142">
        <v>13188357</v>
      </c>
      <c r="I10" s="142">
        <v>12804346</v>
      </c>
      <c r="J10" s="142">
        <v>12505008</v>
      </c>
      <c r="K10" s="155"/>
      <c r="O10" s="143" t="s">
        <v>78</v>
      </c>
      <c r="P10" s="147"/>
      <c r="Q10" s="142">
        <v>2846613.7250000001</v>
      </c>
      <c r="R10" s="142">
        <v>772230</v>
      </c>
      <c r="S10" s="142">
        <v>435416</v>
      </c>
      <c r="T10" s="142">
        <v>481333</v>
      </c>
      <c r="U10" s="142">
        <v>300401</v>
      </c>
    </row>
    <row r="11" spans="1:21" s="132" customFormat="1" ht="9" customHeight="1">
      <c r="A11" s="135"/>
      <c r="B11" s="135"/>
      <c r="C11" s="135"/>
      <c r="D11" s="143" t="s">
        <v>79</v>
      </c>
      <c r="E11" s="152"/>
      <c r="F11" s="142">
        <v>26592058.653999999</v>
      </c>
      <c r="G11" s="142">
        <v>34143618</v>
      </c>
      <c r="H11" s="142">
        <v>40363146</v>
      </c>
      <c r="I11" s="142">
        <v>41623526</v>
      </c>
      <c r="J11" s="142">
        <v>39370566</v>
      </c>
      <c r="K11" s="155"/>
      <c r="O11" s="143" t="s">
        <v>12</v>
      </c>
      <c r="P11" s="147"/>
      <c r="Q11" s="142">
        <v>2436976.2459999998</v>
      </c>
      <c r="R11" s="142">
        <v>1913425</v>
      </c>
      <c r="S11" s="142">
        <v>3144002</v>
      </c>
      <c r="T11" s="142">
        <v>3123728</v>
      </c>
      <c r="U11" s="142">
        <v>2890180</v>
      </c>
    </row>
    <row r="12" spans="1:21" s="132" customFormat="1" ht="9" customHeight="1">
      <c r="A12" s="135"/>
      <c r="B12" s="135"/>
      <c r="C12" s="238" t="s">
        <v>83</v>
      </c>
      <c r="D12" s="238"/>
      <c r="E12" s="147"/>
      <c r="F12" s="142">
        <v>40414280.740000002</v>
      </c>
      <c r="G12" s="142">
        <v>47088261</v>
      </c>
      <c r="H12" s="142">
        <f>SUM(H13:H14)</f>
        <v>53551503</v>
      </c>
      <c r="I12" s="142">
        <f>SUM(I13:I14)</f>
        <v>54427872</v>
      </c>
      <c r="J12" s="142">
        <f>SUM(J13:J14)</f>
        <v>51874820</v>
      </c>
      <c r="K12" s="155"/>
      <c r="O12" s="143" t="s">
        <v>9</v>
      </c>
      <c r="P12" s="147"/>
      <c r="Q12" s="142">
        <v>146909</v>
      </c>
      <c r="R12" s="142">
        <v>161000</v>
      </c>
      <c r="S12" s="142">
        <v>1276000</v>
      </c>
      <c r="T12" s="142">
        <v>1352000</v>
      </c>
      <c r="U12" s="142">
        <v>508000</v>
      </c>
    </row>
    <row r="13" spans="1:21" s="132" customFormat="1" ht="9" customHeight="1">
      <c r="A13" s="135"/>
      <c r="B13" s="135"/>
      <c r="C13" s="135"/>
      <c r="D13" s="143" t="s">
        <v>77</v>
      </c>
      <c r="E13" s="147"/>
      <c r="F13" s="142">
        <v>13822784.035</v>
      </c>
      <c r="G13" s="142">
        <v>13242028</v>
      </c>
      <c r="H13" s="142">
        <v>13188357</v>
      </c>
      <c r="I13" s="142">
        <v>12804346</v>
      </c>
      <c r="J13" s="142">
        <v>12504352</v>
      </c>
      <c r="K13" s="155"/>
      <c r="O13" s="143" t="s">
        <v>11</v>
      </c>
      <c r="P13" s="147"/>
      <c r="Q13" s="142">
        <v>2006315.7490000001</v>
      </c>
      <c r="R13" s="142">
        <v>685154</v>
      </c>
      <c r="S13" s="142" t="s">
        <v>2</v>
      </c>
      <c r="T13" s="142">
        <v>187535</v>
      </c>
      <c r="U13" s="142">
        <v>187535</v>
      </c>
    </row>
    <row r="14" spans="1:21" s="132" customFormat="1" ht="9" customHeight="1">
      <c r="A14" s="135"/>
      <c r="B14" s="135"/>
      <c r="C14" s="135"/>
      <c r="D14" s="143" t="s">
        <v>76</v>
      </c>
      <c r="E14" s="147"/>
      <c r="F14" s="142">
        <v>26591496.704999998</v>
      </c>
      <c r="G14" s="142">
        <v>33846233</v>
      </c>
      <c r="H14" s="142">
        <v>40363146</v>
      </c>
      <c r="I14" s="142">
        <v>41623526</v>
      </c>
      <c r="J14" s="142">
        <v>39370468</v>
      </c>
      <c r="K14" s="155"/>
      <c r="N14" s="238" t="s">
        <v>83</v>
      </c>
      <c r="O14" s="238"/>
      <c r="P14" s="147"/>
      <c r="Q14" s="142">
        <v>6751660.9270000001</v>
      </c>
      <c r="R14" s="142">
        <v>3344274</v>
      </c>
      <c r="S14" s="142">
        <f>SUM(S15)</f>
        <v>4855418</v>
      </c>
      <c r="T14" s="142">
        <f>SUM(T15)</f>
        <v>5144596</v>
      </c>
      <c r="U14" s="142">
        <f>SUM(U15)</f>
        <v>3634557</v>
      </c>
    </row>
    <row r="15" spans="1:21" s="132" customFormat="1" ht="9" customHeight="1">
      <c r="A15" s="134"/>
      <c r="B15" s="153"/>
      <c r="C15" s="153"/>
      <c r="D15" s="153"/>
      <c r="E15" s="149"/>
      <c r="F15" s="156"/>
      <c r="G15" s="156"/>
      <c r="H15" s="142"/>
      <c r="I15" s="142"/>
      <c r="J15" s="142"/>
      <c r="K15" s="155"/>
      <c r="O15" s="143" t="s">
        <v>122</v>
      </c>
      <c r="P15" s="147"/>
      <c r="Q15" s="142">
        <v>6751660.9270000001</v>
      </c>
      <c r="R15" s="142">
        <v>3344274</v>
      </c>
      <c r="S15" s="142">
        <v>4855418</v>
      </c>
      <c r="T15" s="142">
        <v>5144596</v>
      </c>
      <c r="U15" s="142">
        <v>3634557</v>
      </c>
    </row>
    <row r="16" spans="1:21" s="132" customFormat="1" ht="9" customHeight="1">
      <c r="A16" s="135"/>
      <c r="B16" s="241" t="s">
        <v>93</v>
      </c>
      <c r="C16" s="241"/>
      <c r="D16" s="241"/>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38" t="s">
        <v>84</v>
      </c>
      <c r="D17" s="238"/>
      <c r="E17" s="147"/>
      <c r="F17" s="142">
        <v>643655.16399999999</v>
      </c>
      <c r="G17" s="142">
        <v>594714</v>
      </c>
      <c r="H17" s="142">
        <f>SUM(H18:H20)</f>
        <v>692051</v>
      </c>
      <c r="I17" s="142">
        <f>SUM(I18:I20)</f>
        <v>692051</v>
      </c>
      <c r="J17" s="142">
        <f>SUM(J18:J20)</f>
        <v>529191</v>
      </c>
      <c r="K17" s="155"/>
      <c r="L17" s="134"/>
      <c r="M17" s="241" t="s">
        <v>92</v>
      </c>
      <c r="N17" s="241"/>
      <c r="O17" s="241"/>
      <c r="P17" s="149"/>
      <c r="Q17" s="142"/>
      <c r="R17" s="142"/>
      <c r="S17" s="142"/>
      <c r="T17" s="142"/>
      <c r="U17" s="142"/>
    </row>
    <row r="18" spans="1:21" s="132" customFormat="1" ht="9" customHeight="1">
      <c r="A18" s="135"/>
      <c r="B18" s="135"/>
      <c r="C18" s="135"/>
      <c r="D18" s="143" t="s">
        <v>75</v>
      </c>
      <c r="E18" s="147"/>
      <c r="F18" s="142">
        <v>453024.83799999999</v>
      </c>
      <c r="G18" s="142">
        <v>453821</v>
      </c>
      <c r="H18" s="142">
        <v>482149</v>
      </c>
      <c r="I18" s="142">
        <v>482149</v>
      </c>
      <c r="J18" s="142">
        <v>428006</v>
      </c>
      <c r="K18" s="155"/>
      <c r="N18" s="238" t="s">
        <v>84</v>
      </c>
      <c r="O18" s="238"/>
      <c r="P18" s="157"/>
      <c r="Q18" s="142">
        <v>2659678.713</v>
      </c>
      <c r="R18" s="142">
        <v>2460079</v>
      </c>
      <c r="S18" s="142">
        <f>SUM(S19:S20)</f>
        <v>2182833</v>
      </c>
      <c r="T18" s="142">
        <f>SUM(T19:T20)</f>
        <v>2182833</v>
      </c>
      <c r="U18" s="142">
        <v>2156678</v>
      </c>
    </row>
    <row r="19" spans="1:21" s="132" customFormat="1" ht="9" customHeight="1">
      <c r="A19" s="135"/>
      <c r="B19" s="135"/>
      <c r="C19" s="135"/>
      <c r="D19" s="143" t="s">
        <v>135</v>
      </c>
      <c r="E19" s="147"/>
      <c r="F19" s="142" t="s">
        <v>2</v>
      </c>
      <c r="G19" s="142" t="s">
        <v>2</v>
      </c>
      <c r="H19" s="142">
        <v>116902</v>
      </c>
      <c r="I19" s="142">
        <v>116902</v>
      </c>
      <c r="J19" s="142" t="s">
        <v>2</v>
      </c>
      <c r="K19" s="155"/>
      <c r="O19" s="143" t="s">
        <v>73</v>
      </c>
      <c r="P19" s="147"/>
      <c r="Q19" s="142">
        <v>2409557.395</v>
      </c>
      <c r="R19" s="142">
        <v>2185929</v>
      </c>
      <c r="S19" s="142">
        <v>1925832</v>
      </c>
      <c r="T19" s="142">
        <v>1925832</v>
      </c>
      <c r="U19" s="142">
        <v>1916640</v>
      </c>
    </row>
    <row r="20" spans="1:21" s="132" customFormat="1" ht="9" customHeight="1">
      <c r="A20" s="135"/>
      <c r="B20" s="135"/>
      <c r="C20" s="135"/>
      <c r="D20" s="143" t="s">
        <v>11</v>
      </c>
      <c r="E20" s="147"/>
      <c r="F20" s="142">
        <v>190630.326</v>
      </c>
      <c r="G20" s="142">
        <v>140893</v>
      </c>
      <c r="H20" s="142">
        <v>93000</v>
      </c>
      <c r="I20" s="142">
        <v>93000</v>
      </c>
      <c r="J20" s="142">
        <v>101185</v>
      </c>
      <c r="K20" s="155"/>
      <c r="O20" s="143" t="s">
        <v>72</v>
      </c>
      <c r="P20" s="147"/>
      <c r="Q20" s="142">
        <v>250121.318</v>
      </c>
      <c r="R20" s="142">
        <v>274150</v>
      </c>
      <c r="S20" s="142">
        <v>257001</v>
      </c>
      <c r="T20" s="142">
        <v>257001</v>
      </c>
      <c r="U20" s="142">
        <v>240039</v>
      </c>
    </row>
    <row r="21" spans="1:21" s="132" customFormat="1" ht="9" customHeight="1">
      <c r="A21" s="135"/>
      <c r="B21" s="135"/>
      <c r="C21" s="238" t="s">
        <v>83</v>
      </c>
      <c r="D21" s="238"/>
      <c r="E21" s="147"/>
      <c r="F21" s="142">
        <v>502762.01299999998</v>
      </c>
      <c r="G21" s="142">
        <v>493529</v>
      </c>
      <c r="H21" s="142">
        <f>SUM(H22:H23)</f>
        <v>692051</v>
      </c>
      <c r="I21" s="142">
        <f>SUM(I22:I23)</f>
        <v>692051</v>
      </c>
      <c r="J21" s="142">
        <f>SUM(J22:J23)</f>
        <v>445708</v>
      </c>
      <c r="K21" s="154"/>
      <c r="N21" s="238" t="s">
        <v>83</v>
      </c>
      <c r="O21" s="238"/>
      <c r="P21" s="147"/>
      <c r="Q21" s="142">
        <v>2659678.713</v>
      </c>
      <c r="R21" s="142">
        <v>2460079</v>
      </c>
      <c r="S21" s="142">
        <f>SUM(S22:S23)</f>
        <v>2182833</v>
      </c>
      <c r="T21" s="142">
        <f>SUM(T22:T23)</f>
        <v>2182833</v>
      </c>
      <c r="U21" s="142">
        <v>2156678</v>
      </c>
    </row>
    <row r="22" spans="1:21" s="132" customFormat="1" ht="9" customHeight="1">
      <c r="A22" s="135"/>
      <c r="B22" s="135"/>
      <c r="C22" s="135"/>
      <c r="D22" s="143" t="s">
        <v>74</v>
      </c>
      <c r="E22" s="147"/>
      <c r="F22" s="142">
        <v>502762.01299999998</v>
      </c>
      <c r="G22" s="142">
        <v>493529</v>
      </c>
      <c r="H22" s="142">
        <v>517051</v>
      </c>
      <c r="I22" s="142">
        <v>517051</v>
      </c>
      <c r="J22" s="142">
        <v>445708</v>
      </c>
      <c r="K22" s="155"/>
      <c r="O22" s="143" t="s">
        <v>71</v>
      </c>
      <c r="P22" s="147"/>
      <c r="Q22" s="142">
        <v>2409557.395</v>
      </c>
      <c r="R22" s="142">
        <v>2185929</v>
      </c>
      <c r="S22" s="142">
        <v>1925832</v>
      </c>
      <c r="T22" s="142">
        <v>1925832</v>
      </c>
      <c r="U22" s="142">
        <v>1916640</v>
      </c>
    </row>
    <row r="23" spans="1:21" s="132" customFormat="1" ht="9" customHeight="1">
      <c r="A23" s="135"/>
      <c r="B23" s="135"/>
      <c r="C23" s="135"/>
      <c r="D23" s="143" t="s">
        <v>7</v>
      </c>
      <c r="E23" s="147"/>
      <c r="F23" s="142" t="s">
        <v>2</v>
      </c>
      <c r="G23" s="142" t="s">
        <v>2</v>
      </c>
      <c r="H23" s="142">
        <v>175000</v>
      </c>
      <c r="I23" s="142">
        <v>175000</v>
      </c>
      <c r="J23" s="142" t="s">
        <v>2</v>
      </c>
      <c r="K23" s="155"/>
      <c r="O23" s="143" t="s">
        <v>70</v>
      </c>
      <c r="P23" s="147"/>
      <c r="Q23" s="142">
        <v>250121.318</v>
      </c>
      <c r="R23" s="142">
        <v>274150</v>
      </c>
      <c r="S23" s="142">
        <v>257001</v>
      </c>
      <c r="T23" s="142">
        <v>257001</v>
      </c>
      <c r="U23" s="142">
        <v>240039</v>
      </c>
    </row>
    <row r="24" spans="1:21" s="132" customFormat="1" ht="9" customHeight="1">
      <c r="A24" s="134"/>
      <c r="B24" s="153"/>
      <c r="C24" s="153"/>
      <c r="D24" s="153"/>
      <c r="E24" s="149"/>
      <c r="F24" s="156"/>
      <c r="G24" s="156"/>
      <c r="H24" s="142"/>
      <c r="I24" s="142"/>
      <c r="J24" s="142"/>
      <c r="K24" s="155"/>
      <c r="O24" s="143"/>
      <c r="P24" s="147"/>
      <c r="Q24" s="142"/>
      <c r="R24" s="142"/>
      <c r="S24" s="142"/>
      <c r="T24" s="142"/>
      <c r="U24" s="142"/>
    </row>
    <row r="25" spans="1:21" s="132" customFormat="1" ht="9" customHeight="1">
      <c r="A25" s="135"/>
      <c r="B25" s="241" t="s">
        <v>91</v>
      </c>
      <c r="C25" s="241"/>
      <c r="D25" s="241"/>
      <c r="E25" s="147"/>
      <c r="F25" s="142"/>
      <c r="G25" s="142"/>
      <c r="H25" s="142"/>
      <c r="I25" s="142"/>
      <c r="J25" s="142"/>
      <c r="K25" s="155"/>
      <c r="L25" s="134"/>
      <c r="M25" s="241" t="s">
        <v>90</v>
      </c>
      <c r="N25" s="241"/>
      <c r="O25" s="241"/>
      <c r="P25" s="149"/>
      <c r="Q25" s="142"/>
      <c r="R25" s="142"/>
      <c r="S25" s="142"/>
      <c r="T25" s="142"/>
      <c r="U25" s="142"/>
    </row>
    <row r="26" spans="1:21" s="132" customFormat="1" ht="9" customHeight="1">
      <c r="A26" s="135"/>
      <c r="B26" s="135"/>
      <c r="C26" s="238" t="s">
        <v>84</v>
      </c>
      <c r="D26" s="238"/>
      <c r="E26" s="147"/>
      <c r="F26" s="142">
        <v>164987442.81</v>
      </c>
      <c r="G26" s="142">
        <v>163618587</v>
      </c>
      <c r="H26" s="142">
        <f>SUM(H27:H29)</f>
        <v>182291393</v>
      </c>
      <c r="I26" s="142">
        <f>SUM(I27:I29)</f>
        <v>182243906</v>
      </c>
      <c r="J26" s="142">
        <f>SUM(J27:J29)</f>
        <v>180948030</v>
      </c>
      <c r="K26" s="155"/>
      <c r="L26" s="134"/>
      <c r="M26" s="153"/>
      <c r="N26" s="238" t="s">
        <v>84</v>
      </c>
      <c r="O26" s="238"/>
      <c r="P26" s="149"/>
      <c r="Q26" s="142">
        <v>69064651.901999995</v>
      </c>
      <c r="R26" s="142">
        <v>78641463</v>
      </c>
      <c r="S26" s="142">
        <f>SUM(S27:S43)</f>
        <v>131311963</v>
      </c>
      <c r="T26" s="142">
        <f>SUM(T27:T43)</f>
        <v>119006304</v>
      </c>
      <c r="U26" s="142">
        <v>112988372</v>
      </c>
    </row>
    <row r="27" spans="1:21" s="132" customFormat="1" ht="9" customHeight="1">
      <c r="A27" s="135"/>
      <c r="B27" s="135"/>
      <c r="C27" s="135"/>
      <c r="D27" s="143" t="s">
        <v>69</v>
      </c>
      <c r="E27" s="147"/>
      <c r="F27" s="142">
        <v>133947257.65099999</v>
      </c>
      <c r="G27" s="142">
        <v>130295984</v>
      </c>
      <c r="H27" s="142">
        <v>150417898</v>
      </c>
      <c r="I27" s="142">
        <v>150417898</v>
      </c>
      <c r="J27" s="142">
        <v>148932926</v>
      </c>
      <c r="K27" s="155"/>
      <c r="O27" s="143" t="s">
        <v>67</v>
      </c>
      <c r="P27" s="147"/>
      <c r="Q27" s="142">
        <v>21814.056</v>
      </c>
      <c r="R27" s="142">
        <v>31709</v>
      </c>
      <c r="S27" s="142">
        <v>41934</v>
      </c>
      <c r="T27" s="142">
        <v>41934</v>
      </c>
      <c r="U27" s="142">
        <v>22935</v>
      </c>
    </row>
    <row r="28" spans="1:21" s="132" customFormat="1" ht="9" customHeight="1">
      <c r="A28" s="135"/>
      <c r="B28" s="135"/>
      <c r="C28" s="135"/>
      <c r="D28" s="143" t="s">
        <v>12</v>
      </c>
      <c r="E28" s="147"/>
      <c r="F28" s="142">
        <v>30056000</v>
      </c>
      <c r="G28" s="142">
        <v>32336024</v>
      </c>
      <c r="H28" s="142">
        <v>31873494</v>
      </c>
      <c r="I28" s="142">
        <v>31826007</v>
      </c>
      <c r="J28" s="142">
        <v>31826007</v>
      </c>
      <c r="K28" s="155"/>
      <c r="L28" s="134"/>
      <c r="M28" s="153"/>
      <c r="N28" s="153"/>
      <c r="O28" s="143" t="s">
        <v>137</v>
      </c>
      <c r="P28" s="147"/>
      <c r="Q28" s="142">
        <v>111679.84</v>
      </c>
      <c r="R28" s="142">
        <v>50388</v>
      </c>
      <c r="S28" s="142">
        <v>70317</v>
      </c>
      <c r="T28" s="142">
        <v>70317</v>
      </c>
      <c r="U28" s="142">
        <v>54280</v>
      </c>
    </row>
    <row r="29" spans="1:21" s="132" customFormat="1" ht="9" customHeight="1">
      <c r="A29" s="135"/>
      <c r="B29" s="135"/>
      <c r="C29" s="135"/>
      <c r="D29" s="143" t="s">
        <v>11</v>
      </c>
      <c r="E29" s="147"/>
      <c r="F29" s="142">
        <v>984185.15899999999</v>
      </c>
      <c r="G29" s="142">
        <v>986579</v>
      </c>
      <c r="H29" s="142">
        <v>1</v>
      </c>
      <c r="I29" s="142">
        <v>1</v>
      </c>
      <c r="J29" s="142">
        <v>189097</v>
      </c>
      <c r="K29" s="154"/>
      <c r="O29" s="143" t="s">
        <v>121</v>
      </c>
      <c r="P29" s="147"/>
      <c r="Q29" s="142">
        <v>568698.11899999995</v>
      </c>
      <c r="R29" s="142">
        <v>458399</v>
      </c>
      <c r="S29" s="142">
        <v>621281</v>
      </c>
      <c r="T29" s="142">
        <v>621281</v>
      </c>
      <c r="U29" s="142">
        <v>514803</v>
      </c>
    </row>
    <row r="30" spans="1:21" s="132" customFormat="1" ht="9" customHeight="1">
      <c r="A30" s="135"/>
      <c r="B30" s="135"/>
      <c r="C30" s="238" t="s">
        <v>83</v>
      </c>
      <c r="D30" s="238"/>
      <c r="E30" s="147"/>
      <c r="F30" s="142">
        <v>164000863.62200001</v>
      </c>
      <c r="G30" s="142">
        <v>163429490</v>
      </c>
      <c r="H30" s="142">
        <f>SUM(H31:H32)</f>
        <v>182291393</v>
      </c>
      <c r="I30" s="142">
        <f>SUM(I31:I32)</f>
        <v>182243906</v>
      </c>
      <c r="J30" s="142">
        <f>SUM(J31:J32)</f>
        <v>179139103</v>
      </c>
      <c r="K30" s="155"/>
      <c r="O30" s="143" t="s">
        <v>64</v>
      </c>
      <c r="P30" s="147"/>
      <c r="Q30" s="142">
        <v>54921.525000000001</v>
      </c>
      <c r="R30" s="142">
        <v>70513</v>
      </c>
      <c r="S30" s="142">
        <v>10076</v>
      </c>
      <c r="T30" s="142">
        <v>10076</v>
      </c>
      <c r="U30" s="142">
        <v>1047</v>
      </c>
    </row>
    <row r="31" spans="1:21" s="132" customFormat="1" ht="9" customHeight="1">
      <c r="A31" s="135"/>
      <c r="B31" s="135"/>
      <c r="C31" s="135"/>
      <c r="D31" s="143" t="s">
        <v>68</v>
      </c>
      <c r="E31" s="147"/>
      <c r="F31" s="142">
        <v>164000863.62200001</v>
      </c>
      <c r="G31" s="142">
        <v>163429490</v>
      </c>
      <c r="H31" s="142">
        <v>182271393</v>
      </c>
      <c r="I31" s="142">
        <v>182223906</v>
      </c>
      <c r="J31" s="142">
        <v>179139103</v>
      </c>
      <c r="K31" s="155"/>
      <c r="O31" s="143" t="s">
        <v>131</v>
      </c>
      <c r="P31" s="147"/>
      <c r="Q31" s="142" t="s">
        <v>2</v>
      </c>
      <c r="R31" s="142">
        <v>131661</v>
      </c>
      <c r="S31" s="142">
        <v>50109</v>
      </c>
      <c r="T31" s="142">
        <v>50109</v>
      </c>
      <c r="U31" s="142">
        <v>28498</v>
      </c>
    </row>
    <row r="32" spans="1:21" s="132" customFormat="1" ht="9" customHeight="1">
      <c r="A32" s="135"/>
      <c r="B32" s="135"/>
      <c r="C32" s="135"/>
      <c r="D32" s="143" t="s">
        <v>7</v>
      </c>
      <c r="E32" s="147"/>
      <c r="F32" s="142" t="s">
        <v>2</v>
      </c>
      <c r="G32" s="142" t="s">
        <v>2</v>
      </c>
      <c r="H32" s="142">
        <v>20000</v>
      </c>
      <c r="I32" s="142">
        <v>20000</v>
      </c>
      <c r="J32" s="142" t="s">
        <v>2</v>
      </c>
      <c r="K32" s="155"/>
      <c r="O32" s="143" t="s">
        <v>62</v>
      </c>
      <c r="P32" s="147"/>
      <c r="Q32" s="142">
        <v>826.279</v>
      </c>
      <c r="R32" s="142">
        <v>224</v>
      </c>
      <c r="S32" s="142">
        <v>120793</v>
      </c>
      <c r="T32" s="142">
        <v>120793</v>
      </c>
      <c r="U32" s="142">
        <v>1448</v>
      </c>
    </row>
    <row r="33" spans="1:21" s="132" customFormat="1" ht="9" customHeight="1">
      <c r="A33" s="134"/>
      <c r="B33" s="153"/>
      <c r="C33" s="153"/>
      <c r="D33" s="153"/>
      <c r="E33" s="149"/>
      <c r="F33" s="156"/>
      <c r="G33" s="156"/>
      <c r="H33" s="142"/>
      <c r="I33" s="142"/>
      <c r="J33" s="142"/>
      <c r="K33" s="155"/>
      <c r="O33" s="143" t="s">
        <v>61</v>
      </c>
      <c r="P33" s="147"/>
      <c r="Q33" s="142">
        <v>7268.9830000000002</v>
      </c>
      <c r="R33" s="142">
        <v>37944</v>
      </c>
      <c r="S33" s="142">
        <v>50563</v>
      </c>
      <c r="T33" s="142">
        <v>50563</v>
      </c>
      <c r="U33" s="142">
        <v>39470</v>
      </c>
    </row>
    <row r="34" spans="1:21" s="132" customFormat="1" ht="9" customHeight="1">
      <c r="A34" s="135"/>
      <c r="B34" s="241" t="s">
        <v>89</v>
      </c>
      <c r="C34" s="241"/>
      <c r="D34" s="241"/>
      <c r="E34" s="147"/>
      <c r="F34" s="142"/>
      <c r="G34" s="142"/>
      <c r="H34" s="142"/>
      <c r="I34" s="142"/>
      <c r="J34" s="142"/>
      <c r="K34" s="154"/>
      <c r="O34" s="143" t="s">
        <v>60</v>
      </c>
      <c r="P34" s="147"/>
      <c r="Q34" s="142">
        <v>5004.2169999999996</v>
      </c>
      <c r="R34" s="142">
        <v>10781</v>
      </c>
      <c r="S34" s="142">
        <v>9169</v>
      </c>
      <c r="T34" s="142">
        <v>9169</v>
      </c>
      <c r="U34" s="142">
        <v>3470</v>
      </c>
    </row>
    <row r="35" spans="1:21" s="132" customFormat="1" ht="9" customHeight="1">
      <c r="A35" s="135"/>
      <c r="B35" s="135"/>
      <c r="C35" s="238" t="s">
        <v>84</v>
      </c>
      <c r="D35" s="238"/>
      <c r="E35" s="147"/>
      <c r="F35" s="142">
        <v>184604848.127</v>
      </c>
      <c r="G35" s="142">
        <v>183670594</v>
      </c>
      <c r="H35" s="142">
        <f>SUM(H36:H38)</f>
        <v>183830281</v>
      </c>
      <c r="I35" s="142">
        <f>SUM(I36:I38)</f>
        <v>183830281</v>
      </c>
      <c r="J35" s="142">
        <f>SUM(J36:J38)</f>
        <v>181077621</v>
      </c>
      <c r="K35" s="155"/>
      <c r="O35" s="143" t="s">
        <v>59</v>
      </c>
      <c r="P35" s="147"/>
      <c r="Q35" s="142">
        <v>67.218999999999994</v>
      </c>
      <c r="R35" s="142">
        <v>0</v>
      </c>
      <c r="S35" s="142">
        <v>3</v>
      </c>
      <c r="T35" s="142">
        <v>3</v>
      </c>
      <c r="U35" s="142">
        <v>0</v>
      </c>
    </row>
    <row r="36" spans="1:21" s="132" customFormat="1" ht="9" customHeight="1">
      <c r="A36" s="135"/>
      <c r="B36" s="135"/>
      <c r="C36" s="135"/>
      <c r="D36" s="143" t="s">
        <v>63</v>
      </c>
      <c r="E36" s="147"/>
      <c r="F36" s="142">
        <v>174545836.296</v>
      </c>
      <c r="G36" s="142">
        <v>174670695</v>
      </c>
      <c r="H36" s="142">
        <v>174094327</v>
      </c>
      <c r="I36" s="142">
        <v>174094327</v>
      </c>
      <c r="J36" s="142">
        <v>170779254</v>
      </c>
      <c r="K36" s="155"/>
      <c r="O36" s="143" t="s">
        <v>57</v>
      </c>
      <c r="P36" s="147"/>
      <c r="Q36" s="142">
        <v>600964.94099999999</v>
      </c>
      <c r="R36" s="142">
        <v>9</v>
      </c>
      <c r="S36" s="142">
        <v>44</v>
      </c>
      <c r="T36" s="142">
        <v>44</v>
      </c>
      <c r="U36" s="142">
        <v>14</v>
      </c>
    </row>
    <row r="37" spans="1:21" s="132" customFormat="1" ht="9" customHeight="1">
      <c r="A37" s="135"/>
      <c r="B37" s="135"/>
      <c r="C37" s="135"/>
      <c r="D37" s="143" t="s">
        <v>12</v>
      </c>
      <c r="E37" s="147"/>
      <c r="F37" s="142">
        <v>10059011.831</v>
      </c>
      <c r="G37" s="142">
        <v>8999900</v>
      </c>
      <c r="H37" s="142">
        <v>9735953</v>
      </c>
      <c r="I37" s="142">
        <v>9735953</v>
      </c>
      <c r="J37" s="142">
        <v>9437538</v>
      </c>
      <c r="K37" s="155"/>
      <c r="O37" s="143" t="s">
        <v>56</v>
      </c>
      <c r="P37" s="147"/>
      <c r="Q37" s="142">
        <v>893.97400000000005</v>
      </c>
      <c r="R37" s="142">
        <v>126</v>
      </c>
      <c r="S37" s="142">
        <v>2710</v>
      </c>
      <c r="T37" s="142">
        <v>2710</v>
      </c>
      <c r="U37" s="142">
        <v>1084</v>
      </c>
    </row>
    <row r="38" spans="1:21" s="132" customFormat="1" ht="9" customHeight="1">
      <c r="A38" s="135"/>
      <c r="B38" s="135"/>
      <c r="C38" s="135"/>
      <c r="D38" s="143" t="s">
        <v>101</v>
      </c>
      <c r="E38" s="147"/>
      <c r="F38" s="142" t="s">
        <v>2</v>
      </c>
      <c r="G38" s="142" t="s">
        <v>2</v>
      </c>
      <c r="H38" s="142">
        <v>1</v>
      </c>
      <c r="I38" s="142">
        <v>1</v>
      </c>
      <c r="J38" s="142">
        <v>860829</v>
      </c>
      <c r="K38" s="155"/>
      <c r="O38" s="143" t="s">
        <v>54</v>
      </c>
      <c r="P38" s="147"/>
      <c r="Q38" s="142">
        <v>2294.0259999999998</v>
      </c>
      <c r="R38" s="142">
        <v>13302</v>
      </c>
      <c r="S38" s="142">
        <v>5462</v>
      </c>
      <c r="T38" s="142">
        <v>5462</v>
      </c>
      <c r="U38" s="142">
        <v>2636</v>
      </c>
    </row>
    <row r="39" spans="1:21" s="132" customFormat="1" ht="9" customHeight="1">
      <c r="A39" s="135"/>
      <c r="B39" s="135"/>
      <c r="C39" s="238" t="s">
        <v>83</v>
      </c>
      <c r="D39" s="238"/>
      <c r="E39" s="147"/>
      <c r="F39" s="142">
        <v>184604848.127</v>
      </c>
      <c r="G39" s="142">
        <v>182809766</v>
      </c>
      <c r="H39" s="142">
        <f>SUM(H40)</f>
        <v>183830281</v>
      </c>
      <c r="I39" s="142">
        <f>SUM(I40)</f>
        <v>183830281</v>
      </c>
      <c r="J39" s="142">
        <f>SUM(J40)</f>
        <v>181077621</v>
      </c>
      <c r="K39" s="155"/>
      <c r="O39" s="143" t="s">
        <v>110</v>
      </c>
      <c r="P39" s="147"/>
      <c r="Q39" s="142">
        <v>101913.851</v>
      </c>
      <c r="R39" s="142" t="s">
        <v>2</v>
      </c>
      <c r="S39" s="142" t="s">
        <v>2</v>
      </c>
      <c r="T39" s="142" t="s">
        <v>2</v>
      </c>
      <c r="U39" s="142" t="s">
        <v>2</v>
      </c>
    </row>
    <row r="40" spans="1:21" s="132" customFormat="1" ht="9" customHeight="1">
      <c r="A40" s="135"/>
      <c r="B40" s="135"/>
      <c r="C40" s="135"/>
      <c r="D40" s="143" t="s">
        <v>58</v>
      </c>
      <c r="E40" s="147"/>
      <c r="F40" s="142">
        <v>184604848.127</v>
      </c>
      <c r="G40" s="142">
        <v>182809766</v>
      </c>
      <c r="H40" s="142">
        <v>183830281</v>
      </c>
      <c r="I40" s="142">
        <v>183830281</v>
      </c>
      <c r="J40" s="142">
        <v>181077621</v>
      </c>
      <c r="K40" s="155"/>
      <c r="O40" s="143" t="s">
        <v>109</v>
      </c>
      <c r="P40" s="147"/>
      <c r="Q40" s="142">
        <v>3200371.6549999998</v>
      </c>
      <c r="R40" s="142" t="s">
        <v>2</v>
      </c>
      <c r="S40" s="142" t="s">
        <v>2</v>
      </c>
      <c r="T40" s="142" t="s">
        <v>2</v>
      </c>
      <c r="U40" s="142" t="s">
        <v>2</v>
      </c>
    </row>
    <row r="41" spans="1:21" s="132" customFormat="1" ht="9" customHeight="1">
      <c r="A41" s="134"/>
      <c r="B41" s="153"/>
      <c r="C41" s="153"/>
      <c r="D41" s="153"/>
      <c r="E41" s="149"/>
      <c r="F41" s="156"/>
      <c r="G41" s="156"/>
      <c r="H41" s="142"/>
      <c r="I41" s="142"/>
      <c r="J41" s="142"/>
      <c r="K41" s="155"/>
      <c r="O41" s="143" t="s">
        <v>119</v>
      </c>
      <c r="P41" s="147"/>
      <c r="Q41" s="142">
        <v>521.42700000000002</v>
      </c>
      <c r="R41" s="142">
        <v>1190769</v>
      </c>
      <c r="S41" s="142">
        <v>3023876</v>
      </c>
      <c r="T41" s="142">
        <v>3023876</v>
      </c>
      <c r="U41" s="142">
        <v>2220960</v>
      </c>
    </row>
    <row r="42" spans="1:21" s="132" customFormat="1" ht="9" customHeight="1">
      <c r="A42" s="135"/>
      <c r="B42" s="241" t="s">
        <v>120</v>
      </c>
      <c r="C42" s="241"/>
      <c r="D42" s="241"/>
      <c r="E42" s="147"/>
      <c r="F42" s="142"/>
      <c r="G42" s="142"/>
      <c r="H42" s="142"/>
      <c r="I42" s="142"/>
      <c r="J42" s="142"/>
      <c r="K42" s="155"/>
      <c r="O42" s="143" t="s">
        <v>52</v>
      </c>
      <c r="P42" s="147"/>
      <c r="Q42" s="142">
        <v>63622362.044</v>
      </c>
      <c r="R42" s="142">
        <v>76600424</v>
      </c>
      <c r="S42" s="142">
        <v>126404243</v>
      </c>
      <c r="T42" s="142">
        <v>114098584</v>
      </c>
      <c r="U42" s="142">
        <v>109197327</v>
      </c>
    </row>
    <row r="43" spans="1:21" s="132" customFormat="1" ht="9" customHeight="1">
      <c r="A43" s="135"/>
      <c r="B43" s="135"/>
      <c r="C43" s="238" t="s">
        <v>84</v>
      </c>
      <c r="D43" s="238"/>
      <c r="E43" s="147"/>
      <c r="F43" s="142">
        <v>69083725.187000006</v>
      </c>
      <c r="G43" s="142">
        <v>76532957</v>
      </c>
      <c r="H43" s="142">
        <f>SUM(H44:H46)</f>
        <v>84136215</v>
      </c>
      <c r="I43" s="142">
        <f>SUM(I44:I46)</f>
        <v>84150709</v>
      </c>
      <c r="J43" s="142">
        <f>SUM(J44:J46)</f>
        <v>82933405</v>
      </c>
      <c r="K43" s="155"/>
      <c r="O43" s="143" t="s">
        <v>51</v>
      </c>
      <c r="P43" s="147"/>
      <c r="Q43" s="142">
        <v>765049.74600000004</v>
      </c>
      <c r="R43" s="142">
        <v>45214</v>
      </c>
      <c r="S43" s="142">
        <v>901383</v>
      </c>
      <c r="T43" s="142">
        <v>901383</v>
      </c>
      <c r="U43" s="142">
        <v>900399</v>
      </c>
    </row>
    <row r="44" spans="1:21" s="132" customFormat="1" ht="9" customHeight="1">
      <c r="A44" s="135"/>
      <c r="B44" s="135"/>
      <c r="C44" s="135"/>
      <c r="D44" s="143" t="s">
        <v>118</v>
      </c>
      <c r="E44" s="147"/>
      <c r="F44" s="142">
        <v>52364267.417999998</v>
      </c>
      <c r="G44" s="142">
        <v>61187250</v>
      </c>
      <c r="H44" s="142">
        <v>69605736</v>
      </c>
      <c r="I44" s="142">
        <v>69605736</v>
      </c>
      <c r="J44" s="142">
        <v>68444472</v>
      </c>
      <c r="K44" s="155"/>
      <c r="N44" s="238" t="s">
        <v>83</v>
      </c>
      <c r="O44" s="238"/>
      <c r="P44" s="152"/>
      <c r="Q44" s="142">
        <v>69064651.901999995</v>
      </c>
      <c r="R44" s="142">
        <v>78641463</v>
      </c>
      <c r="S44" s="142">
        <f>SUM(S45:S61)</f>
        <v>131311963</v>
      </c>
      <c r="T44" s="142">
        <f>SUM(T45:T61)</f>
        <v>119006304</v>
      </c>
      <c r="U44" s="142">
        <v>112988372</v>
      </c>
    </row>
    <row r="45" spans="1:21" s="132" customFormat="1" ht="9" customHeight="1">
      <c r="A45" s="135"/>
      <c r="B45" s="135"/>
      <c r="C45" s="135"/>
      <c r="D45" s="143" t="s">
        <v>12</v>
      </c>
      <c r="E45" s="147"/>
      <c r="F45" s="142">
        <v>14101186.518999999</v>
      </c>
      <c r="G45" s="142">
        <v>12309314</v>
      </c>
      <c r="H45" s="142">
        <v>13711849</v>
      </c>
      <c r="I45" s="142">
        <v>13726343</v>
      </c>
      <c r="J45" s="142">
        <v>13457458</v>
      </c>
      <c r="K45" s="155"/>
      <c r="O45" s="143" t="s">
        <v>50</v>
      </c>
      <c r="P45" s="147"/>
      <c r="Q45" s="142">
        <v>21814.056</v>
      </c>
      <c r="R45" s="142">
        <v>31709</v>
      </c>
      <c r="S45" s="142">
        <v>41934</v>
      </c>
      <c r="T45" s="142">
        <v>41934</v>
      </c>
      <c r="U45" s="142">
        <v>22935</v>
      </c>
    </row>
    <row r="46" spans="1:21" s="132" customFormat="1" ht="9" customHeight="1">
      <c r="A46" s="135"/>
      <c r="B46" s="135"/>
      <c r="C46" s="135"/>
      <c r="D46" s="143" t="s">
        <v>101</v>
      </c>
      <c r="E46" s="147"/>
      <c r="F46" s="142">
        <v>2618271.25</v>
      </c>
      <c r="G46" s="142">
        <v>3036393</v>
      </c>
      <c r="H46" s="142">
        <v>818630</v>
      </c>
      <c r="I46" s="142">
        <v>818630</v>
      </c>
      <c r="J46" s="142">
        <v>1031475</v>
      </c>
      <c r="K46" s="154"/>
      <c r="O46" s="143" t="s">
        <v>136</v>
      </c>
      <c r="P46" s="147"/>
      <c r="Q46" s="142">
        <v>111679.84</v>
      </c>
      <c r="R46" s="142">
        <v>50388</v>
      </c>
      <c r="S46" s="142">
        <v>70317</v>
      </c>
      <c r="T46" s="142">
        <v>70317</v>
      </c>
      <c r="U46" s="142">
        <v>54280</v>
      </c>
    </row>
    <row r="47" spans="1:21" s="132" customFormat="1" ht="9" customHeight="1">
      <c r="A47" s="135"/>
      <c r="B47" s="135"/>
      <c r="C47" s="238" t="s">
        <v>83</v>
      </c>
      <c r="D47" s="238"/>
      <c r="E47" s="147"/>
      <c r="F47" s="142">
        <v>66047331.789999999</v>
      </c>
      <c r="G47" s="142">
        <v>75501483</v>
      </c>
      <c r="H47" s="142">
        <f>SUM(H48:H49)</f>
        <v>84136215</v>
      </c>
      <c r="I47" s="142">
        <f>SUM(I48:I49)</f>
        <v>84150709</v>
      </c>
      <c r="J47" s="142">
        <f>SUM(J48:J49)</f>
        <v>82827270</v>
      </c>
      <c r="K47" s="155"/>
      <c r="L47" s="134"/>
      <c r="O47" s="143" t="s">
        <v>116</v>
      </c>
      <c r="P47" s="147"/>
      <c r="Q47" s="142">
        <v>568698.11899999995</v>
      </c>
      <c r="R47" s="142">
        <v>458399</v>
      </c>
      <c r="S47" s="142">
        <v>621281</v>
      </c>
      <c r="T47" s="142">
        <v>621281</v>
      </c>
      <c r="U47" s="142">
        <v>514803</v>
      </c>
    </row>
    <row r="48" spans="1:21" s="132" customFormat="1" ht="9" customHeight="1">
      <c r="A48" s="135"/>
      <c r="B48" s="135"/>
      <c r="C48" s="135"/>
      <c r="D48" s="143" t="s">
        <v>117</v>
      </c>
      <c r="E48" s="147"/>
      <c r="F48" s="142">
        <v>66047331.789999999</v>
      </c>
      <c r="G48" s="142">
        <v>75501483</v>
      </c>
      <c r="H48" s="142">
        <v>84116215</v>
      </c>
      <c r="I48" s="142">
        <v>84130709</v>
      </c>
      <c r="J48" s="142">
        <v>82827270</v>
      </c>
      <c r="K48" s="154"/>
      <c r="M48" s="153"/>
      <c r="N48" s="153"/>
      <c r="O48" s="143" t="s">
        <v>129</v>
      </c>
      <c r="P48" s="147"/>
      <c r="Q48" s="142">
        <v>54921.525000000001</v>
      </c>
      <c r="R48" s="142">
        <v>70513</v>
      </c>
      <c r="S48" s="142">
        <v>10076</v>
      </c>
      <c r="T48" s="142">
        <v>10076</v>
      </c>
      <c r="U48" s="142">
        <v>1047</v>
      </c>
    </row>
    <row r="49" spans="1:21" s="132" customFormat="1" ht="9" customHeight="1">
      <c r="A49" s="135"/>
      <c r="B49" s="135"/>
      <c r="C49" s="135"/>
      <c r="D49" s="143" t="s">
        <v>7</v>
      </c>
      <c r="E49" s="147"/>
      <c r="F49" s="142" t="s">
        <v>2</v>
      </c>
      <c r="G49" s="142" t="s">
        <v>2</v>
      </c>
      <c r="H49" s="142">
        <v>20000</v>
      </c>
      <c r="I49" s="142">
        <v>20000</v>
      </c>
      <c r="J49" s="142" t="s">
        <v>2</v>
      </c>
      <c r="K49" s="154"/>
      <c r="O49" s="143" t="s">
        <v>128</v>
      </c>
      <c r="P49" s="147"/>
      <c r="Q49" s="142" t="s">
        <v>2</v>
      </c>
      <c r="R49" s="142">
        <v>131661</v>
      </c>
      <c r="S49" s="142">
        <v>50109</v>
      </c>
      <c r="T49" s="142">
        <v>50109</v>
      </c>
      <c r="U49" s="142">
        <v>28498</v>
      </c>
    </row>
    <row r="50" spans="1:21" s="132" customFormat="1" ht="9" customHeight="1">
      <c r="A50" s="134"/>
      <c r="B50" s="153"/>
      <c r="C50" s="153"/>
      <c r="D50" s="153"/>
      <c r="E50" s="149"/>
      <c r="F50" s="156"/>
      <c r="G50" s="156"/>
      <c r="H50" s="142"/>
      <c r="I50" s="142"/>
      <c r="J50" s="142"/>
      <c r="K50" s="154"/>
      <c r="O50" s="143" t="s">
        <v>45</v>
      </c>
      <c r="P50" s="147"/>
      <c r="Q50" s="142">
        <v>826.279</v>
      </c>
      <c r="R50" s="142">
        <v>224</v>
      </c>
      <c r="S50" s="142">
        <v>120793</v>
      </c>
      <c r="T50" s="142">
        <v>120793</v>
      </c>
      <c r="U50" s="142">
        <v>1448</v>
      </c>
    </row>
    <row r="51" spans="1:21" s="132" customFormat="1" ht="9" customHeight="1">
      <c r="A51" s="135"/>
      <c r="B51" s="241" t="s">
        <v>49</v>
      </c>
      <c r="C51" s="241"/>
      <c r="D51" s="241"/>
      <c r="E51" s="147"/>
      <c r="F51" s="142"/>
      <c r="G51" s="142"/>
      <c r="H51" s="142"/>
      <c r="I51" s="142"/>
      <c r="J51" s="142"/>
      <c r="K51" s="154"/>
      <c r="O51" s="143" t="s">
        <v>44</v>
      </c>
      <c r="P51" s="147"/>
      <c r="Q51" s="142">
        <v>7268.9830000000002</v>
      </c>
      <c r="R51" s="142">
        <v>37944</v>
      </c>
      <c r="S51" s="142">
        <v>50563</v>
      </c>
      <c r="T51" s="142">
        <v>50563</v>
      </c>
      <c r="U51" s="142">
        <v>39470</v>
      </c>
    </row>
    <row r="52" spans="1:21" s="132" customFormat="1" ht="9" customHeight="1">
      <c r="A52" s="135"/>
      <c r="B52" s="135"/>
      <c r="C52" s="238" t="s">
        <v>84</v>
      </c>
      <c r="D52" s="238"/>
      <c r="E52" s="147"/>
      <c r="F52" s="142">
        <v>629950.28399999999</v>
      </c>
      <c r="G52" s="142">
        <v>641841</v>
      </c>
      <c r="H52" s="142">
        <f>SUM(H53:H56)</f>
        <v>613799</v>
      </c>
      <c r="I52" s="142">
        <f>SUM(I53:I56)</f>
        <v>613799</v>
      </c>
      <c r="J52" s="142">
        <f>SUM(J53:J56)</f>
        <v>659214</v>
      </c>
      <c r="K52" s="154"/>
      <c r="O52" s="143" t="s">
        <v>42</v>
      </c>
      <c r="P52" s="147"/>
      <c r="Q52" s="142">
        <v>5004.2169999999996</v>
      </c>
      <c r="R52" s="142">
        <v>10781</v>
      </c>
      <c r="S52" s="142">
        <v>9169</v>
      </c>
      <c r="T52" s="142">
        <v>9169</v>
      </c>
      <c r="U52" s="142">
        <v>3470</v>
      </c>
    </row>
    <row r="53" spans="1:21" s="132" customFormat="1" ht="9" customHeight="1">
      <c r="A53" s="135"/>
      <c r="B53" s="135"/>
      <c r="C53" s="135"/>
      <c r="D53" s="143" t="s">
        <v>53</v>
      </c>
      <c r="E53" s="147"/>
      <c r="F53" s="142">
        <v>315977.19500000001</v>
      </c>
      <c r="G53" s="142">
        <v>318400</v>
      </c>
      <c r="H53" s="142">
        <v>310799</v>
      </c>
      <c r="I53" s="142">
        <v>310799</v>
      </c>
      <c r="J53" s="142">
        <v>333171</v>
      </c>
      <c r="K53" s="154"/>
      <c r="O53" s="143" t="s">
        <v>41</v>
      </c>
      <c r="P53" s="147"/>
      <c r="Q53" s="142">
        <v>67.218999999999994</v>
      </c>
      <c r="R53" s="142">
        <v>0</v>
      </c>
      <c r="S53" s="142">
        <v>3</v>
      </c>
      <c r="T53" s="142">
        <v>3</v>
      </c>
      <c r="U53" s="142">
        <v>0</v>
      </c>
    </row>
    <row r="54" spans="1:21" s="132" customFormat="1" ht="9" customHeight="1">
      <c r="A54" s="135"/>
      <c r="B54" s="135"/>
      <c r="C54" s="135"/>
      <c r="D54" s="143" t="s">
        <v>12</v>
      </c>
      <c r="E54" s="147"/>
      <c r="F54" s="142">
        <v>86000</v>
      </c>
      <c r="G54" s="142">
        <v>62100</v>
      </c>
      <c r="H54" s="142">
        <v>60000</v>
      </c>
      <c r="I54" s="142">
        <v>60000</v>
      </c>
      <c r="J54" s="142">
        <v>60000</v>
      </c>
      <c r="K54" s="155"/>
      <c r="O54" s="143" t="s">
        <v>40</v>
      </c>
      <c r="P54" s="147"/>
      <c r="Q54" s="142">
        <v>600964.94099999999</v>
      </c>
      <c r="R54" s="142">
        <v>9</v>
      </c>
      <c r="S54" s="142">
        <v>44</v>
      </c>
      <c r="T54" s="142">
        <v>44</v>
      </c>
      <c r="U54" s="142">
        <v>14</v>
      </c>
    </row>
    <row r="55" spans="1:21" s="132" customFormat="1" ht="9" customHeight="1">
      <c r="A55" s="135"/>
      <c r="B55" s="135"/>
      <c r="C55" s="135"/>
      <c r="D55" s="143" t="s">
        <v>11</v>
      </c>
      <c r="E55" s="147"/>
      <c r="F55" s="142">
        <v>55973.089</v>
      </c>
      <c r="G55" s="142">
        <v>137141</v>
      </c>
      <c r="H55" s="142">
        <v>123000</v>
      </c>
      <c r="I55" s="142">
        <v>123000</v>
      </c>
      <c r="J55" s="142">
        <v>146043</v>
      </c>
      <c r="K55" s="155"/>
      <c r="O55" s="143" t="s">
        <v>39</v>
      </c>
      <c r="P55" s="147"/>
      <c r="Q55" s="142">
        <v>893.97400000000005</v>
      </c>
      <c r="R55" s="142">
        <v>126</v>
      </c>
      <c r="S55" s="142">
        <v>2710</v>
      </c>
      <c r="T55" s="142">
        <v>2710</v>
      </c>
      <c r="U55" s="142">
        <v>1084</v>
      </c>
    </row>
    <row r="56" spans="1:21" s="132" customFormat="1" ht="9" customHeight="1">
      <c r="A56" s="135"/>
      <c r="B56" s="135"/>
      <c r="C56" s="135"/>
      <c r="D56" s="143" t="s">
        <v>9</v>
      </c>
      <c r="E56" s="147"/>
      <c r="F56" s="142">
        <v>172000</v>
      </c>
      <c r="G56" s="142">
        <v>124200</v>
      </c>
      <c r="H56" s="142">
        <v>120000</v>
      </c>
      <c r="I56" s="142">
        <v>120000</v>
      </c>
      <c r="J56" s="142">
        <v>120000</v>
      </c>
      <c r="K56" s="155"/>
      <c r="O56" s="143" t="s">
        <v>37</v>
      </c>
      <c r="P56" s="147"/>
      <c r="Q56" s="142">
        <v>2294.0259999999998</v>
      </c>
      <c r="R56" s="142">
        <v>13302</v>
      </c>
      <c r="S56" s="142">
        <v>5462</v>
      </c>
      <c r="T56" s="142">
        <v>5462</v>
      </c>
      <c r="U56" s="142">
        <v>2636</v>
      </c>
    </row>
    <row r="57" spans="1:21" s="132" customFormat="1" ht="9" customHeight="1">
      <c r="A57" s="135"/>
      <c r="B57" s="135"/>
      <c r="C57" s="238" t="s">
        <v>83</v>
      </c>
      <c r="D57" s="238"/>
      <c r="E57" s="147"/>
      <c r="F57" s="142">
        <v>492808.946</v>
      </c>
      <c r="G57" s="142">
        <v>495798</v>
      </c>
      <c r="H57" s="142">
        <f>SUM(H58)</f>
        <v>613799</v>
      </c>
      <c r="I57" s="142">
        <f>SUM(I58)</f>
        <v>613799</v>
      </c>
      <c r="J57" s="142">
        <f>SUM(J58)</f>
        <v>557339</v>
      </c>
      <c r="K57" s="155"/>
      <c r="O57" s="143" t="s">
        <v>108</v>
      </c>
      <c r="P57" s="147"/>
      <c r="Q57" s="142">
        <v>101913.851</v>
      </c>
      <c r="R57" s="142" t="s">
        <v>2</v>
      </c>
      <c r="S57" s="142" t="s">
        <v>2</v>
      </c>
      <c r="T57" s="142" t="s">
        <v>2</v>
      </c>
      <c r="U57" s="142" t="s">
        <v>2</v>
      </c>
    </row>
    <row r="58" spans="1:21" s="132" customFormat="1" ht="9" customHeight="1">
      <c r="A58" s="135"/>
      <c r="B58" s="135"/>
      <c r="C58" s="135"/>
      <c r="D58" s="143" t="s">
        <v>49</v>
      </c>
      <c r="E58" s="147"/>
      <c r="F58" s="142">
        <v>492808.946</v>
      </c>
      <c r="G58" s="142">
        <v>495798</v>
      </c>
      <c r="H58" s="142">
        <v>613799</v>
      </c>
      <c r="I58" s="142">
        <v>613799</v>
      </c>
      <c r="J58" s="142">
        <v>557339</v>
      </c>
      <c r="K58" s="155"/>
      <c r="O58" s="143" t="s">
        <v>107</v>
      </c>
      <c r="P58" s="147"/>
      <c r="Q58" s="142">
        <v>3200371.6549999998</v>
      </c>
      <c r="R58" s="142" t="s">
        <v>2</v>
      </c>
      <c r="S58" s="142" t="s">
        <v>2</v>
      </c>
      <c r="T58" s="142" t="s">
        <v>2</v>
      </c>
      <c r="U58" s="142" t="s">
        <v>2</v>
      </c>
    </row>
    <row r="59" spans="1:21" s="132" customFormat="1" ht="9" customHeight="1">
      <c r="A59" s="135"/>
      <c r="B59" s="135"/>
      <c r="C59" s="135"/>
      <c r="D59" s="143"/>
      <c r="E59" s="147"/>
      <c r="F59" s="142"/>
      <c r="G59" s="142"/>
      <c r="H59" s="142"/>
      <c r="I59" s="142"/>
      <c r="J59" s="142"/>
      <c r="K59" s="155"/>
      <c r="O59" s="143" t="s">
        <v>115</v>
      </c>
      <c r="P59" s="147"/>
      <c r="Q59" s="142">
        <v>521.42700000000002</v>
      </c>
      <c r="R59" s="142">
        <v>1190769</v>
      </c>
      <c r="S59" s="142">
        <v>3023876</v>
      </c>
      <c r="T59" s="142">
        <v>3023876</v>
      </c>
      <c r="U59" s="142">
        <v>2220960</v>
      </c>
    </row>
    <row r="60" spans="1:21" s="132" customFormat="1" ht="9" customHeight="1">
      <c r="A60" s="134"/>
      <c r="B60" s="241" t="s">
        <v>88</v>
      </c>
      <c r="C60" s="241"/>
      <c r="D60" s="241"/>
      <c r="E60" s="149"/>
      <c r="F60" s="156"/>
      <c r="G60" s="156"/>
      <c r="H60" s="142"/>
      <c r="I60" s="142"/>
      <c r="J60" s="142"/>
      <c r="K60" s="155"/>
      <c r="O60" s="143" t="s">
        <v>36</v>
      </c>
      <c r="P60" s="147"/>
      <c r="Q60" s="142">
        <v>63622362.044</v>
      </c>
      <c r="R60" s="142">
        <v>76600424</v>
      </c>
      <c r="S60" s="142">
        <v>126404243</v>
      </c>
      <c r="T60" s="142">
        <v>114098584</v>
      </c>
      <c r="U60" s="142">
        <v>109197327</v>
      </c>
    </row>
    <row r="61" spans="1:21" s="132" customFormat="1" ht="9" customHeight="1">
      <c r="A61" s="135"/>
      <c r="C61" s="238" t="s">
        <v>84</v>
      </c>
      <c r="D61" s="238"/>
      <c r="E61" s="147"/>
      <c r="F61" s="142">
        <v>87715.869000000006</v>
      </c>
      <c r="G61" s="142">
        <v>86637</v>
      </c>
      <c r="H61" s="142">
        <f>SUM(H62:H64)</f>
        <v>102302</v>
      </c>
      <c r="I61" s="142">
        <f>SUM(I62:I64)</f>
        <v>104297</v>
      </c>
      <c r="J61" s="142">
        <f>SUM(J62:J64)</f>
        <v>91594</v>
      </c>
      <c r="K61" s="154"/>
      <c r="O61" s="143" t="s">
        <v>35</v>
      </c>
      <c r="P61" s="147"/>
      <c r="Q61" s="142">
        <v>765049.74600000004</v>
      </c>
      <c r="R61" s="142">
        <v>45214</v>
      </c>
      <c r="S61" s="142">
        <v>901383</v>
      </c>
      <c r="T61" s="142">
        <v>901383</v>
      </c>
      <c r="U61" s="142">
        <v>900399</v>
      </c>
    </row>
    <row r="62" spans="1:21" s="132" customFormat="1" ht="9" customHeight="1">
      <c r="A62" s="135"/>
      <c r="B62" s="135"/>
      <c r="D62" s="143" t="s">
        <v>34</v>
      </c>
      <c r="E62" s="147"/>
      <c r="F62" s="142">
        <v>47350.05</v>
      </c>
      <c r="G62" s="142">
        <v>46987</v>
      </c>
      <c r="H62" s="142">
        <v>54590</v>
      </c>
      <c r="I62" s="142">
        <v>54590</v>
      </c>
      <c r="J62" s="142">
        <v>45249</v>
      </c>
      <c r="K62" s="155"/>
      <c r="P62" s="152"/>
      <c r="S62" s="142"/>
      <c r="T62" s="142"/>
      <c r="U62" s="142"/>
    </row>
    <row r="63" spans="1:21" s="132" customFormat="1" ht="9" customHeight="1">
      <c r="A63" s="135"/>
      <c r="B63" s="135"/>
      <c r="C63" s="135"/>
      <c r="D63" s="143" t="s">
        <v>13</v>
      </c>
      <c r="E63" s="147"/>
      <c r="F63" s="142">
        <v>20444</v>
      </c>
      <c r="G63" s="142">
        <v>19295</v>
      </c>
      <c r="H63" s="142">
        <v>19208</v>
      </c>
      <c r="I63" s="142">
        <v>19208</v>
      </c>
      <c r="J63" s="142">
        <v>18279</v>
      </c>
      <c r="K63" s="155"/>
      <c r="M63" s="241" t="s">
        <v>87</v>
      </c>
      <c r="N63" s="241"/>
      <c r="O63" s="241"/>
      <c r="P63" s="152"/>
      <c r="Q63" s="142"/>
      <c r="R63" s="142"/>
      <c r="S63" s="142"/>
      <c r="T63" s="142"/>
      <c r="U63" s="142"/>
    </row>
    <row r="64" spans="1:21" s="132" customFormat="1" ht="9" customHeight="1">
      <c r="A64" s="135"/>
      <c r="B64" s="135"/>
      <c r="C64" s="135"/>
      <c r="D64" s="143" t="s">
        <v>12</v>
      </c>
      <c r="E64" s="147"/>
      <c r="F64" s="142">
        <v>19921.819</v>
      </c>
      <c r="G64" s="142">
        <v>20355</v>
      </c>
      <c r="H64" s="142">
        <v>28504</v>
      </c>
      <c r="I64" s="142">
        <v>30499</v>
      </c>
      <c r="J64" s="142">
        <v>28066</v>
      </c>
      <c r="K64" s="155"/>
      <c r="L64" s="134"/>
      <c r="N64" s="238" t="s">
        <v>84</v>
      </c>
      <c r="O64" s="238"/>
      <c r="P64" s="152"/>
      <c r="Q64" s="142">
        <v>17134534.596999999</v>
      </c>
      <c r="R64" s="142">
        <v>19745189</v>
      </c>
      <c r="S64" s="142">
        <f>SUM(S65:S67)</f>
        <v>25044864</v>
      </c>
      <c r="T64" s="142">
        <f>SUM(T65:T67)</f>
        <v>25044864</v>
      </c>
      <c r="U64" s="142">
        <f>SUM(U65:U67)</f>
        <v>24241872</v>
      </c>
    </row>
    <row r="65" spans="1:21" s="132" customFormat="1" ht="9" customHeight="1">
      <c r="A65" s="135"/>
      <c r="B65" s="135"/>
      <c r="C65" s="238" t="s">
        <v>83</v>
      </c>
      <c r="D65" s="238"/>
      <c r="E65" s="147"/>
      <c r="F65" s="142">
        <v>56947.656000000003</v>
      </c>
      <c r="G65" s="142">
        <v>55805</v>
      </c>
      <c r="H65" s="142">
        <f>SUM(H66:H67)</f>
        <v>102302</v>
      </c>
      <c r="I65" s="142">
        <f>SUM(I66:I67)</f>
        <v>104297</v>
      </c>
      <c r="J65" s="142">
        <f>SUM(J66:J67)</f>
        <v>61102</v>
      </c>
      <c r="K65" s="155"/>
      <c r="L65" s="134"/>
      <c r="M65" s="153"/>
      <c r="N65" s="153"/>
      <c r="O65" s="143" t="s">
        <v>31</v>
      </c>
      <c r="P65" s="152"/>
      <c r="Q65" s="142">
        <v>5780725.4639999997</v>
      </c>
      <c r="R65" s="142">
        <v>9920519</v>
      </c>
      <c r="S65" s="142">
        <v>15311296</v>
      </c>
      <c r="T65" s="142">
        <v>15311296</v>
      </c>
      <c r="U65" s="142">
        <v>14546915</v>
      </c>
    </row>
    <row r="66" spans="1:21" s="132" customFormat="1" ht="9" customHeight="1">
      <c r="A66" s="135"/>
      <c r="B66" s="135"/>
      <c r="D66" s="143" t="s">
        <v>33</v>
      </c>
      <c r="E66" s="147"/>
      <c r="F66" s="142">
        <v>56947.656000000003</v>
      </c>
      <c r="G66" s="142">
        <v>55805</v>
      </c>
      <c r="H66" s="142">
        <v>77427</v>
      </c>
      <c r="I66" s="142">
        <v>79422</v>
      </c>
      <c r="J66" s="142">
        <v>61102</v>
      </c>
      <c r="K66" s="155"/>
      <c r="M66" s="153"/>
      <c r="N66" s="153"/>
      <c r="O66" s="143" t="s">
        <v>30</v>
      </c>
      <c r="P66" s="147"/>
      <c r="Q66" s="142">
        <v>11353809.132999999</v>
      </c>
      <c r="R66" s="142">
        <v>9824670</v>
      </c>
      <c r="S66" s="142">
        <v>9733567</v>
      </c>
      <c r="T66" s="142">
        <v>9733567</v>
      </c>
      <c r="U66" s="151">
        <v>9694957</v>
      </c>
    </row>
    <row r="67" spans="1:21" s="132" customFormat="1" ht="9" customHeight="1">
      <c r="A67" s="135"/>
      <c r="B67" s="135"/>
      <c r="C67" s="135"/>
      <c r="D67" s="143" t="s">
        <v>7</v>
      </c>
      <c r="E67" s="147"/>
      <c r="F67" s="142" t="s">
        <v>2</v>
      </c>
      <c r="G67" s="142" t="s">
        <v>2</v>
      </c>
      <c r="H67" s="142">
        <v>24875</v>
      </c>
      <c r="I67" s="142">
        <v>24875</v>
      </c>
      <c r="J67" s="142" t="s">
        <v>2</v>
      </c>
      <c r="K67" s="155"/>
      <c r="O67" s="143" t="s">
        <v>11</v>
      </c>
      <c r="P67" s="147"/>
      <c r="Q67" s="142" t="s">
        <v>2</v>
      </c>
      <c r="R67" s="142" t="s">
        <v>2</v>
      </c>
      <c r="S67" s="142">
        <v>1</v>
      </c>
      <c r="T67" s="142">
        <v>1</v>
      </c>
      <c r="U67" s="142" t="s">
        <v>2</v>
      </c>
    </row>
    <row r="68" spans="1:21" s="132" customFormat="1" ht="9" customHeight="1">
      <c r="A68" s="134"/>
      <c r="B68" s="153"/>
      <c r="C68" s="135"/>
      <c r="E68" s="149"/>
      <c r="H68" s="142"/>
      <c r="I68" s="142"/>
      <c r="J68" s="142"/>
      <c r="K68" s="155"/>
      <c r="N68" s="238" t="s">
        <v>83</v>
      </c>
      <c r="O68" s="238"/>
      <c r="P68" s="147"/>
      <c r="Q68" s="142">
        <v>17134534.596999999</v>
      </c>
      <c r="R68" s="142">
        <v>19745189</v>
      </c>
      <c r="S68" s="142">
        <f>SUM(S69:S71)</f>
        <v>25044864</v>
      </c>
      <c r="T68" s="142">
        <f>SUM(T69:T71)</f>
        <v>25044864</v>
      </c>
      <c r="U68" s="142">
        <f>SUM(U69:U71)</f>
        <v>24241872</v>
      </c>
    </row>
    <row r="69" spans="1:21" s="132" customFormat="1" ht="9" customHeight="1">
      <c r="A69" s="135"/>
      <c r="B69" s="241" t="s">
        <v>86</v>
      </c>
      <c r="C69" s="241"/>
      <c r="D69" s="241"/>
      <c r="E69" s="147"/>
      <c r="F69" s="142"/>
      <c r="G69" s="142"/>
      <c r="H69" s="142"/>
      <c r="I69" s="142"/>
      <c r="J69" s="142"/>
      <c r="K69" s="155"/>
      <c r="O69" s="143" t="s">
        <v>26</v>
      </c>
      <c r="P69" s="147"/>
      <c r="Q69" s="142">
        <v>5780725.4639999997</v>
      </c>
      <c r="R69" s="142">
        <v>9920519</v>
      </c>
      <c r="S69" s="142">
        <v>15311097</v>
      </c>
      <c r="T69" s="142">
        <v>15311097</v>
      </c>
      <c r="U69" s="142">
        <v>14546915</v>
      </c>
    </row>
    <row r="70" spans="1:21" s="132" customFormat="1" ht="9" customHeight="1">
      <c r="A70" s="135"/>
      <c r="C70" s="238" t="s">
        <v>84</v>
      </c>
      <c r="D70" s="238"/>
      <c r="E70" s="147"/>
      <c r="F70" s="142">
        <v>7307017.6490000002</v>
      </c>
      <c r="G70" s="142">
        <v>8520020</v>
      </c>
      <c r="H70" s="142">
        <f>SUM(H71:H72)</f>
        <v>9930689</v>
      </c>
      <c r="I70" s="142">
        <f>SUM(I71:I72)</f>
        <v>10407501</v>
      </c>
      <c r="J70" s="142">
        <f>SUM(J71:J72)</f>
        <v>10000877</v>
      </c>
      <c r="K70" s="155"/>
      <c r="O70" s="143" t="s">
        <v>25</v>
      </c>
      <c r="P70" s="147"/>
      <c r="Q70" s="142">
        <v>11353809.132999999</v>
      </c>
      <c r="R70" s="142">
        <v>9824670</v>
      </c>
      <c r="S70" s="142">
        <v>9733567</v>
      </c>
      <c r="T70" s="142">
        <v>9733567</v>
      </c>
      <c r="U70" s="142">
        <v>9694957</v>
      </c>
    </row>
    <row r="71" spans="1:21" s="132" customFormat="1" ht="9" customHeight="1">
      <c r="A71" s="135"/>
      <c r="B71" s="135"/>
      <c r="D71" s="143" t="s">
        <v>29</v>
      </c>
      <c r="E71" s="147"/>
      <c r="F71" s="142">
        <v>5275174.9589999998</v>
      </c>
      <c r="G71" s="142">
        <v>6519033</v>
      </c>
      <c r="H71" s="142">
        <v>6102307</v>
      </c>
      <c r="I71" s="142">
        <v>6579119</v>
      </c>
      <c r="J71" s="142">
        <v>6370912</v>
      </c>
      <c r="K71" s="155"/>
      <c r="O71" s="143" t="s">
        <v>7</v>
      </c>
      <c r="P71" s="147"/>
      <c r="Q71" s="142" t="s">
        <v>2</v>
      </c>
      <c r="R71" s="142" t="s">
        <v>2</v>
      </c>
      <c r="S71" s="142">
        <v>200</v>
      </c>
      <c r="T71" s="142">
        <v>200</v>
      </c>
      <c r="U71" s="142" t="s">
        <v>2</v>
      </c>
    </row>
    <row r="72" spans="1:21" s="132" customFormat="1" ht="9" customHeight="1">
      <c r="A72" s="135"/>
      <c r="B72" s="135"/>
      <c r="C72" s="135"/>
      <c r="D72" s="143" t="s">
        <v>27</v>
      </c>
      <c r="E72" s="147"/>
      <c r="F72" s="142">
        <v>2031842.69</v>
      </c>
      <c r="G72" s="142">
        <v>2000987</v>
      </c>
      <c r="H72" s="142">
        <v>3828382</v>
      </c>
      <c r="I72" s="142">
        <v>3828382</v>
      </c>
      <c r="J72" s="142">
        <v>3629965</v>
      </c>
      <c r="K72" s="155"/>
      <c r="O72" s="145"/>
      <c r="P72" s="147"/>
      <c r="S72" s="142"/>
      <c r="T72" s="142"/>
      <c r="U72" s="142"/>
    </row>
    <row r="73" spans="1:21" s="132" customFormat="1" ht="9" customHeight="1">
      <c r="A73" s="135"/>
      <c r="B73" s="135"/>
      <c r="C73" s="238" t="s">
        <v>83</v>
      </c>
      <c r="D73" s="238"/>
      <c r="E73" s="147"/>
      <c r="F73" s="142">
        <v>7146801.5240000002</v>
      </c>
      <c r="G73" s="142">
        <v>8518803</v>
      </c>
      <c r="H73" s="142">
        <f>SUM(H74:H75)</f>
        <v>9930689</v>
      </c>
      <c r="I73" s="142">
        <f>SUM(I74:I75)</f>
        <v>10407501</v>
      </c>
      <c r="J73" s="142">
        <v>9933067</v>
      </c>
      <c r="K73" s="155"/>
      <c r="M73" s="241" t="s">
        <v>5</v>
      </c>
      <c r="N73" s="241"/>
      <c r="O73" s="241"/>
      <c r="P73" s="147"/>
      <c r="Q73" s="142"/>
      <c r="R73" s="142"/>
      <c r="S73" s="142"/>
      <c r="T73" s="142"/>
      <c r="U73" s="142"/>
    </row>
    <row r="74" spans="1:21" s="132" customFormat="1" ht="9" customHeight="1">
      <c r="A74" s="135"/>
      <c r="B74" s="135"/>
      <c r="D74" s="143" t="s">
        <v>24</v>
      </c>
      <c r="E74" s="147"/>
      <c r="F74" s="142">
        <v>5272760.4060000004</v>
      </c>
      <c r="G74" s="142">
        <v>6518630</v>
      </c>
      <c r="H74" s="142">
        <v>6102307</v>
      </c>
      <c r="I74" s="142">
        <v>6579119</v>
      </c>
      <c r="J74" s="142">
        <v>6370103</v>
      </c>
      <c r="K74" s="155"/>
      <c r="N74" s="238" t="s">
        <v>84</v>
      </c>
      <c r="O74" s="238"/>
      <c r="P74" s="152"/>
      <c r="Q74" s="142">
        <v>565780582.20000005</v>
      </c>
      <c r="R74" s="142">
        <v>604029937</v>
      </c>
      <c r="S74" s="142">
        <f>SUM(S75:S78)</f>
        <v>659427047</v>
      </c>
      <c r="T74" s="142">
        <f>SUM(T75:T78)</f>
        <v>711512047</v>
      </c>
      <c r="U74" s="142">
        <f>SUM(U75:U78)</f>
        <v>658585019</v>
      </c>
    </row>
    <row r="75" spans="1:21" s="132" customFormat="1" ht="9" customHeight="1">
      <c r="A75" s="135"/>
      <c r="B75" s="135"/>
      <c r="C75" s="135"/>
      <c r="D75" s="143" t="s">
        <v>23</v>
      </c>
      <c r="E75" s="147"/>
      <c r="F75" s="142">
        <v>1874041.118</v>
      </c>
      <c r="G75" s="142">
        <v>2000173</v>
      </c>
      <c r="H75" s="142">
        <v>3828382</v>
      </c>
      <c r="I75" s="142">
        <v>3828382</v>
      </c>
      <c r="J75" s="142">
        <v>3562963</v>
      </c>
      <c r="K75" s="155"/>
      <c r="O75" s="143" t="s">
        <v>5</v>
      </c>
      <c r="P75" s="152"/>
      <c r="Q75" s="142">
        <v>280981038</v>
      </c>
      <c r="R75" s="142">
        <v>301551078</v>
      </c>
      <c r="S75" s="142">
        <v>317337000</v>
      </c>
      <c r="T75" s="142">
        <v>369422000</v>
      </c>
      <c r="U75" s="142">
        <v>320915434</v>
      </c>
    </row>
    <row r="76" spans="1:21" s="132" customFormat="1" ht="9" customHeight="1">
      <c r="A76" s="135"/>
      <c r="B76" s="135"/>
      <c r="C76" s="135"/>
      <c r="E76" s="147"/>
      <c r="H76" s="142"/>
      <c r="I76" s="142"/>
      <c r="J76" s="142"/>
      <c r="K76" s="155"/>
      <c r="L76" s="134"/>
      <c r="O76" s="143" t="s">
        <v>12</v>
      </c>
      <c r="P76" s="152"/>
      <c r="Q76" s="142">
        <v>284732745.73500001</v>
      </c>
      <c r="R76" s="142">
        <v>302404213</v>
      </c>
      <c r="S76" s="142">
        <v>342030026</v>
      </c>
      <c r="T76" s="142">
        <v>342030026</v>
      </c>
      <c r="U76" s="142">
        <v>337573572</v>
      </c>
    </row>
    <row r="77" spans="1:21" s="132" customFormat="1" ht="9" customHeight="1">
      <c r="A77" s="135"/>
      <c r="B77" s="241" t="s">
        <v>3</v>
      </c>
      <c r="C77" s="241"/>
      <c r="D77" s="241"/>
      <c r="E77" s="147"/>
      <c r="F77" s="142"/>
      <c r="G77" s="142"/>
      <c r="H77" s="142"/>
      <c r="I77" s="142"/>
      <c r="J77" s="142"/>
      <c r="K77" s="154"/>
      <c r="M77" s="153"/>
      <c r="N77" s="153"/>
      <c r="O77" s="143" t="s">
        <v>11</v>
      </c>
      <c r="P77" s="152"/>
      <c r="Q77" s="142">
        <v>66798.464999999997</v>
      </c>
      <c r="R77" s="142">
        <v>74646</v>
      </c>
      <c r="S77" s="142">
        <v>60000</v>
      </c>
      <c r="T77" s="142">
        <v>60000</v>
      </c>
      <c r="U77" s="151">
        <v>96013</v>
      </c>
    </row>
    <row r="78" spans="1:21" s="132" customFormat="1" ht="9" customHeight="1">
      <c r="A78" s="135"/>
      <c r="C78" s="238" t="s">
        <v>84</v>
      </c>
      <c r="D78" s="238"/>
      <c r="E78" s="147"/>
      <c r="F78" s="142">
        <v>1453200</v>
      </c>
      <c r="G78" s="142">
        <v>2338332</v>
      </c>
      <c r="H78" s="142">
        <f>SUM(H79:H81)</f>
        <v>150000</v>
      </c>
      <c r="I78" s="142">
        <f>SUM(I79:I81)</f>
        <v>150000</v>
      </c>
      <c r="J78" s="142">
        <f>SUM(J79:J81)</f>
        <v>150000</v>
      </c>
      <c r="K78" s="155"/>
      <c r="O78" s="143" t="s">
        <v>10</v>
      </c>
      <c r="P78" s="149"/>
      <c r="Q78" s="142" t="s">
        <v>2</v>
      </c>
      <c r="R78" s="142" t="s">
        <v>2</v>
      </c>
      <c r="S78" s="142">
        <v>21</v>
      </c>
      <c r="T78" s="142">
        <v>21</v>
      </c>
      <c r="U78" s="142" t="s">
        <v>2</v>
      </c>
    </row>
    <row r="79" spans="1:21" s="132" customFormat="1" ht="9" customHeight="1">
      <c r="A79" s="134"/>
      <c r="B79" s="153"/>
      <c r="D79" s="143" t="s">
        <v>19</v>
      </c>
      <c r="E79" s="149"/>
      <c r="F79" s="142">
        <v>1453200</v>
      </c>
      <c r="G79" s="142">
        <v>2288332</v>
      </c>
      <c r="H79" s="142" t="s">
        <v>2</v>
      </c>
      <c r="I79" s="142" t="s">
        <v>2</v>
      </c>
      <c r="J79" s="142" t="s">
        <v>2</v>
      </c>
      <c r="K79" s="154"/>
      <c r="N79" s="238" t="s">
        <v>83</v>
      </c>
      <c r="O79" s="238"/>
      <c r="P79" s="145"/>
      <c r="Q79" s="144">
        <v>565705936.19799995</v>
      </c>
      <c r="R79" s="142">
        <v>603933923</v>
      </c>
      <c r="S79" s="142">
        <f>SUM(S80:S81)</f>
        <v>659427047</v>
      </c>
      <c r="T79" s="142">
        <f>SUM(T80:T81)</f>
        <v>711512047</v>
      </c>
      <c r="U79" s="142">
        <f>SUM(U80:U81)</f>
        <v>658485714</v>
      </c>
    </row>
    <row r="80" spans="1:21" ht="9" customHeight="1">
      <c r="A80" s="134"/>
      <c r="B80" s="153"/>
      <c r="D80" s="143" t="s">
        <v>135</v>
      </c>
      <c r="E80" s="149"/>
      <c r="F80" s="142" t="s">
        <v>2</v>
      </c>
      <c r="G80" s="142" t="s">
        <v>2</v>
      </c>
      <c r="H80" s="142">
        <v>75000</v>
      </c>
      <c r="I80" s="142">
        <v>75000</v>
      </c>
      <c r="J80" s="142">
        <v>75000</v>
      </c>
      <c r="K80" s="150"/>
      <c r="O80" s="143" t="s">
        <v>20</v>
      </c>
      <c r="P80" s="148"/>
      <c r="Q80" s="144">
        <v>242891038</v>
      </c>
      <c r="R80" s="142">
        <v>255571078</v>
      </c>
      <c r="S80" s="142">
        <v>253787000</v>
      </c>
      <c r="T80" s="142">
        <v>305872000</v>
      </c>
      <c r="U80" s="142">
        <v>257365434</v>
      </c>
    </row>
    <row r="81" spans="1:21" ht="9" customHeight="1">
      <c r="A81" s="135"/>
      <c r="B81" s="135"/>
      <c r="C81" s="135"/>
      <c r="D81" s="143" t="s">
        <v>9</v>
      </c>
      <c r="E81" s="147"/>
      <c r="F81" s="142" t="s">
        <v>2</v>
      </c>
      <c r="G81" s="142">
        <v>50000</v>
      </c>
      <c r="H81" s="142">
        <v>75000</v>
      </c>
      <c r="I81" s="142">
        <v>75000</v>
      </c>
      <c r="J81" s="142">
        <v>75000</v>
      </c>
      <c r="K81" s="146"/>
      <c r="O81" s="143" t="s">
        <v>8</v>
      </c>
      <c r="P81" s="145"/>
      <c r="Q81" s="144">
        <v>322814898.19800001</v>
      </c>
      <c r="R81" s="142">
        <v>348362845</v>
      </c>
      <c r="S81" s="142">
        <v>405640047</v>
      </c>
      <c r="T81" s="142">
        <v>405640047</v>
      </c>
      <c r="U81" s="142">
        <v>401120280</v>
      </c>
    </row>
    <row r="82" spans="1:21" ht="9" customHeight="1">
      <c r="A82" s="135"/>
      <c r="B82" s="135"/>
      <c r="C82" s="238" t="s">
        <v>83</v>
      </c>
      <c r="D82" s="238"/>
      <c r="E82" s="147"/>
      <c r="F82" s="142">
        <v>1453200</v>
      </c>
      <c r="G82" s="142">
        <v>2338332</v>
      </c>
      <c r="H82" s="142">
        <f>SUM(H83)</f>
        <v>150000</v>
      </c>
      <c r="I82" s="142">
        <f>SUM(I83)</f>
        <v>150000</v>
      </c>
      <c r="J82" s="142">
        <f>SUM(J83)</f>
        <v>150000</v>
      </c>
      <c r="K82" s="146"/>
      <c r="O82" s="143"/>
      <c r="P82" s="145"/>
      <c r="Q82" s="144"/>
      <c r="R82" s="142"/>
      <c r="S82" s="142"/>
      <c r="T82" s="142"/>
      <c r="U82" s="142"/>
    </row>
    <row r="83" spans="1:21" ht="9" customHeight="1">
      <c r="A83" s="135"/>
      <c r="B83" s="135"/>
      <c r="D83" s="143" t="s">
        <v>3</v>
      </c>
      <c r="E83" s="147"/>
      <c r="F83" s="142">
        <v>1453200</v>
      </c>
      <c r="G83" s="142">
        <v>2338332</v>
      </c>
      <c r="H83" s="142">
        <v>150000</v>
      </c>
      <c r="I83" s="142">
        <v>150000</v>
      </c>
      <c r="J83" s="142">
        <v>150000</v>
      </c>
      <c r="K83" s="146"/>
      <c r="O83" s="143"/>
      <c r="P83" s="145"/>
      <c r="Q83" s="144"/>
      <c r="R83" s="142"/>
      <c r="S83" s="142"/>
      <c r="T83" s="142"/>
      <c r="U83" s="142"/>
    </row>
    <row r="84" spans="1:21" ht="9" customHeight="1">
      <c r="A84" s="135"/>
      <c r="B84" s="135"/>
      <c r="D84" s="143"/>
      <c r="E84" s="147"/>
      <c r="F84" s="142"/>
      <c r="G84" s="142"/>
      <c r="H84" s="142"/>
      <c r="I84" s="142"/>
      <c r="J84" s="142"/>
      <c r="L84" s="141"/>
      <c r="M84" s="141"/>
      <c r="N84" s="141"/>
      <c r="O84" s="140"/>
      <c r="P84" s="139"/>
      <c r="Q84" s="138"/>
      <c r="R84" s="138"/>
      <c r="S84" s="138"/>
      <c r="T84" s="138"/>
      <c r="U84" s="138"/>
    </row>
    <row r="85" spans="1:21" ht="10.5" customHeight="1">
      <c r="A85" s="137" t="s">
        <v>134</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S5:U5"/>
    <mergeCell ref="H5:J5"/>
    <mergeCell ref="M8:O8"/>
    <mergeCell ref="L5:P6"/>
    <mergeCell ref="Q5:Q6"/>
    <mergeCell ref="R5:R6"/>
    <mergeCell ref="N9:O9"/>
    <mergeCell ref="C9:D9"/>
    <mergeCell ref="C12:D12"/>
    <mergeCell ref="B16:D16"/>
    <mergeCell ref="C17:D17"/>
    <mergeCell ref="N18:O18"/>
    <mergeCell ref="N21:O21"/>
    <mergeCell ref="M17:O17"/>
    <mergeCell ref="C26:D26"/>
    <mergeCell ref="N14:O14"/>
    <mergeCell ref="B25:D25"/>
    <mergeCell ref="C21:D21"/>
    <mergeCell ref="M25:O25"/>
    <mergeCell ref="B42:D42"/>
    <mergeCell ref="C43:D43"/>
    <mergeCell ref="C47:D47"/>
    <mergeCell ref="N26:O26"/>
    <mergeCell ref="C30:D30"/>
    <mergeCell ref="G5:G6"/>
    <mergeCell ref="B8:D8"/>
    <mergeCell ref="C78:D78"/>
    <mergeCell ref="C73:D73"/>
    <mergeCell ref="C61:D61"/>
    <mergeCell ref="C65:D65"/>
    <mergeCell ref="B69:D69"/>
    <mergeCell ref="C52:D52"/>
    <mergeCell ref="B34:D34"/>
    <mergeCell ref="C35:D35"/>
    <mergeCell ref="C39:D39"/>
    <mergeCell ref="A5:E6"/>
    <mergeCell ref="F5:F6"/>
    <mergeCell ref="C57:D57"/>
    <mergeCell ref="B60:D60"/>
    <mergeCell ref="B51:D51"/>
    <mergeCell ref="C82:D82"/>
    <mergeCell ref="N44:O44"/>
    <mergeCell ref="N74:O74"/>
    <mergeCell ref="N79:O79"/>
    <mergeCell ref="M63:O63"/>
    <mergeCell ref="N64:O64"/>
    <mergeCell ref="N68:O68"/>
    <mergeCell ref="M73:O73"/>
    <mergeCell ref="C70:D70"/>
    <mergeCell ref="B77:D77"/>
  </mergeCells>
  <phoneticPr fontId="16"/>
  <pageMargins left="0.78740157480314965" right="0.78740157480314965" top="0.78740157480314965" bottom="0.78740157480314965" header="0.51181102362204722" footer="0.118110236220472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9" width="10.90625" style="132" customWidth="1"/>
    <col min="10" max="10" width="11"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0" width="10.90625" style="132" customWidth="1"/>
    <col min="21" max="21" width="11"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9"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4.25" customHeight="1">
      <c r="A5" s="243" t="s">
        <v>98</v>
      </c>
      <c r="B5" s="239"/>
      <c r="C5" s="239"/>
      <c r="D5" s="239"/>
      <c r="E5" s="239"/>
      <c r="F5" s="239" t="s">
        <v>123</v>
      </c>
      <c r="G5" s="239" t="s">
        <v>126</v>
      </c>
      <c r="H5" s="239" t="s">
        <v>132</v>
      </c>
      <c r="I5" s="239"/>
      <c r="J5" s="240"/>
      <c r="K5" s="164"/>
      <c r="L5" s="243" t="s">
        <v>98</v>
      </c>
      <c r="M5" s="239"/>
      <c r="N5" s="239"/>
      <c r="O5" s="239"/>
      <c r="P5" s="239"/>
      <c r="Q5" s="239" t="s">
        <v>133</v>
      </c>
      <c r="R5" s="239" t="s">
        <v>126</v>
      </c>
      <c r="S5" s="239" t="s">
        <v>132</v>
      </c>
      <c r="T5" s="239"/>
      <c r="U5" s="240"/>
    </row>
    <row r="6" spans="1:21" s="132" customFormat="1" ht="13.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6" customHeight="1">
      <c r="A7" s="135"/>
      <c r="B7" s="137"/>
      <c r="C7" s="137"/>
      <c r="D7" s="137"/>
      <c r="E7" s="160"/>
      <c r="H7" s="145"/>
      <c r="I7" s="145"/>
      <c r="J7" s="145"/>
      <c r="K7" s="145"/>
      <c r="M7" s="136"/>
      <c r="N7" s="136"/>
      <c r="O7" s="136"/>
      <c r="P7" s="160"/>
      <c r="S7" s="145"/>
      <c r="T7" s="145"/>
      <c r="U7" s="145"/>
    </row>
    <row r="8" spans="1:21" s="132" customFormat="1" ht="9" customHeight="1">
      <c r="A8" s="135"/>
      <c r="B8" s="241" t="s">
        <v>94</v>
      </c>
      <c r="C8" s="241"/>
      <c r="D8" s="241"/>
      <c r="E8" s="152"/>
      <c r="M8" s="241" t="s">
        <v>4</v>
      </c>
      <c r="N8" s="241"/>
      <c r="O8" s="241"/>
      <c r="P8" s="157"/>
      <c r="Q8" s="159"/>
      <c r="R8" s="158"/>
      <c r="S8" s="158"/>
      <c r="T8" s="158"/>
      <c r="U8" s="158"/>
    </row>
    <row r="9" spans="1:21" s="132" customFormat="1" ht="9" customHeight="1">
      <c r="A9" s="135"/>
      <c r="B9" s="135"/>
      <c r="C9" s="238" t="s">
        <v>84</v>
      </c>
      <c r="D9" s="238"/>
      <c r="E9" s="152"/>
      <c r="F9" s="142">
        <v>30794236</v>
      </c>
      <c r="G9" s="142">
        <v>40415691.486000001</v>
      </c>
      <c r="H9" s="142">
        <f>SUM(H10:H11)</f>
        <v>49930847</v>
      </c>
      <c r="I9" s="142">
        <f>I10+I11</f>
        <v>49364529</v>
      </c>
      <c r="J9" s="142">
        <f>J10+J11</f>
        <v>47385885</v>
      </c>
      <c r="K9" s="155"/>
      <c r="N9" s="238" t="s">
        <v>84</v>
      </c>
      <c r="O9" s="238"/>
      <c r="P9" s="147"/>
      <c r="Q9" s="142">
        <v>7564666</v>
      </c>
      <c r="R9" s="142">
        <v>7436814.7199999997</v>
      </c>
      <c r="S9" s="142">
        <f>SUM(S10:S12)</f>
        <v>3186003</v>
      </c>
      <c r="T9" s="142">
        <v>4389056</v>
      </c>
      <c r="U9" s="142">
        <v>3531809</v>
      </c>
    </row>
    <row r="10" spans="1:21" s="132" customFormat="1" ht="9" customHeight="1">
      <c r="A10" s="135"/>
      <c r="B10" s="135"/>
      <c r="C10" s="135"/>
      <c r="D10" s="143" t="s">
        <v>80</v>
      </c>
      <c r="E10" s="152"/>
      <c r="F10" s="142">
        <v>13454046</v>
      </c>
      <c r="G10" s="142">
        <v>13823632.832</v>
      </c>
      <c r="H10" s="142">
        <v>13991652</v>
      </c>
      <c r="I10" s="142">
        <v>13537614</v>
      </c>
      <c r="J10" s="142">
        <v>13242267</v>
      </c>
      <c r="K10" s="155"/>
      <c r="O10" s="143" t="s">
        <v>78</v>
      </c>
      <c r="P10" s="147"/>
      <c r="Q10" s="142">
        <v>1947915</v>
      </c>
      <c r="R10" s="142">
        <v>2846613.7250000001</v>
      </c>
      <c r="S10" s="142">
        <v>538618</v>
      </c>
      <c r="T10" s="142">
        <v>1074518</v>
      </c>
      <c r="U10" s="142">
        <v>772230</v>
      </c>
    </row>
    <row r="11" spans="1:21" s="132" customFormat="1" ht="9" customHeight="1">
      <c r="A11" s="135"/>
      <c r="B11" s="135"/>
      <c r="C11" s="135"/>
      <c r="D11" s="143" t="s">
        <v>79</v>
      </c>
      <c r="E11" s="152"/>
      <c r="F11" s="142">
        <v>17340190</v>
      </c>
      <c r="G11" s="142">
        <v>26592058.653999999</v>
      </c>
      <c r="H11" s="142">
        <v>35939195</v>
      </c>
      <c r="I11" s="142">
        <v>35826915</v>
      </c>
      <c r="J11" s="142">
        <v>34143618</v>
      </c>
      <c r="K11" s="155"/>
      <c r="O11" s="143" t="s">
        <v>12</v>
      </c>
      <c r="P11" s="147"/>
      <c r="Q11" s="142">
        <v>2708022</v>
      </c>
      <c r="R11" s="142">
        <v>2436976.2459999998</v>
      </c>
      <c r="S11" s="142">
        <v>2191385</v>
      </c>
      <c r="T11" s="142">
        <v>2152384</v>
      </c>
      <c r="U11" s="142">
        <v>1913425</v>
      </c>
    </row>
    <row r="12" spans="1:21" s="132" customFormat="1" ht="9" customHeight="1">
      <c r="A12" s="135"/>
      <c r="B12" s="135"/>
      <c r="C12" s="238" t="s">
        <v>83</v>
      </c>
      <c r="D12" s="238"/>
      <c r="E12" s="147"/>
      <c r="F12" s="142">
        <v>30793462</v>
      </c>
      <c r="G12" s="142">
        <v>40414280.740000002</v>
      </c>
      <c r="H12" s="142">
        <f>SUM(H13:H14)</f>
        <v>49930847</v>
      </c>
      <c r="I12" s="142">
        <f>SUM(I13:I14)</f>
        <v>49364529</v>
      </c>
      <c r="J12" s="142">
        <f>SUM(J13:J14)</f>
        <v>47088261</v>
      </c>
      <c r="K12" s="155"/>
      <c r="O12" s="143" t="s">
        <v>9</v>
      </c>
      <c r="P12" s="147"/>
      <c r="Q12" s="142">
        <v>886912</v>
      </c>
      <c r="R12" s="142">
        <v>146909</v>
      </c>
      <c r="S12" s="142">
        <v>456000</v>
      </c>
      <c r="T12" s="142">
        <v>477000</v>
      </c>
      <c r="U12" s="142">
        <v>161000</v>
      </c>
    </row>
    <row r="13" spans="1:21" s="132" customFormat="1" ht="9" customHeight="1">
      <c r="A13" s="135"/>
      <c r="B13" s="135"/>
      <c r="C13" s="135"/>
      <c r="D13" s="143" t="s">
        <v>77</v>
      </c>
      <c r="E13" s="147"/>
      <c r="F13" s="142">
        <v>13453975</v>
      </c>
      <c r="G13" s="142">
        <v>13822784.035</v>
      </c>
      <c r="H13" s="142">
        <v>13991652</v>
      </c>
      <c r="I13" s="142">
        <v>13537614</v>
      </c>
      <c r="J13" s="142">
        <v>13242028</v>
      </c>
      <c r="K13" s="155"/>
      <c r="O13" s="143" t="s">
        <v>11</v>
      </c>
      <c r="P13" s="147"/>
      <c r="Q13" s="142">
        <v>2021816</v>
      </c>
      <c r="R13" s="142">
        <v>2006315.7490000001</v>
      </c>
      <c r="S13" s="142" t="s">
        <v>2</v>
      </c>
      <c r="T13" s="142">
        <v>685154</v>
      </c>
      <c r="U13" s="142">
        <v>685154</v>
      </c>
    </row>
    <row r="14" spans="1:21" s="132" customFormat="1" ht="9" customHeight="1">
      <c r="A14" s="135"/>
      <c r="B14" s="135"/>
      <c r="C14" s="135"/>
      <c r="D14" s="143" t="s">
        <v>76</v>
      </c>
      <c r="E14" s="147"/>
      <c r="F14" s="142">
        <v>17339487</v>
      </c>
      <c r="G14" s="142">
        <v>26591496.704999998</v>
      </c>
      <c r="H14" s="142">
        <v>35939195</v>
      </c>
      <c r="I14" s="142">
        <v>35826915</v>
      </c>
      <c r="J14" s="142">
        <v>33846233</v>
      </c>
      <c r="K14" s="155"/>
      <c r="N14" s="238" t="s">
        <v>83</v>
      </c>
      <c r="O14" s="238"/>
      <c r="P14" s="147"/>
      <c r="Q14" s="142">
        <v>5558350</v>
      </c>
      <c r="R14" s="142">
        <v>6751660.9270000001</v>
      </c>
      <c r="S14" s="142">
        <v>3186003</v>
      </c>
      <c r="T14" s="142">
        <v>4389056</v>
      </c>
      <c r="U14" s="142">
        <v>3344274</v>
      </c>
    </row>
    <row r="15" spans="1:21" s="132" customFormat="1" ht="9" customHeight="1">
      <c r="A15" s="134"/>
      <c r="B15" s="153"/>
      <c r="C15" s="153"/>
      <c r="D15" s="153"/>
      <c r="E15" s="149"/>
      <c r="F15" s="156"/>
      <c r="G15" s="156"/>
      <c r="H15" s="142"/>
      <c r="I15" s="142"/>
      <c r="J15" s="142"/>
      <c r="K15" s="155"/>
      <c r="O15" s="143" t="s">
        <v>122</v>
      </c>
      <c r="P15" s="147"/>
      <c r="Q15" s="142">
        <v>5558350</v>
      </c>
      <c r="R15" s="142">
        <v>6751660.9270000001</v>
      </c>
      <c r="S15" s="142">
        <v>3186003</v>
      </c>
      <c r="T15" s="142">
        <v>4389056</v>
      </c>
      <c r="U15" s="142">
        <v>3344274</v>
      </c>
    </row>
    <row r="16" spans="1:21" s="132" customFormat="1" ht="9" customHeight="1">
      <c r="A16" s="135"/>
      <c r="B16" s="241" t="s">
        <v>93</v>
      </c>
      <c r="C16" s="241"/>
      <c r="D16" s="241"/>
      <c r="E16" s="152"/>
      <c r="F16" s="142"/>
      <c r="G16" s="142"/>
      <c r="H16" s="142"/>
      <c r="I16" s="142"/>
      <c r="J16" s="142"/>
      <c r="K16" s="155"/>
      <c r="L16" s="134"/>
      <c r="M16" s="153"/>
      <c r="N16" s="153"/>
      <c r="O16" s="153"/>
      <c r="P16" s="149"/>
      <c r="Q16" s="142"/>
      <c r="R16" s="142"/>
      <c r="S16" s="142"/>
      <c r="T16" s="142"/>
      <c r="U16" s="142"/>
    </row>
    <row r="17" spans="1:21" s="132" customFormat="1" ht="9" customHeight="1">
      <c r="A17" s="135"/>
      <c r="B17" s="135"/>
      <c r="C17" s="238" t="s">
        <v>84</v>
      </c>
      <c r="D17" s="238"/>
      <c r="E17" s="147"/>
      <c r="F17" s="142">
        <v>705136</v>
      </c>
      <c r="G17" s="142">
        <v>643655.16399999999</v>
      </c>
      <c r="H17" s="142">
        <f>SUM(H18:H19)</f>
        <v>655485</v>
      </c>
      <c r="I17" s="142">
        <v>655485</v>
      </c>
      <c r="J17" s="142">
        <v>594714</v>
      </c>
      <c r="K17" s="155"/>
      <c r="L17" s="134"/>
      <c r="M17" s="241" t="s">
        <v>92</v>
      </c>
      <c r="N17" s="241"/>
      <c r="O17" s="241"/>
      <c r="P17" s="149"/>
      <c r="Q17" s="142"/>
      <c r="R17" s="142"/>
      <c r="S17" s="142"/>
      <c r="T17" s="142"/>
      <c r="U17" s="142"/>
    </row>
    <row r="18" spans="1:21" s="132" customFormat="1" ht="9" customHeight="1">
      <c r="A18" s="135"/>
      <c r="B18" s="135"/>
      <c r="C18" s="135"/>
      <c r="D18" s="143" t="s">
        <v>75</v>
      </c>
      <c r="E18" s="147"/>
      <c r="F18" s="142">
        <v>470230</v>
      </c>
      <c r="G18" s="142">
        <v>453024.83799999999</v>
      </c>
      <c r="H18" s="142">
        <v>498623</v>
      </c>
      <c r="I18" s="142">
        <v>498623</v>
      </c>
      <c r="J18" s="142">
        <v>453821</v>
      </c>
      <c r="K18" s="155"/>
      <c r="N18" s="238" t="s">
        <v>84</v>
      </c>
      <c r="O18" s="238"/>
      <c r="P18" s="157"/>
      <c r="Q18" s="142">
        <v>3173905</v>
      </c>
      <c r="R18" s="142">
        <v>2659678.713</v>
      </c>
      <c r="S18" s="142">
        <f>SUM(S19:S20)</f>
        <v>2503539</v>
      </c>
      <c r="T18" s="142">
        <v>2503539</v>
      </c>
      <c r="U18" s="142">
        <v>2460079</v>
      </c>
    </row>
    <row r="19" spans="1:21" s="132" customFormat="1" ht="9" customHeight="1">
      <c r="A19" s="135"/>
      <c r="B19" s="135"/>
      <c r="C19" s="135"/>
      <c r="D19" s="143" t="s">
        <v>11</v>
      </c>
      <c r="E19" s="147"/>
      <c r="F19" s="142">
        <v>234906</v>
      </c>
      <c r="G19" s="142">
        <v>190630.326</v>
      </c>
      <c r="H19" s="142">
        <v>156862</v>
      </c>
      <c r="I19" s="142">
        <v>156862</v>
      </c>
      <c r="J19" s="142">
        <v>140893</v>
      </c>
      <c r="K19" s="155"/>
      <c r="O19" s="143" t="s">
        <v>73</v>
      </c>
      <c r="P19" s="147"/>
      <c r="Q19" s="142">
        <v>2727925</v>
      </c>
      <c r="R19" s="142">
        <v>2409557.395</v>
      </c>
      <c r="S19" s="142">
        <v>2213362</v>
      </c>
      <c r="T19" s="142">
        <v>2213362</v>
      </c>
      <c r="U19" s="142">
        <v>2185929</v>
      </c>
    </row>
    <row r="20" spans="1:21" s="132" customFormat="1" ht="9" customHeight="1">
      <c r="A20" s="135"/>
      <c r="B20" s="135"/>
      <c r="C20" s="238" t="s">
        <v>83</v>
      </c>
      <c r="D20" s="238"/>
      <c r="E20" s="147"/>
      <c r="F20" s="142">
        <v>514505</v>
      </c>
      <c r="G20" s="142">
        <v>502762.01299999998</v>
      </c>
      <c r="H20" s="142">
        <f>SUM(H21:H22)</f>
        <v>655485</v>
      </c>
      <c r="I20" s="142">
        <v>655485</v>
      </c>
      <c r="J20" s="142">
        <v>493529</v>
      </c>
      <c r="K20" s="155"/>
      <c r="O20" s="143" t="s">
        <v>72</v>
      </c>
      <c r="P20" s="147"/>
      <c r="Q20" s="142">
        <v>445980</v>
      </c>
      <c r="R20" s="142">
        <v>250121.318</v>
      </c>
      <c r="S20" s="142">
        <v>290177</v>
      </c>
      <c r="T20" s="142">
        <v>290177</v>
      </c>
      <c r="U20" s="142">
        <v>274150</v>
      </c>
    </row>
    <row r="21" spans="1:21" s="132" customFormat="1" ht="9" customHeight="1">
      <c r="A21" s="135"/>
      <c r="B21" s="135"/>
      <c r="C21" s="135"/>
      <c r="D21" s="143" t="s">
        <v>74</v>
      </c>
      <c r="E21" s="147"/>
      <c r="F21" s="142">
        <v>514505</v>
      </c>
      <c r="G21" s="142">
        <v>502762.01299999998</v>
      </c>
      <c r="H21" s="142">
        <v>540485</v>
      </c>
      <c r="I21" s="142">
        <v>540485</v>
      </c>
      <c r="J21" s="142">
        <v>493529</v>
      </c>
      <c r="K21" s="154"/>
      <c r="N21" s="238" t="s">
        <v>83</v>
      </c>
      <c r="O21" s="238"/>
      <c r="P21" s="147"/>
      <c r="Q21" s="142">
        <v>3173905</v>
      </c>
      <c r="R21" s="142">
        <v>2659678.713</v>
      </c>
      <c r="S21" s="142">
        <f>SUM(S22:S23)</f>
        <v>2503539</v>
      </c>
      <c r="T21" s="142">
        <v>2503539</v>
      </c>
      <c r="U21" s="142">
        <v>2460079</v>
      </c>
    </row>
    <row r="22" spans="1:21" s="132" customFormat="1" ht="9" customHeight="1">
      <c r="A22" s="135"/>
      <c r="B22" s="135"/>
      <c r="C22" s="135"/>
      <c r="D22" s="143" t="s">
        <v>7</v>
      </c>
      <c r="E22" s="147"/>
      <c r="F22" s="142" t="s">
        <v>2</v>
      </c>
      <c r="G22" s="142" t="s">
        <v>2</v>
      </c>
      <c r="H22" s="142">
        <v>115000</v>
      </c>
      <c r="I22" s="142">
        <v>115000</v>
      </c>
      <c r="J22" s="142" t="s">
        <v>2</v>
      </c>
      <c r="K22" s="155"/>
      <c r="O22" s="143" t="s">
        <v>71</v>
      </c>
      <c r="P22" s="147"/>
      <c r="Q22" s="142">
        <v>2727925</v>
      </c>
      <c r="R22" s="142">
        <v>2409557.395</v>
      </c>
      <c r="S22" s="142">
        <v>2213362</v>
      </c>
      <c r="T22" s="142">
        <v>2213362</v>
      </c>
      <c r="U22" s="142">
        <v>2185929</v>
      </c>
    </row>
    <row r="23" spans="1:21" s="132" customFormat="1" ht="9" customHeight="1">
      <c r="A23" s="134"/>
      <c r="B23" s="153"/>
      <c r="C23" s="153"/>
      <c r="D23" s="153"/>
      <c r="E23" s="149"/>
      <c r="F23" s="156"/>
      <c r="G23" s="156"/>
      <c r="H23" s="142"/>
      <c r="I23" s="142"/>
      <c r="J23" s="142"/>
      <c r="K23" s="155"/>
      <c r="O23" s="143" t="s">
        <v>70</v>
      </c>
      <c r="P23" s="147"/>
      <c r="Q23" s="142">
        <v>445980</v>
      </c>
      <c r="R23" s="142">
        <v>250121.318</v>
      </c>
      <c r="S23" s="142">
        <v>290177</v>
      </c>
      <c r="T23" s="142">
        <v>290177</v>
      </c>
      <c r="U23" s="142">
        <v>274150</v>
      </c>
    </row>
    <row r="24" spans="1:21" s="132" customFormat="1" ht="9" customHeight="1">
      <c r="A24" s="135"/>
      <c r="B24" s="241" t="s">
        <v>91</v>
      </c>
      <c r="C24" s="241"/>
      <c r="D24" s="241"/>
      <c r="E24" s="147"/>
      <c r="F24" s="142"/>
      <c r="G24" s="142"/>
      <c r="H24" s="142"/>
      <c r="I24" s="142"/>
      <c r="J24" s="142"/>
      <c r="K24" s="155"/>
      <c r="O24" s="143"/>
      <c r="P24" s="147"/>
      <c r="Q24" s="142"/>
      <c r="R24" s="142"/>
      <c r="S24" s="142"/>
      <c r="T24" s="142"/>
      <c r="U24" s="142"/>
    </row>
    <row r="25" spans="1:21" s="132" customFormat="1" ht="9" customHeight="1">
      <c r="A25" s="135"/>
      <c r="B25" s="135"/>
      <c r="C25" s="238" t="s">
        <v>84</v>
      </c>
      <c r="D25" s="238"/>
      <c r="E25" s="147"/>
      <c r="F25" s="142">
        <v>155832866</v>
      </c>
      <c r="G25" s="142">
        <v>164987442.81</v>
      </c>
      <c r="H25" s="142">
        <f>SUM(H26:H28)</f>
        <v>167436714</v>
      </c>
      <c r="I25" s="142">
        <v>167360269</v>
      </c>
      <c r="J25" s="142">
        <v>163618587</v>
      </c>
      <c r="K25" s="155"/>
      <c r="L25" s="134"/>
      <c r="M25" s="241" t="s">
        <v>90</v>
      </c>
      <c r="N25" s="241"/>
      <c r="O25" s="241"/>
      <c r="P25" s="149"/>
      <c r="Q25" s="142"/>
      <c r="R25" s="142"/>
      <c r="S25" s="142"/>
      <c r="T25" s="142"/>
      <c r="U25" s="142"/>
    </row>
    <row r="26" spans="1:21" s="132" customFormat="1" ht="9" customHeight="1">
      <c r="A26" s="135"/>
      <c r="B26" s="135"/>
      <c r="C26" s="135"/>
      <c r="D26" s="143" t="s">
        <v>69</v>
      </c>
      <c r="E26" s="147"/>
      <c r="F26" s="142">
        <v>126473428</v>
      </c>
      <c r="G26" s="142">
        <v>133947257.65099999</v>
      </c>
      <c r="H26" s="142">
        <v>135024244</v>
      </c>
      <c r="I26" s="142">
        <v>135024244</v>
      </c>
      <c r="J26" s="142">
        <v>130295984</v>
      </c>
      <c r="K26" s="155"/>
      <c r="L26" s="134"/>
      <c r="M26" s="153"/>
      <c r="N26" s="238" t="s">
        <v>84</v>
      </c>
      <c r="O26" s="238"/>
      <c r="P26" s="149"/>
      <c r="Q26" s="142">
        <v>58407909</v>
      </c>
      <c r="R26" s="142">
        <v>69064651.901999995</v>
      </c>
      <c r="S26" s="142">
        <f>SUM(S27:S44)</f>
        <v>93718006</v>
      </c>
      <c r="T26" s="142">
        <v>89125933</v>
      </c>
      <c r="U26" s="142">
        <v>78641463</v>
      </c>
    </row>
    <row r="27" spans="1:21" s="132" customFormat="1" ht="9" customHeight="1">
      <c r="A27" s="135"/>
      <c r="B27" s="135"/>
      <c r="C27" s="135"/>
      <c r="D27" s="143" t="s">
        <v>12</v>
      </c>
      <c r="E27" s="147"/>
      <c r="F27" s="142">
        <v>27938000</v>
      </c>
      <c r="G27" s="142">
        <v>30056000</v>
      </c>
      <c r="H27" s="142">
        <v>32412469</v>
      </c>
      <c r="I27" s="142">
        <v>32336024</v>
      </c>
      <c r="J27" s="142">
        <v>32336024</v>
      </c>
      <c r="K27" s="155"/>
      <c r="O27" s="143" t="s">
        <v>67</v>
      </c>
      <c r="P27" s="147"/>
      <c r="Q27" s="142">
        <v>101864</v>
      </c>
      <c r="R27" s="142">
        <v>21814.056</v>
      </c>
      <c r="S27" s="142">
        <v>52135</v>
      </c>
      <c r="T27" s="142">
        <v>52135</v>
      </c>
      <c r="U27" s="142">
        <v>31709</v>
      </c>
    </row>
    <row r="28" spans="1:21" s="132" customFormat="1" ht="9" customHeight="1">
      <c r="A28" s="135"/>
      <c r="B28" s="135"/>
      <c r="C28" s="135"/>
      <c r="D28" s="143" t="s">
        <v>11</v>
      </c>
      <c r="E28" s="147"/>
      <c r="F28" s="142">
        <v>1421439</v>
      </c>
      <c r="G28" s="142">
        <v>984185.15899999999</v>
      </c>
      <c r="H28" s="142">
        <v>1</v>
      </c>
      <c r="I28" s="142">
        <v>1</v>
      </c>
      <c r="J28" s="142">
        <v>986579</v>
      </c>
      <c r="K28" s="155"/>
      <c r="L28" s="134"/>
      <c r="M28" s="153"/>
      <c r="N28" s="153"/>
      <c r="O28" s="143" t="s">
        <v>66</v>
      </c>
      <c r="P28" s="147"/>
      <c r="Q28" s="142">
        <v>123559</v>
      </c>
      <c r="R28" s="142">
        <v>111679.84</v>
      </c>
      <c r="S28" s="142">
        <v>82839</v>
      </c>
      <c r="T28" s="142">
        <v>82839</v>
      </c>
      <c r="U28" s="142">
        <v>50388</v>
      </c>
    </row>
    <row r="29" spans="1:21" s="132" customFormat="1" ht="9" customHeight="1">
      <c r="A29" s="135"/>
      <c r="B29" s="135"/>
      <c r="C29" s="238" t="s">
        <v>83</v>
      </c>
      <c r="D29" s="238"/>
      <c r="E29" s="147"/>
      <c r="F29" s="142">
        <v>154848681</v>
      </c>
      <c r="G29" s="142">
        <v>164000863.62200001</v>
      </c>
      <c r="H29" s="142">
        <f>SUM(H30:H31)</f>
        <v>167436714</v>
      </c>
      <c r="I29" s="142">
        <v>167360269</v>
      </c>
      <c r="J29" s="142">
        <v>163429490</v>
      </c>
      <c r="K29" s="154"/>
      <c r="O29" s="143" t="s">
        <v>121</v>
      </c>
      <c r="P29" s="147"/>
      <c r="Q29" s="142">
        <v>519328</v>
      </c>
      <c r="R29" s="142">
        <v>568698.11899999995</v>
      </c>
      <c r="S29" s="142">
        <v>657408</v>
      </c>
      <c r="T29" s="142">
        <v>657408</v>
      </c>
      <c r="U29" s="142">
        <v>458399</v>
      </c>
    </row>
    <row r="30" spans="1:21" s="132" customFormat="1" ht="9" customHeight="1">
      <c r="A30" s="135"/>
      <c r="B30" s="135"/>
      <c r="C30" s="135"/>
      <c r="D30" s="143" t="s">
        <v>68</v>
      </c>
      <c r="E30" s="147"/>
      <c r="F30" s="142">
        <v>154848681</v>
      </c>
      <c r="G30" s="142">
        <v>164000863.62200001</v>
      </c>
      <c r="H30" s="142">
        <v>167416714</v>
      </c>
      <c r="I30" s="142">
        <v>167340269</v>
      </c>
      <c r="J30" s="142">
        <v>163429490</v>
      </c>
      <c r="K30" s="155"/>
      <c r="O30" s="143" t="s">
        <v>64</v>
      </c>
      <c r="P30" s="147"/>
      <c r="Q30" s="142">
        <v>79957</v>
      </c>
      <c r="R30" s="142">
        <v>54921.525000000001</v>
      </c>
      <c r="S30" s="142">
        <v>67202</v>
      </c>
      <c r="T30" s="142">
        <v>80202</v>
      </c>
      <c r="U30" s="142">
        <v>70513</v>
      </c>
    </row>
    <row r="31" spans="1:21" s="132" customFormat="1" ht="9" customHeight="1">
      <c r="A31" s="135"/>
      <c r="B31" s="135"/>
      <c r="C31" s="135"/>
      <c r="D31" s="143" t="s">
        <v>7</v>
      </c>
      <c r="E31" s="147"/>
      <c r="F31" s="142" t="s">
        <v>2</v>
      </c>
      <c r="G31" s="142" t="s">
        <v>2</v>
      </c>
      <c r="H31" s="142">
        <v>20000</v>
      </c>
      <c r="I31" s="142">
        <v>20000</v>
      </c>
      <c r="J31" s="142" t="s">
        <v>2</v>
      </c>
      <c r="K31" s="155"/>
      <c r="O31" s="143" t="s">
        <v>131</v>
      </c>
      <c r="P31" s="147"/>
      <c r="Q31" s="142" t="s">
        <v>2</v>
      </c>
      <c r="R31" s="142" t="s">
        <v>2</v>
      </c>
      <c r="S31" s="142">
        <v>107269</v>
      </c>
      <c r="T31" s="142">
        <v>135269</v>
      </c>
      <c r="U31" s="142">
        <v>131661</v>
      </c>
    </row>
    <row r="32" spans="1:21" s="132" customFormat="1" ht="9" customHeight="1">
      <c r="A32" s="134"/>
      <c r="B32" s="153"/>
      <c r="C32" s="153"/>
      <c r="D32" s="153"/>
      <c r="E32" s="149"/>
      <c r="F32" s="156"/>
      <c r="G32" s="156"/>
      <c r="H32" s="142"/>
      <c r="I32" s="142"/>
      <c r="J32" s="142"/>
      <c r="K32" s="155"/>
      <c r="O32" s="143" t="s">
        <v>62</v>
      </c>
      <c r="P32" s="147"/>
      <c r="Q32" s="142">
        <v>2910</v>
      </c>
      <c r="R32" s="142">
        <v>826.279</v>
      </c>
      <c r="S32" s="142">
        <v>4208</v>
      </c>
      <c r="T32" s="142">
        <v>4208</v>
      </c>
      <c r="U32" s="142">
        <v>224</v>
      </c>
    </row>
    <row r="33" spans="1:21" s="132" customFormat="1" ht="9" customHeight="1">
      <c r="A33" s="135"/>
      <c r="B33" s="241" t="s">
        <v>89</v>
      </c>
      <c r="C33" s="241"/>
      <c r="D33" s="241"/>
      <c r="E33" s="147"/>
      <c r="F33" s="142"/>
      <c r="G33" s="142"/>
      <c r="H33" s="142"/>
      <c r="I33" s="142"/>
      <c r="J33" s="142"/>
      <c r="K33" s="155"/>
      <c r="O33" s="143" t="s">
        <v>61</v>
      </c>
      <c r="P33" s="147"/>
      <c r="Q33" s="142">
        <v>12573</v>
      </c>
      <c r="R33" s="142">
        <v>7268.9830000000002</v>
      </c>
      <c r="S33" s="142">
        <v>56189</v>
      </c>
      <c r="T33" s="142">
        <v>56189</v>
      </c>
      <c r="U33" s="142">
        <v>37944</v>
      </c>
    </row>
    <row r="34" spans="1:21" s="132" customFormat="1" ht="9" customHeight="1">
      <c r="A34" s="135"/>
      <c r="B34" s="135"/>
      <c r="C34" s="238" t="s">
        <v>84</v>
      </c>
      <c r="D34" s="238"/>
      <c r="E34" s="147"/>
      <c r="F34" s="142">
        <v>175952564</v>
      </c>
      <c r="G34" s="142">
        <v>184604848.127</v>
      </c>
      <c r="H34" s="142">
        <f>SUM(H35:H37)</f>
        <v>191204697</v>
      </c>
      <c r="I34" s="142">
        <v>191204697</v>
      </c>
      <c r="J34" s="142">
        <v>183670594</v>
      </c>
      <c r="K34" s="154"/>
      <c r="O34" s="143" t="s">
        <v>60</v>
      </c>
      <c r="P34" s="147"/>
      <c r="Q34" s="142">
        <v>7931</v>
      </c>
      <c r="R34" s="142">
        <v>5004.2169999999996</v>
      </c>
      <c r="S34" s="142">
        <v>10978</v>
      </c>
      <c r="T34" s="142">
        <v>20978</v>
      </c>
      <c r="U34" s="142">
        <v>10781</v>
      </c>
    </row>
    <row r="35" spans="1:21" s="132" customFormat="1" ht="9" customHeight="1">
      <c r="A35" s="135"/>
      <c r="B35" s="135"/>
      <c r="C35" s="135"/>
      <c r="D35" s="143" t="s">
        <v>63</v>
      </c>
      <c r="E35" s="147"/>
      <c r="F35" s="142">
        <v>168139389</v>
      </c>
      <c r="G35" s="142">
        <v>174545836.296</v>
      </c>
      <c r="H35" s="142">
        <v>181504740</v>
      </c>
      <c r="I35" s="142">
        <v>181504740</v>
      </c>
      <c r="J35" s="142">
        <v>174670695</v>
      </c>
      <c r="K35" s="155"/>
      <c r="O35" s="143" t="s">
        <v>59</v>
      </c>
      <c r="P35" s="147"/>
      <c r="Q35" s="142">
        <v>266428</v>
      </c>
      <c r="R35" s="142">
        <v>67.218999999999994</v>
      </c>
      <c r="S35" s="142">
        <v>4</v>
      </c>
      <c r="T35" s="142">
        <v>4</v>
      </c>
      <c r="U35" s="142">
        <v>0</v>
      </c>
    </row>
    <row r="36" spans="1:21" s="132" customFormat="1" ht="9" customHeight="1">
      <c r="A36" s="135"/>
      <c r="B36" s="135"/>
      <c r="C36" s="135"/>
      <c r="D36" s="143" t="s">
        <v>12</v>
      </c>
      <c r="E36" s="147"/>
      <c r="F36" s="142">
        <v>7813176</v>
      </c>
      <c r="G36" s="142">
        <v>10059011.831</v>
      </c>
      <c r="H36" s="142">
        <v>9699956</v>
      </c>
      <c r="I36" s="142">
        <v>9699956</v>
      </c>
      <c r="J36" s="142">
        <v>8999900</v>
      </c>
      <c r="K36" s="155"/>
      <c r="O36" s="143" t="s">
        <v>57</v>
      </c>
      <c r="P36" s="147"/>
      <c r="Q36" s="142">
        <v>2009591</v>
      </c>
      <c r="R36" s="142">
        <v>600964.94099999999</v>
      </c>
      <c r="S36" s="142">
        <v>421</v>
      </c>
      <c r="T36" s="142">
        <v>421</v>
      </c>
      <c r="U36" s="142">
        <v>9</v>
      </c>
    </row>
    <row r="37" spans="1:21" s="132" customFormat="1" ht="9" customHeight="1">
      <c r="A37" s="135"/>
      <c r="B37" s="135"/>
      <c r="C37" s="135"/>
      <c r="D37" s="143" t="s">
        <v>101</v>
      </c>
      <c r="E37" s="147"/>
      <c r="F37" s="142" t="s">
        <v>2</v>
      </c>
      <c r="G37" s="142" t="s">
        <v>2</v>
      </c>
      <c r="H37" s="142">
        <v>1</v>
      </c>
      <c r="I37" s="142">
        <v>1</v>
      </c>
      <c r="J37" s="142" t="s">
        <v>2</v>
      </c>
      <c r="K37" s="155"/>
      <c r="O37" s="143" t="s">
        <v>56</v>
      </c>
      <c r="P37" s="147"/>
      <c r="Q37" s="142">
        <v>2132</v>
      </c>
      <c r="R37" s="142">
        <v>893.97400000000005</v>
      </c>
      <c r="S37" s="142">
        <v>2408</v>
      </c>
      <c r="T37" s="142">
        <v>2408</v>
      </c>
      <c r="U37" s="142">
        <v>126</v>
      </c>
    </row>
    <row r="38" spans="1:21" s="132" customFormat="1" ht="9" customHeight="1">
      <c r="A38" s="135"/>
      <c r="B38" s="135"/>
      <c r="C38" s="238" t="s">
        <v>83</v>
      </c>
      <c r="D38" s="238"/>
      <c r="E38" s="147"/>
      <c r="F38" s="142">
        <v>175952564</v>
      </c>
      <c r="G38" s="142">
        <v>184604848.127</v>
      </c>
      <c r="H38" s="142">
        <f>SUM(H39)</f>
        <v>191204697</v>
      </c>
      <c r="I38" s="142">
        <v>191204697</v>
      </c>
      <c r="J38" s="142">
        <v>182809766</v>
      </c>
      <c r="K38" s="155"/>
      <c r="O38" s="143" t="s">
        <v>55</v>
      </c>
      <c r="P38" s="147"/>
      <c r="Q38" s="142">
        <v>488258</v>
      </c>
      <c r="R38" s="142" t="s">
        <v>2</v>
      </c>
      <c r="S38" s="142" t="s">
        <v>2</v>
      </c>
      <c r="T38" s="142" t="s">
        <v>2</v>
      </c>
      <c r="U38" s="142" t="s">
        <v>2</v>
      </c>
    </row>
    <row r="39" spans="1:21" s="132" customFormat="1" ht="9" customHeight="1">
      <c r="A39" s="135"/>
      <c r="B39" s="135"/>
      <c r="C39" s="135"/>
      <c r="D39" s="143" t="s">
        <v>58</v>
      </c>
      <c r="E39" s="147"/>
      <c r="F39" s="142">
        <v>175952564</v>
      </c>
      <c r="G39" s="142">
        <v>184604848.127</v>
      </c>
      <c r="H39" s="142">
        <v>191204697</v>
      </c>
      <c r="I39" s="142">
        <v>191204697</v>
      </c>
      <c r="J39" s="142">
        <v>182809766</v>
      </c>
      <c r="K39" s="155"/>
      <c r="O39" s="143" t="s">
        <v>54</v>
      </c>
      <c r="P39" s="147"/>
      <c r="Q39" s="142">
        <v>5006</v>
      </c>
      <c r="R39" s="142">
        <v>2294.0259999999998</v>
      </c>
      <c r="S39" s="142">
        <v>19399</v>
      </c>
      <c r="T39" s="142">
        <v>19399</v>
      </c>
      <c r="U39" s="142">
        <v>13302</v>
      </c>
    </row>
    <row r="40" spans="1:21" s="132" customFormat="1" ht="9" customHeight="1">
      <c r="A40" s="134"/>
      <c r="B40" s="153"/>
      <c r="C40" s="153"/>
      <c r="D40" s="153"/>
      <c r="E40" s="149"/>
      <c r="F40" s="156"/>
      <c r="G40" s="156"/>
      <c r="H40" s="142"/>
      <c r="I40" s="142"/>
      <c r="J40" s="142"/>
      <c r="K40" s="155"/>
      <c r="O40" s="143" t="s">
        <v>110</v>
      </c>
      <c r="P40" s="147"/>
      <c r="Q40" s="142">
        <v>727547</v>
      </c>
      <c r="R40" s="142">
        <v>101913.851</v>
      </c>
      <c r="S40" s="142" t="s">
        <v>2</v>
      </c>
      <c r="T40" s="142" t="s">
        <v>2</v>
      </c>
      <c r="U40" s="142" t="s">
        <v>2</v>
      </c>
    </row>
    <row r="41" spans="1:21" s="132" customFormat="1" ht="9" customHeight="1">
      <c r="A41" s="135"/>
      <c r="B41" s="241" t="s">
        <v>120</v>
      </c>
      <c r="C41" s="241"/>
      <c r="D41" s="241"/>
      <c r="E41" s="147"/>
      <c r="F41" s="142"/>
      <c r="G41" s="142"/>
      <c r="H41" s="142"/>
      <c r="I41" s="142"/>
      <c r="J41" s="142"/>
      <c r="K41" s="155"/>
      <c r="O41" s="143" t="s">
        <v>109</v>
      </c>
      <c r="P41" s="147"/>
      <c r="Q41" s="142">
        <v>9201824</v>
      </c>
      <c r="R41" s="142">
        <v>3200371.6549999998</v>
      </c>
      <c r="S41" s="142" t="s">
        <v>2</v>
      </c>
      <c r="T41" s="142" t="s">
        <v>2</v>
      </c>
      <c r="U41" s="142" t="s">
        <v>2</v>
      </c>
    </row>
    <row r="42" spans="1:21" s="132" customFormat="1" ht="9" customHeight="1">
      <c r="A42" s="135"/>
      <c r="B42" s="135"/>
      <c r="C42" s="238" t="s">
        <v>84</v>
      </c>
      <c r="D42" s="238"/>
      <c r="E42" s="147"/>
      <c r="F42" s="142">
        <v>54975975</v>
      </c>
      <c r="G42" s="142">
        <v>69083725.187000006</v>
      </c>
      <c r="H42" s="142">
        <f>SUM(H43:H45)</f>
        <v>79444363</v>
      </c>
      <c r="I42" s="142">
        <v>79382077</v>
      </c>
      <c r="J42" s="142">
        <v>76532957</v>
      </c>
      <c r="K42" s="155"/>
      <c r="O42" s="143" t="s">
        <v>119</v>
      </c>
      <c r="P42" s="147"/>
      <c r="Q42" s="142">
        <v>1206773</v>
      </c>
      <c r="R42" s="142">
        <v>521.42700000000002</v>
      </c>
      <c r="S42" s="142">
        <v>2677500</v>
      </c>
      <c r="T42" s="142">
        <v>2677500</v>
      </c>
      <c r="U42" s="142">
        <v>1190769</v>
      </c>
    </row>
    <row r="43" spans="1:21" s="132" customFormat="1" ht="9" customHeight="1">
      <c r="A43" s="135"/>
      <c r="B43" s="135"/>
      <c r="C43" s="135"/>
      <c r="D43" s="143" t="s">
        <v>118</v>
      </c>
      <c r="E43" s="147"/>
      <c r="F43" s="142">
        <v>36530155</v>
      </c>
      <c r="G43" s="142">
        <v>52364267.417999998</v>
      </c>
      <c r="H43" s="142">
        <v>63941159</v>
      </c>
      <c r="I43" s="142">
        <v>63941159</v>
      </c>
      <c r="J43" s="142">
        <v>61187250</v>
      </c>
      <c r="K43" s="155"/>
      <c r="O43" s="143" t="s">
        <v>52</v>
      </c>
      <c r="P43" s="147"/>
      <c r="Q43" s="142">
        <v>42574300</v>
      </c>
      <c r="R43" s="142">
        <v>63622362.044</v>
      </c>
      <c r="S43" s="142">
        <v>89978640</v>
      </c>
      <c r="T43" s="142">
        <v>85290567</v>
      </c>
      <c r="U43" s="142">
        <v>76600424</v>
      </c>
    </row>
    <row r="44" spans="1:21" s="132" customFormat="1" ht="9" customHeight="1">
      <c r="A44" s="135"/>
      <c r="B44" s="135"/>
      <c r="C44" s="135"/>
      <c r="D44" s="143" t="s">
        <v>12</v>
      </c>
      <c r="E44" s="147"/>
      <c r="F44" s="142">
        <v>18445820</v>
      </c>
      <c r="G44" s="142">
        <v>14101186.518999999</v>
      </c>
      <c r="H44" s="142">
        <v>13610393</v>
      </c>
      <c r="I44" s="142">
        <v>13548107</v>
      </c>
      <c r="J44" s="142">
        <v>12309314</v>
      </c>
      <c r="K44" s="155"/>
      <c r="O44" s="143" t="s">
        <v>51</v>
      </c>
      <c r="P44" s="147"/>
      <c r="Q44" s="142">
        <v>1077927</v>
      </c>
      <c r="R44" s="142">
        <v>765049.74600000004</v>
      </c>
      <c r="S44" s="142">
        <v>1406</v>
      </c>
      <c r="T44" s="142">
        <v>46406</v>
      </c>
      <c r="U44" s="142">
        <v>45214</v>
      </c>
    </row>
    <row r="45" spans="1:21" s="132" customFormat="1" ht="9" customHeight="1">
      <c r="A45" s="135"/>
      <c r="B45" s="135"/>
      <c r="C45" s="135"/>
      <c r="D45" s="143" t="s">
        <v>101</v>
      </c>
      <c r="E45" s="147"/>
      <c r="F45" s="142" t="s">
        <v>2</v>
      </c>
      <c r="G45" s="142">
        <v>2618271.25</v>
      </c>
      <c r="H45" s="142">
        <v>1892811</v>
      </c>
      <c r="I45" s="142">
        <v>1892811</v>
      </c>
      <c r="J45" s="142">
        <v>3036393</v>
      </c>
      <c r="K45" s="155"/>
      <c r="N45" s="238" t="s">
        <v>83</v>
      </c>
      <c r="O45" s="238"/>
      <c r="P45" s="152"/>
      <c r="Q45" s="142">
        <v>58407909</v>
      </c>
      <c r="R45" s="142">
        <v>69064651.901999995</v>
      </c>
      <c r="S45" s="142">
        <f>SUM(S46:S63)</f>
        <v>93718006</v>
      </c>
      <c r="T45" s="142">
        <v>89125933</v>
      </c>
      <c r="U45" s="142">
        <v>78641463</v>
      </c>
    </row>
    <row r="46" spans="1:21" s="132" customFormat="1" ht="9" customHeight="1">
      <c r="A46" s="135"/>
      <c r="B46" s="135"/>
      <c r="C46" s="238" t="s">
        <v>83</v>
      </c>
      <c r="D46" s="238"/>
      <c r="E46" s="147"/>
      <c r="F46" s="142">
        <v>52357703</v>
      </c>
      <c r="G46" s="142">
        <v>66047331.789999999</v>
      </c>
      <c r="H46" s="142">
        <f>SUM(H47:H48)</f>
        <v>79444363</v>
      </c>
      <c r="I46" s="142">
        <v>79382077</v>
      </c>
      <c r="J46" s="142">
        <v>75501483</v>
      </c>
      <c r="K46" s="154"/>
      <c r="O46" s="143" t="s">
        <v>50</v>
      </c>
      <c r="P46" s="147"/>
      <c r="Q46" s="142">
        <v>101864</v>
      </c>
      <c r="R46" s="142">
        <v>21814.056</v>
      </c>
      <c r="S46" s="142">
        <v>52135</v>
      </c>
      <c r="T46" s="142">
        <v>52135</v>
      </c>
      <c r="U46" s="142">
        <v>31709</v>
      </c>
    </row>
    <row r="47" spans="1:21" s="132" customFormat="1" ht="9" customHeight="1">
      <c r="A47" s="135"/>
      <c r="B47" s="135"/>
      <c r="C47" s="135"/>
      <c r="D47" s="143" t="s">
        <v>130</v>
      </c>
      <c r="E47" s="147"/>
      <c r="F47" s="142">
        <v>52357703</v>
      </c>
      <c r="G47" s="142">
        <v>66047331.789999999</v>
      </c>
      <c r="H47" s="142">
        <v>79424363</v>
      </c>
      <c r="I47" s="142">
        <v>79362077</v>
      </c>
      <c r="J47" s="142">
        <v>75501483</v>
      </c>
      <c r="K47" s="155"/>
      <c r="O47" s="143" t="s">
        <v>48</v>
      </c>
      <c r="P47" s="147"/>
      <c r="Q47" s="142">
        <v>123559</v>
      </c>
      <c r="R47" s="142">
        <v>111679.84</v>
      </c>
      <c r="S47" s="142">
        <v>82839</v>
      </c>
      <c r="T47" s="142">
        <v>82839</v>
      </c>
      <c r="U47" s="142">
        <v>50388</v>
      </c>
    </row>
    <row r="48" spans="1:21" s="132" customFormat="1" ht="9" customHeight="1">
      <c r="A48" s="135"/>
      <c r="B48" s="135"/>
      <c r="C48" s="135"/>
      <c r="D48" s="143" t="s">
        <v>7</v>
      </c>
      <c r="E48" s="147"/>
      <c r="F48" s="142" t="s">
        <v>2</v>
      </c>
      <c r="G48" s="142" t="s">
        <v>2</v>
      </c>
      <c r="H48" s="142">
        <v>20000</v>
      </c>
      <c r="I48" s="142">
        <v>20000</v>
      </c>
      <c r="J48" s="142" t="s">
        <v>2</v>
      </c>
      <c r="K48" s="154"/>
      <c r="L48" s="134"/>
      <c r="O48" s="143" t="s">
        <v>116</v>
      </c>
      <c r="P48" s="147"/>
      <c r="Q48" s="142">
        <v>519328</v>
      </c>
      <c r="R48" s="142">
        <v>568698.11899999995</v>
      </c>
      <c r="S48" s="142">
        <v>657408</v>
      </c>
      <c r="T48" s="142">
        <v>657408</v>
      </c>
      <c r="U48" s="142">
        <v>458399</v>
      </c>
    </row>
    <row r="49" spans="1:21" s="132" customFormat="1" ht="9" customHeight="1">
      <c r="A49" s="134"/>
      <c r="B49" s="153"/>
      <c r="C49" s="153"/>
      <c r="D49" s="153"/>
      <c r="E49" s="149"/>
      <c r="F49" s="156"/>
      <c r="G49" s="156"/>
      <c r="H49" s="142"/>
      <c r="I49" s="142"/>
      <c r="J49" s="142"/>
      <c r="K49" s="154"/>
      <c r="M49" s="153"/>
      <c r="N49" s="153"/>
      <c r="O49" s="143" t="s">
        <v>129</v>
      </c>
      <c r="P49" s="147"/>
      <c r="Q49" s="142">
        <v>79957</v>
      </c>
      <c r="R49" s="142">
        <v>54921.525000000001</v>
      </c>
      <c r="S49" s="142">
        <v>67202</v>
      </c>
      <c r="T49" s="142">
        <v>80202</v>
      </c>
      <c r="U49" s="142">
        <v>70513</v>
      </c>
    </row>
    <row r="50" spans="1:21" s="132" customFormat="1" ht="9" customHeight="1">
      <c r="A50" s="135"/>
      <c r="B50" s="241" t="s">
        <v>49</v>
      </c>
      <c r="C50" s="241"/>
      <c r="D50" s="241"/>
      <c r="E50" s="147"/>
      <c r="F50" s="142"/>
      <c r="G50" s="142"/>
      <c r="H50" s="142"/>
      <c r="I50" s="142"/>
      <c r="J50" s="142"/>
      <c r="K50" s="154"/>
      <c r="O50" s="143" t="s">
        <v>128</v>
      </c>
      <c r="P50" s="147"/>
      <c r="Q50" s="142" t="s">
        <v>2</v>
      </c>
      <c r="R50" s="142" t="s">
        <v>2</v>
      </c>
      <c r="S50" s="142">
        <v>107269</v>
      </c>
      <c r="T50" s="142">
        <v>135269</v>
      </c>
      <c r="U50" s="142">
        <v>131661</v>
      </c>
    </row>
    <row r="51" spans="1:21" s="132" customFormat="1" ht="9" customHeight="1">
      <c r="A51" s="135"/>
      <c r="B51" s="135"/>
      <c r="C51" s="238" t="s">
        <v>84</v>
      </c>
      <c r="D51" s="238"/>
      <c r="E51" s="147"/>
      <c r="F51" s="142">
        <v>566542</v>
      </c>
      <c r="G51" s="142">
        <v>629950.28399999999</v>
      </c>
      <c r="H51" s="142">
        <f>SUM(H52:H55)</f>
        <v>634799</v>
      </c>
      <c r="I51" s="142">
        <v>634799</v>
      </c>
      <c r="J51" s="142">
        <v>641841</v>
      </c>
      <c r="K51" s="154"/>
      <c r="O51" s="143" t="s">
        <v>45</v>
      </c>
      <c r="P51" s="147"/>
      <c r="Q51" s="142">
        <v>2910</v>
      </c>
      <c r="R51" s="142">
        <v>826.279</v>
      </c>
      <c r="S51" s="142">
        <v>4208</v>
      </c>
      <c r="T51" s="142">
        <v>4208</v>
      </c>
      <c r="U51" s="142">
        <v>224</v>
      </c>
    </row>
    <row r="52" spans="1:21" s="132" customFormat="1" ht="9" customHeight="1">
      <c r="A52" s="135"/>
      <c r="B52" s="135"/>
      <c r="C52" s="135"/>
      <c r="D52" s="143" t="s">
        <v>53</v>
      </c>
      <c r="E52" s="147"/>
      <c r="F52" s="142">
        <v>292451</v>
      </c>
      <c r="G52" s="142">
        <v>315977.19500000001</v>
      </c>
      <c r="H52" s="142">
        <v>304799</v>
      </c>
      <c r="I52" s="142">
        <v>304799</v>
      </c>
      <c r="J52" s="142">
        <v>318400</v>
      </c>
      <c r="K52" s="154"/>
      <c r="O52" s="143" t="s">
        <v>44</v>
      </c>
      <c r="P52" s="147"/>
      <c r="Q52" s="142">
        <v>12573</v>
      </c>
      <c r="R52" s="142">
        <v>7268.9830000000002</v>
      </c>
      <c r="S52" s="142">
        <v>56189</v>
      </c>
      <c r="T52" s="142">
        <v>56189</v>
      </c>
      <c r="U52" s="142">
        <v>37944</v>
      </c>
    </row>
    <row r="53" spans="1:21" s="132" customFormat="1" ht="9" customHeight="1">
      <c r="A53" s="135"/>
      <c r="B53" s="135"/>
      <c r="C53" s="135"/>
      <c r="D53" s="143" t="s">
        <v>12</v>
      </c>
      <c r="E53" s="147"/>
      <c r="F53" s="142">
        <v>72000</v>
      </c>
      <c r="G53" s="142">
        <v>86000</v>
      </c>
      <c r="H53" s="142">
        <v>91000</v>
      </c>
      <c r="I53" s="142">
        <v>91000</v>
      </c>
      <c r="J53" s="142">
        <v>62100</v>
      </c>
      <c r="K53" s="154"/>
      <c r="O53" s="143" t="s">
        <v>42</v>
      </c>
      <c r="P53" s="147"/>
      <c r="Q53" s="142">
        <v>7931</v>
      </c>
      <c r="R53" s="142">
        <v>5004.2169999999996</v>
      </c>
      <c r="S53" s="142">
        <v>10978</v>
      </c>
      <c r="T53" s="142">
        <v>20978</v>
      </c>
      <c r="U53" s="142">
        <v>10781</v>
      </c>
    </row>
    <row r="54" spans="1:21" s="132" customFormat="1" ht="9" customHeight="1">
      <c r="A54" s="135"/>
      <c r="B54" s="135"/>
      <c r="C54" s="135"/>
      <c r="D54" s="143" t="s">
        <v>11</v>
      </c>
      <c r="E54" s="147"/>
      <c r="F54" s="142">
        <v>58092</v>
      </c>
      <c r="G54" s="142">
        <v>55973.089</v>
      </c>
      <c r="H54" s="142">
        <v>57000</v>
      </c>
      <c r="I54" s="142">
        <v>57000</v>
      </c>
      <c r="J54" s="142">
        <v>137141</v>
      </c>
      <c r="K54" s="155"/>
      <c r="O54" s="143" t="s">
        <v>41</v>
      </c>
      <c r="P54" s="147"/>
      <c r="Q54" s="142">
        <v>266428</v>
      </c>
      <c r="R54" s="142">
        <v>67.218999999999994</v>
      </c>
      <c r="S54" s="142">
        <v>4</v>
      </c>
      <c r="T54" s="142">
        <v>4</v>
      </c>
      <c r="U54" s="142">
        <v>0</v>
      </c>
    </row>
    <row r="55" spans="1:21" s="132" customFormat="1" ht="9" customHeight="1">
      <c r="A55" s="135"/>
      <c r="B55" s="135"/>
      <c r="C55" s="135"/>
      <c r="D55" s="143" t="s">
        <v>9</v>
      </c>
      <c r="E55" s="147"/>
      <c r="F55" s="142">
        <v>144000</v>
      </c>
      <c r="G55" s="142">
        <v>172000</v>
      </c>
      <c r="H55" s="142">
        <v>182000</v>
      </c>
      <c r="I55" s="142">
        <v>182000</v>
      </c>
      <c r="J55" s="142">
        <v>124200</v>
      </c>
      <c r="K55" s="155"/>
      <c r="O55" s="143" t="s">
        <v>40</v>
      </c>
      <c r="P55" s="147"/>
      <c r="Q55" s="142">
        <v>2009591</v>
      </c>
      <c r="R55" s="142">
        <v>600964.94099999999</v>
      </c>
      <c r="S55" s="142">
        <v>421</v>
      </c>
      <c r="T55" s="142">
        <v>421</v>
      </c>
      <c r="U55" s="142">
        <v>9</v>
      </c>
    </row>
    <row r="56" spans="1:21" s="132" customFormat="1" ht="9" customHeight="1">
      <c r="A56" s="135"/>
      <c r="B56" s="135"/>
      <c r="C56" s="238" t="s">
        <v>83</v>
      </c>
      <c r="D56" s="238"/>
      <c r="E56" s="147"/>
      <c r="F56" s="142">
        <v>510569</v>
      </c>
      <c r="G56" s="142">
        <v>492808.946</v>
      </c>
      <c r="H56" s="142">
        <f>SUM(H57)</f>
        <v>634799</v>
      </c>
      <c r="I56" s="142">
        <v>634799</v>
      </c>
      <c r="J56" s="142">
        <v>495798</v>
      </c>
      <c r="K56" s="155"/>
      <c r="O56" s="143" t="s">
        <v>39</v>
      </c>
      <c r="P56" s="147"/>
      <c r="Q56" s="142">
        <v>2132</v>
      </c>
      <c r="R56" s="142">
        <v>893.97400000000005</v>
      </c>
      <c r="S56" s="142">
        <v>2408</v>
      </c>
      <c r="T56" s="142">
        <v>2408</v>
      </c>
      <c r="U56" s="142">
        <v>126</v>
      </c>
    </row>
    <row r="57" spans="1:21" s="132" customFormat="1" ht="9" customHeight="1">
      <c r="A57" s="135"/>
      <c r="B57" s="135"/>
      <c r="C57" s="135"/>
      <c r="D57" s="143" t="s">
        <v>49</v>
      </c>
      <c r="E57" s="147"/>
      <c r="F57" s="142">
        <v>510569</v>
      </c>
      <c r="G57" s="142">
        <v>492808.946</v>
      </c>
      <c r="H57" s="142">
        <v>634799</v>
      </c>
      <c r="I57" s="142">
        <v>634799</v>
      </c>
      <c r="J57" s="142">
        <v>495798</v>
      </c>
      <c r="K57" s="155"/>
      <c r="O57" s="143" t="s">
        <v>38</v>
      </c>
      <c r="P57" s="147"/>
      <c r="Q57" s="142">
        <v>488258</v>
      </c>
      <c r="R57" s="142" t="s">
        <v>2</v>
      </c>
      <c r="S57" s="142" t="s">
        <v>2</v>
      </c>
      <c r="T57" s="142" t="s">
        <v>2</v>
      </c>
      <c r="U57" s="142" t="s">
        <v>2</v>
      </c>
    </row>
    <row r="58" spans="1:21" s="132" customFormat="1" ht="9" customHeight="1">
      <c r="A58" s="135"/>
      <c r="B58" s="135"/>
      <c r="C58" s="135"/>
      <c r="D58" s="143"/>
      <c r="E58" s="147"/>
      <c r="F58" s="142"/>
      <c r="G58" s="142"/>
      <c r="H58" s="142"/>
      <c r="I58" s="142"/>
      <c r="J58" s="142"/>
      <c r="K58" s="155"/>
      <c r="O58" s="143" t="s">
        <v>37</v>
      </c>
      <c r="P58" s="147"/>
      <c r="Q58" s="142">
        <v>5006</v>
      </c>
      <c r="R58" s="142">
        <v>2294.0259999999998</v>
      </c>
      <c r="S58" s="142">
        <v>19399</v>
      </c>
      <c r="T58" s="142">
        <v>19399</v>
      </c>
      <c r="U58" s="142">
        <v>13302</v>
      </c>
    </row>
    <row r="59" spans="1:21" s="132" customFormat="1" ht="9" customHeight="1">
      <c r="A59" s="134"/>
      <c r="B59" s="241" t="s">
        <v>88</v>
      </c>
      <c r="C59" s="241"/>
      <c r="D59" s="241"/>
      <c r="E59" s="149"/>
      <c r="F59" s="156"/>
      <c r="G59" s="156"/>
      <c r="H59" s="142"/>
      <c r="I59" s="142"/>
      <c r="J59" s="142"/>
      <c r="K59" s="155"/>
      <c r="O59" s="143" t="s">
        <v>108</v>
      </c>
      <c r="P59" s="147"/>
      <c r="Q59" s="142">
        <v>727547</v>
      </c>
      <c r="R59" s="142">
        <v>101913.851</v>
      </c>
      <c r="S59" s="142" t="s">
        <v>2</v>
      </c>
      <c r="T59" s="142" t="s">
        <v>2</v>
      </c>
      <c r="U59" s="142" t="s">
        <v>2</v>
      </c>
    </row>
    <row r="60" spans="1:21" s="132" customFormat="1" ht="9" customHeight="1">
      <c r="A60" s="135"/>
      <c r="C60" s="238" t="s">
        <v>84</v>
      </c>
      <c r="D60" s="238"/>
      <c r="E60" s="147"/>
      <c r="F60" s="142">
        <v>92763</v>
      </c>
      <c r="G60" s="142">
        <v>87715.869000000006</v>
      </c>
      <c r="H60" s="142">
        <f>SUM(H61:H63)</f>
        <v>94978</v>
      </c>
      <c r="I60" s="142">
        <v>94978</v>
      </c>
      <c r="J60" s="142">
        <v>86637</v>
      </c>
      <c r="K60" s="155"/>
      <c r="O60" s="143" t="s">
        <v>107</v>
      </c>
      <c r="P60" s="147"/>
      <c r="Q60" s="142">
        <v>9201824</v>
      </c>
      <c r="R60" s="142">
        <v>3200371.6549999998</v>
      </c>
      <c r="S60" s="142" t="s">
        <v>2</v>
      </c>
      <c r="T60" s="142" t="s">
        <v>2</v>
      </c>
      <c r="U60" s="142" t="s">
        <v>2</v>
      </c>
    </row>
    <row r="61" spans="1:21" s="132" customFormat="1" ht="9" customHeight="1">
      <c r="A61" s="135"/>
      <c r="B61" s="135"/>
      <c r="D61" s="143" t="s">
        <v>34</v>
      </c>
      <c r="E61" s="147"/>
      <c r="F61" s="142">
        <v>52417</v>
      </c>
      <c r="G61" s="142">
        <v>47350.05</v>
      </c>
      <c r="H61" s="142">
        <v>52685</v>
      </c>
      <c r="I61" s="142">
        <v>52685</v>
      </c>
      <c r="J61" s="142">
        <v>46987</v>
      </c>
      <c r="K61" s="154"/>
      <c r="O61" s="143" t="s">
        <v>115</v>
      </c>
      <c r="P61" s="147"/>
      <c r="Q61" s="142">
        <v>1206773</v>
      </c>
      <c r="R61" s="142">
        <v>521.42700000000002</v>
      </c>
      <c r="S61" s="142">
        <v>2677500</v>
      </c>
      <c r="T61" s="142">
        <v>2677500</v>
      </c>
      <c r="U61" s="142">
        <v>1190769</v>
      </c>
    </row>
    <row r="62" spans="1:21" s="132" customFormat="1" ht="9" customHeight="1">
      <c r="A62" s="135"/>
      <c r="B62" s="135"/>
      <c r="C62" s="135"/>
      <c r="D62" s="143" t="s">
        <v>13</v>
      </c>
      <c r="E62" s="147"/>
      <c r="F62" s="142">
        <v>21576</v>
      </c>
      <c r="G62" s="142">
        <v>20444</v>
      </c>
      <c r="H62" s="142">
        <v>20304</v>
      </c>
      <c r="I62" s="142">
        <v>20304</v>
      </c>
      <c r="J62" s="142">
        <v>19295</v>
      </c>
      <c r="K62" s="155"/>
      <c r="O62" s="143" t="s">
        <v>36</v>
      </c>
      <c r="P62" s="147"/>
      <c r="Q62" s="142">
        <v>42574300</v>
      </c>
      <c r="R62" s="142">
        <v>63622362.044</v>
      </c>
      <c r="S62" s="142">
        <v>89978640</v>
      </c>
      <c r="T62" s="142">
        <v>85290567</v>
      </c>
      <c r="U62" s="142">
        <v>76600424</v>
      </c>
    </row>
    <row r="63" spans="1:21" s="132" customFormat="1" ht="9" customHeight="1">
      <c r="A63" s="135"/>
      <c r="B63" s="135"/>
      <c r="C63" s="135"/>
      <c r="D63" s="143" t="s">
        <v>12</v>
      </c>
      <c r="E63" s="147"/>
      <c r="F63" s="142">
        <v>18769</v>
      </c>
      <c r="G63" s="142">
        <v>19921.819</v>
      </c>
      <c r="H63" s="142">
        <v>21989</v>
      </c>
      <c r="I63" s="142">
        <v>21989</v>
      </c>
      <c r="J63" s="142">
        <v>20355</v>
      </c>
      <c r="K63" s="155"/>
      <c r="O63" s="143" t="s">
        <v>35</v>
      </c>
      <c r="P63" s="147"/>
      <c r="Q63" s="142">
        <v>1077927</v>
      </c>
      <c r="R63" s="142">
        <v>765049.74600000004</v>
      </c>
      <c r="S63" s="142">
        <v>1406</v>
      </c>
      <c r="T63" s="142">
        <v>46406</v>
      </c>
      <c r="U63" s="142">
        <v>45214</v>
      </c>
    </row>
    <row r="64" spans="1:21" s="132" customFormat="1" ht="9" customHeight="1">
      <c r="A64" s="135"/>
      <c r="B64" s="135"/>
      <c r="C64" s="238" t="s">
        <v>83</v>
      </c>
      <c r="D64" s="238"/>
      <c r="E64" s="147"/>
      <c r="F64" s="142">
        <v>60367</v>
      </c>
      <c r="G64" s="142">
        <v>56947.656000000003</v>
      </c>
      <c r="H64" s="142">
        <f>SUM(H65:H66)</f>
        <v>94978</v>
      </c>
      <c r="I64" s="142">
        <v>94978</v>
      </c>
      <c r="J64" s="142">
        <v>55805</v>
      </c>
      <c r="K64" s="155"/>
      <c r="P64" s="152"/>
      <c r="S64" s="142"/>
      <c r="T64" s="142"/>
      <c r="U64" s="142"/>
    </row>
    <row r="65" spans="1:21" s="132" customFormat="1" ht="9" customHeight="1">
      <c r="A65" s="135"/>
      <c r="B65" s="135"/>
      <c r="D65" s="143" t="s">
        <v>33</v>
      </c>
      <c r="E65" s="147"/>
      <c r="F65" s="142">
        <v>60367</v>
      </c>
      <c r="G65" s="142">
        <v>56947.656000000003</v>
      </c>
      <c r="H65" s="142">
        <v>71005</v>
      </c>
      <c r="I65" s="142">
        <v>71005</v>
      </c>
      <c r="J65" s="142">
        <v>55805</v>
      </c>
      <c r="K65" s="155"/>
      <c r="M65" s="241" t="s">
        <v>87</v>
      </c>
      <c r="N65" s="241"/>
      <c r="O65" s="241"/>
      <c r="P65" s="152"/>
      <c r="Q65" s="142"/>
      <c r="R65" s="142"/>
      <c r="S65" s="142"/>
      <c r="T65" s="142"/>
      <c r="U65" s="142"/>
    </row>
    <row r="66" spans="1:21" s="132" customFormat="1" ht="9" customHeight="1">
      <c r="A66" s="135"/>
      <c r="B66" s="135"/>
      <c r="C66" s="135"/>
      <c r="D66" s="143" t="s">
        <v>7</v>
      </c>
      <c r="E66" s="147"/>
      <c r="F66" s="142" t="s">
        <v>2</v>
      </c>
      <c r="G66" s="142" t="s">
        <v>2</v>
      </c>
      <c r="H66" s="142">
        <v>23973</v>
      </c>
      <c r="I66" s="142">
        <v>23973</v>
      </c>
      <c r="J66" s="142" t="s">
        <v>2</v>
      </c>
      <c r="K66" s="155"/>
      <c r="L66" s="134"/>
      <c r="N66" s="238" t="s">
        <v>84</v>
      </c>
      <c r="O66" s="238"/>
      <c r="P66" s="152"/>
      <c r="Q66" s="142">
        <v>17622421</v>
      </c>
      <c r="R66" s="142">
        <v>17134534.596999999</v>
      </c>
      <c r="S66" s="142">
        <f>SUM(S67:S69)</f>
        <v>21033886</v>
      </c>
      <c r="T66" s="142">
        <v>21033886</v>
      </c>
      <c r="U66" s="142">
        <v>19745189</v>
      </c>
    </row>
    <row r="67" spans="1:21" s="132" customFormat="1" ht="9" customHeight="1">
      <c r="A67" s="134"/>
      <c r="B67" s="153"/>
      <c r="C67" s="135"/>
      <c r="E67" s="149"/>
      <c r="H67" s="142"/>
      <c r="I67" s="142"/>
      <c r="J67" s="142"/>
      <c r="K67" s="155"/>
      <c r="L67" s="134"/>
      <c r="M67" s="153"/>
      <c r="N67" s="153"/>
      <c r="O67" s="143" t="s">
        <v>31</v>
      </c>
      <c r="P67" s="152"/>
      <c r="Q67" s="142">
        <v>6743058</v>
      </c>
      <c r="R67" s="142">
        <v>5780725.4639999997</v>
      </c>
      <c r="S67" s="142">
        <v>11156003</v>
      </c>
      <c r="T67" s="142">
        <v>11156003</v>
      </c>
      <c r="U67" s="142">
        <v>9920519</v>
      </c>
    </row>
    <row r="68" spans="1:21" s="132" customFormat="1" ht="9" customHeight="1">
      <c r="A68" s="135"/>
      <c r="B68" s="241" t="s">
        <v>86</v>
      </c>
      <c r="C68" s="241"/>
      <c r="D68" s="241"/>
      <c r="E68" s="147"/>
      <c r="F68" s="142"/>
      <c r="G68" s="142"/>
      <c r="H68" s="142"/>
      <c r="I68" s="142"/>
      <c r="J68" s="142"/>
      <c r="K68" s="155"/>
      <c r="M68" s="153"/>
      <c r="N68" s="153"/>
      <c r="O68" s="143" t="s">
        <v>30</v>
      </c>
      <c r="P68" s="147"/>
      <c r="Q68" s="142">
        <v>10879363</v>
      </c>
      <c r="R68" s="142">
        <v>11353809.132999999</v>
      </c>
      <c r="S68" s="142">
        <v>9877882</v>
      </c>
      <c r="T68" s="142">
        <v>9877882</v>
      </c>
      <c r="U68" s="151">
        <v>9824670</v>
      </c>
    </row>
    <row r="69" spans="1:21" s="132" customFormat="1" ht="9" customHeight="1">
      <c r="A69" s="135"/>
      <c r="C69" s="238" t="s">
        <v>84</v>
      </c>
      <c r="D69" s="238"/>
      <c r="E69" s="147"/>
      <c r="F69" s="142">
        <v>13697047</v>
      </c>
      <c r="G69" s="142">
        <v>7307017.6490000002</v>
      </c>
      <c r="H69" s="142">
        <f>SUM(H70:H71)</f>
        <v>8670529</v>
      </c>
      <c r="I69" s="142">
        <v>9321703</v>
      </c>
      <c r="J69" s="142">
        <v>8520020</v>
      </c>
      <c r="K69" s="155"/>
      <c r="O69" s="143" t="s">
        <v>11</v>
      </c>
      <c r="P69" s="147"/>
      <c r="Q69" s="142" t="s">
        <v>2</v>
      </c>
      <c r="R69" s="142" t="s">
        <v>2</v>
      </c>
      <c r="S69" s="142">
        <v>1</v>
      </c>
      <c r="T69" s="142">
        <v>1</v>
      </c>
      <c r="U69" s="142" t="s">
        <v>2</v>
      </c>
    </row>
    <row r="70" spans="1:21" s="132" customFormat="1" ht="9" customHeight="1">
      <c r="A70" s="135"/>
      <c r="B70" s="135"/>
      <c r="D70" s="143" t="s">
        <v>29</v>
      </c>
      <c r="E70" s="147"/>
      <c r="F70" s="142">
        <v>12355637</v>
      </c>
      <c r="G70" s="142">
        <v>5275174.9589999998</v>
      </c>
      <c r="H70" s="142">
        <v>6732479</v>
      </c>
      <c r="I70" s="142">
        <v>7180057</v>
      </c>
      <c r="J70" s="142">
        <v>6519033</v>
      </c>
      <c r="K70" s="155"/>
      <c r="N70" s="238" t="s">
        <v>83</v>
      </c>
      <c r="O70" s="238"/>
      <c r="P70" s="147"/>
      <c r="Q70" s="142">
        <v>17622421</v>
      </c>
      <c r="R70" s="142">
        <v>17134534.596999999</v>
      </c>
      <c r="S70" s="142">
        <f>SUM(S71:S73)</f>
        <v>21033886</v>
      </c>
      <c r="T70" s="142">
        <v>21033886</v>
      </c>
      <c r="U70" s="142">
        <v>19745189</v>
      </c>
    </row>
    <row r="71" spans="1:21" s="132" customFormat="1" ht="9" customHeight="1">
      <c r="A71" s="135"/>
      <c r="B71" s="135"/>
      <c r="C71" s="135"/>
      <c r="D71" s="143" t="s">
        <v>27</v>
      </c>
      <c r="E71" s="147"/>
      <c r="F71" s="142">
        <v>1341409</v>
      </c>
      <c r="G71" s="142">
        <v>2031842.69</v>
      </c>
      <c r="H71" s="142">
        <v>1938050</v>
      </c>
      <c r="I71" s="142">
        <v>2141646</v>
      </c>
      <c r="J71" s="142">
        <v>2000987</v>
      </c>
      <c r="K71" s="155"/>
      <c r="O71" s="143" t="s">
        <v>26</v>
      </c>
      <c r="P71" s="147"/>
      <c r="Q71" s="142">
        <v>6743058</v>
      </c>
      <c r="R71" s="142">
        <v>5780725.4639999997</v>
      </c>
      <c r="S71" s="142">
        <v>11155804</v>
      </c>
      <c r="T71" s="142">
        <v>11155804</v>
      </c>
      <c r="U71" s="142">
        <v>9920519</v>
      </c>
    </row>
    <row r="72" spans="1:21" s="132" customFormat="1" ht="9" customHeight="1">
      <c r="A72" s="135"/>
      <c r="B72" s="135"/>
      <c r="C72" s="238" t="s">
        <v>83</v>
      </c>
      <c r="D72" s="238"/>
      <c r="E72" s="147"/>
      <c r="F72" s="142">
        <v>13552392</v>
      </c>
      <c r="G72" s="142">
        <v>7146801.5240000002</v>
      </c>
      <c r="H72" s="142">
        <f>SUM(H73:H74)</f>
        <v>8670529</v>
      </c>
      <c r="I72" s="142">
        <v>9321703</v>
      </c>
      <c r="J72" s="142">
        <v>8518803</v>
      </c>
      <c r="K72" s="155"/>
      <c r="O72" s="143" t="s">
        <v>25</v>
      </c>
      <c r="P72" s="147"/>
      <c r="Q72" s="142">
        <v>10879363</v>
      </c>
      <c r="R72" s="142">
        <v>11353809.132999999</v>
      </c>
      <c r="S72" s="142">
        <v>9877882</v>
      </c>
      <c r="T72" s="142">
        <v>9877882</v>
      </c>
      <c r="U72" s="142">
        <v>9824670</v>
      </c>
    </row>
    <row r="73" spans="1:21" s="132" customFormat="1" ht="9" customHeight="1">
      <c r="A73" s="135"/>
      <c r="B73" s="135"/>
      <c r="D73" s="143" t="s">
        <v>24</v>
      </c>
      <c r="E73" s="147"/>
      <c r="F73" s="142">
        <v>12211414</v>
      </c>
      <c r="G73" s="142">
        <v>5272760.4060000004</v>
      </c>
      <c r="H73" s="142">
        <v>6732479</v>
      </c>
      <c r="I73" s="142">
        <v>7180057</v>
      </c>
      <c r="J73" s="142">
        <v>6518630</v>
      </c>
      <c r="K73" s="155"/>
      <c r="O73" s="143" t="s">
        <v>7</v>
      </c>
      <c r="P73" s="147"/>
      <c r="Q73" s="142" t="s">
        <v>2</v>
      </c>
      <c r="R73" s="142" t="s">
        <v>2</v>
      </c>
      <c r="S73" s="142">
        <v>200</v>
      </c>
      <c r="T73" s="142">
        <v>200</v>
      </c>
      <c r="U73" s="142" t="s">
        <v>2</v>
      </c>
    </row>
    <row r="74" spans="1:21" s="132" customFormat="1" ht="9" customHeight="1">
      <c r="A74" s="135"/>
      <c r="B74" s="135"/>
      <c r="C74" s="135"/>
      <c r="D74" s="143" t="s">
        <v>23</v>
      </c>
      <c r="E74" s="147"/>
      <c r="F74" s="142">
        <v>1340978</v>
      </c>
      <c r="G74" s="142">
        <v>1874041.118</v>
      </c>
      <c r="H74" s="142">
        <v>1938050</v>
      </c>
      <c r="I74" s="142">
        <v>2141646</v>
      </c>
      <c r="J74" s="142">
        <v>2000173</v>
      </c>
      <c r="K74" s="155"/>
      <c r="O74" s="145"/>
      <c r="P74" s="147"/>
      <c r="S74" s="142"/>
      <c r="T74" s="142"/>
      <c r="U74" s="142"/>
    </row>
    <row r="75" spans="1:21" s="132" customFormat="1" ht="9" customHeight="1">
      <c r="A75" s="135"/>
      <c r="B75" s="135"/>
      <c r="C75" s="135"/>
      <c r="E75" s="147"/>
      <c r="H75" s="142"/>
      <c r="I75" s="142"/>
      <c r="J75" s="142"/>
      <c r="K75" s="155"/>
      <c r="M75" s="241" t="s">
        <v>5</v>
      </c>
      <c r="N75" s="241"/>
      <c r="O75" s="241"/>
      <c r="P75" s="147"/>
      <c r="Q75" s="142"/>
      <c r="R75" s="142"/>
      <c r="S75" s="142"/>
      <c r="T75" s="142"/>
      <c r="U75" s="142"/>
    </row>
    <row r="76" spans="1:21" s="132" customFormat="1" ht="9" customHeight="1">
      <c r="A76" s="135"/>
      <c r="B76" s="241" t="s">
        <v>3</v>
      </c>
      <c r="C76" s="241"/>
      <c r="D76" s="241"/>
      <c r="E76" s="147"/>
      <c r="F76" s="142"/>
      <c r="G76" s="142"/>
      <c r="H76" s="142"/>
      <c r="I76" s="142"/>
      <c r="J76" s="142"/>
      <c r="K76" s="155"/>
      <c r="N76" s="238" t="s">
        <v>84</v>
      </c>
      <c r="O76" s="238"/>
      <c r="P76" s="152"/>
      <c r="Q76" s="142">
        <v>508105996</v>
      </c>
      <c r="R76" s="142">
        <v>565780582.20000005</v>
      </c>
      <c r="S76" s="142">
        <f>SUM(S77:S80)</f>
        <v>607786348</v>
      </c>
      <c r="T76" s="142">
        <v>673125449</v>
      </c>
      <c r="U76" s="142">
        <v>604029937</v>
      </c>
    </row>
    <row r="77" spans="1:21" s="132" customFormat="1" ht="9" customHeight="1">
      <c r="A77" s="135"/>
      <c r="C77" s="238" t="s">
        <v>84</v>
      </c>
      <c r="D77" s="238"/>
      <c r="E77" s="147"/>
      <c r="F77" s="142">
        <v>531468</v>
      </c>
      <c r="G77" s="142">
        <v>1453200</v>
      </c>
      <c r="H77" s="142">
        <f>SUM(H78:H79)</f>
        <v>2338332</v>
      </c>
      <c r="I77" s="142">
        <v>2338332</v>
      </c>
      <c r="J77" s="142">
        <v>2338332</v>
      </c>
      <c r="K77" s="154"/>
      <c r="O77" s="143" t="s">
        <v>5</v>
      </c>
      <c r="P77" s="152"/>
      <c r="Q77" s="142">
        <v>234213484</v>
      </c>
      <c r="R77" s="142">
        <v>280981038</v>
      </c>
      <c r="S77" s="142">
        <v>297590840</v>
      </c>
      <c r="T77" s="142">
        <v>362929941</v>
      </c>
      <c r="U77" s="142">
        <v>301551078</v>
      </c>
    </row>
    <row r="78" spans="1:21" s="132" customFormat="1" ht="9" customHeight="1">
      <c r="A78" s="134"/>
      <c r="B78" s="153"/>
      <c r="D78" s="143" t="s">
        <v>19</v>
      </c>
      <c r="E78" s="149"/>
      <c r="F78" s="142">
        <v>531468</v>
      </c>
      <c r="G78" s="142">
        <v>1453200</v>
      </c>
      <c r="H78" s="142">
        <v>2288332</v>
      </c>
      <c r="I78" s="142">
        <v>2288332</v>
      </c>
      <c r="J78" s="142">
        <v>2288332</v>
      </c>
      <c r="K78" s="155"/>
      <c r="L78" s="134"/>
      <c r="O78" s="143" t="s">
        <v>12</v>
      </c>
      <c r="P78" s="152"/>
      <c r="Q78" s="142">
        <v>273833632</v>
      </c>
      <c r="R78" s="142">
        <v>284732745.73500001</v>
      </c>
      <c r="S78" s="142">
        <v>310135487</v>
      </c>
      <c r="T78" s="142">
        <v>310135487</v>
      </c>
      <c r="U78" s="142">
        <v>302404213</v>
      </c>
    </row>
    <row r="79" spans="1:21" s="132" customFormat="1" ht="9" customHeight="1">
      <c r="A79" s="135"/>
      <c r="B79" s="135"/>
      <c r="C79" s="135"/>
      <c r="D79" s="143" t="s">
        <v>9</v>
      </c>
      <c r="E79" s="147"/>
      <c r="F79" s="142" t="s">
        <v>2</v>
      </c>
      <c r="G79" s="142" t="s">
        <v>2</v>
      </c>
      <c r="H79" s="142">
        <v>50000</v>
      </c>
      <c r="I79" s="142">
        <v>50000</v>
      </c>
      <c r="J79" s="142">
        <v>50000</v>
      </c>
      <c r="K79" s="154"/>
      <c r="M79" s="153"/>
      <c r="N79" s="153"/>
      <c r="O79" s="143" t="s">
        <v>11</v>
      </c>
      <c r="P79" s="152"/>
      <c r="Q79" s="142">
        <v>58881</v>
      </c>
      <c r="R79" s="142">
        <v>66798.464999999997</v>
      </c>
      <c r="S79" s="142">
        <v>60000</v>
      </c>
      <c r="T79" s="142">
        <v>60000</v>
      </c>
      <c r="U79" s="151">
        <v>74646</v>
      </c>
    </row>
    <row r="80" spans="1:21" ht="9" customHeight="1">
      <c r="A80" s="135"/>
      <c r="B80" s="135"/>
      <c r="C80" s="238" t="s">
        <v>83</v>
      </c>
      <c r="D80" s="238"/>
      <c r="E80" s="147"/>
      <c r="F80" s="142">
        <v>531468</v>
      </c>
      <c r="G80" s="142">
        <v>1453200</v>
      </c>
      <c r="H80" s="142">
        <v>2338332</v>
      </c>
      <c r="I80" s="142">
        <v>2338332</v>
      </c>
      <c r="J80" s="142">
        <v>2338332</v>
      </c>
      <c r="K80" s="150"/>
      <c r="O80" s="143" t="s">
        <v>10</v>
      </c>
      <c r="P80" s="149"/>
      <c r="Q80" s="142" t="s">
        <v>2</v>
      </c>
      <c r="R80" s="142" t="s">
        <v>2</v>
      </c>
      <c r="S80" s="142">
        <v>21</v>
      </c>
      <c r="T80" s="142">
        <v>21</v>
      </c>
      <c r="U80" s="142" t="s">
        <v>2</v>
      </c>
    </row>
    <row r="81" spans="1:21" ht="9" customHeight="1">
      <c r="A81" s="135"/>
      <c r="B81" s="135"/>
      <c r="D81" s="143" t="s">
        <v>3</v>
      </c>
      <c r="E81" s="147"/>
      <c r="F81" s="142">
        <v>531468</v>
      </c>
      <c r="G81" s="142">
        <v>1453200</v>
      </c>
      <c r="H81" s="142">
        <v>2338332</v>
      </c>
      <c r="I81" s="142">
        <v>2338332</v>
      </c>
      <c r="J81" s="142">
        <v>2338332</v>
      </c>
      <c r="K81" s="146"/>
      <c r="N81" s="238" t="s">
        <v>83</v>
      </c>
      <c r="O81" s="238"/>
      <c r="P81" s="145"/>
      <c r="Q81" s="144">
        <v>508039198</v>
      </c>
      <c r="R81" s="142">
        <v>565705936.19799995</v>
      </c>
      <c r="S81" s="142">
        <f>SUM(S82:S83)</f>
        <v>607786348</v>
      </c>
      <c r="T81" s="142">
        <v>673125449</v>
      </c>
      <c r="U81" s="142">
        <v>603933923</v>
      </c>
    </row>
    <row r="82" spans="1:21" ht="9" customHeight="1">
      <c r="A82" s="135"/>
      <c r="B82" s="135"/>
      <c r="D82" s="143"/>
      <c r="E82" s="147"/>
      <c r="F82" s="142"/>
      <c r="G82" s="142"/>
      <c r="H82" s="142"/>
      <c r="I82" s="142"/>
      <c r="J82" s="142"/>
      <c r="K82" s="146"/>
      <c r="O82" s="143" t="s">
        <v>20</v>
      </c>
      <c r="P82" s="148"/>
      <c r="Q82" s="144">
        <v>200453484</v>
      </c>
      <c r="R82" s="142">
        <v>242891038</v>
      </c>
      <c r="S82" s="142">
        <v>251610840</v>
      </c>
      <c r="T82" s="142">
        <v>316949941</v>
      </c>
      <c r="U82" s="142">
        <v>255571078</v>
      </c>
    </row>
    <row r="83" spans="1:21" ht="9" customHeight="1">
      <c r="A83" s="135"/>
      <c r="B83" s="135"/>
      <c r="D83" s="143"/>
      <c r="E83" s="147"/>
      <c r="F83" s="142"/>
      <c r="G83" s="142"/>
      <c r="H83" s="142"/>
      <c r="I83" s="142"/>
      <c r="J83" s="142"/>
      <c r="K83" s="146"/>
      <c r="O83" s="143" t="s">
        <v>8</v>
      </c>
      <c r="P83" s="145"/>
      <c r="Q83" s="144">
        <v>307585714</v>
      </c>
      <c r="R83" s="142">
        <v>322814898.19800001</v>
      </c>
      <c r="S83" s="142">
        <v>356175508</v>
      </c>
      <c r="T83" s="142">
        <v>356175508</v>
      </c>
      <c r="U83" s="142">
        <v>348362845</v>
      </c>
    </row>
    <row r="84" spans="1:21" ht="9" customHeight="1">
      <c r="A84" s="135"/>
      <c r="B84" s="135"/>
      <c r="D84" s="143"/>
      <c r="E84" s="139"/>
      <c r="F84" s="142"/>
      <c r="G84" s="142"/>
      <c r="H84" s="142"/>
      <c r="I84" s="142"/>
      <c r="J84" s="142"/>
      <c r="L84" s="141"/>
      <c r="M84" s="141"/>
      <c r="N84" s="141"/>
      <c r="O84" s="140"/>
      <c r="P84" s="139"/>
      <c r="Q84" s="138"/>
      <c r="R84" s="138"/>
      <c r="S84" s="138"/>
      <c r="T84" s="138"/>
      <c r="U84" s="138"/>
    </row>
    <row r="85" spans="1:21" ht="10.5" customHeight="1">
      <c r="A85" s="137" t="s">
        <v>127</v>
      </c>
      <c r="B85" s="136"/>
      <c r="C85" s="137"/>
      <c r="D85" s="137"/>
      <c r="E85" s="137"/>
      <c r="F85" s="136"/>
      <c r="G85" s="136"/>
      <c r="H85" s="136"/>
      <c r="I85" s="136"/>
      <c r="J85" s="136"/>
      <c r="L85" s="135"/>
    </row>
    <row r="86" spans="1:21" ht="10.5" customHeight="1">
      <c r="A86" s="132" t="s">
        <v>6</v>
      </c>
      <c r="L86" s="134"/>
      <c r="M86" s="134"/>
      <c r="N86" s="133"/>
      <c r="O86" s="133"/>
      <c r="P86" s="133"/>
    </row>
  </sheetData>
  <mergeCells count="50">
    <mergeCell ref="C80:D80"/>
    <mergeCell ref="N45:O45"/>
    <mergeCell ref="N76:O76"/>
    <mergeCell ref="N81:O81"/>
    <mergeCell ref="M65:O65"/>
    <mergeCell ref="N66:O66"/>
    <mergeCell ref="N70:O70"/>
    <mergeCell ref="M75:O75"/>
    <mergeCell ref="C69:D69"/>
    <mergeCell ref="B76:D76"/>
    <mergeCell ref="C46:D46"/>
    <mergeCell ref="A5:E6"/>
    <mergeCell ref="F5:F6"/>
    <mergeCell ref="G5:G6"/>
    <mergeCell ref="B8:D8"/>
    <mergeCell ref="C77:D77"/>
    <mergeCell ref="C72:D72"/>
    <mergeCell ref="C60:D60"/>
    <mergeCell ref="C64:D64"/>
    <mergeCell ref="B68:D68"/>
    <mergeCell ref="C51:D51"/>
    <mergeCell ref="C56:D56"/>
    <mergeCell ref="B59:D59"/>
    <mergeCell ref="B50:D50"/>
    <mergeCell ref="B41:D41"/>
    <mergeCell ref="C42:D42"/>
    <mergeCell ref="C25:D25"/>
    <mergeCell ref="B33:D33"/>
    <mergeCell ref="C34:D34"/>
    <mergeCell ref="C38:D38"/>
    <mergeCell ref="M25:O25"/>
    <mergeCell ref="N26:O26"/>
    <mergeCell ref="C29:D29"/>
    <mergeCell ref="N18:O18"/>
    <mergeCell ref="N21:O21"/>
    <mergeCell ref="M17:O17"/>
    <mergeCell ref="N14:O14"/>
    <mergeCell ref="B24:D24"/>
    <mergeCell ref="C20:D20"/>
    <mergeCell ref="N9:O9"/>
    <mergeCell ref="C9:D9"/>
    <mergeCell ref="C12:D12"/>
    <mergeCell ref="B16:D16"/>
    <mergeCell ref="C17:D17"/>
    <mergeCell ref="S5:U5"/>
    <mergeCell ref="H5:J5"/>
    <mergeCell ref="M8:O8"/>
    <mergeCell ref="L5:P6"/>
    <mergeCell ref="Q5:Q6"/>
    <mergeCell ref="R5:R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25" zoomScaleNormal="125" workbookViewId="0"/>
  </sheetViews>
  <sheetFormatPr defaultColWidth="9" defaultRowHeight="12"/>
  <cols>
    <col min="1" max="1" width="0.90625" style="92" customWidth="1"/>
    <col min="2" max="2" width="1.26953125" style="92" customWidth="1"/>
    <col min="3" max="3" width="1.08984375" style="92" customWidth="1"/>
    <col min="4" max="4" width="24.90625" style="92" customWidth="1"/>
    <col min="5" max="5" width="0.90625" style="92" customWidth="1"/>
    <col min="6" max="9" width="10.90625" style="92" customWidth="1"/>
    <col min="10" max="10" width="11" style="92" customWidth="1"/>
    <col min="11" max="11" width="8.984375E-2" style="92" hidden="1" customWidth="1"/>
    <col min="12" max="12" width="0.90625" style="92" customWidth="1"/>
    <col min="13" max="13" width="1.08984375" style="92" customWidth="1"/>
    <col min="14" max="14" width="1.26953125" style="92" customWidth="1"/>
    <col min="15" max="15" width="24.90625" style="92" customWidth="1"/>
    <col min="16" max="16" width="0.90625" style="92" customWidth="1"/>
    <col min="17" max="20" width="10.90625" style="92" customWidth="1"/>
    <col min="21" max="21" width="11" style="92" customWidth="1"/>
    <col min="22" max="16384" width="9" style="91"/>
  </cols>
  <sheetData>
    <row r="1" spans="1:21" s="92" customFormat="1" ht="13">
      <c r="A1" s="128" t="s">
        <v>124</v>
      </c>
      <c r="B1" s="127"/>
      <c r="C1" s="127"/>
      <c r="D1" s="127"/>
      <c r="E1" s="127"/>
      <c r="F1" s="126"/>
      <c r="G1" s="126"/>
      <c r="H1" s="126"/>
      <c r="I1" s="126"/>
      <c r="J1" s="126"/>
      <c r="K1" s="126"/>
      <c r="L1" s="126"/>
      <c r="M1" s="126"/>
      <c r="N1" s="126"/>
      <c r="O1" s="126"/>
      <c r="P1" s="126"/>
      <c r="Q1" s="126"/>
      <c r="R1" s="126"/>
      <c r="S1" s="126"/>
      <c r="T1" s="126"/>
      <c r="U1" s="126"/>
    </row>
    <row r="2" spans="1:21" s="92" customFormat="1" ht="9"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48" t="s">
        <v>98</v>
      </c>
      <c r="B5" s="244"/>
      <c r="C5" s="244"/>
      <c r="D5" s="244"/>
      <c r="E5" s="244"/>
      <c r="F5" s="244" t="s">
        <v>111</v>
      </c>
      <c r="G5" s="244" t="s">
        <v>123</v>
      </c>
      <c r="H5" s="244" t="s">
        <v>126</v>
      </c>
      <c r="I5" s="244"/>
      <c r="J5" s="245"/>
      <c r="K5" s="125"/>
      <c r="L5" s="248" t="s">
        <v>98</v>
      </c>
      <c r="M5" s="244"/>
      <c r="N5" s="244"/>
      <c r="O5" s="244"/>
      <c r="P5" s="244"/>
      <c r="Q5" s="244" t="s">
        <v>111</v>
      </c>
      <c r="R5" s="244" t="s">
        <v>123</v>
      </c>
      <c r="S5" s="244" t="s">
        <v>126</v>
      </c>
      <c r="T5" s="244"/>
      <c r="U5" s="245"/>
    </row>
    <row r="6" spans="1:21" s="92" customFormat="1" ht="13.5" customHeight="1">
      <c r="A6" s="248"/>
      <c r="B6" s="244"/>
      <c r="C6" s="244"/>
      <c r="D6" s="244"/>
      <c r="E6" s="244"/>
      <c r="F6" s="244"/>
      <c r="G6" s="244"/>
      <c r="H6" s="123" t="s">
        <v>0</v>
      </c>
      <c r="I6" s="123" t="s">
        <v>15</v>
      </c>
      <c r="J6" s="122" t="s">
        <v>14</v>
      </c>
      <c r="K6" s="124"/>
      <c r="L6" s="248"/>
      <c r="M6" s="244"/>
      <c r="N6" s="244"/>
      <c r="O6" s="244"/>
      <c r="P6" s="244"/>
      <c r="Q6" s="244"/>
      <c r="R6" s="244"/>
      <c r="S6" s="123" t="s">
        <v>0</v>
      </c>
      <c r="T6" s="123" t="s">
        <v>15</v>
      </c>
      <c r="U6" s="122" t="s">
        <v>14</v>
      </c>
    </row>
    <row r="7" spans="1:21" s="92" customFormat="1" ht="6" customHeight="1">
      <c r="A7" s="95"/>
      <c r="B7" s="121"/>
      <c r="C7" s="121"/>
      <c r="D7" s="121"/>
      <c r="E7" s="119"/>
      <c r="H7" s="115"/>
      <c r="I7" s="115"/>
      <c r="J7" s="115"/>
      <c r="K7" s="115"/>
      <c r="M7" s="120"/>
      <c r="N7" s="120"/>
      <c r="O7" s="120"/>
      <c r="P7" s="119"/>
      <c r="S7" s="115"/>
      <c r="T7" s="115"/>
      <c r="U7" s="115"/>
    </row>
    <row r="8" spans="1:21" s="92" customFormat="1" ht="9" customHeight="1">
      <c r="A8" s="95"/>
      <c r="B8" s="246" t="s">
        <v>94</v>
      </c>
      <c r="C8" s="246"/>
      <c r="D8" s="246"/>
      <c r="E8" s="114"/>
      <c r="M8" s="246" t="s">
        <v>4</v>
      </c>
      <c r="N8" s="246"/>
      <c r="O8" s="246"/>
      <c r="P8" s="110"/>
      <c r="Q8" s="118"/>
      <c r="R8" s="117"/>
      <c r="S8" s="117"/>
      <c r="T8" s="117"/>
      <c r="U8" s="117"/>
    </row>
    <row r="9" spans="1:21" s="92" customFormat="1" ht="9" customHeight="1">
      <c r="A9" s="95"/>
      <c r="B9" s="95"/>
      <c r="C9" s="247" t="s">
        <v>84</v>
      </c>
      <c r="D9" s="247"/>
      <c r="E9" s="114"/>
      <c r="F9" s="107">
        <v>28416140</v>
      </c>
      <c r="G9" s="107">
        <v>30794236</v>
      </c>
      <c r="H9" s="107">
        <v>41953946</v>
      </c>
      <c r="I9" s="107">
        <v>41602052</v>
      </c>
      <c r="J9" s="107">
        <v>40415691.486000001</v>
      </c>
      <c r="K9" s="106"/>
      <c r="N9" s="247" t="s">
        <v>84</v>
      </c>
      <c r="O9" s="247"/>
      <c r="P9" s="105"/>
      <c r="Q9" s="107">
        <v>13793941</v>
      </c>
      <c r="R9" s="107">
        <v>7564666</v>
      </c>
      <c r="S9" s="107">
        <v>10931765</v>
      </c>
      <c r="T9" s="107">
        <v>11813118.749</v>
      </c>
      <c r="U9" s="107">
        <v>7436814.7199999997</v>
      </c>
    </row>
    <row r="10" spans="1:21" s="92" customFormat="1" ht="9" customHeight="1">
      <c r="A10" s="95"/>
      <c r="B10" s="95"/>
      <c r="C10" s="95"/>
      <c r="D10" s="108" t="s">
        <v>80</v>
      </c>
      <c r="E10" s="114"/>
      <c r="F10" s="107">
        <v>13190489</v>
      </c>
      <c r="G10" s="107">
        <v>13454046</v>
      </c>
      <c r="H10" s="107">
        <v>14388562</v>
      </c>
      <c r="I10" s="107">
        <v>14147898</v>
      </c>
      <c r="J10" s="107">
        <v>13823632.832</v>
      </c>
      <c r="K10" s="106"/>
      <c r="O10" s="108" t="s">
        <v>78</v>
      </c>
      <c r="P10" s="105"/>
      <c r="Q10" s="107">
        <v>8160035</v>
      </c>
      <c r="R10" s="107">
        <v>1947915</v>
      </c>
      <c r="S10" s="107">
        <v>4154845</v>
      </c>
      <c r="T10" s="107">
        <v>3843637</v>
      </c>
      <c r="U10" s="107">
        <v>2846613.7250000001</v>
      </c>
    </row>
    <row r="11" spans="1:21" s="92" customFormat="1" ht="9" customHeight="1">
      <c r="A11" s="95"/>
      <c r="B11" s="95"/>
      <c r="C11" s="95"/>
      <c r="D11" s="108" t="s">
        <v>79</v>
      </c>
      <c r="E11" s="114"/>
      <c r="F11" s="107">
        <v>15225651</v>
      </c>
      <c r="G11" s="107">
        <v>17340190</v>
      </c>
      <c r="H11" s="107">
        <v>27565384</v>
      </c>
      <c r="I11" s="107">
        <v>27454154</v>
      </c>
      <c r="J11" s="107">
        <v>26592058.653999999</v>
      </c>
      <c r="K11" s="106"/>
      <c r="O11" s="108" t="s">
        <v>12</v>
      </c>
      <c r="P11" s="105"/>
      <c r="Q11" s="107">
        <v>3550995</v>
      </c>
      <c r="R11" s="107">
        <v>2708022</v>
      </c>
      <c r="S11" s="107">
        <v>5028920</v>
      </c>
      <c r="T11" s="107">
        <v>3533166</v>
      </c>
      <c r="U11" s="107">
        <v>2436976.2459999998</v>
      </c>
    </row>
    <row r="12" spans="1:21" s="92" customFormat="1" ht="9" customHeight="1">
      <c r="A12" s="95"/>
      <c r="B12" s="95"/>
      <c r="C12" s="247" t="s">
        <v>83</v>
      </c>
      <c r="D12" s="247"/>
      <c r="E12" s="105"/>
      <c r="F12" s="107">
        <v>28415049</v>
      </c>
      <c r="G12" s="107">
        <v>30793462</v>
      </c>
      <c r="H12" s="107">
        <v>41953946</v>
      </c>
      <c r="I12" s="107">
        <v>41602052</v>
      </c>
      <c r="J12" s="107">
        <v>40414280.740000002</v>
      </c>
      <c r="K12" s="106"/>
      <c r="O12" s="108" t="s">
        <v>9</v>
      </c>
      <c r="P12" s="105"/>
      <c r="Q12" s="107">
        <v>1087888</v>
      </c>
      <c r="R12" s="107">
        <v>886912</v>
      </c>
      <c r="S12" s="107">
        <v>1748000</v>
      </c>
      <c r="T12" s="107">
        <v>2430000</v>
      </c>
      <c r="U12" s="107">
        <v>146909</v>
      </c>
    </row>
    <row r="13" spans="1:21" s="92" customFormat="1" ht="9" customHeight="1">
      <c r="A13" s="95"/>
      <c r="B13" s="95"/>
      <c r="C13" s="95"/>
      <c r="D13" s="108" t="s">
        <v>77</v>
      </c>
      <c r="E13" s="105"/>
      <c r="F13" s="107">
        <v>13189611</v>
      </c>
      <c r="G13" s="107">
        <v>13453975</v>
      </c>
      <c r="H13" s="107">
        <v>14388562</v>
      </c>
      <c r="I13" s="107">
        <v>14147898</v>
      </c>
      <c r="J13" s="107">
        <v>13822784.035</v>
      </c>
      <c r="K13" s="106"/>
      <c r="O13" s="108" t="s">
        <v>11</v>
      </c>
      <c r="P13" s="105"/>
      <c r="Q13" s="107">
        <v>995023</v>
      </c>
      <c r="R13" s="107">
        <v>2021816</v>
      </c>
      <c r="S13" s="107" t="s">
        <v>2</v>
      </c>
      <c r="T13" s="107">
        <v>2006315.7490000001</v>
      </c>
      <c r="U13" s="107">
        <v>2006315.7490000001</v>
      </c>
    </row>
    <row r="14" spans="1:21" s="92" customFormat="1" ht="9" customHeight="1">
      <c r="A14" s="95"/>
      <c r="B14" s="95"/>
      <c r="C14" s="95"/>
      <c r="D14" s="108" t="s">
        <v>76</v>
      </c>
      <c r="E14" s="105"/>
      <c r="F14" s="107">
        <v>15225438</v>
      </c>
      <c r="G14" s="107">
        <v>17339487</v>
      </c>
      <c r="H14" s="107">
        <v>27565384</v>
      </c>
      <c r="I14" s="107">
        <v>27454154</v>
      </c>
      <c r="J14" s="107">
        <v>26591496.704999998</v>
      </c>
      <c r="K14" s="106"/>
      <c r="N14" s="247" t="s">
        <v>83</v>
      </c>
      <c r="O14" s="247"/>
      <c r="P14" s="105"/>
      <c r="Q14" s="107">
        <v>11772125</v>
      </c>
      <c r="R14" s="107">
        <v>5558350</v>
      </c>
      <c r="S14" s="107">
        <v>10931765</v>
      </c>
      <c r="T14" s="107">
        <v>11813118.749</v>
      </c>
      <c r="U14" s="107">
        <v>6751660.9270000001</v>
      </c>
    </row>
    <row r="15" spans="1:21" s="92" customFormat="1" ht="9" customHeight="1">
      <c r="A15" s="94"/>
      <c r="B15" s="113"/>
      <c r="C15" s="113"/>
      <c r="D15" s="113"/>
      <c r="E15" s="112"/>
      <c r="F15" s="116"/>
      <c r="G15" s="116"/>
      <c r="H15" s="107"/>
      <c r="I15" s="107"/>
      <c r="J15" s="107"/>
      <c r="K15" s="106"/>
      <c r="O15" s="108" t="s">
        <v>122</v>
      </c>
      <c r="P15" s="105"/>
      <c r="Q15" s="107">
        <v>11772125</v>
      </c>
      <c r="R15" s="107">
        <v>5558350</v>
      </c>
      <c r="S15" s="107">
        <v>10931765</v>
      </c>
      <c r="T15" s="107">
        <v>11813118.749</v>
      </c>
      <c r="U15" s="107">
        <v>6751660.9270000001</v>
      </c>
    </row>
    <row r="16" spans="1:21" s="92" customFormat="1" ht="9" customHeight="1">
      <c r="A16" s="95"/>
      <c r="B16" s="246" t="s">
        <v>93</v>
      </c>
      <c r="C16" s="246"/>
      <c r="D16" s="246"/>
      <c r="E16" s="114"/>
      <c r="F16" s="107"/>
      <c r="G16" s="107"/>
      <c r="H16" s="107"/>
      <c r="I16" s="107"/>
      <c r="J16" s="107"/>
      <c r="K16" s="106"/>
      <c r="L16" s="94"/>
      <c r="M16" s="113"/>
      <c r="N16" s="113"/>
      <c r="O16" s="113"/>
      <c r="P16" s="112"/>
      <c r="Q16" s="107"/>
      <c r="R16" s="107"/>
      <c r="S16" s="107"/>
      <c r="T16" s="107"/>
      <c r="U16" s="107"/>
    </row>
    <row r="17" spans="1:21" s="92" customFormat="1" ht="9" customHeight="1">
      <c r="A17" s="95"/>
      <c r="B17" s="95"/>
      <c r="C17" s="247" t="s">
        <v>84</v>
      </c>
      <c r="D17" s="247"/>
      <c r="E17" s="105"/>
      <c r="F17" s="107">
        <v>744411</v>
      </c>
      <c r="G17" s="107">
        <v>705136</v>
      </c>
      <c r="H17" s="107">
        <v>753434</v>
      </c>
      <c r="I17" s="107">
        <v>753434</v>
      </c>
      <c r="J17" s="107">
        <v>643655.16399999999</v>
      </c>
      <c r="K17" s="106"/>
      <c r="L17" s="94"/>
      <c r="M17" s="246" t="s">
        <v>92</v>
      </c>
      <c r="N17" s="246"/>
      <c r="O17" s="246"/>
      <c r="P17" s="112"/>
      <c r="Q17" s="107"/>
      <c r="R17" s="107"/>
      <c r="S17" s="107"/>
      <c r="T17" s="107"/>
      <c r="U17" s="107"/>
    </row>
    <row r="18" spans="1:21" s="92" customFormat="1" ht="9" customHeight="1">
      <c r="A18" s="95"/>
      <c r="B18" s="95"/>
      <c r="C18" s="95"/>
      <c r="D18" s="108" t="s">
        <v>75</v>
      </c>
      <c r="E18" s="105"/>
      <c r="F18" s="107">
        <v>498227</v>
      </c>
      <c r="G18" s="107">
        <v>470230</v>
      </c>
      <c r="H18" s="107">
        <v>540453</v>
      </c>
      <c r="I18" s="107">
        <v>540453</v>
      </c>
      <c r="J18" s="107">
        <v>453024.83799999999</v>
      </c>
      <c r="K18" s="106"/>
      <c r="N18" s="247" t="s">
        <v>84</v>
      </c>
      <c r="O18" s="247"/>
      <c r="P18" s="110"/>
      <c r="Q18" s="107">
        <v>2971848</v>
      </c>
      <c r="R18" s="107">
        <v>3173905</v>
      </c>
      <c r="S18" s="107">
        <v>2690539</v>
      </c>
      <c r="T18" s="107">
        <v>2690539</v>
      </c>
      <c r="U18" s="107">
        <v>2659678.713</v>
      </c>
    </row>
    <row r="19" spans="1:21" s="92" customFormat="1" ht="9" customHeight="1">
      <c r="A19" s="95"/>
      <c r="B19" s="95"/>
      <c r="C19" s="95"/>
      <c r="D19" s="108" t="s">
        <v>11</v>
      </c>
      <c r="E19" s="105"/>
      <c r="F19" s="107">
        <v>246185</v>
      </c>
      <c r="G19" s="107">
        <v>234906</v>
      </c>
      <c r="H19" s="107">
        <v>212981</v>
      </c>
      <c r="I19" s="107">
        <v>212981</v>
      </c>
      <c r="J19" s="107">
        <v>190630.326</v>
      </c>
      <c r="K19" s="106"/>
      <c r="O19" s="108" t="s">
        <v>73</v>
      </c>
      <c r="P19" s="105"/>
      <c r="Q19" s="107">
        <v>2638731</v>
      </c>
      <c r="R19" s="107">
        <v>2727925</v>
      </c>
      <c r="S19" s="107">
        <v>2432909</v>
      </c>
      <c r="T19" s="107">
        <v>2432909</v>
      </c>
      <c r="U19" s="107">
        <v>2409557.395</v>
      </c>
    </row>
    <row r="20" spans="1:21" s="92" customFormat="1" ht="9" customHeight="1">
      <c r="A20" s="95"/>
      <c r="B20" s="95"/>
      <c r="C20" s="247" t="s">
        <v>83</v>
      </c>
      <c r="D20" s="247"/>
      <c r="E20" s="105"/>
      <c r="F20" s="107">
        <v>509505</v>
      </c>
      <c r="G20" s="107">
        <v>514505</v>
      </c>
      <c r="H20" s="107">
        <v>753434</v>
      </c>
      <c r="I20" s="107">
        <v>753434</v>
      </c>
      <c r="J20" s="107">
        <v>502762.01299999998</v>
      </c>
      <c r="K20" s="106"/>
      <c r="O20" s="108" t="s">
        <v>72</v>
      </c>
      <c r="P20" s="105"/>
      <c r="Q20" s="107">
        <v>333117</v>
      </c>
      <c r="R20" s="107">
        <v>445980</v>
      </c>
      <c r="S20" s="107">
        <v>257630</v>
      </c>
      <c r="T20" s="107">
        <v>257630</v>
      </c>
      <c r="U20" s="107">
        <v>250121.318</v>
      </c>
    </row>
    <row r="21" spans="1:21" s="92" customFormat="1" ht="9" customHeight="1">
      <c r="A21" s="95"/>
      <c r="B21" s="95"/>
      <c r="C21" s="95"/>
      <c r="D21" s="108" t="s">
        <v>74</v>
      </c>
      <c r="E21" s="105"/>
      <c r="F21" s="107">
        <v>509505</v>
      </c>
      <c r="G21" s="107">
        <v>514505</v>
      </c>
      <c r="H21" s="107">
        <v>563434</v>
      </c>
      <c r="I21" s="107">
        <v>563434</v>
      </c>
      <c r="J21" s="107">
        <v>502762.01299999998</v>
      </c>
      <c r="K21" s="109"/>
      <c r="N21" s="247" t="s">
        <v>83</v>
      </c>
      <c r="O21" s="247"/>
      <c r="P21" s="105"/>
      <c r="Q21" s="107">
        <v>2971848</v>
      </c>
      <c r="R21" s="107">
        <v>3173905</v>
      </c>
      <c r="S21" s="107">
        <v>2690539</v>
      </c>
      <c r="T21" s="107">
        <v>2690539</v>
      </c>
      <c r="U21" s="107">
        <v>2659678.713</v>
      </c>
    </row>
    <row r="22" spans="1:21" s="92" customFormat="1" ht="9" customHeight="1">
      <c r="A22" s="95"/>
      <c r="B22" s="95"/>
      <c r="C22" s="95"/>
      <c r="D22" s="108" t="s">
        <v>7</v>
      </c>
      <c r="E22" s="105"/>
      <c r="F22" s="107" t="s">
        <v>2</v>
      </c>
      <c r="G22" s="107" t="s">
        <v>2</v>
      </c>
      <c r="H22" s="107">
        <v>190000</v>
      </c>
      <c r="I22" s="107">
        <v>190000</v>
      </c>
      <c r="J22" s="107" t="s">
        <v>2</v>
      </c>
      <c r="K22" s="106"/>
      <c r="O22" s="108" t="s">
        <v>71</v>
      </c>
      <c r="P22" s="105"/>
      <c r="Q22" s="107">
        <v>2638731</v>
      </c>
      <c r="R22" s="107">
        <v>2727925</v>
      </c>
      <c r="S22" s="107">
        <v>2432909</v>
      </c>
      <c r="T22" s="107">
        <v>2432909</v>
      </c>
      <c r="U22" s="107">
        <v>2409557.395</v>
      </c>
    </row>
    <row r="23" spans="1:21" s="92" customFormat="1" ht="9" customHeight="1">
      <c r="A23" s="94"/>
      <c r="B23" s="113"/>
      <c r="C23" s="113"/>
      <c r="D23" s="113"/>
      <c r="E23" s="112"/>
      <c r="F23" s="116"/>
      <c r="G23" s="116"/>
      <c r="H23" s="107"/>
      <c r="I23" s="107"/>
      <c r="J23" s="107"/>
      <c r="K23" s="106"/>
      <c r="O23" s="108" t="s">
        <v>70</v>
      </c>
      <c r="P23" s="105"/>
      <c r="Q23" s="107">
        <v>333117</v>
      </c>
      <c r="R23" s="107">
        <v>445980</v>
      </c>
      <c r="S23" s="107">
        <v>257630</v>
      </c>
      <c r="T23" s="107">
        <v>257630</v>
      </c>
      <c r="U23" s="107">
        <v>250121.318</v>
      </c>
    </row>
    <row r="24" spans="1:21" s="92" customFormat="1" ht="9" customHeight="1">
      <c r="A24" s="95"/>
      <c r="B24" s="246" t="s">
        <v>91</v>
      </c>
      <c r="C24" s="246"/>
      <c r="D24" s="246"/>
      <c r="E24" s="105"/>
      <c r="F24" s="107"/>
      <c r="G24" s="107"/>
      <c r="H24" s="107"/>
      <c r="I24" s="107"/>
      <c r="J24" s="107"/>
      <c r="K24" s="106"/>
      <c r="O24" s="108"/>
      <c r="P24" s="105"/>
      <c r="Q24" s="107"/>
      <c r="R24" s="107"/>
      <c r="S24" s="107"/>
      <c r="T24" s="107"/>
      <c r="U24" s="107"/>
    </row>
    <row r="25" spans="1:21" s="92" customFormat="1" ht="9" customHeight="1">
      <c r="A25" s="95"/>
      <c r="B25" s="95"/>
      <c r="C25" s="247" t="s">
        <v>84</v>
      </c>
      <c r="D25" s="247"/>
      <c r="E25" s="105"/>
      <c r="F25" s="107">
        <v>148068212</v>
      </c>
      <c r="G25" s="107">
        <v>155832866</v>
      </c>
      <c r="H25" s="107">
        <v>166073330</v>
      </c>
      <c r="I25" s="107">
        <v>166048544</v>
      </c>
      <c r="J25" s="107">
        <v>164987442.81</v>
      </c>
      <c r="K25" s="106"/>
      <c r="L25" s="94"/>
      <c r="M25" s="246" t="s">
        <v>90</v>
      </c>
      <c r="N25" s="246"/>
      <c r="O25" s="246"/>
      <c r="P25" s="112"/>
      <c r="Q25" s="107"/>
      <c r="R25" s="107"/>
      <c r="S25" s="107"/>
      <c r="T25" s="107"/>
      <c r="U25" s="107"/>
    </row>
    <row r="26" spans="1:21" s="92" customFormat="1" ht="9" customHeight="1">
      <c r="A26" s="95"/>
      <c r="B26" s="95"/>
      <c r="C26" s="95"/>
      <c r="D26" s="108" t="s">
        <v>69</v>
      </c>
      <c r="E26" s="105"/>
      <c r="F26" s="107">
        <v>118932570</v>
      </c>
      <c r="G26" s="107">
        <v>126473428</v>
      </c>
      <c r="H26" s="107">
        <v>134848375</v>
      </c>
      <c r="I26" s="107">
        <v>134848375</v>
      </c>
      <c r="J26" s="107">
        <v>133947257.65099999</v>
      </c>
      <c r="K26" s="106"/>
      <c r="L26" s="94"/>
      <c r="M26" s="113"/>
      <c r="N26" s="247" t="s">
        <v>84</v>
      </c>
      <c r="O26" s="247"/>
      <c r="P26" s="112"/>
      <c r="Q26" s="107">
        <v>59032406</v>
      </c>
      <c r="R26" s="107">
        <v>58407909</v>
      </c>
      <c r="S26" s="107">
        <v>80338236</v>
      </c>
      <c r="T26" s="107">
        <v>80374593</v>
      </c>
      <c r="U26" s="107">
        <v>69064651.901999995</v>
      </c>
    </row>
    <row r="27" spans="1:21" s="92" customFormat="1" ht="9" customHeight="1">
      <c r="A27" s="95"/>
      <c r="B27" s="95"/>
      <c r="C27" s="95"/>
      <c r="D27" s="108" t="s">
        <v>12</v>
      </c>
      <c r="E27" s="105"/>
      <c r="F27" s="107">
        <v>27886000</v>
      </c>
      <c r="G27" s="107">
        <v>27938000</v>
      </c>
      <c r="H27" s="107">
        <v>31224954</v>
      </c>
      <c r="I27" s="107">
        <v>31200168</v>
      </c>
      <c r="J27" s="107">
        <v>30056000</v>
      </c>
      <c r="K27" s="106"/>
      <c r="O27" s="108" t="s">
        <v>67</v>
      </c>
      <c r="P27" s="105"/>
      <c r="Q27" s="107">
        <v>2156</v>
      </c>
      <c r="R27" s="107">
        <v>101864</v>
      </c>
      <c r="S27" s="107">
        <v>23074</v>
      </c>
      <c r="T27" s="107">
        <v>23074</v>
      </c>
      <c r="U27" s="107">
        <v>21814.056</v>
      </c>
    </row>
    <row r="28" spans="1:21" s="92" customFormat="1" ht="9" customHeight="1">
      <c r="A28" s="95"/>
      <c r="B28" s="95"/>
      <c r="C28" s="95"/>
      <c r="D28" s="108" t="s">
        <v>11</v>
      </c>
      <c r="E28" s="105"/>
      <c r="F28" s="107">
        <v>1249641</v>
      </c>
      <c r="G28" s="107">
        <v>1421439</v>
      </c>
      <c r="H28" s="107">
        <v>1</v>
      </c>
      <c r="I28" s="107">
        <v>1</v>
      </c>
      <c r="J28" s="107">
        <v>984185.15899999999</v>
      </c>
      <c r="K28" s="106"/>
      <c r="L28" s="94"/>
      <c r="M28" s="113"/>
      <c r="N28" s="113"/>
      <c r="O28" s="108" t="s">
        <v>66</v>
      </c>
      <c r="P28" s="105"/>
      <c r="Q28" s="107">
        <v>152212</v>
      </c>
      <c r="R28" s="107">
        <v>123559</v>
      </c>
      <c r="S28" s="107">
        <v>188531</v>
      </c>
      <c r="T28" s="107">
        <v>188531</v>
      </c>
      <c r="U28" s="107">
        <v>111679.84</v>
      </c>
    </row>
    <row r="29" spans="1:21" s="92" customFormat="1" ht="9" customHeight="1">
      <c r="A29" s="95"/>
      <c r="B29" s="95"/>
      <c r="C29" s="247" t="s">
        <v>83</v>
      </c>
      <c r="D29" s="247"/>
      <c r="E29" s="105"/>
      <c r="F29" s="107">
        <v>146646773</v>
      </c>
      <c r="G29" s="107">
        <v>154848681</v>
      </c>
      <c r="H29" s="107">
        <v>166073330</v>
      </c>
      <c r="I29" s="107">
        <v>166048544</v>
      </c>
      <c r="J29" s="107">
        <v>164000863.62200001</v>
      </c>
      <c r="K29" s="109"/>
      <c r="O29" s="108" t="s">
        <v>121</v>
      </c>
      <c r="P29" s="105"/>
      <c r="Q29" s="107">
        <v>565297</v>
      </c>
      <c r="R29" s="107">
        <v>519328</v>
      </c>
      <c r="S29" s="107">
        <v>702935</v>
      </c>
      <c r="T29" s="107">
        <v>702935</v>
      </c>
      <c r="U29" s="107">
        <v>568698.11899999995</v>
      </c>
    </row>
    <row r="30" spans="1:21" s="92" customFormat="1" ht="9" customHeight="1">
      <c r="A30" s="95"/>
      <c r="B30" s="95"/>
      <c r="C30" s="95"/>
      <c r="D30" s="108" t="s">
        <v>68</v>
      </c>
      <c r="E30" s="105"/>
      <c r="F30" s="107">
        <v>146646773</v>
      </c>
      <c r="G30" s="107">
        <v>154848681</v>
      </c>
      <c r="H30" s="107">
        <v>166053330</v>
      </c>
      <c r="I30" s="107">
        <v>166028544</v>
      </c>
      <c r="J30" s="107">
        <v>164000863.62200001</v>
      </c>
      <c r="K30" s="106"/>
      <c r="O30" s="108" t="s">
        <v>64</v>
      </c>
      <c r="P30" s="105"/>
      <c r="Q30" s="107">
        <v>73594</v>
      </c>
      <c r="R30" s="107">
        <v>79957</v>
      </c>
      <c r="S30" s="107">
        <v>64924</v>
      </c>
      <c r="T30" s="107">
        <v>64924</v>
      </c>
      <c r="U30" s="107">
        <v>54921.525000000001</v>
      </c>
    </row>
    <row r="31" spans="1:21" s="92" customFormat="1" ht="9" customHeight="1">
      <c r="A31" s="95"/>
      <c r="B31" s="95"/>
      <c r="C31" s="95"/>
      <c r="D31" s="108" t="s">
        <v>7</v>
      </c>
      <c r="E31" s="105"/>
      <c r="F31" s="107" t="s">
        <v>2</v>
      </c>
      <c r="G31" s="107" t="s">
        <v>2</v>
      </c>
      <c r="H31" s="107">
        <v>20000</v>
      </c>
      <c r="I31" s="107">
        <v>20000</v>
      </c>
      <c r="J31" s="107" t="s">
        <v>2</v>
      </c>
      <c r="K31" s="106"/>
      <c r="O31" s="108" t="s">
        <v>62</v>
      </c>
      <c r="P31" s="105"/>
      <c r="Q31" s="107">
        <v>5757</v>
      </c>
      <c r="R31" s="107">
        <v>2910</v>
      </c>
      <c r="S31" s="107">
        <v>10877</v>
      </c>
      <c r="T31" s="107">
        <v>10877</v>
      </c>
      <c r="U31" s="107">
        <v>826.279</v>
      </c>
    </row>
    <row r="32" spans="1:21" s="92" customFormat="1" ht="9" customHeight="1">
      <c r="A32" s="94"/>
      <c r="B32" s="113"/>
      <c r="C32" s="113"/>
      <c r="D32" s="113"/>
      <c r="E32" s="112"/>
      <c r="F32" s="116"/>
      <c r="G32" s="116"/>
      <c r="H32" s="107"/>
      <c r="I32" s="107"/>
      <c r="J32" s="107"/>
      <c r="K32" s="106"/>
      <c r="O32" s="108" t="s">
        <v>61</v>
      </c>
      <c r="P32" s="105"/>
      <c r="Q32" s="107">
        <v>14415</v>
      </c>
      <c r="R32" s="107">
        <v>12573</v>
      </c>
      <c r="S32" s="107">
        <v>31835</v>
      </c>
      <c r="T32" s="107">
        <v>31835</v>
      </c>
      <c r="U32" s="107">
        <v>7268.9830000000002</v>
      </c>
    </row>
    <row r="33" spans="1:21" s="92" customFormat="1" ht="9" customHeight="1">
      <c r="A33" s="95"/>
      <c r="B33" s="246" t="s">
        <v>89</v>
      </c>
      <c r="C33" s="246"/>
      <c r="D33" s="246"/>
      <c r="E33" s="105"/>
      <c r="F33" s="107"/>
      <c r="G33" s="107"/>
      <c r="H33" s="107"/>
      <c r="I33" s="107"/>
      <c r="J33" s="107"/>
      <c r="K33" s="106"/>
      <c r="O33" s="108" t="s">
        <v>60</v>
      </c>
      <c r="P33" s="105"/>
      <c r="Q33" s="107">
        <v>12777</v>
      </c>
      <c r="R33" s="107">
        <v>7931</v>
      </c>
      <c r="S33" s="107">
        <v>26709</v>
      </c>
      <c r="T33" s="107">
        <v>26709</v>
      </c>
      <c r="U33" s="107">
        <v>5004.2169999999996</v>
      </c>
    </row>
    <row r="34" spans="1:21" s="92" customFormat="1" ht="9" customHeight="1">
      <c r="A34" s="95"/>
      <c r="B34" s="95"/>
      <c r="C34" s="247" t="s">
        <v>84</v>
      </c>
      <c r="D34" s="247"/>
      <c r="E34" s="105"/>
      <c r="F34" s="107">
        <v>181722037</v>
      </c>
      <c r="G34" s="107">
        <v>175952564</v>
      </c>
      <c r="H34" s="107">
        <v>185325656</v>
      </c>
      <c r="I34" s="107">
        <v>185325656</v>
      </c>
      <c r="J34" s="107">
        <v>184604848.127</v>
      </c>
      <c r="K34" s="109"/>
      <c r="O34" s="108" t="s">
        <v>59</v>
      </c>
      <c r="P34" s="105"/>
      <c r="Q34" s="107">
        <v>1487075</v>
      </c>
      <c r="R34" s="107">
        <v>266428</v>
      </c>
      <c r="S34" s="107">
        <v>684</v>
      </c>
      <c r="T34" s="107">
        <v>684</v>
      </c>
      <c r="U34" s="107">
        <v>67.218999999999994</v>
      </c>
    </row>
    <row r="35" spans="1:21" s="92" customFormat="1" ht="9" customHeight="1">
      <c r="A35" s="95"/>
      <c r="B35" s="95"/>
      <c r="C35" s="95"/>
      <c r="D35" s="108" t="s">
        <v>63</v>
      </c>
      <c r="E35" s="105"/>
      <c r="F35" s="107">
        <v>172893680</v>
      </c>
      <c r="G35" s="107">
        <v>168139389</v>
      </c>
      <c r="H35" s="107">
        <v>176095492</v>
      </c>
      <c r="I35" s="107">
        <v>176095492</v>
      </c>
      <c r="J35" s="107">
        <v>174545836.296</v>
      </c>
      <c r="K35" s="106"/>
      <c r="O35" s="108" t="s">
        <v>57</v>
      </c>
      <c r="P35" s="105"/>
      <c r="Q35" s="107">
        <v>4333444</v>
      </c>
      <c r="R35" s="107">
        <v>2009591</v>
      </c>
      <c r="S35" s="107">
        <v>617814</v>
      </c>
      <c r="T35" s="107">
        <v>617814</v>
      </c>
      <c r="U35" s="107">
        <v>600964.94099999999</v>
      </c>
    </row>
    <row r="36" spans="1:21" s="92" customFormat="1" ht="9" customHeight="1">
      <c r="A36" s="95"/>
      <c r="B36" s="95"/>
      <c r="C36" s="95"/>
      <c r="D36" s="108" t="s">
        <v>12</v>
      </c>
      <c r="E36" s="105"/>
      <c r="F36" s="107">
        <v>8828357</v>
      </c>
      <c r="G36" s="107">
        <v>7813176</v>
      </c>
      <c r="H36" s="107">
        <v>9230163</v>
      </c>
      <c r="I36" s="107">
        <v>9230163</v>
      </c>
      <c r="J36" s="107">
        <v>10059011.831</v>
      </c>
      <c r="K36" s="106"/>
      <c r="O36" s="108" t="s">
        <v>56</v>
      </c>
      <c r="P36" s="105"/>
      <c r="Q36" s="107">
        <v>3454</v>
      </c>
      <c r="R36" s="107">
        <v>2132</v>
      </c>
      <c r="S36" s="107">
        <v>6369</v>
      </c>
      <c r="T36" s="107">
        <v>6369</v>
      </c>
      <c r="U36" s="107">
        <v>893.97400000000005</v>
      </c>
    </row>
    <row r="37" spans="1:21" s="92" customFormat="1" ht="9" customHeight="1">
      <c r="A37" s="95"/>
      <c r="B37" s="95"/>
      <c r="C37" s="95"/>
      <c r="D37" s="108" t="s">
        <v>101</v>
      </c>
      <c r="E37" s="105"/>
      <c r="F37" s="107" t="s">
        <v>2</v>
      </c>
      <c r="G37" s="107" t="s">
        <v>2</v>
      </c>
      <c r="H37" s="107">
        <v>1</v>
      </c>
      <c r="I37" s="107">
        <v>1</v>
      </c>
      <c r="J37" s="107" t="s">
        <v>2</v>
      </c>
      <c r="K37" s="106"/>
      <c r="O37" s="108" t="s">
        <v>55</v>
      </c>
      <c r="P37" s="105"/>
      <c r="Q37" s="107">
        <v>1530750</v>
      </c>
      <c r="R37" s="107">
        <v>488258</v>
      </c>
      <c r="S37" s="107" t="s">
        <v>2</v>
      </c>
      <c r="T37" s="107" t="s">
        <v>2</v>
      </c>
      <c r="U37" s="107" t="s">
        <v>2</v>
      </c>
    </row>
    <row r="38" spans="1:21" s="92" customFormat="1" ht="9" customHeight="1">
      <c r="A38" s="95"/>
      <c r="B38" s="95"/>
      <c r="C38" s="247" t="s">
        <v>83</v>
      </c>
      <c r="D38" s="247"/>
      <c r="E38" s="105"/>
      <c r="F38" s="107">
        <v>181722037</v>
      </c>
      <c r="G38" s="107">
        <v>175952564</v>
      </c>
      <c r="H38" s="107">
        <v>185325656</v>
      </c>
      <c r="I38" s="107">
        <v>185325656</v>
      </c>
      <c r="J38" s="107">
        <v>184604848.127</v>
      </c>
      <c r="K38" s="106"/>
      <c r="O38" s="108" t="s">
        <v>54</v>
      </c>
      <c r="P38" s="105"/>
      <c r="Q38" s="107">
        <v>7296</v>
      </c>
      <c r="R38" s="107">
        <v>5006</v>
      </c>
      <c r="S38" s="107">
        <v>18562</v>
      </c>
      <c r="T38" s="107">
        <v>18562</v>
      </c>
      <c r="U38" s="107">
        <v>2294.0259999999998</v>
      </c>
    </row>
    <row r="39" spans="1:21" s="92" customFormat="1" ht="9" customHeight="1">
      <c r="A39" s="95"/>
      <c r="B39" s="95"/>
      <c r="C39" s="95"/>
      <c r="D39" s="108" t="s">
        <v>58</v>
      </c>
      <c r="E39" s="105"/>
      <c r="F39" s="107">
        <v>181722037</v>
      </c>
      <c r="G39" s="107">
        <v>175952564</v>
      </c>
      <c r="H39" s="107">
        <v>185325656</v>
      </c>
      <c r="I39" s="107">
        <v>185325656</v>
      </c>
      <c r="J39" s="107">
        <v>184604848.127</v>
      </c>
      <c r="K39" s="106"/>
      <c r="O39" s="108" t="s">
        <v>110</v>
      </c>
      <c r="P39" s="105"/>
      <c r="Q39" s="107">
        <v>823991</v>
      </c>
      <c r="R39" s="107">
        <v>727547</v>
      </c>
      <c r="S39" s="107">
        <v>107716</v>
      </c>
      <c r="T39" s="107">
        <v>107716</v>
      </c>
      <c r="U39" s="107">
        <v>101913.851</v>
      </c>
    </row>
    <row r="40" spans="1:21" s="92" customFormat="1" ht="9" customHeight="1">
      <c r="A40" s="94"/>
      <c r="B40" s="113"/>
      <c r="C40" s="113"/>
      <c r="D40" s="113"/>
      <c r="E40" s="112"/>
      <c r="F40" s="116"/>
      <c r="G40" s="116"/>
      <c r="H40" s="107"/>
      <c r="I40" s="107"/>
      <c r="J40" s="107"/>
      <c r="K40" s="106"/>
      <c r="O40" s="108" t="s">
        <v>109</v>
      </c>
      <c r="P40" s="105"/>
      <c r="Q40" s="107">
        <v>12316040</v>
      </c>
      <c r="R40" s="107">
        <v>9201824</v>
      </c>
      <c r="S40" s="107">
        <v>3319517</v>
      </c>
      <c r="T40" s="107">
        <v>3319517</v>
      </c>
      <c r="U40" s="107">
        <v>3200371.6549999998</v>
      </c>
    </row>
    <row r="41" spans="1:21" s="92" customFormat="1" ht="9" customHeight="1">
      <c r="A41" s="95"/>
      <c r="B41" s="246" t="s">
        <v>120</v>
      </c>
      <c r="C41" s="246"/>
      <c r="D41" s="246"/>
      <c r="E41" s="105"/>
      <c r="F41" s="107"/>
      <c r="G41" s="107"/>
      <c r="H41" s="107"/>
      <c r="I41" s="107"/>
      <c r="J41" s="107"/>
      <c r="K41" s="106"/>
      <c r="O41" s="108" t="s">
        <v>119</v>
      </c>
      <c r="P41" s="105"/>
      <c r="Q41" s="107" t="s">
        <v>2</v>
      </c>
      <c r="R41" s="107">
        <v>1206773</v>
      </c>
      <c r="S41" s="107">
        <v>245328</v>
      </c>
      <c r="T41" s="107">
        <v>245328</v>
      </c>
      <c r="U41" s="107">
        <v>521.42700000000002</v>
      </c>
    </row>
    <row r="42" spans="1:21" s="92" customFormat="1" ht="9" customHeight="1">
      <c r="A42" s="95"/>
      <c r="B42" s="95"/>
      <c r="C42" s="247" t="s">
        <v>84</v>
      </c>
      <c r="D42" s="247"/>
      <c r="E42" s="105"/>
      <c r="F42" s="107" t="s">
        <v>2</v>
      </c>
      <c r="G42" s="107">
        <v>54975975</v>
      </c>
      <c r="H42" s="107">
        <v>71773345</v>
      </c>
      <c r="I42" s="107">
        <v>71816596</v>
      </c>
      <c r="J42" s="107">
        <v>69083725.187000006</v>
      </c>
      <c r="K42" s="106"/>
      <c r="O42" s="108" t="s">
        <v>52</v>
      </c>
      <c r="P42" s="105"/>
      <c r="Q42" s="107">
        <v>36699183</v>
      </c>
      <c r="R42" s="107">
        <v>42574300</v>
      </c>
      <c r="S42" s="107">
        <v>74968489</v>
      </c>
      <c r="T42" s="107">
        <v>74240489</v>
      </c>
      <c r="U42" s="107">
        <v>63622362.044</v>
      </c>
    </row>
    <row r="43" spans="1:21" s="92" customFormat="1" ht="9" customHeight="1">
      <c r="A43" s="95"/>
      <c r="B43" s="95"/>
      <c r="C43" s="95"/>
      <c r="D43" s="108" t="s">
        <v>118</v>
      </c>
      <c r="E43" s="105"/>
      <c r="F43" s="107" t="s">
        <v>2</v>
      </c>
      <c r="G43" s="107">
        <v>36530155</v>
      </c>
      <c r="H43" s="107">
        <v>56300469</v>
      </c>
      <c r="I43" s="107">
        <v>56352303</v>
      </c>
      <c r="J43" s="107">
        <v>52364267.417999998</v>
      </c>
      <c r="K43" s="106"/>
      <c r="O43" s="108" t="s">
        <v>51</v>
      </c>
      <c r="P43" s="105"/>
      <c r="Q43" s="107">
        <v>1004965</v>
      </c>
      <c r="R43" s="107">
        <v>1077927</v>
      </c>
      <c r="S43" s="107">
        <v>4872</v>
      </c>
      <c r="T43" s="107">
        <v>769229</v>
      </c>
      <c r="U43" s="107">
        <v>765049.74600000004</v>
      </c>
    </row>
    <row r="44" spans="1:21" s="92" customFormat="1" ht="9" customHeight="1">
      <c r="A44" s="95"/>
      <c r="B44" s="95"/>
      <c r="C44" s="95"/>
      <c r="D44" s="108" t="s">
        <v>12</v>
      </c>
      <c r="E44" s="105"/>
      <c r="F44" s="107" t="s">
        <v>2</v>
      </c>
      <c r="G44" s="107">
        <v>18445820</v>
      </c>
      <c r="H44" s="107">
        <v>15472875</v>
      </c>
      <c r="I44" s="107">
        <v>15412458</v>
      </c>
      <c r="J44" s="107">
        <v>14101186.518999999</v>
      </c>
      <c r="K44" s="106"/>
      <c r="N44" s="247" t="s">
        <v>83</v>
      </c>
      <c r="O44" s="247"/>
      <c r="P44" s="114"/>
      <c r="Q44" s="107">
        <v>59032406</v>
      </c>
      <c r="R44" s="107">
        <v>58407909</v>
      </c>
      <c r="S44" s="107">
        <v>80338236</v>
      </c>
      <c r="T44" s="107">
        <v>80374593</v>
      </c>
      <c r="U44" s="107">
        <v>69064651.901999995</v>
      </c>
    </row>
    <row r="45" spans="1:21" s="92" customFormat="1" ht="9" customHeight="1">
      <c r="A45" s="95"/>
      <c r="B45" s="95"/>
      <c r="C45" s="95"/>
      <c r="D45" s="108" t="s">
        <v>101</v>
      </c>
      <c r="E45" s="105"/>
      <c r="F45" s="107" t="s">
        <v>2</v>
      </c>
      <c r="G45" s="107" t="s">
        <v>2</v>
      </c>
      <c r="H45" s="107">
        <v>1</v>
      </c>
      <c r="I45" s="107">
        <v>51835</v>
      </c>
      <c r="J45" s="107">
        <v>2618271.25</v>
      </c>
      <c r="K45" s="106"/>
      <c r="O45" s="108" t="s">
        <v>50</v>
      </c>
      <c r="P45" s="105"/>
      <c r="Q45" s="107">
        <v>2156</v>
      </c>
      <c r="R45" s="107">
        <v>101864</v>
      </c>
      <c r="S45" s="107">
        <v>23074</v>
      </c>
      <c r="T45" s="107">
        <v>23074</v>
      </c>
      <c r="U45" s="107">
        <v>21814.056</v>
      </c>
    </row>
    <row r="46" spans="1:21" s="92" customFormat="1" ht="9" customHeight="1">
      <c r="A46" s="95"/>
      <c r="B46" s="95"/>
      <c r="C46" s="247" t="s">
        <v>83</v>
      </c>
      <c r="D46" s="247"/>
      <c r="E46" s="105"/>
      <c r="F46" s="107" t="s">
        <v>2</v>
      </c>
      <c r="G46" s="107">
        <v>52357703</v>
      </c>
      <c r="H46" s="107">
        <v>71773345</v>
      </c>
      <c r="I46" s="107">
        <v>71816596</v>
      </c>
      <c r="J46" s="107">
        <v>66047331.789999999</v>
      </c>
      <c r="K46" s="109"/>
      <c r="O46" s="108" t="s">
        <v>48</v>
      </c>
      <c r="P46" s="105"/>
      <c r="Q46" s="107">
        <v>152212</v>
      </c>
      <c r="R46" s="107">
        <v>123559</v>
      </c>
      <c r="S46" s="107">
        <v>188531</v>
      </c>
      <c r="T46" s="107">
        <v>188531</v>
      </c>
      <c r="U46" s="107">
        <v>111679.84</v>
      </c>
    </row>
    <row r="47" spans="1:21" s="92" customFormat="1" ht="9" customHeight="1">
      <c r="A47" s="95"/>
      <c r="B47" s="95"/>
      <c r="C47" s="95"/>
      <c r="D47" s="108" t="s">
        <v>117</v>
      </c>
      <c r="E47" s="105"/>
      <c r="F47" s="107" t="s">
        <v>2</v>
      </c>
      <c r="G47" s="107">
        <v>52357703</v>
      </c>
      <c r="H47" s="107">
        <v>71753345</v>
      </c>
      <c r="I47" s="107">
        <v>71796596</v>
      </c>
      <c r="J47" s="107">
        <v>66047331.789999999</v>
      </c>
      <c r="K47" s="106"/>
      <c r="O47" s="108" t="s">
        <v>116</v>
      </c>
      <c r="P47" s="105"/>
      <c r="Q47" s="107">
        <v>565297</v>
      </c>
      <c r="R47" s="107">
        <v>519328</v>
      </c>
      <c r="S47" s="107">
        <v>702935</v>
      </c>
      <c r="T47" s="107">
        <v>702935</v>
      </c>
      <c r="U47" s="107">
        <v>568698.11899999995</v>
      </c>
    </row>
    <row r="48" spans="1:21" s="92" customFormat="1" ht="9" customHeight="1">
      <c r="A48" s="95"/>
      <c r="B48" s="95"/>
      <c r="C48" s="95"/>
      <c r="D48" s="108" t="s">
        <v>7</v>
      </c>
      <c r="E48" s="105"/>
      <c r="F48" s="107" t="s">
        <v>2</v>
      </c>
      <c r="G48" s="107" t="s">
        <v>2</v>
      </c>
      <c r="H48" s="107">
        <v>20000</v>
      </c>
      <c r="I48" s="107">
        <v>20000</v>
      </c>
      <c r="J48" s="107" t="s">
        <v>2</v>
      </c>
      <c r="K48" s="109"/>
      <c r="L48" s="94"/>
      <c r="M48" s="113"/>
      <c r="N48" s="113"/>
      <c r="O48" s="108" t="s">
        <v>46</v>
      </c>
      <c r="P48" s="105"/>
      <c r="Q48" s="107">
        <v>73594</v>
      </c>
      <c r="R48" s="107">
        <v>79957</v>
      </c>
      <c r="S48" s="107">
        <v>64924</v>
      </c>
      <c r="T48" s="107">
        <v>64924</v>
      </c>
      <c r="U48" s="107">
        <v>54921.525000000001</v>
      </c>
    </row>
    <row r="49" spans="1:21" s="92" customFormat="1" ht="9" customHeight="1">
      <c r="A49" s="94"/>
      <c r="B49" s="113"/>
      <c r="C49" s="113"/>
      <c r="D49" s="113"/>
      <c r="E49" s="112"/>
      <c r="F49" s="116"/>
      <c r="G49" s="116"/>
      <c r="H49" s="107"/>
      <c r="I49" s="107"/>
      <c r="J49" s="107"/>
      <c r="K49" s="109"/>
      <c r="O49" s="108" t="s">
        <v>45</v>
      </c>
      <c r="P49" s="105"/>
      <c r="Q49" s="107">
        <v>5757</v>
      </c>
      <c r="R49" s="107">
        <v>2910</v>
      </c>
      <c r="S49" s="107">
        <v>10877</v>
      </c>
      <c r="T49" s="107">
        <v>10877</v>
      </c>
      <c r="U49" s="107">
        <v>826.279</v>
      </c>
    </row>
    <row r="50" spans="1:21" s="92" customFormat="1" ht="9" customHeight="1">
      <c r="A50" s="95"/>
      <c r="B50" s="246" t="s">
        <v>49</v>
      </c>
      <c r="C50" s="246"/>
      <c r="D50" s="246"/>
      <c r="E50" s="105"/>
      <c r="F50" s="107"/>
      <c r="G50" s="107"/>
      <c r="H50" s="107"/>
      <c r="I50" s="107"/>
      <c r="J50" s="107"/>
      <c r="K50" s="109"/>
      <c r="O50" s="108" t="s">
        <v>44</v>
      </c>
      <c r="P50" s="105"/>
      <c r="Q50" s="107">
        <v>14415</v>
      </c>
      <c r="R50" s="107">
        <v>12573</v>
      </c>
      <c r="S50" s="107">
        <v>31835</v>
      </c>
      <c r="T50" s="107">
        <v>31835</v>
      </c>
      <c r="U50" s="107">
        <v>7268.9830000000002</v>
      </c>
    </row>
    <row r="51" spans="1:21" s="92" customFormat="1" ht="9" customHeight="1">
      <c r="A51" s="95"/>
      <c r="B51" s="95"/>
      <c r="C51" s="247" t="s">
        <v>84</v>
      </c>
      <c r="D51" s="247"/>
      <c r="E51" s="105"/>
      <c r="F51" s="107">
        <v>594925</v>
      </c>
      <c r="G51" s="107">
        <v>566542</v>
      </c>
      <c r="H51" s="107">
        <v>600837</v>
      </c>
      <c r="I51" s="107">
        <v>600837</v>
      </c>
      <c r="J51" s="107">
        <v>629950.28399999999</v>
      </c>
      <c r="K51" s="109"/>
      <c r="O51" s="108" t="s">
        <v>42</v>
      </c>
      <c r="P51" s="105"/>
      <c r="Q51" s="107">
        <v>12777</v>
      </c>
      <c r="R51" s="107">
        <v>7931</v>
      </c>
      <c r="S51" s="107">
        <v>26709</v>
      </c>
      <c r="T51" s="107">
        <v>26709</v>
      </c>
      <c r="U51" s="107">
        <v>5004.2169999999996</v>
      </c>
    </row>
    <row r="52" spans="1:21" s="92" customFormat="1" ht="9" customHeight="1">
      <c r="A52" s="95"/>
      <c r="B52" s="95"/>
      <c r="C52" s="95"/>
      <c r="D52" s="108" t="s">
        <v>53</v>
      </c>
      <c r="E52" s="105"/>
      <c r="F52" s="107">
        <v>287137</v>
      </c>
      <c r="G52" s="107">
        <v>292451</v>
      </c>
      <c r="H52" s="107">
        <v>296837</v>
      </c>
      <c r="I52" s="107">
        <v>296837</v>
      </c>
      <c r="J52" s="107">
        <v>315977.19500000001</v>
      </c>
      <c r="K52" s="109"/>
      <c r="O52" s="108" t="s">
        <v>41</v>
      </c>
      <c r="P52" s="105"/>
      <c r="Q52" s="107">
        <v>1487075</v>
      </c>
      <c r="R52" s="107">
        <v>266428</v>
      </c>
      <c r="S52" s="107">
        <v>684</v>
      </c>
      <c r="T52" s="107">
        <v>684</v>
      </c>
      <c r="U52" s="107">
        <v>67.218999999999994</v>
      </c>
    </row>
    <row r="53" spans="1:21" s="92" customFormat="1" ht="9" customHeight="1">
      <c r="A53" s="95"/>
      <c r="B53" s="95"/>
      <c r="C53" s="95"/>
      <c r="D53" s="108" t="s">
        <v>12</v>
      </c>
      <c r="E53" s="105"/>
      <c r="F53" s="107">
        <v>100000</v>
      </c>
      <c r="G53" s="107">
        <v>72000</v>
      </c>
      <c r="H53" s="107">
        <v>90000</v>
      </c>
      <c r="I53" s="107">
        <v>90000</v>
      </c>
      <c r="J53" s="107">
        <v>86000</v>
      </c>
      <c r="K53" s="109"/>
      <c r="O53" s="108" t="s">
        <v>40</v>
      </c>
      <c r="P53" s="105"/>
      <c r="Q53" s="107">
        <v>4333444</v>
      </c>
      <c r="R53" s="107">
        <v>2009591</v>
      </c>
      <c r="S53" s="107">
        <v>617814</v>
      </c>
      <c r="T53" s="107">
        <v>617814</v>
      </c>
      <c r="U53" s="107">
        <v>600964.94099999999</v>
      </c>
    </row>
    <row r="54" spans="1:21" s="92" customFormat="1" ht="9" customHeight="1">
      <c r="A54" s="95"/>
      <c r="B54" s="95"/>
      <c r="C54" s="95"/>
      <c r="D54" s="108" t="s">
        <v>11</v>
      </c>
      <c r="E54" s="105"/>
      <c r="F54" s="107">
        <v>7788</v>
      </c>
      <c r="G54" s="107">
        <v>58092</v>
      </c>
      <c r="H54" s="107">
        <v>34000</v>
      </c>
      <c r="I54" s="107">
        <v>34000</v>
      </c>
      <c r="J54" s="107">
        <v>55973.089</v>
      </c>
      <c r="K54" s="106"/>
      <c r="O54" s="108" t="s">
        <v>39</v>
      </c>
      <c r="P54" s="105"/>
      <c r="Q54" s="107">
        <v>3454</v>
      </c>
      <c r="R54" s="107">
        <v>2132</v>
      </c>
      <c r="S54" s="107">
        <v>6369</v>
      </c>
      <c r="T54" s="107">
        <v>6369</v>
      </c>
      <c r="U54" s="107">
        <v>893.97400000000005</v>
      </c>
    </row>
    <row r="55" spans="1:21" s="92" customFormat="1" ht="9" customHeight="1">
      <c r="A55" s="95"/>
      <c r="B55" s="95"/>
      <c r="C55" s="95"/>
      <c r="D55" s="108" t="s">
        <v>9</v>
      </c>
      <c r="E55" s="105"/>
      <c r="F55" s="107">
        <v>200000</v>
      </c>
      <c r="G55" s="107">
        <v>144000</v>
      </c>
      <c r="H55" s="107">
        <v>180000</v>
      </c>
      <c r="I55" s="107">
        <v>180000</v>
      </c>
      <c r="J55" s="107">
        <v>172000</v>
      </c>
      <c r="K55" s="106"/>
      <c r="O55" s="108" t="s">
        <v>38</v>
      </c>
      <c r="P55" s="105"/>
      <c r="Q55" s="107">
        <v>1530750</v>
      </c>
      <c r="R55" s="107">
        <v>488258</v>
      </c>
      <c r="S55" s="107" t="s">
        <v>2</v>
      </c>
      <c r="T55" s="107" t="s">
        <v>2</v>
      </c>
      <c r="U55" s="107" t="s">
        <v>2</v>
      </c>
    </row>
    <row r="56" spans="1:21" s="92" customFormat="1" ht="9" customHeight="1">
      <c r="A56" s="95"/>
      <c r="B56" s="95"/>
      <c r="C56" s="247" t="s">
        <v>83</v>
      </c>
      <c r="D56" s="247"/>
      <c r="E56" s="105"/>
      <c r="F56" s="107">
        <v>536833</v>
      </c>
      <c r="G56" s="107">
        <v>510569</v>
      </c>
      <c r="H56" s="107">
        <v>600837</v>
      </c>
      <c r="I56" s="107">
        <v>600837</v>
      </c>
      <c r="J56" s="107">
        <v>492808.946</v>
      </c>
      <c r="K56" s="106"/>
      <c r="O56" s="108" t="s">
        <v>37</v>
      </c>
      <c r="P56" s="105"/>
      <c r="Q56" s="107">
        <v>7296</v>
      </c>
      <c r="R56" s="107">
        <v>5006</v>
      </c>
      <c r="S56" s="107">
        <v>18562</v>
      </c>
      <c r="T56" s="107">
        <v>18562</v>
      </c>
      <c r="U56" s="107">
        <v>2294.0259999999998</v>
      </c>
    </row>
    <row r="57" spans="1:21" s="92" customFormat="1" ht="9" customHeight="1">
      <c r="A57" s="95"/>
      <c r="B57" s="95"/>
      <c r="C57" s="95"/>
      <c r="D57" s="108" t="s">
        <v>49</v>
      </c>
      <c r="E57" s="105"/>
      <c r="F57" s="107">
        <v>536833</v>
      </c>
      <c r="G57" s="107">
        <v>510569</v>
      </c>
      <c r="H57" s="107">
        <v>600837</v>
      </c>
      <c r="I57" s="107">
        <v>600837</v>
      </c>
      <c r="J57" s="107">
        <v>492808.946</v>
      </c>
      <c r="K57" s="106"/>
      <c r="O57" s="108" t="s">
        <v>108</v>
      </c>
      <c r="P57" s="105"/>
      <c r="Q57" s="107">
        <v>823991</v>
      </c>
      <c r="R57" s="107">
        <v>727547</v>
      </c>
      <c r="S57" s="107">
        <v>107716</v>
      </c>
      <c r="T57" s="107">
        <v>107716</v>
      </c>
      <c r="U57" s="107">
        <v>101913.851</v>
      </c>
    </row>
    <row r="58" spans="1:21" s="92" customFormat="1" ht="9" customHeight="1">
      <c r="A58" s="95"/>
      <c r="B58" s="95"/>
      <c r="C58" s="95"/>
      <c r="D58" s="108"/>
      <c r="E58" s="105"/>
      <c r="F58" s="107"/>
      <c r="G58" s="107"/>
      <c r="H58" s="107"/>
      <c r="I58" s="107"/>
      <c r="J58" s="107"/>
      <c r="K58" s="106"/>
      <c r="O58" s="108" t="s">
        <v>107</v>
      </c>
      <c r="P58" s="105"/>
      <c r="Q58" s="107">
        <v>12316040</v>
      </c>
      <c r="R58" s="107">
        <v>9201824</v>
      </c>
      <c r="S58" s="107">
        <v>3319517</v>
      </c>
      <c r="T58" s="107">
        <v>3319517</v>
      </c>
      <c r="U58" s="107">
        <v>3200371.6549999998</v>
      </c>
    </row>
    <row r="59" spans="1:21" s="92" customFormat="1" ht="9" customHeight="1">
      <c r="A59" s="94"/>
      <c r="B59" s="246" t="s">
        <v>88</v>
      </c>
      <c r="C59" s="246"/>
      <c r="D59" s="246"/>
      <c r="E59" s="112"/>
      <c r="F59" s="116"/>
      <c r="G59" s="116"/>
      <c r="H59" s="107"/>
      <c r="I59" s="107"/>
      <c r="J59" s="107"/>
      <c r="K59" s="106"/>
      <c r="O59" s="108" t="s">
        <v>115</v>
      </c>
      <c r="P59" s="105"/>
      <c r="Q59" s="107" t="s">
        <v>2</v>
      </c>
      <c r="R59" s="107">
        <v>1206773</v>
      </c>
      <c r="S59" s="107">
        <v>245328</v>
      </c>
      <c r="T59" s="107">
        <v>245328</v>
      </c>
      <c r="U59" s="107">
        <v>521.42700000000002</v>
      </c>
    </row>
    <row r="60" spans="1:21" s="92" customFormat="1" ht="9" customHeight="1">
      <c r="A60" s="95"/>
      <c r="C60" s="247" t="s">
        <v>84</v>
      </c>
      <c r="D60" s="247"/>
      <c r="E60" s="105"/>
      <c r="F60" s="107">
        <v>91038</v>
      </c>
      <c r="G60" s="107">
        <v>92763</v>
      </c>
      <c r="H60" s="107">
        <v>92062</v>
      </c>
      <c r="I60" s="107">
        <v>90472</v>
      </c>
      <c r="J60" s="107">
        <v>87715.869000000006</v>
      </c>
      <c r="K60" s="106"/>
      <c r="O60" s="108" t="s">
        <v>36</v>
      </c>
      <c r="P60" s="105"/>
      <c r="Q60" s="107">
        <v>36699183</v>
      </c>
      <c r="R60" s="107">
        <v>42574300</v>
      </c>
      <c r="S60" s="107">
        <v>74968489</v>
      </c>
      <c r="T60" s="107">
        <v>74240489</v>
      </c>
      <c r="U60" s="107">
        <v>63622362.044</v>
      </c>
    </row>
    <row r="61" spans="1:21" s="92" customFormat="1" ht="9" customHeight="1">
      <c r="A61" s="95"/>
      <c r="B61" s="95"/>
      <c r="D61" s="108" t="s">
        <v>34</v>
      </c>
      <c r="E61" s="105"/>
      <c r="F61" s="107">
        <v>49168</v>
      </c>
      <c r="G61" s="107">
        <v>52417</v>
      </c>
      <c r="H61" s="107">
        <v>48816</v>
      </c>
      <c r="I61" s="107">
        <v>48816</v>
      </c>
      <c r="J61" s="107">
        <v>47350.05</v>
      </c>
      <c r="K61" s="109"/>
      <c r="O61" s="108" t="s">
        <v>35</v>
      </c>
      <c r="P61" s="105"/>
      <c r="Q61" s="107">
        <v>1004965</v>
      </c>
      <c r="R61" s="107">
        <v>1077927</v>
      </c>
      <c r="S61" s="107">
        <v>4872</v>
      </c>
      <c r="T61" s="107">
        <v>769229</v>
      </c>
      <c r="U61" s="107">
        <v>765049.74600000004</v>
      </c>
    </row>
    <row r="62" spans="1:21" s="92" customFormat="1" ht="9" customHeight="1">
      <c r="A62" s="95"/>
      <c r="B62" s="95"/>
      <c r="C62" s="95"/>
      <c r="D62" s="108" t="s">
        <v>13</v>
      </c>
      <c r="E62" s="105"/>
      <c r="F62" s="107">
        <v>22663</v>
      </c>
      <c r="G62" s="107">
        <v>21576</v>
      </c>
      <c r="H62" s="107">
        <v>21322</v>
      </c>
      <c r="I62" s="107">
        <v>21322</v>
      </c>
      <c r="J62" s="107">
        <v>20444</v>
      </c>
      <c r="K62" s="106"/>
      <c r="P62" s="114"/>
      <c r="T62" s="107"/>
      <c r="U62" s="107"/>
    </row>
    <row r="63" spans="1:21" s="92" customFormat="1" ht="9" customHeight="1">
      <c r="A63" s="95"/>
      <c r="B63" s="95"/>
      <c r="C63" s="95"/>
      <c r="D63" s="108" t="s">
        <v>12</v>
      </c>
      <c r="E63" s="105"/>
      <c r="F63" s="107">
        <v>19207</v>
      </c>
      <c r="G63" s="107">
        <v>18769</v>
      </c>
      <c r="H63" s="107">
        <v>21924</v>
      </c>
      <c r="I63" s="107">
        <v>20334</v>
      </c>
      <c r="J63" s="107">
        <v>19921.819</v>
      </c>
      <c r="K63" s="106"/>
      <c r="M63" s="246" t="s">
        <v>87</v>
      </c>
      <c r="N63" s="246"/>
      <c r="O63" s="246"/>
      <c r="P63" s="114"/>
      <c r="Q63" s="107"/>
      <c r="R63" s="107"/>
      <c r="S63" s="107"/>
      <c r="T63" s="107"/>
      <c r="U63" s="107"/>
    </row>
    <row r="64" spans="1:21" s="92" customFormat="1" ht="9" customHeight="1">
      <c r="A64" s="95"/>
      <c r="B64" s="95"/>
      <c r="C64" s="247" t="s">
        <v>83</v>
      </c>
      <c r="D64" s="247"/>
      <c r="E64" s="105"/>
      <c r="F64" s="107">
        <v>51688</v>
      </c>
      <c r="G64" s="107">
        <v>60367</v>
      </c>
      <c r="H64" s="107">
        <v>92062</v>
      </c>
      <c r="I64" s="107">
        <v>90472</v>
      </c>
      <c r="J64" s="107">
        <v>56947.656000000003</v>
      </c>
      <c r="K64" s="106"/>
      <c r="N64" s="247" t="s">
        <v>84</v>
      </c>
      <c r="O64" s="247"/>
      <c r="P64" s="114"/>
      <c r="Q64" s="107">
        <v>19118777</v>
      </c>
      <c r="R64" s="107">
        <v>17622421</v>
      </c>
      <c r="S64" s="107">
        <v>19643118</v>
      </c>
      <c r="T64" s="107">
        <v>19643118</v>
      </c>
      <c r="U64" s="107">
        <v>17134534.596999999</v>
      </c>
    </row>
    <row r="65" spans="1:21" s="92" customFormat="1" ht="9" customHeight="1">
      <c r="A65" s="95"/>
      <c r="B65" s="95"/>
      <c r="D65" s="108" t="s">
        <v>33</v>
      </c>
      <c r="E65" s="105"/>
      <c r="F65" s="107">
        <v>51688</v>
      </c>
      <c r="G65" s="107">
        <v>60367</v>
      </c>
      <c r="H65" s="107">
        <v>66891</v>
      </c>
      <c r="I65" s="107">
        <v>65301</v>
      </c>
      <c r="J65" s="107">
        <v>56947.656000000003</v>
      </c>
      <c r="K65" s="106"/>
      <c r="M65" s="113"/>
      <c r="N65" s="113"/>
      <c r="O65" s="108" t="s">
        <v>31</v>
      </c>
      <c r="P65" s="114"/>
      <c r="Q65" s="107">
        <v>5390047</v>
      </c>
      <c r="R65" s="107">
        <v>6743058</v>
      </c>
      <c r="S65" s="107">
        <v>8034983</v>
      </c>
      <c r="T65" s="107">
        <v>8034983</v>
      </c>
      <c r="U65" s="107">
        <v>5780725.4639999997</v>
      </c>
    </row>
    <row r="66" spans="1:21" s="92" customFormat="1" ht="9" customHeight="1">
      <c r="A66" s="95"/>
      <c r="B66" s="95"/>
      <c r="C66" s="95"/>
      <c r="D66" s="108" t="s">
        <v>7</v>
      </c>
      <c r="E66" s="105"/>
      <c r="F66" s="107" t="s">
        <v>2</v>
      </c>
      <c r="G66" s="107" t="s">
        <v>2</v>
      </c>
      <c r="H66" s="107">
        <v>25171</v>
      </c>
      <c r="I66" s="107">
        <v>25171</v>
      </c>
      <c r="J66" s="107" t="s">
        <v>2</v>
      </c>
      <c r="K66" s="106"/>
      <c r="L66" s="94"/>
      <c r="M66" s="113"/>
      <c r="N66" s="113"/>
      <c r="O66" s="108" t="s">
        <v>30</v>
      </c>
      <c r="P66" s="105"/>
      <c r="Q66" s="107">
        <v>13728730</v>
      </c>
      <c r="R66" s="107">
        <v>10879363</v>
      </c>
      <c r="S66" s="107">
        <v>11608134</v>
      </c>
      <c r="T66" s="107">
        <v>11608134</v>
      </c>
      <c r="U66" s="107">
        <v>11353809.132999999</v>
      </c>
    </row>
    <row r="67" spans="1:21" s="92" customFormat="1" ht="9" customHeight="1">
      <c r="A67" s="94"/>
      <c r="B67" s="113"/>
      <c r="C67" s="95"/>
      <c r="E67" s="112"/>
      <c r="H67" s="107"/>
      <c r="I67" s="107"/>
      <c r="J67" s="107"/>
      <c r="K67" s="106"/>
      <c r="L67" s="94"/>
      <c r="O67" s="108" t="s">
        <v>11</v>
      </c>
      <c r="P67" s="105"/>
      <c r="Q67" s="107" t="s">
        <v>2</v>
      </c>
      <c r="R67" s="107" t="s">
        <v>2</v>
      </c>
      <c r="S67" s="107">
        <v>1</v>
      </c>
      <c r="T67" s="107">
        <v>1</v>
      </c>
      <c r="U67" s="107" t="s">
        <v>2</v>
      </c>
    </row>
    <row r="68" spans="1:21" s="92" customFormat="1" ht="9" customHeight="1">
      <c r="A68" s="95"/>
      <c r="B68" s="246" t="s">
        <v>86</v>
      </c>
      <c r="C68" s="246"/>
      <c r="D68" s="246"/>
      <c r="E68" s="105"/>
      <c r="F68" s="107"/>
      <c r="G68" s="107"/>
      <c r="H68" s="107"/>
      <c r="I68" s="107"/>
      <c r="J68" s="107"/>
      <c r="K68" s="106"/>
      <c r="N68" s="247" t="s">
        <v>83</v>
      </c>
      <c r="O68" s="247"/>
      <c r="P68" s="105"/>
      <c r="Q68" s="107">
        <v>19118777</v>
      </c>
      <c r="R68" s="107">
        <v>17622421</v>
      </c>
      <c r="S68" s="107">
        <v>19643118</v>
      </c>
      <c r="T68" s="107">
        <v>19643118</v>
      </c>
      <c r="U68" s="111">
        <v>17134534.596999999</v>
      </c>
    </row>
    <row r="69" spans="1:21" s="92" customFormat="1" ht="9" customHeight="1">
      <c r="A69" s="95"/>
      <c r="C69" s="247" t="s">
        <v>84</v>
      </c>
      <c r="D69" s="247"/>
      <c r="E69" s="105"/>
      <c r="F69" s="107">
        <v>9550604</v>
      </c>
      <c r="G69" s="107">
        <v>13697047</v>
      </c>
      <c r="H69" s="107">
        <v>7101053</v>
      </c>
      <c r="I69" s="107">
        <v>8090526.25</v>
      </c>
      <c r="J69" s="107">
        <v>7307017.6490000002</v>
      </c>
      <c r="K69" s="106"/>
      <c r="O69" s="108" t="s">
        <v>26</v>
      </c>
      <c r="P69" s="105"/>
      <c r="Q69" s="107">
        <v>5390047</v>
      </c>
      <c r="R69" s="107">
        <v>6743058</v>
      </c>
      <c r="S69" s="107">
        <v>8034784</v>
      </c>
      <c r="T69" s="107">
        <v>8034784</v>
      </c>
      <c r="U69" s="107">
        <v>5780725.4639999997</v>
      </c>
    </row>
    <row r="70" spans="1:21" s="92" customFormat="1" ht="9" customHeight="1">
      <c r="A70" s="95"/>
      <c r="B70" s="95"/>
      <c r="D70" s="108" t="s">
        <v>29</v>
      </c>
      <c r="E70" s="105"/>
      <c r="F70" s="107">
        <v>8226914</v>
      </c>
      <c r="G70" s="107">
        <v>12355637</v>
      </c>
      <c r="H70" s="107">
        <v>5198827</v>
      </c>
      <c r="I70" s="107">
        <v>5980300.25</v>
      </c>
      <c r="J70" s="107">
        <v>5275174.9589999998</v>
      </c>
      <c r="K70" s="106"/>
      <c r="O70" s="108" t="s">
        <v>25</v>
      </c>
      <c r="P70" s="105"/>
      <c r="Q70" s="107">
        <v>13728730</v>
      </c>
      <c r="R70" s="107">
        <v>10879363</v>
      </c>
      <c r="S70" s="107">
        <v>11608134</v>
      </c>
      <c r="T70" s="107">
        <v>11608134</v>
      </c>
      <c r="U70" s="107">
        <v>11353809.132999999</v>
      </c>
    </row>
    <row r="71" spans="1:21" s="92" customFormat="1" ht="9" customHeight="1">
      <c r="A71" s="95"/>
      <c r="B71" s="95"/>
      <c r="C71" s="95"/>
      <c r="D71" s="108" t="s">
        <v>27</v>
      </c>
      <c r="E71" s="105"/>
      <c r="F71" s="107">
        <v>1323689</v>
      </c>
      <c r="G71" s="107">
        <v>1341409</v>
      </c>
      <c r="H71" s="107">
        <v>1902226</v>
      </c>
      <c r="I71" s="107">
        <v>2110226</v>
      </c>
      <c r="J71" s="107">
        <v>2031842.69</v>
      </c>
      <c r="K71" s="106"/>
      <c r="O71" s="108" t="s">
        <v>7</v>
      </c>
      <c r="P71" s="105"/>
      <c r="Q71" s="107" t="s">
        <v>2</v>
      </c>
      <c r="R71" s="107" t="s">
        <v>2</v>
      </c>
      <c r="S71" s="107">
        <v>200</v>
      </c>
      <c r="T71" s="107">
        <v>200</v>
      </c>
      <c r="U71" s="107" t="s">
        <v>2</v>
      </c>
    </row>
    <row r="72" spans="1:21" s="92" customFormat="1" ht="9" customHeight="1">
      <c r="A72" s="95"/>
      <c r="B72" s="95"/>
      <c r="C72" s="247" t="s">
        <v>83</v>
      </c>
      <c r="D72" s="247"/>
      <c r="E72" s="105"/>
      <c r="F72" s="107">
        <v>9297979</v>
      </c>
      <c r="G72" s="107">
        <v>13552392</v>
      </c>
      <c r="H72" s="107">
        <v>7101053</v>
      </c>
      <c r="I72" s="107">
        <v>8090526.25</v>
      </c>
      <c r="J72" s="107">
        <v>7146801.5240000002</v>
      </c>
      <c r="K72" s="106"/>
      <c r="O72" s="115"/>
      <c r="P72" s="105"/>
      <c r="T72" s="107"/>
      <c r="U72" s="111"/>
    </row>
    <row r="73" spans="1:21" s="92" customFormat="1" ht="9" customHeight="1">
      <c r="A73" s="95"/>
      <c r="B73" s="95"/>
      <c r="D73" s="108" t="s">
        <v>24</v>
      </c>
      <c r="E73" s="105"/>
      <c r="F73" s="107">
        <v>7974440</v>
      </c>
      <c r="G73" s="107">
        <v>12211414</v>
      </c>
      <c r="H73" s="107">
        <v>5198827</v>
      </c>
      <c r="I73" s="107">
        <v>5980300.25</v>
      </c>
      <c r="J73" s="107">
        <v>5272760.4060000004</v>
      </c>
      <c r="K73" s="106"/>
      <c r="M73" s="246" t="s">
        <v>5</v>
      </c>
      <c r="N73" s="246"/>
      <c r="O73" s="246"/>
      <c r="P73" s="105"/>
      <c r="Q73" s="107"/>
      <c r="R73" s="107"/>
      <c r="S73" s="107"/>
      <c r="T73" s="107"/>
      <c r="U73" s="107"/>
    </row>
    <row r="74" spans="1:21" s="92" customFormat="1" ht="9" customHeight="1">
      <c r="A74" s="95"/>
      <c r="B74" s="95"/>
      <c r="C74" s="95"/>
      <c r="D74" s="108" t="s">
        <v>23</v>
      </c>
      <c r="E74" s="105"/>
      <c r="F74" s="107">
        <v>1323539</v>
      </c>
      <c r="G74" s="107">
        <v>1340978</v>
      </c>
      <c r="H74" s="107">
        <v>1902226</v>
      </c>
      <c r="I74" s="107">
        <v>2110226</v>
      </c>
      <c r="J74" s="107">
        <v>1874041.118</v>
      </c>
      <c r="K74" s="106"/>
      <c r="N74" s="247" t="s">
        <v>84</v>
      </c>
      <c r="O74" s="247"/>
      <c r="P74" s="114"/>
      <c r="Q74" s="107">
        <v>500657341</v>
      </c>
      <c r="R74" s="107">
        <v>508105996</v>
      </c>
      <c r="S74" s="107">
        <v>564671478</v>
      </c>
      <c r="T74" s="107">
        <v>647023803</v>
      </c>
      <c r="U74" s="107">
        <v>565780582.20000005</v>
      </c>
    </row>
    <row r="75" spans="1:21" s="92" customFormat="1" ht="9" customHeight="1">
      <c r="A75" s="95"/>
      <c r="B75" s="95"/>
      <c r="C75" s="95"/>
      <c r="E75" s="105"/>
      <c r="H75" s="107"/>
      <c r="I75" s="107"/>
      <c r="J75" s="107"/>
      <c r="K75" s="106"/>
      <c r="O75" s="108" t="s">
        <v>5</v>
      </c>
      <c r="P75" s="114"/>
      <c r="Q75" s="107">
        <v>236563946</v>
      </c>
      <c r="R75" s="107">
        <v>234213484</v>
      </c>
      <c r="S75" s="107">
        <v>271240280</v>
      </c>
      <c r="T75" s="107">
        <v>353592605</v>
      </c>
      <c r="U75" s="107">
        <v>280981038</v>
      </c>
    </row>
    <row r="76" spans="1:21" s="92" customFormat="1" ht="9" customHeight="1">
      <c r="A76" s="95"/>
      <c r="B76" s="246" t="s">
        <v>3</v>
      </c>
      <c r="C76" s="246"/>
      <c r="D76" s="246"/>
      <c r="E76" s="105"/>
      <c r="F76" s="107"/>
      <c r="G76" s="107"/>
      <c r="H76" s="107"/>
      <c r="I76" s="107"/>
      <c r="J76" s="107"/>
      <c r="K76" s="106"/>
      <c r="O76" s="108" t="s">
        <v>12</v>
      </c>
      <c r="P76" s="114"/>
      <c r="Q76" s="107">
        <v>264024931</v>
      </c>
      <c r="R76" s="107">
        <v>273833632</v>
      </c>
      <c r="S76" s="107">
        <v>293371177</v>
      </c>
      <c r="T76" s="107">
        <v>293371177</v>
      </c>
      <c r="U76" s="107">
        <v>284732745.73500001</v>
      </c>
    </row>
    <row r="77" spans="1:21" s="92" customFormat="1" ht="9" customHeight="1">
      <c r="A77" s="95"/>
      <c r="C77" s="247" t="s">
        <v>84</v>
      </c>
      <c r="D77" s="247"/>
      <c r="E77" s="105"/>
      <c r="F77" s="107">
        <v>778833</v>
      </c>
      <c r="G77" s="107">
        <v>531468</v>
      </c>
      <c r="H77" s="107">
        <v>1453200</v>
      </c>
      <c r="I77" s="107">
        <v>1453200</v>
      </c>
      <c r="J77" s="107">
        <v>1453200</v>
      </c>
      <c r="K77" s="109"/>
      <c r="M77" s="113"/>
      <c r="N77" s="113"/>
      <c r="O77" s="108" t="s">
        <v>11</v>
      </c>
      <c r="P77" s="114"/>
      <c r="Q77" s="107">
        <v>68340</v>
      </c>
      <c r="R77" s="107">
        <v>58881</v>
      </c>
      <c r="S77" s="107">
        <v>60000</v>
      </c>
      <c r="T77" s="107">
        <v>60000</v>
      </c>
      <c r="U77" s="107">
        <v>66798.464999999997</v>
      </c>
    </row>
    <row r="78" spans="1:21" s="92" customFormat="1" ht="9" customHeight="1">
      <c r="A78" s="94"/>
      <c r="B78" s="113"/>
      <c r="D78" s="108" t="s">
        <v>19</v>
      </c>
      <c r="E78" s="112"/>
      <c r="F78" s="107">
        <v>357666</v>
      </c>
      <c r="G78" s="107">
        <v>531468</v>
      </c>
      <c r="H78" s="107">
        <v>1453200</v>
      </c>
      <c r="I78" s="107">
        <v>1453200</v>
      </c>
      <c r="J78" s="107">
        <v>1453200</v>
      </c>
      <c r="K78" s="106"/>
      <c r="L78" s="94"/>
      <c r="O78" s="108" t="s">
        <v>10</v>
      </c>
      <c r="P78" s="112"/>
      <c r="Q78" s="107">
        <v>124</v>
      </c>
      <c r="R78" s="107" t="s">
        <v>2</v>
      </c>
      <c r="S78" s="107">
        <v>21</v>
      </c>
      <c r="T78" s="107">
        <v>21</v>
      </c>
      <c r="U78" s="107" t="s">
        <v>2</v>
      </c>
    </row>
    <row r="79" spans="1:21" s="92" customFormat="1" ht="9" customHeight="1">
      <c r="A79" s="95"/>
      <c r="B79" s="95"/>
      <c r="C79" s="95"/>
      <c r="D79" s="108" t="s">
        <v>12</v>
      </c>
      <c r="E79" s="105"/>
      <c r="F79" s="107">
        <v>121167</v>
      </c>
      <c r="G79" s="107" t="s">
        <v>2</v>
      </c>
      <c r="H79" s="107" t="s">
        <v>2</v>
      </c>
      <c r="I79" s="107" t="s">
        <v>2</v>
      </c>
      <c r="J79" s="107" t="s">
        <v>2</v>
      </c>
      <c r="K79" s="109"/>
      <c r="N79" s="247" t="s">
        <v>83</v>
      </c>
      <c r="O79" s="247"/>
      <c r="P79" s="105"/>
      <c r="Q79" s="107">
        <v>500598460</v>
      </c>
      <c r="R79" s="107">
        <v>508039198</v>
      </c>
      <c r="S79" s="107">
        <v>564671478</v>
      </c>
      <c r="T79" s="107">
        <v>647023803</v>
      </c>
      <c r="U79" s="111">
        <v>565705936.19799995</v>
      </c>
    </row>
    <row r="80" spans="1:21" ht="9" customHeight="1">
      <c r="A80" s="95"/>
      <c r="B80" s="95"/>
      <c r="C80" s="95"/>
      <c r="D80" s="108" t="s">
        <v>9</v>
      </c>
      <c r="E80" s="105"/>
      <c r="F80" s="107">
        <v>300000</v>
      </c>
      <c r="G80" s="107" t="s">
        <v>2</v>
      </c>
      <c r="H80" s="107" t="s">
        <v>2</v>
      </c>
      <c r="I80" s="107" t="s">
        <v>2</v>
      </c>
      <c r="J80" s="107" t="s">
        <v>2</v>
      </c>
      <c r="K80" s="100"/>
      <c r="O80" s="108" t="s">
        <v>20</v>
      </c>
      <c r="P80" s="110"/>
      <c r="Q80" s="107">
        <v>196693946</v>
      </c>
      <c r="R80" s="107">
        <v>200453484</v>
      </c>
      <c r="S80" s="107">
        <v>233150280</v>
      </c>
      <c r="T80" s="107">
        <v>315502605</v>
      </c>
      <c r="U80" s="107">
        <v>242891038</v>
      </c>
    </row>
    <row r="81" spans="1:21" ht="9" customHeight="1">
      <c r="A81" s="95"/>
      <c r="B81" s="95"/>
      <c r="C81" s="247" t="s">
        <v>83</v>
      </c>
      <c r="D81" s="247"/>
      <c r="E81" s="105"/>
      <c r="F81" s="107">
        <v>778833</v>
      </c>
      <c r="G81" s="107">
        <v>531468</v>
      </c>
      <c r="H81" s="107">
        <v>1453200</v>
      </c>
      <c r="I81" s="107">
        <v>1453200</v>
      </c>
      <c r="J81" s="107">
        <v>1453200</v>
      </c>
      <c r="K81" s="96"/>
      <c r="O81" s="108" t="s">
        <v>8</v>
      </c>
      <c r="P81" s="105"/>
      <c r="Q81" s="107">
        <v>303904514</v>
      </c>
      <c r="R81" s="107">
        <v>307585714</v>
      </c>
      <c r="S81" s="107">
        <v>331521198</v>
      </c>
      <c r="T81" s="107">
        <v>331521198</v>
      </c>
      <c r="U81" s="107">
        <v>322814898.19800001</v>
      </c>
    </row>
    <row r="82" spans="1:21" ht="9" customHeight="1">
      <c r="A82" s="95"/>
      <c r="B82" s="95"/>
      <c r="D82" s="108" t="s">
        <v>3</v>
      </c>
      <c r="E82" s="105"/>
      <c r="F82" s="107">
        <v>778833</v>
      </c>
      <c r="G82" s="107">
        <v>531468</v>
      </c>
      <c r="H82" s="107">
        <v>1453200</v>
      </c>
      <c r="I82" s="107">
        <v>1453200</v>
      </c>
      <c r="J82" s="107">
        <v>1453200</v>
      </c>
      <c r="K82" s="96"/>
      <c r="P82" s="105"/>
      <c r="T82" s="107"/>
      <c r="U82" s="107"/>
    </row>
    <row r="83" spans="1:21" ht="9" customHeight="1">
      <c r="A83" s="95"/>
      <c r="B83" s="95"/>
      <c r="D83" s="108"/>
      <c r="E83" s="102"/>
      <c r="F83" s="107"/>
      <c r="G83" s="107"/>
      <c r="H83" s="107"/>
      <c r="I83" s="107"/>
      <c r="J83" s="107"/>
      <c r="L83" s="97"/>
      <c r="M83" s="97"/>
      <c r="N83" s="97"/>
      <c r="O83" s="130"/>
      <c r="P83" s="102"/>
      <c r="Q83" s="129"/>
      <c r="R83" s="129"/>
      <c r="S83" s="129"/>
      <c r="T83" s="129"/>
      <c r="U83" s="129"/>
    </row>
    <row r="84" spans="1:21" ht="10.5" customHeight="1">
      <c r="A84" s="121" t="s">
        <v>125</v>
      </c>
      <c r="B84" s="120"/>
      <c r="C84" s="121"/>
      <c r="D84" s="121"/>
      <c r="E84" s="121"/>
      <c r="F84" s="120"/>
      <c r="G84" s="120"/>
      <c r="H84" s="120"/>
      <c r="I84" s="120"/>
      <c r="J84" s="120"/>
      <c r="L84" s="95"/>
    </row>
    <row r="85" spans="1:21" ht="10.5" customHeight="1">
      <c r="A85" s="95" t="s">
        <v>113</v>
      </c>
    </row>
    <row r="86" spans="1:21" ht="10.5" customHeight="1">
      <c r="A86" s="92" t="s">
        <v>6</v>
      </c>
      <c r="L86" s="94"/>
      <c r="M86" s="94"/>
      <c r="N86" s="93"/>
      <c r="O86" s="93"/>
      <c r="P86" s="93"/>
    </row>
  </sheetData>
  <mergeCells count="50">
    <mergeCell ref="N74:O74"/>
    <mergeCell ref="N79:O79"/>
    <mergeCell ref="M63:O63"/>
    <mergeCell ref="M73:O73"/>
    <mergeCell ref="N64:O64"/>
    <mergeCell ref="N68:O68"/>
    <mergeCell ref="G5:G6"/>
    <mergeCell ref="B8:D8"/>
    <mergeCell ref="C9:D9"/>
    <mergeCell ref="C12:D12"/>
    <mergeCell ref="B16:D16"/>
    <mergeCell ref="B59:D59"/>
    <mergeCell ref="C46:D46"/>
    <mergeCell ref="C81:D81"/>
    <mergeCell ref="A5:E6"/>
    <mergeCell ref="F5:F6"/>
    <mergeCell ref="C17:D17"/>
    <mergeCell ref="C69:D69"/>
    <mergeCell ref="B76:D76"/>
    <mergeCell ref="C77:D77"/>
    <mergeCell ref="C72:D72"/>
    <mergeCell ref="C60:D60"/>
    <mergeCell ref="C64:D64"/>
    <mergeCell ref="B68:D68"/>
    <mergeCell ref="B50:D50"/>
    <mergeCell ref="B41:D41"/>
    <mergeCell ref="C51:D51"/>
    <mergeCell ref="N44:O44"/>
    <mergeCell ref="C56:D56"/>
    <mergeCell ref="M17:O17"/>
    <mergeCell ref="C42:D42"/>
    <mergeCell ref="C25:D25"/>
    <mergeCell ref="M25:O25"/>
    <mergeCell ref="N26:O26"/>
    <mergeCell ref="C29:D29"/>
    <mergeCell ref="N18:O18"/>
    <mergeCell ref="N21:O21"/>
    <mergeCell ref="B24:D24"/>
    <mergeCell ref="C20:D20"/>
    <mergeCell ref="B33:D33"/>
    <mergeCell ref="C34:D34"/>
    <mergeCell ref="C38:D38"/>
    <mergeCell ref="R5:R6"/>
    <mergeCell ref="S5:U5"/>
    <mergeCell ref="H5:J5"/>
    <mergeCell ref="M8:O8"/>
    <mergeCell ref="N14:O14"/>
    <mergeCell ref="N9:O9"/>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
  <sheetViews>
    <sheetView showGridLines="0" zoomScale="125" zoomScaleNormal="125" workbookViewId="0"/>
  </sheetViews>
  <sheetFormatPr defaultColWidth="9" defaultRowHeight="12"/>
  <cols>
    <col min="1" max="1" width="0.90625" style="92" customWidth="1"/>
    <col min="2" max="2" width="1.26953125" style="92" customWidth="1"/>
    <col min="3" max="3" width="1.08984375" style="92" customWidth="1"/>
    <col min="4" max="4" width="24.90625" style="92" customWidth="1"/>
    <col min="5" max="5" width="0.90625" style="92" customWidth="1"/>
    <col min="6" max="9" width="10.90625" style="92" customWidth="1"/>
    <col min="10" max="10" width="11" style="92" customWidth="1"/>
    <col min="11" max="11" width="8.984375E-2" style="92" hidden="1" customWidth="1"/>
    <col min="12" max="12" width="0.90625" style="92" customWidth="1"/>
    <col min="13" max="13" width="1.08984375" style="92" customWidth="1"/>
    <col min="14" max="14" width="1.26953125" style="92" customWidth="1"/>
    <col min="15" max="15" width="24.90625" style="92" customWidth="1"/>
    <col min="16" max="16" width="0.90625" style="92" customWidth="1"/>
    <col min="17" max="20" width="10.90625" style="92" customWidth="1"/>
    <col min="21" max="21" width="11" style="92" customWidth="1"/>
    <col min="22" max="16384" width="9" style="91"/>
  </cols>
  <sheetData>
    <row r="1" spans="1:21" s="92" customFormat="1" ht="13">
      <c r="A1" s="128" t="s">
        <v>124</v>
      </c>
      <c r="B1" s="127"/>
      <c r="C1" s="127"/>
      <c r="D1" s="127"/>
      <c r="E1" s="127"/>
      <c r="F1" s="126"/>
      <c r="G1" s="126"/>
      <c r="H1" s="126"/>
      <c r="I1" s="126"/>
      <c r="J1" s="126"/>
      <c r="K1" s="126"/>
      <c r="L1" s="126"/>
      <c r="M1" s="126"/>
      <c r="N1" s="126"/>
      <c r="O1" s="126"/>
      <c r="P1" s="126"/>
      <c r="Q1" s="126"/>
      <c r="R1" s="126"/>
      <c r="S1" s="126"/>
      <c r="T1" s="126"/>
      <c r="U1" s="126"/>
    </row>
    <row r="2" spans="1:21" s="92" customFormat="1" ht="9"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48" t="s">
        <v>98</v>
      </c>
      <c r="B5" s="244"/>
      <c r="C5" s="244"/>
      <c r="D5" s="244"/>
      <c r="E5" s="244"/>
      <c r="F5" s="244" t="s">
        <v>104</v>
      </c>
      <c r="G5" s="244" t="s">
        <v>111</v>
      </c>
      <c r="H5" s="244" t="s">
        <v>123</v>
      </c>
      <c r="I5" s="244"/>
      <c r="J5" s="245"/>
      <c r="K5" s="125"/>
      <c r="L5" s="248" t="s">
        <v>98</v>
      </c>
      <c r="M5" s="244"/>
      <c r="N5" s="244"/>
      <c r="O5" s="244"/>
      <c r="P5" s="244"/>
      <c r="Q5" s="244" t="s">
        <v>104</v>
      </c>
      <c r="R5" s="244" t="s">
        <v>111</v>
      </c>
      <c r="S5" s="244" t="s">
        <v>123</v>
      </c>
      <c r="T5" s="244"/>
      <c r="U5" s="245"/>
    </row>
    <row r="6" spans="1:21" s="92" customFormat="1" ht="13.5" customHeight="1">
      <c r="A6" s="248"/>
      <c r="B6" s="244"/>
      <c r="C6" s="244"/>
      <c r="D6" s="244"/>
      <c r="E6" s="244"/>
      <c r="F6" s="244"/>
      <c r="G6" s="244"/>
      <c r="H6" s="123" t="s">
        <v>0</v>
      </c>
      <c r="I6" s="123" t="s">
        <v>15</v>
      </c>
      <c r="J6" s="122" t="s">
        <v>14</v>
      </c>
      <c r="K6" s="124"/>
      <c r="L6" s="248"/>
      <c r="M6" s="244"/>
      <c r="N6" s="244"/>
      <c r="O6" s="244"/>
      <c r="P6" s="244"/>
      <c r="Q6" s="244"/>
      <c r="R6" s="244"/>
      <c r="S6" s="123" t="s">
        <v>0</v>
      </c>
      <c r="T6" s="123" t="s">
        <v>15</v>
      </c>
      <c r="U6" s="122" t="s">
        <v>14</v>
      </c>
    </row>
    <row r="7" spans="1:21" s="92" customFormat="1" ht="6" customHeight="1">
      <c r="A7" s="95"/>
      <c r="B7" s="121"/>
      <c r="C7" s="121"/>
      <c r="D7" s="121"/>
      <c r="E7" s="119"/>
      <c r="H7" s="115"/>
      <c r="I7" s="115"/>
      <c r="J7" s="115"/>
      <c r="K7" s="115"/>
      <c r="M7" s="120"/>
      <c r="N7" s="120"/>
      <c r="O7" s="120"/>
      <c r="P7" s="119"/>
      <c r="S7" s="115"/>
      <c r="T7" s="115"/>
      <c r="U7" s="115"/>
    </row>
    <row r="8" spans="1:21" s="92" customFormat="1" ht="9" customHeight="1">
      <c r="A8" s="95"/>
      <c r="B8" s="246" t="s">
        <v>94</v>
      </c>
      <c r="C8" s="246"/>
      <c r="D8" s="246"/>
      <c r="E8" s="114"/>
      <c r="M8" s="246" t="s">
        <v>4</v>
      </c>
      <c r="N8" s="246"/>
      <c r="O8" s="246"/>
      <c r="P8" s="110"/>
      <c r="Q8" s="118"/>
      <c r="R8" s="117"/>
      <c r="S8" s="117"/>
      <c r="T8" s="117"/>
      <c r="U8" s="117"/>
    </row>
    <row r="9" spans="1:21" s="92" customFormat="1" ht="9" customHeight="1">
      <c r="A9" s="95"/>
      <c r="B9" s="95"/>
      <c r="C9" s="247" t="s">
        <v>84</v>
      </c>
      <c r="D9" s="247"/>
      <c r="E9" s="114"/>
      <c r="F9" s="107">
        <v>28665736</v>
      </c>
      <c r="G9" s="107">
        <v>28416140</v>
      </c>
      <c r="H9" s="107">
        <v>32493640</v>
      </c>
      <c r="I9" s="107">
        <v>31974346</v>
      </c>
      <c r="J9" s="107">
        <v>30794236</v>
      </c>
      <c r="K9" s="106"/>
      <c r="N9" s="247" t="s">
        <v>84</v>
      </c>
      <c r="O9" s="247"/>
      <c r="P9" s="105"/>
      <c r="Q9" s="107">
        <v>20313357</v>
      </c>
      <c r="R9" s="107">
        <v>13793941</v>
      </c>
      <c r="S9" s="107">
        <v>8624565</v>
      </c>
      <c r="T9" s="107">
        <v>12904433</v>
      </c>
      <c r="U9" s="107">
        <v>7564666</v>
      </c>
    </row>
    <row r="10" spans="1:21" s="92" customFormat="1" ht="9" customHeight="1">
      <c r="A10" s="95"/>
      <c r="B10" s="95"/>
      <c r="C10" s="95"/>
      <c r="D10" s="108" t="s">
        <v>80</v>
      </c>
      <c r="E10" s="114"/>
      <c r="F10" s="107">
        <v>12962269</v>
      </c>
      <c r="G10" s="107">
        <v>13190489</v>
      </c>
      <c r="H10" s="107">
        <v>14166379</v>
      </c>
      <c r="I10" s="107">
        <v>13839149</v>
      </c>
      <c r="J10" s="107">
        <v>13454046</v>
      </c>
      <c r="K10" s="106"/>
      <c r="O10" s="108" t="s">
        <v>78</v>
      </c>
      <c r="P10" s="105"/>
      <c r="Q10" s="107">
        <v>10041844</v>
      </c>
      <c r="R10" s="107">
        <v>8160035</v>
      </c>
      <c r="S10" s="107">
        <v>3717923</v>
      </c>
      <c r="T10" s="107">
        <v>4361083</v>
      </c>
      <c r="U10" s="107">
        <v>1947915</v>
      </c>
    </row>
    <row r="11" spans="1:21" s="92" customFormat="1" ht="9" customHeight="1">
      <c r="A11" s="95"/>
      <c r="B11" s="95"/>
      <c r="C11" s="95"/>
      <c r="D11" s="108" t="s">
        <v>79</v>
      </c>
      <c r="E11" s="114"/>
      <c r="F11" s="107">
        <v>15703467</v>
      </c>
      <c r="G11" s="107">
        <v>15225651</v>
      </c>
      <c r="H11" s="107">
        <v>18327261</v>
      </c>
      <c r="I11" s="107">
        <v>18135197</v>
      </c>
      <c r="J11" s="107">
        <v>17340190</v>
      </c>
      <c r="K11" s="106"/>
      <c r="O11" s="108" t="s">
        <v>12</v>
      </c>
      <c r="P11" s="105"/>
      <c r="Q11" s="107">
        <v>3967034</v>
      </c>
      <c r="R11" s="107">
        <v>3550995</v>
      </c>
      <c r="S11" s="107">
        <v>2831642</v>
      </c>
      <c r="T11" s="107">
        <v>2803534</v>
      </c>
      <c r="U11" s="107">
        <v>2708022</v>
      </c>
    </row>
    <row r="12" spans="1:21" s="92" customFormat="1" ht="9" customHeight="1">
      <c r="A12" s="95"/>
      <c r="B12" s="95"/>
      <c r="C12" s="247" t="s">
        <v>83</v>
      </c>
      <c r="D12" s="247"/>
      <c r="E12" s="105"/>
      <c r="F12" s="107">
        <v>28664902</v>
      </c>
      <c r="G12" s="107">
        <v>28415049</v>
      </c>
      <c r="H12" s="107">
        <v>32493640</v>
      </c>
      <c r="I12" s="107">
        <v>31974346</v>
      </c>
      <c r="J12" s="107">
        <v>30793462</v>
      </c>
      <c r="K12" s="106"/>
      <c r="O12" s="108" t="s">
        <v>9</v>
      </c>
      <c r="P12" s="105"/>
      <c r="Q12" s="107">
        <v>4926000</v>
      </c>
      <c r="R12" s="107">
        <v>1087888</v>
      </c>
      <c r="S12" s="107">
        <v>2075000</v>
      </c>
      <c r="T12" s="107">
        <v>3718000</v>
      </c>
      <c r="U12" s="107">
        <v>886912</v>
      </c>
    </row>
    <row r="13" spans="1:21" s="92" customFormat="1" ht="9" customHeight="1">
      <c r="A13" s="95"/>
      <c r="B13" s="95"/>
      <c r="C13" s="95"/>
      <c r="D13" s="108" t="s">
        <v>77</v>
      </c>
      <c r="E13" s="105"/>
      <c r="F13" s="107">
        <v>12962106</v>
      </c>
      <c r="G13" s="107">
        <v>13189611</v>
      </c>
      <c r="H13" s="107">
        <v>14166379</v>
      </c>
      <c r="I13" s="107">
        <v>13839149</v>
      </c>
      <c r="J13" s="107">
        <v>13453975</v>
      </c>
      <c r="K13" s="106"/>
      <c r="O13" s="108" t="s">
        <v>11</v>
      </c>
      <c r="P13" s="105"/>
      <c r="Q13" s="107">
        <v>1378478</v>
      </c>
      <c r="R13" s="107">
        <v>995023</v>
      </c>
      <c r="S13" s="107" t="s">
        <v>2</v>
      </c>
      <c r="T13" s="107">
        <v>2021816</v>
      </c>
      <c r="U13" s="107">
        <v>2021816</v>
      </c>
    </row>
    <row r="14" spans="1:21" s="92" customFormat="1" ht="9" customHeight="1">
      <c r="A14" s="95"/>
      <c r="B14" s="95"/>
      <c r="C14" s="95"/>
      <c r="D14" s="108" t="s">
        <v>76</v>
      </c>
      <c r="E14" s="105"/>
      <c r="F14" s="107">
        <v>15702796</v>
      </c>
      <c r="G14" s="107">
        <v>15225438</v>
      </c>
      <c r="H14" s="107">
        <v>18327261</v>
      </c>
      <c r="I14" s="107">
        <v>18135197</v>
      </c>
      <c r="J14" s="107">
        <v>17339487</v>
      </c>
      <c r="K14" s="106"/>
      <c r="N14" s="247" t="s">
        <v>83</v>
      </c>
      <c r="O14" s="247"/>
      <c r="P14" s="105"/>
      <c r="Q14" s="107">
        <v>19318334</v>
      </c>
      <c r="R14" s="107">
        <v>11772125</v>
      </c>
      <c r="S14" s="107">
        <v>8624565</v>
      </c>
      <c r="T14" s="107">
        <v>12904433</v>
      </c>
      <c r="U14" s="107">
        <v>5558350</v>
      </c>
    </row>
    <row r="15" spans="1:21" s="92" customFormat="1" ht="9" customHeight="1">
      <c r="A15" s="94"/>
      <c r="B15" s="113"/>
      <c r="C15" s="113"/>
      <c r="D15" s="113"/>
      <c r="E15" s="112"/>
      <c r="F15" s="116"/>
      <c r="G15" s="116"/>
      <c r="H15" s="107"/>
      <c r="I15" s="107"/>
      <c r="J15" s="107"/>
      <c r="K15" s="106"/>
      <c r="O15" s="108" t="s">
        <v>122</v>
      </c>
      <c r="P15" s="105"/>
      <c r="Q15" s="107">
        <v>19318334</v>
      </c>
      <c r="R15" s="107">
        <v>11772125</v>
      </c>
      <c r="S15" s="107">
        <v>8624565</v>
      </c>
      <c r="T15" s="107">
        <v>12904433</v>
      </c>
      <c r="U15" s="107">
        <v>5558350</v>
      </c>
    </row>
    <row r="16" spans="1:21" s="92" customFormat="1" ht="9" customHeight="1">
      <c r="A16" s="95"/>
      <c r="B16" s="246" t="s">
        <v>93</v>
      </c>
      <c r="C16" s="246"/>
      <c r="D16" s="246"/>
      <c r="E16" s="114"/>
      <c r="F16" s="107"/>
      <c r="G16" s="107"/>
      <c r="H16" s="107"/>
      <c r="I16" s="107"/>
      <c r="J16" s="107"/>
      <c r="K16" s="106"/>
      <c r="L16" s="94"/>
      <c r="M16" s="113"/>
      <c r="N16" s="113"/>
      <c r="O16" s="113"/>
      <c r="P16" s="112"/>
      <c r="Q16" s="107"/>
      <c r="R16" s="107"/>
      <c r="S16" s="107"/>
      <c r="T16" s="107"/>
      <c r="U16" s="107"/>
    </row>
    <row r="17" spans="1:21" s="92" customFormat="1" ht="9" customHeight="1">
      <c r="A17" s="95"/>
      <c r="B17" s="95"/>
      <c r="C17" s="247" t="s">
        <v>84</v>
      </c>
      <c r="D17" s="247"/>
      <c r="E17" s="105"/>
      <c r="F17" s="107">
        <v>783494</v>
      </c>
      <c r="G17" s="107">
        <v>744411</v>
      </c>
      <c r="H17" s="107">
        <v>756981</v>
      </c>
      <c r="I17" s="107">
        <v>756981</v>
      </c>
      <c r="J17" s="107">
        <v>705136</v>
      </c>
      <c r="K17" s="106"/>
      <c r="L17" s="94"/>
      <c r="M17" s="246" t="s">
        <v>92</v>
      </c>
      <c r="N17" s="246"/>
      <c r="O17" s="246"/>
      <c r="P17" s="112"/>
      <c r="Q17" s="107"/>
      <c r="R17" s="107"/>
      <c r="S17" s="107"/>
      <c r="T17" s="107"/>
      <c r="U17" s="107"/>
    </row>
    <row r="18" spans="1:21" s="92" customFormat="1" ht="9" customHeight="1">
      <c r="A18" s="95"/>
      <c r="B18" s="95"/>
      <c r="C18" s="95"/>
      <c r="D18" s="108" t="s">
        <v>75</v>
      </c>
      <c r="E18" s="105"/>
      <c r="F18" s="107">
        <v>509697</v>
      </c>
      <c r="G18" s="107">
        <v>498227</v>
      </c>
      <c r="H18" s="107">
        <v>541333</v>
      </c>
      <c r="I18" s="107">
        <v>541333</v>
      </c>
      <c r="J18" s="107">
        <v>470230</v>
      </c>
      <c r="K18" s="106"/>
      <c r="N18" s="247" t="s">
        <v>84</v>
      </c>
      <c r="O18" s="247"/>
      <c r="P18" s="110"/>
      <c r="Q18" s="107">
        <v>3041305</v>
      </c>
      <c r="R18" s="107">
        <v>2971848</v>
      </c>
      <c r="S18" s="107">
        <v>3201297</v>
      </c>
      <c r="T18" s="107">
        <v>3201297</v>
      </c>
      <c r="U18" s="107">
        <v>3173905</v>
      </c>
    </row>
    <row r="19" spans="1:21" s="92" customFormat="1" ht="9" customHeight="1">
      <c r="A19" s="95"/>
      <c r="B19" s="95"/>
      <c r="C19" s="95"/>
      <c r="D19" s="108" t="s">
        <v>11</v>
      </c>
      <c r="E19" s="105"/>
      <c r="F19" s="107">
        <v>273797</v>
      </c>
      <c r="G19" s="107">
        <v>246185</v>
      </c>
      <c r="H19" s="107">
        <v>215648</v>
      </c>
      <c r="I19" s="107">
        <v>215648</v>
      </c>
      <c r="J19" s="107">
        <v>234906</v>
      </c>
      <c r="K19" s="106"/>
      <c r="O19" s="108" t="s">
        <v>73</v>
      </c>
      <c r="P19" s="105"/>
      <c r="Q19" s="107">
        <v>2639110</v>
      </c>
      <c r="R19" s="107">
        <v>2638731</v>
      </c>
      <c r="S19" s="107">
        <v>2746699</v>
      </c>
      <c r="T19" s="107">
        <v>2746699</v>
      </c>
      <c r="U19" s="107">
        <v>2727925</v>
      </c>
    </row>
    <row r="20" spans="1:21" s="92" customFormat="1" ht="9" customHeight="1">
      <c r="A20" s="95"/>
      <c r="B20" s="95"/>
      <c r="C20" s="247" t="s">
        <v>83</v>
      </c>
      <c r="D20" s="247"/>
      <c r="E20" s="105"/>
      <c r="F20" s="107">
        <v>537310</v>
      </c>
      <c r="G20" s="107">
        <v>509505</v>
      </c>
      <c r="H20" s="107">
        <v>756981</v>
      </c>
      <c r="I20" s="107">
        <v>756981</v>
      </c>
      <c r="J20" s="107">
        <v>514505</v>
      </c>
      <c r="K20" s="106"/>
      <c r="O20" s="108" t="s">
        <v>72</v>
      </c>
      <c r="P20" s="105"/>
      <c r="Q20" s="107">
        <v>402194</v>
      </c>
      <c r="R20" s="107">
        <v>333117</v>
      </c>
      <c r="S20" s="107">
        <v>454598</v>
      </c>
      <c r="T20" s="107">
        <v>454598</v>
      </c>
      <c r="U20" s="107">
        <v>445980</v>
      </c>
    </row>
    <row r="21" spans="1:21" s="92" customFormat="1" ht="9" customHeight="1">
      <c r="A21" s="95"/>
      <c r="B21" s="95"/>
      <c r="C21" s="95"/>
      <c r="D21" s="108" t="s">
        <v>74</v>
      </c>
      <c r="E21" s="105"/>
      <c r="F21" s="107">
        <v>537310</v>
      </c>
      <c r="G21" s="107">
        <v>509505</v>
      </c>
      <c r="H21" s="107">
        <v>566981</v>
      </c>
      <c r="I21" s="107">
        <v>566981</v>
      </c>
      <c r="J21" s="107">
        <v>514505</v>
      </c>
      <c r="K21" s="109"/>
      <c r="N21" s="247" t="s">
        <v>83</v>
      </c>
      <c r="O21" s="247"/>
      <c r="P21" s="105"/>
      <c r="Q21" s="107">
        <v>3041305</v>
      </c>
      <c r="R21" s="107">
        <v>2971848</v>
      </c>
      <c r="S21" s="107">
        <v>3201297</v>
      </c>
      <c r="T21" s="107">
        <v>3201297</v>
      </c>
      <c r="U21" s="107">
        <v>3173905</v>
      </c>
    </row>
    <row r="22" spans="1:21" s="92" customFormat="1" ht="9" customHeight="1">
      <c r="A22" s="95"/>
      <c r="B22" s="95"/>
      <c r="C22" s="95"/>
      <c r="D22" s="108" t="s">
        <v>7</v>
      </c>
      <c r="E22" s="105"/>
      <c r="F22" s="107" t="s">
        <v>2</v>
      </c>
      <c r="G22" s="107" t="s">
        <v>2</v>
      </c>
      <c r="H22" s="107">
        <v>190000</v>
      </c>
      <c r="I22" s="107">
        <v>190000</v>
      </c>
      <c r="J22" s="107" t="s">
        <v>2</v>
      </c>
      <c r="K22" s="106"/>
      <c r="O22" s="108" t="s">
        <v>71</v>
      </c>
      <c r="P22" s="105"/>
      <c r="Q22" s="107">
        <v>2639110</v>
      </c>
      <c r="R22" s="107">
        <v>2638731</v>
      </c>
      <c r="S22" s="107">
        <v>2746699</v>
      </c>
      <c r="T22" s="107">
        <v>2746699</v>
      </c>
      <c r="U22" s="107">
        <v>2727925</v>
      </c>
    </row>
    <row r="23" spans="1:21" s="92" customFormat="1" ht="9" customHeight="1">
      <c r="A23" s="94"/>
      <c r="B23" s="113"/>
      <c r="C23" s="113"/>
      <c r="D23" s="113"/>
      <c r="E23" s="112"/>
      <c r="F23" s="116"/>
      <c r="G23" s="116"/>
      <c r="H23" s="107"/>
      <c r="I23" s="107"/>
      <c r="J23" s="107"/>
      <c r="K23" s="106"/>
      <c r="O23" s="108" t="s">
        <v>70</v>
      </c>
      <c r="P23" s="105"/>
      <c r="Q23" s="107">
        <v>402194</v>
      </c>
      <c r="R23" s="107">
        <v>333117</v>
      </c>
      <c r="S23" s="107">
        <v>454598</v>
      </c>
      <c r="T23" s="107">
        <v>454598</v>
      </c>
      <c r="U23" s="107">
        <v>445980</v>
      </c>
    </row>
    <row r="24" spans="1:21" s="92" customFormat="1" ht="9" customHeight="1">
      <c r="A24" s="95"/>
      <c r="B24" s="246" t="s">
        <v>91</v>
      </c>
      <c r="C24" s="246"/>
      <c r="D24" s="246"/>
      <c r="E24" s="105"/>
      <c r="F24" s="107"/>
      <c r="G24" s="107"/>
      <c r="H24" s="107"/>
      <c r="I24" s="107"/>
      <c r="J24" s="107"/>
      <c r="K24" s="106"/>
      <c r="O24" s="108"/>
      <c r="P24" s="105"/>
      <c r="Q24" s="107"/>
      <c r="R24" s="107"/>
      <c r="S24" s="107"/>
      <c r="T24" s="107"/>
      <c r="U24" s="107"/>
    </row>
    <row r="25" spans="1:21" s="92" customFormat="1" ht="9" customHeight="1">
      <c r="A25" s="95"/>
      <c r="B25" s="95"/>
      <c r="C25" s="247" t="s">
        <v>84</v>
      </c>
      <c r="D25" s="247"/>
      <c r="E25" s="105"/>
      <c r="F25" s="107">
        <v>138837302</v>
      </c>
      <c r="G25" s="107">
        <v>148068212</v>
      </c>
      <c r="H25" s="107">
        <v>156609251</v>
      </c>
      <c r="I25" s="107">
        <v>156559597</v>
      </c>
      <c r="J25" s="107">
        <v>155832866</v>
      </c>
      <c r="K25" s="106"/>
      <c r="L25" s="94"/>
      <c r="M25" s="246" t="s">
        <v>90</v>
      </c>
      <c r="N25" s="246"/>
      <c r="O25" s="246"/>
      <c r="P25" s="112"/>
      <c r="Q25" s="107"/>
      <c r="R25" s="107"/>
      <c r="S25" s="107"/>
      <c r="T25" s="107"/>
      <c r="U25" s="107"/>
    </row>
    <row r="26" spans="1:21" s="92" customFormat="1" ht="9" customHeight="1">
      <c r="A26" s="95"/>
      <c r="B26" s="95"/>
      <c r="C26" s="95"/>
      <c r="D26" s="108" t="s">
        <v>69</v>
      </c>
      <c r="E26" s="105"/>
      <c r="F26" s="107">
        <v>110411966</v>
      </c>
      <c r="G26" s="107">
        <v>118932570</v>
      </c>
      <c r="H26" s="107">
        <v>126331112</v>
      </c>
      <c r="I26" s="107">
        <v>126331112</v>
      </c>
      <c r="J26" s="107">
        <v>126473428</v>
      </c>
      <c r="K26" s="106"/>
      <c r="L26" s="94"/>
      <c r="M26" s="113"/>
      <c r="N26" s="247" t="s">
        <v>84</v>
      </c>
      <c r="O26" s="247"/>
      <c r="P26" s="112"/>
      <c r="Q26" s="107">
        <v>33678725</v>
      </c>
      <c r="R26" s="107">
        <v>59032406</v>
      </c>
      <c r="S26" s="107">
        <v>76743255</v>
      </c>
      <c r="T26" s="107">
        <v>69522633</v>
      </c>
      <c r="U26" s="107">
        <v>58407909</v>
      </c>
    </row>
    <row r="27" spans="1:21" s="92" customFormat="1" ht="9" customHeight="1">
      <c r="A27" s="95"/>
      <c r="B27" s="95"/>
      <c r="C27" s="95"/>
      <c r="D27" s="108" t="s">
        <v>12</v>
      </c>
      <c r="E27" s="105"/>
      <c r="F27" s="107">
        <v>23107000</v>
      </c>
      <c r="G27" s="107">
        <v>27886000</v>
      </c>
      <c r="H27" s="107">
        <v>30278138</v>
      </c>
      <c r="I27" s="107">
        <v>30228484</v>
      </c>
      <c r="J27" s="107">
        <v>27938000</v>
      </c>
      <c r="K27" s="106"/>
      <c r="O27" s="108" t="s">
        <v>67</v>
      </c>
      <c r="P27" s="105"/>
      <c r="Q27" s="107">
        <v>2261</v>
      </c>
      <c r="R27" s="107">
        <v>2156</v>
      </c>
      <c r="S27" s="107">
        <v>1953</v>
      </c>
      <c r="T27" s="107">
        <v>101953</v>
      </c>
      <c r="U27" s="107">
        <v>101864</v>
      </c>
    </row>
    <row r="28" spans="1:21" s="92" customFormat="1" ht="9" customHeight="1">
      <c r="A28" s="95"/>
      <c r="B28" s="95"/>
      <c r="C28" s="95"/>
      <c r="D28" s="108" t="s">
        <v>11</v>
      </c>
      <c r="E28" s="105"/>
      <c r="F28" s="107">
        <v>5318336</v>
      </c>
      <c r="G28" s="107">
        <v>1249641</v>
      </c>
      <c r="H28" s="107">
        <v>1</v>
      </c>
      <c r="I28" s="107">
        <v>1</v>
      </c>
      <c r="J28" s="107">
        <v>1421439</v>
      </c>
      <c r="K28" s="106"/>
      <c r="L28" s="94"/>
      <c r="M28" s="113"/>
      <c r="N28" s="113"/>
      <c r="O28" s="108" t="s">
        <v>66</v>
      </c>
      <c r="P28" s="105"/>
      <c r="Q28" s="107">
        <v>161399</v>
      </c>
      <c r="R28" s="107">
        <v>152212</v>
      </c>
      <c r="S28" s="107">
        <v>4144957</v>
      </c>
      <c r="T28" s="107">
        <v>144957</v>
      </c>
      <c r="U28" s="107">
        <v>123559</v>
      </c>
    </row>
    <row r="29" spans="1:21" s="92" customFormat="1" ht="9" customHeight="1">
      <c r="A29" s="95"/>
      <c r="B29" s="95"/>
      <c r="C29" s="247" t="s">
        <v>83</v>
      </c>
      <c r="D29" s="247"/>
      <c r="E29" s="105"/>
      <c r="F29" s="107">
        <v>137587660</v>
      </c>
      <c r="G29" s="107">
        <v>146646773</v>
      </c>
      <c r="H29" s="107">
        <v>156609251</v>
      </c>
      <c r="I29" s="107">
        <v>156559597</v>
      </c>
      <c r="J29" s="107">
        <v>154848681</v>
      </c>
      <c r="K29" s="109"/>
      <c r="O29" s="108" t="s">
        <v>121</v>
      </c>
      <c r="P29" s="105"/>
      <c r="Q29" s="107">
        <v>618359</v>
      </c>
      <c r="R29" s="107">
        <v>565297</v>
      </c>
      <c r="S29" s="107">
        <v>652700</v>
      </c>
      <c r="T29" s="107">
        <v>652700</v>
      </c>
      <c r="U29" s="107">
        <v>519328</v>
      </c>
    </row>
    <row r="30" spans="1:21" s="92" customFormat="1" ht="9" customHeight="1">
      <c r="A30" s="95"/>
      <c r="B30" s="95"/>
      <c r="C30" s="95"/>
      <c r="D30" s="108" t="s">
        <v>68</v>
      </c>
      <c r="E30" s="105"/>
      <c r="F30" s="107">
        <v>137587660</v>
      </c>
      <c r="G30" s="107">
        <v>146646773</v>
      </c>
      <c r="H30" s="107">
        <v>156589251</v>
      </c>
      <c r="I30" s="107">
        <v>156539597</v>
      </c>
      <c r="J30" s="107">
        <v>154848681</v>
      </c>
      <c r="K30" s="106"/>
      <c r="O30" s="108" t="s">
        <v>64</v>
      </c>
      <c r="P30" s="105"/>
      <c r="Q30" s="107">
        <v>92062</v>
      </c>
      <c r="R30" s="107">
        <v>73594</v>
      </c>
      <c r="S30" s="107">
        <v>64116</v>
      </c>
      <c r="T30" s="107">
        <v>81116</v>
      </c>
      <c r="U30" s="107">
        <v>79957</v>
      </c>
    </row>
    <row r="31" spans="1:21" s="92" customFormat="1" ht="9" customHeight="1">
      <c r="A31" s="95"/>
      <c r="B31" s="95"/>
      <c r="C31" s="95"/>
      <c r="D31" s="108" t="s">
        <v>7</v>
      </c>
      <c r="E31" s="105"/>
      <c r="F31" s="107" t="s">
        <v>2</v>
      </c>
      <c r="G31" s="107" t="s">
        <v>2</v>
      </c>
      <c r="H31" s="107">
        <v>20000</v>
      </c>
      <c r="I31" s="107">
        <v>20000</v>
      </c>
      <c r="J31" s="107" t="s">
        <v>2</v>
      </c>
      <c r="K31" s="106"/>
      <c r="O31" s="108" t="s">
        <v>62</v>
      </c>
      <c r="P31" s="105"/>
      <c r="Q31" s="107">
        <v>10542</v>
      </c>
      <c r="R31" s="107">
        <v>5757</v>
      </c>
      <c r="S31" s="107">
        <v>5410</v>
      </c>
      <c r="T31" s="107">
        <v>5410</v>
      </c>
      <c r="U31" s="107">
        <v>2910</v>
      </c>
    </row>
    <row r="32" spans="1:21" s="92" customFormat="1" ht="9" customHeight="1">
      <c r="A32" s="94"/>
      <c r="B32" s="113"/>
      <c r="C32" s="113"/>
      <c r="D32" s="113"/>
      <c r="E32" s="112"/>
      <c r="F32" s="116"/>
      <c r="G32" s="116"/>
      <c r="H32" s="107"/>
      <c r="I32" s="107"/>
      <c r="J32" s="107"/>
      <c r="K32" s="106"/>
      <c r="O32" s="108" t="s">
        <v>61</v>
      </c>
      <c r="P32" s="105"/>
      <c r="Q32" s="107">
        <v>18608</v>
      </c>
      <c r="R32" s="107">
        <v>14415</v>
      </c>
      <c r="S32" s="107">
        <v>23466</v>
      </c>
      <c r="T32" s="107">
        <v>23466</v>
      </c>
      <c r="U32" s="107">
        <v>12573</v>
      </c>
    </row>
    <row r="33" spans="1:21" s="92" customFormat="1" ht="9" customHeight="1">
      <c r="A33" s="95"/>
      <c r="B33" s="246" t="s">
        <v>89</v>
      </c>
      <c r="C33" s="246"/>
      <c r="D33" s="246"/>
      <c r="E33" s="105"/>
      <c r="F33" s="107"/>
      <c r="G33" s="107"/>
      <c r="H33" s="107"/>
      <c r="I33" s="107"/>
      <c r="J33" s="107"/>
      <c r="K33" s="106"/>
      <c r="O33" s="108" t="s">
        <v>60</v>
      </c>
      <c r="P33" s="105"/>
      <c r="Q33" s="107">
        <v>25430</v>
      </c>
      <c r="R33" s="107">
        <v>12777</v>
      </c>
      <c r="S33" s="107">
        <v>14284</v>
      </c>
      <c r="T33" s="107">
        <v>14284</v>
      </c>
      <c r="U33" s="107">
        <v>7931</v>
      </c>
    </row>
    <row r="34" spans="1:21" s="92" customFormat="1" ht="9" customHeight="1">
      <c r="A34" s="95"/>
      <c r="B34" s="95"/>
      <c r="C34" s="247" t="s">
        <v>84</v>
      </c>
      <c r="D34" s="247"/>
      <c r="E34" s="105"/>
      <c r="F34" s="107">
        <v>168768653</v>
      </c>
      <c r="G34" s="107">
        <v>181722037</v>
      </c>
      <c r="H34" s="107">
        <v>175251114</v>
      </c>
      <c r="I34" s="107">
        <v>180289998</v>
      </c>
      <c r="J34" s="107">
        <v>175952564</v>
      </c>
      <c r="K34" s="109"/>
      <c r="O34" s="108" t="s">
        <v>59</v>
      </c>
      <c r="P34" s="105"/>
      <c r="Q34" s="107">
        <v>1992413</v>
      </c>
      <c r="R34" s="107">
        <v>1487075</v>
      </c>
      <c r="S34" s="107">
        <v>3085</v>
      </c>
      <c r="T34" s="107">
        <v>268501</v>
      </c>
      <c r="U34" s="107">
        <v>266428</v>
      </c>
    </row>
    <row r="35" spans="1:21" s="92" customFormat="1" ht="9" customHeight="1">
      <c r="A35" s="95"/>
      <c r="B35" s="95"/>
      <c r="C35" s="95"/>
      <c r="D35" s="108" t="s">
        <v>63</v>
      </c>
      <c r="E35" s="105"/>
      <c r="F35" s="107">
        <v>158506423</v>
      </c>
      <c r="G35" s="107">
        <v>172893680</v>
      </c>
      <c r="H35" s="107">
        <v>166447229</v>
      </c>
      <c r="I35" s="107">
        <v>171235482</v>
      </c>
      <c r="J35" s="107">
        <v>168139389</v>
      </c>
      <c r="K35" s="106"/>
      <c r="O35" s="108" t="s">
        <v>57</v>
      </c>
      <c r="P35" s="105"/>
      <c r="Q35" s="107">
        <v>43417</v>
      </c>
      <c r="R35" s="107">
        <v>4333444</v>
      </c>
      <c r="S35" s="107">
        <v>2018628</v>
      </c>
      <c r="T35" s="107">
        <v>2018628</v>
      </c>
      <c r="U35" s="107">
        <v>2009591</v>
      </c>
    </row>
    <row r="36" spans="1:21" s="92" customFormat="1" ht="9" customHeight="1">
      <c r="A36" s="95"/>
      <c r="B36" s="95"/>
      <c r="C36" s="95"/>
      <c r="D36" s="108" t="s">
        <v>12</v>
      </c>
      <c r="E36" s="105"/>
      <c r="F36" s="107">
        <v>10262230</v>
      </c>
      <c r="G36" s="107">
        <v>8828357</v>
      </c>
      <c r="H36" s="107">
        <v>8803884</v>
      </c>
      <c r="I36" s="107">
        <v>9054515</v>
      </c>
      <c r="J36" s="107">
        <v>7813176</v>
      </c>
      <c r="K36" s="106"/>
      <c r="O36" s="108" t="s">
        <v>56</v>
      </c>
      <c r="P36" s="105"/>
      <c r="Q36" s="107">
        <v>4838</v>
      </c>
      <c r="R36" s="107">
        <v>3454</v>
      </c>
      <c r="S36" s="107">
        <v>3929</v>
      </c>
      <c r="T36" s="107">
        <v>3929</v>
      </c>
      <c r="U36" s="107">
        <v>2132</v>
      </c>
    </row>
    <row r="37" spans="1:21" s="92" customFormat="1" ht="9" customHeight="1">
      <c r="A37" s="95"/>
      <c r="B37" s="95"/>
      <c r="C37" s="95"/>
      <c r="D37" s="108" t="s">
        <v>101</v>
      </c>
      <c r="E37" s="105"/>
      <c r="F37" s="107" t="s">
        <v>2</v>
      </c>
      <c r="G37" s="107" t="s">
        <v>2</v>
      </c>
      <c r="H37" s="107">
        <v>1</v>
      </c>
      <c r="I37" s="107">
        <v>1</v>
      </c>
      <c r="J37" s="107" t="s">
        <v>2</v>
      </c>
      <c r="K37" s="106"/>
      <c r="O37" s="108" t="s">
        <v>55</v>
      </c>
      <c r="P37" s="105"/>
      <c r="Q37" s="107">
        <v>4423606</v>
      </c>
      <c r="R37" s="107">
        <v>1530750</v>
      </c>
      <c r="S37" s="107">
        <v>516745</v>
      </c>
      <c r="T37" s="107">
        <v>516745</v>
      </c>
      <c r="U37" s="107">
        <v>488258</v>
      </c>
    </row>
    <row r="38" spans="1:21" s="92" customFormat="1" ht="9" customHeight="1">
      <c r="A38" s="95"/>
      <c r="B38" s="95"/>
      <c r="C38" s="247" t="s">
        <v>83</v>
      </c>
      <c r="D38" s="247"/>
      <c r="E38" s="105"/>
      <c r="F38" s="107">
        <v>168768653</v>
      </c>
      <c r="G38" s="107">
        <v>181722037</v>
      </c>
      <c r="H38" s="107">
        <v>175251114</v>
      </c>
      <c r="I38" s="107">
        <v>180289998</v>
      </c>
      <c r="J38" s="107">
        <v>175952564</v>
      </c>
      <c r="K38" s="106"/>
      <c r="O38" s="108" t="s">
        <v>54</v>
      </c>
      <c r="P38" s="105"/>
      <c r="Q38" s="107">
        <v>16080</v>
      </c>
      <c r="R38" s="107">
        <v>7296</v>
      </c>
      <c r="S38" s="107">
        <v>8082</v>
      </c>
      <c r="T38" s="107">
        <v>8082</v>
      </c>
      <c r="U38" s="107">
        <v>5006</v>
      </c>
    </row>
    <row r="39" spans="1:21" s="92" customFormat="1" ht="9" customHeight="1">
      <c r="A39" s="95"/>
      <c r="B39" s="95"/>
      <c r="C39" s="95"/>
      <c r="D39" s="108" t="s">
        <v>58</v>
      </c>
      <c r="E39" s="105"/>
      <c r="F39" s="107">
        <v>168768653</v>
      </c>
      <c r="G39" s="107">
        <v>181722037</v>
      </c>
      <c r="H39" s="107">
        <v>175251114</v>
      </c>
      <c r="I39" s="107">
        <v>180289998</v>
      </c>
      <c r="J39" s="107">
        <v>175952564</v>
      </c>
      <c r="K39" s="106"/>
      <c r="O39" s="108" t="s">
        <v>110</v>
      </c>
      <c r="P39" s="105"/>
      <c r="Q39" s="107" t="s">
        <v>2</v>
      </c>
      <c r="R39" s="107">
        <v>823991</v>
      </c>
      <c r="S39" s="107">
        <v>728165</v>
      </c>
      <c r="T39" s="107">
        <v>728165</v>
      </c>
      <c r="U39" s="107">
        <v>727547</v>
      </c>
    </row>
    <row r="40" spans="1:21" s="92" customFormat="1" ht="9" customHeight="1">
      <c r="A40" s="94"/>
      <c r="B40" s="113"/>
      <c r="C40" s="113"/>
      <c r="D40" s="113"/>
      <c r="E40" s="112"/>
      <c r="F40" s="116"/>
      <c r="G40" s="116"/>
      <c r="H40" s="107"/>
      <c r="I40" s="107"/>
      <c r="J40" s="107"/>
      <c r="K40" s="106"/>
      <c r="O40" s="108" t="s">
        <v>109</v>
      </c>
      <c r="P40" s="105"/>
      <c r="Q40" s="107" t="s">
        <v>2</v>
      </c>
      <c r="R40" s="107">
        <v>12316040</v>
      </c>
      <c r="S40" s="107">
        <v>9219565</v>
      </c>
      <c r="T40" s="107">
        <v>9219565</v>
      </c>
      <c r="U40" s="107">
        <v>9201824</v>
      </c>
    </row>
    <row r="41" spans="1:21" s="92" customFormat="1" ht="9" customHeight="1">
      <c r="A41" s="95"/>
      <c r="B41" s="246" t="s">
        <v>120</v>
      </c>
      <c r="C41" s="246"/>
      <c r="D41" s="246"/>
      <c r="E41" s="105"/>
      <c r="F41" s="107"/>
      <c r="G41" s="107"/>
      <c r="H41" s="107"/>
      <c r="I41" s="107"/>
      <c r="J41" s="107"/>
      <c r="K41" s="106"/>
      <c r="O41" s="108" t="s">
        <v>119</v>
      </c>
      <c r="P41" s="105"/>
      <c r="Q41" s="107" t="s">
        <v>2</v>
      </c>
      <c r="R41" s="107" t="s">
        <v>2</v>
      </c>
      <c r="S41" s="107">
        <v>1206773</v>
      </c>
      <c r="T41" s="107">
        <v>1206773</v>
      </c>
      <c r="U41" s="107">
        <v>1206773</v>
      </c>
    </row>
    <row r="42" spans="1:21" s="92" customFormat="1" ht="9" customHeight="1">
      <c r="A42" s="95"/>
      <c r="B42" s="95"/>
      <c r="C42" s="247" t="s">
        <v>84</v>
      </c>
      <c r="D42" s="247"/>
      <c r="E42" s="105"/>
      <c r="F42" s="107" t="s">
        <v>2</v>
      </c>
      <c r="G42" s="107" t="s">
        <v>2</v>
      </c>
      <c r="H42" s="107">
        <v>62652673</v>
      </c>
      <c r="I42" s="107">
        <v>62992190</v>
      </c>
      <c r="J42" s="107">
        <v>54975975</v>
      </c>
      <c r="K42" s="106"/>
      <c r="O42" s="108" t="s">
        <v>52</v>
      </c>
      <c r="P42" s="105"/>
      <c r="Q42" s="107">
        <v>26255819</v>
      </c>
      <c r="R42" s="107">
        <v>36699183</v>
      </c>
      <c r="S42" s="107">
        <v>58126071</v>
      </c>
      <c r="T42" s="107">
        <v>53448328</v>
      </c>
      <c r="U42" s="107">
        <v>42574300</v>
      </c>
    </row>
    <row r="43" spans="1:21" s="92" customFormat="1" ht="9" customHeight="1">
      <c r="A43" s="95"/>
      <c r="B43" s="95"/>
      <c r="C43" s="95"/>
      <c r="D43" s="108" t="s">
        <v>118</v>
      </c>
      <c r="E43" s="105"/>
      <c r="F43" s="107" t="s">
        <v>2</v>
      </c>
      <c r="G43" s="107" t="s">
        <v>2</v>
      </c>
      <c r="H43" s="107">
        <v>42929441</v>
      </c>
      <c r="I43" s="107">
        <v>42989441</v>
      </c>
      <c r="J43" s="107">
        <v>36530155</v>
      </c>
      <c r="K43" s="106"/>
      <c r="O43" s="108" t="s">
        <v>51</v>
      </c>
      <c r="P43" s="105"/>
      <c r="Q43" s="107">
        <v>13892</v>
      </c>
      <c r="R43" s="107">
        <v>1004965</v>
      </c>
      <c r="S43" s="107">
        <v>5326</v>
      </c>
      <c r="T43" s="107">
        <v>1080031</v>
      </c>
      <c r="U43" s="107">
        <v>1077927</v>
      </c>
    </row>
    <row r="44" spans="1:21" s="92" customFormat="1" ht="9" customHeight="1">
      <c r="A44" s="95"/>
      <c r="B44" s="95"/>
      <c r="C44" s="95"/>
      <c r="D44" s="108" t="s">
        <v>12</v>
      </c>
      <c r="E44" s="105"/>
      <c r="F44" s="107" t="s">
        <v>2</v>
      </c>
      <c r="G44" s="107" t="s">
        <v>2</v>
      </c>
      <c r="H44" s="107">
        <v>19723232</v>
      </c>
      <c r="I44" s="107">
        <v>20002749</v>
      </c>
      <c r="J44" s="107">
        <v>18445820</v>
      </c>
      <c r="K44" s="106"/>
      <c r="N44" s="247" t="s">
        <v>83</v>
      </c>
      <c r="O44" s="247"/>
      <c r="P44" s="114"/>
      <c r="Q44" s="107">
        <v>33678725</v>
      </c>
      <c r="R44" s="107">
        <v>59032406</v>
      </c>
      <c r="S44" s="107">
        <v>76743255</v>
      </c>
      <c r="T44" s="107">
        <v>69522633</v>
      </c>
      <c r="U44" s="107">
        <v>58407909</v>
      </c>
    </row>
    <row r="45" spans="1:21" s="92" customFormat="1" ht="9" customHeight="1">
      <c r="A45" s="95"/>
      <c r="B45" s="95"/>
      <c r="C45" s="247" t="s">
        <v>83</v>
      </c>
      <c r="D45" s="247"/>
      <c r="E45" s="105"/>
      <c r="F45" s="107" t="s">
        <v>2</v>
      </c>
      <c r="G45" s="107" t="s">
        <v>2</v>
      </c>
      <c r="H45" s="107">
        <v>62652673</v>
      </c>
      <c r="I45" s="107">
        <v>62992190</v>
      </c>
      <c r="J45" s="107">
        <v>52357703</v>
      </c>
      <c r="K45" s="109"/>
      <c r="O45" s="108" t="s">
        <v>50</v>
      </c>
      <c r="P45" s="105"/>
      <c r="Q45" s="107">
        <v>2261</v>
      </c>
      <c r="R45" s="107">
        <v>2156</v>
      </c>
      <c r="S45" s="107">
        <v>1953</v>
      </c>
      <c r="T45" s="107">
        <v>101953</v>
      </c>
      <c r="U45" s="107">
        <v>101864</v>
      </c>
    </row>
    <row r="46" spans="1:21" s="92" customFormat="1" ht="9" customHeight="1">
      <c r="A46" s="95"/>
      <c r="B46" s="95"/>
      <c r="C46" s="95"/>
      <c r="D46" s="108" t="s">
        <v>117</v>
      </c>
      <c r="E46" s="105"/>
      <c r="F46" s="107" t="s">
        <v>2</v>
      </c>
      <c r="G46" s="107" t="s">
        <v>2</v>
      </c>
      <c r="H46" s="107">
        <v>62632673</v>
      </c>
      <c r="I46" s="107">
        <v>62972190</v>
      </c>
      <c r="J46" s="107">
        <v>52357703</v>
      </c>
      <c r="K46" s="106"/>
      <c r="O46" s="108" t="s">
        <v>48</v>
      </c>
      <c r="P46" s="105"/>
      <c r="Q46" s="107">
        <v>161399</v>
      </c>
      <c r="R46" s="107">
        <v>152212</v>
      </c>
      <c r="S46" s="107">
        <v>4144957</v>
      </c>
      <c r="T46" s="107">
        <v>144957</v>
      </c>
      <c r="U46" s="107">
        <v>123559</v>
      </c>
    </row>
    <row r="47" spans="1:21" s="92" customFormat="1" ht="9" customHeight="1">
      <c r="A47" s="95"/>
      <c r="B47" s="95"/>
      <c r="C47" s="95"/>
      <c r="D47" s="108" t="s">
        <v>7</v>
      </c>
      <c r="E47" s="105"/>
      <c r="F47" s="107" t="s">
        <v>2</v>
      </c>
      <c r="G47" s="107" t="s">
        <v>2</v>
      </c>
      <c r="H47" s="107">
        <v>20000</v>
      </c>
      <c r="I47" s="107">
        <v>20000</v>
      </c>
      <c r="J47" s="107" t="s">
        <v>2</v>
      </c>
      <c r="K47" s="109"/>
      <c r="L47" s="94"/>
      <c r="M47" s="113"/>
      <c r="N47" s="113"/>
      <c r="O47" s="108" t="s">
        <v>116</v>
      </c>
      <c r="P47" s="105"/>
      <c r="Q47" s="107">
        <v>618359</v>
      </c>
      <c r="R47" s="107">
        <v>565297</v>
      </c>
      <c r="S47" s="107">
        <v>652700</v>
      </c>
      <c r="T47" s="107">
        <v>652700</v>
      </c>
      <c r="U47" s="107">
        <v>519328</v>
      </c>
    </row>
    <row r="48" spans="1:21" s="92" customFormat="1" ht="9" customHeight="1">
      <c r="A48" s="94"/>
      <c r="B48" s="113"/>
      <c r="C48" s="113"/>
      <c r="D48" s="113"/>
      <c r="E48" s="112"/>
      <c r="F48" s="116"/>
      <c r="G48" s="116"/>
      <c r="H48" s="107"/>
      <c r="I48" s="107"/>
      <c r="J48" s="107"/>
      <c r="K48" s="109"/>
      <c r="O48" s="108" t="s">
        <v>46</v>
      </c>
      <c r="P48" s="105"/>
      <c r="Q48" s="107">
        <v>92062</v>
      </c>
      <c r="R48" s="107">
        <v>73594</v>
      </c>
      <c r="S48" s="107">
        <v>64116</v>
      </c>
      <c r="T48" s="107">
        <v>81116</v>
      </c>
      <c r="U48" s="107">
        <v>79957</v>
      </c>
    </row>
    <row r="49" spans="1:21" s="92" customFormat="1" ht="9" customHeight="1">
      <c r="A49" s="95"/>
      <c r="B49" s="246" t="s">
        <v>49</v>
      </c>
      <c r="C49" s="246"/>
      <c r="D49" s="246"/>
      <c r="E49" s="105"/>
      <c r="F49" s="107"/>
      <c r="G49" s="107"/>
      <c r="H49" s="107"/>
      <c r="I49" s="107"/>
      <c r="J49" s="107"/>
      <c r="K49" s="109"/>
      <c r="O49" s="108" t="s">
        <v>45</v>
      </c>
      <c r="P49" s="105"/>
      <c r="Q49" s="107">
        <v>10542</v>
      </c>
      <c r="R49" s="107">
        <v>5757</v>
      </c>
      <c r="S49" s="107">
        <v>5410</v>
      </c>
      <c r="T49" s="107">
        <v>5410</v>
      </c>
      <c r="U49" s="107">
        <v>2910</v>
      </c>
    </row>
    <row r="50" spans="1:21" s="92" customFormat="1" ht="9" customHeight="1">
      <c r="A50" s="95"/>
      <c r="B50" s="95"/>
      <c r="C50" s="247" t="s">
        <v>84</v>
      </c>
      <c r="D50" s="247"/>
      <c r="E50" s="105"/>
      <c r="F50" s="107">
        <v>451441</v>
      </c>
      <c r="G50" s="107">
        <v>594925</v>
      </c>
      <c r="H50" s="107">
        <v>559952</v>
      </c>
      <c r="I50" s="107">
        <v>559952</v>
      </c>
      <c r="J50" s="107">
        <v>566542</v>
      </c>
      <c r="K50" s="109"/>
      <c r="O50" s="108" t="s">
        <v>44</v>
      </c>
      <c r="P50" s="105"/>
      <c r="Q50" s="107">
        <v>18608</v>
      </c>
      <c r="R50" s="107">
        <v>14415</v>
      </c>
      <c r="S50" s="107">
        <v>23466</v>
      </c>
      <c r="T50" s="107">
        <v>23466</v>
      </c>
      <c r="U50" s="107">
        <v>12573</v>
      </c>
    </row>
    <row r="51" spans="1:21" s="92" customFormat="1" ht="9" customHeight="1">
      <c r="A51" s="95"/>
      <c r="B51" s="95"/>
      <c r="C51" s="95"/>
      <c r="D51" s="108" t="s">
        <v>53</v>
      </c>
      <c r="E51" s="105"/>
      <c r="F51" s="107">
        <v>275312</v>
      </c>
      <c r="G51" s="107">
        <v>287137</v>
      </c>
      <c r="H51" s="107">
        <v>300952</v>
      </c>
      <c r="I51" s="107">
        <v>300952</v>
      </c>
      <c r="J51" s="107">
        <v>292451</v>
      </c>
      <c r="K51" s="109"/>
      <c r="O51" s="108" t="s">
        <v>42</v>
      </c>
      <c r="P51" s="105"/>
      <c r="Q51" s="107">
        <v>25430</v>
      </c>
      <c r="R51" s="107">
        <v>12777</v>
      </c>
      <c r="S51" s="107">
        <v>14284</v>
      </c>
      <c r="T51" s="107">
        <v>14284</v>
      </c>
      <c r="U51" s="107">
        <v>7931</v>
      </c>
    </row>
    <row r="52" spans="1:21" s="92" customFormat="1" ht="9" customHeight="1">
      <c r="A52" s="95"/>
      <c r="B52" s="95"/>
      <c r="C52" s="95"/>
      <c r="D52" s="108" t="s">
        <v>12</v>
      </c>
      <c r="E52" s="105"/>
      <c r="F52" s="107">
        <v>28225</v>
      </c>
      <c r="G52" s="107">
        <v>100000</v>
      </c>
      <c r="H52" s="107">
        <v>78000</v>
      </c>
      <c r="I52" s="107">
        <v>78000</v>
      </c>
      <c r="J52" s="107">
        <v>72000</v>
      </c>
      <c r="K52" s="109"/>
      <c r="O52" s="108" t="s">
        <v>41</v>
      </c>
      <c r="P52" s="105"/>
      <c r="Q52" s="107">
        <v>1992413</v>
      </c>
      <c r="R52" s="107">
        <v>1487075</v>
      </c>
      <c r="S52" s="107">
        <v>3085</v>
      </c>
      <c r="T52" s="107">
        <v>268501</v>
      </c>
      <c r="U52" s="107">
        <v>266428</v>
      </c>
    </row>
    <row r="53" spans="1:21" s="92" customFormat="1" ht="9" customHeight="1">
      <c r="A53" s="95"/>
      <c r="B53" s="95"/>
      <c r="C53" s="95"/>
      <c r="D53" s="108" t="s">
        <v>11</v>
      </c>
      <c r="E53" s="105"/>
      <c r="F53" s="107">
        <v>91454</v>
      </c>
      <c r="G53" s="107">
        <v>7788</v>
      </c>
      <c r="H53" s="107">
        <v>25000</v>
      </c>
      <c r="I53" s="107">
        <v>25000</v>
      </c>
      <c r="J53" s="107">
        <v>58092</v>
      </c>
      <c r="K53" s="106"/>
      <c r="O53" s="108" t="s">
        <v>40</v>
      </c>
      <c r="P53" s="105"/>
      <c r="Q53" s="107">
        <v>43417</v>
      </c>
      <c r="R53" s="107">
        <v>4333444</v>
      </c>
      <c r="S53" s="107">
        <v>2018628</v>
      </c>
      <c r="T53" s="107">
        <v>2018628</v>
      </c>
      <c r="U53" s="107">
        <v>2009591</v>
      </c>
    </row>
    <row r="54" spans="1:21" s="92" customFormat="1" ht="9" customHeight="1">
      <c r="A54" s="95"/>
      <c r="B54" s="95"/>
      <c r="C54" s="95"/>
      <c r="D54" s="108" t="s">
        <v>9</v>
      </c>
      <c r="E54" s="105"/>
      <c r="F54" s="107">
        <v>56450</v>
      </c>
      <c r="G54" s="107">
        <v>200000</v>
      </c>
      <c r="H54" s="107">
        <v>156000</v>
      </c>
      <c r="I54" s="107">
        <v>156000</v>
      </c>
      <c r="J54" s="107">
        <v>144000</v>
      </c>
      <c r="K54" s="106"/>
      <c r="O54" s="108" t="s">
        <v>39</v>
      </c>
      <c r="P54" s="105"/>
      <c r="Q54" s="107">
        <v>4838</v>
      </c>
      <c r="R54" s="107">
        <v>3454</v>
      </c>
      <c r="S54" s="107">
        <v>3929</v>
      </c>
      <c r="T54" s="107">
        <v>3929</v>
      </c>
      <c r="U54" s="107">
        <v>2132</v>
      </c>
    </row>
    <row r="55" spans="1:21" s="92" customFormat="1" ht="9" customHeight="1">
      <c r="A55" s="95"/>
      <c r="B55" s="95"/>
      <c r="C55" s="247" t="s">
        <v>83</v>
      </c>
      <c r="D55" s="247"/>
      <c r="E55" s="105"/>
      <c r="F55" s="107">
        <v>443653</v>
      </c>
      <c r="G55" s="107">
        <v>536833</v>
      </c>
      <c r="H55" s="107">
        <v>559952</v>
      </c>
      <c r="I55" s="107">
        <v>559952</v>
      </c>
      <c r="J55" s="107">
        <v>510569</v>
      </c>
      <c r="K55" s="106"/>
      <c r="O55" s="108" t="s">
        <v>38</v>
      </c>
      <c r="P55" s="105"/>
      <c r="Q55" s="107">
        <v>4423606</v>
      </c>
      <c r="R55" s="107">
        <v>1530750</v>
      </c>
      <c r="S55" s="107">
        <v>516745</v>
      </c>
      <c r="T55" s="107">
        <v>516745</v>
      </c>
      <c r="U55" s="107">
        <v>488258</v>
      </c>
    </row>
    <row r="56" spans="1:21" s="92" customFormat="1" ht="9" customHeight="1">
      <c r="A56" s="95"/>
      <c r="B56" s="95"/>
      <c r="C56" s="95"/>
      <c r="D56" s="108" t="s">
        <v>49</v>
      </c>
      <c r="E56" s="105"/>
      <c r="F56" s="107">
        <v>443653</v>
      </c>
      <c r="G56" s="107">
        <v>536833</v>
      </c>
      <c r="H56" s="107">
        <v>559952</v>
      </c>
      <c r="I56" s="107">
        <v>559952</v>
      </c>
      <c r="J56" s="107">
        <v>510569</v>
      </c>
      <c r="K56" s="106"/>
      <c r="O56" s="108" t="s">
        <v>37</v>
      </c>
      <c r="P56" s="105"/>
      <c r="Q56" s="107">
        <v>16080</v>
      </c>
      <c r="R56" s="107">
        <v>7296</v>
      </c>
      <c r="S56" s="107">
        <v>8082</v>
      </c>
      <c r="T56" s="107">
        <v>8082</v>
      </c>
      <c r="U56" s="107">
        <v>5006</v>
      </c>
    </row>
    <row r="57" spans="1:21" s="92" customFormat="1" ht="9" customHeight="1">
      <c r="A57" s="95"/>
      <c r="B57" s="95"/>
      <c r="C57" s="95"/>
      <c r="D57" s="108"/>
      <c r="E57" s="105"/>
      <c r="F57" s="107"/>
      <c r="G57" s="107"/>
      <c r="H57" s="107"/>
      <c r="I57" s="107"/>
      <c r="J57" s="107"/>
      <c r="K57" s="106"/>
      <c r="O57" s="108" t="s">
        <v>108</v>
      </c>
      <c r="P57" s="105"/>
      <c r="Q57" s="107" t="s">
        <v>2</v>
      </c>
      <c r="R57" s="107">
        <v>823991</v>
      </c>
      <c r="S57" s="107">
        <v>728165</v>
      </c>
      <c r="T57" s="107">
        <v>728165</v>
      </c>
      <c r="U57" s="107">
        <v>727547</v>
      </c>
    </row>
    <row r="58" spans="1:21" s="92" customFormat="1" ht="9" customHeight="1">
      <c r="A58" s="94"/>
      <c r="B58" s="246" t="s">
        <v>88</v>
      </c>
      <c r="C58" s="246"/>
      <c r="D58" s="246"/>
      <c r="E58" s="112"/>
      <c r="F58" s="116"/>
      <c r="G58" s="116"/>
      <c r="H58" s="107"/>
      <c r="I58" s="107"/>
      <c r="J58" s="107"/>
      <c r="K58" s="106"/>
      <c r="O58" s="108" t="s">
        <v>107</v>
      </c>
      <c r="P58" s="105"/>
      <c r="Q58" s="107" t="s">
        <v>2</v>
      </c>
      <c r="R58" s="107">
        <v>12316040</v>
      </c>
      <c r="S58" s="107">
        <v>9219565</v>
      </c>
      <c r="T58" s="107">
        <v>9219565</v>
      </c>
      <c r="U58" s="107">
        <v>9201824</v>
      </c>
    </row>
    <row r="59" spans="1:21" s="92" customFormat="1" ht="9" customHeight="1">
      <c r="A59" s="95"/>
      <c r="C59" s="247" t="s">
        <v>84</v>
      </c>
      <c r="D59" s="247"/>
      <c r="E59" s="105"/>
      <c r="F59" s="107">
        <v>124296</v>
      </c>
      <c r="G59" s="107">
        <v>91038</v>
      </c>
      <c r="H59" s="107">
        <v>106298</v>
      </c>
      <c r="I59" s="107">
        <v>103497</v>
      </c>
      <c r="J59" s="107">
        <v>92763</v>
      </c>
      <c r="K59" s="106"/>
      <c r="O59" s="108" t="s">
        <v>115</v>
      </c>
      <c r="P59" s="105"/>
      <c r="Q59" s="107" t="s">
        <v>2</v>
      </c>
      <c r="R59" s="107" t="s">
        <v>2</v>
      </c>
      <c r="S59" s="107">
        <v>1206773</v>
      </c>
      <c r="T59" s="107">
        <v>1206773</v>
      </c>
      <c r="U59" s="107">
        <v>1206773</v>
      </c>
    </row>
    <row r="60" spans="1:21" s="92" customFormat="1" ht="9" customHeight="1">
      <c r="A60" s="95"/>
      <c r="B60" s="95"/>
      <c r="D60" s="108" t="s">
        <v>34</v>
      </c>
      <c r="E60" s="105"/>
      <c r="F60" s="107">
        <v>58515</v>
      </c>
      <c r="G60" s="107">
        <v>49168</v>
      </c>
      <c r="H60" s="107">
        <v>61021</v>
      </c>
      <c r="I60" s="107">
        <v>61021</v>
      </c>
      <c r="J60" s="107">
        <v>52417</v>
      </c>
      <c r="K60" s="109"/>
      <c r="O60" s="108" t="s">
        <v>36</v>
      </c>
      <c r="P60" s="105"/>
      <c r="Q60" s="107">
        <v>26255819</v>
      </c>
      <c r="R60" s="107">
        <v>36699183</v>
      </c>
      <c r="S60" s="107">
        <v>58126071</v>
      </c>
      <c r="T60" s="107">
        <v>53448328</v>
      </c>
      <c r="U60" s="107">
        <v>42574300</v>
      </c>
    </row>
    <row r="61" spans="1:21" s="92" customFormat="1" ht="9" customHeight="1">
      <c r="A61" s="95"/>
      <c r="B61" s="95"/>
      <c r="C61" s="95"/>
      <c r="D61" s="108" t="s">
        <v>13</v>
      </c>
      <c r="E61" s="105"/>
      <c r="F61" s="107">
        <v>23765</v>
      </c>
      <c r="G61" s="107">
        <v>22663</v>
      </c>
      <c r="H61" s="107">
        <v>22436</v>
      </c>
      <c r="I61" s="107">
        <v>22436</v>
      </c>
      <c r="J61" s="107">
        <v>21576</v>
      </c>
      <c r="K61" s="106"/>
      <c r="O61" s="108" t="s">
        <v>35</v>
      </c>
      <c r="P61" s="105"/>
      <c r="Q61" s="107">
        <v>13892</v>
      </c>
      <c r="R61" s="107">
        <v>1004965</v>
      </c>
      <c r="S61" s="107">
        <v>5326</v>
      </c>
      <c r="T61" s="107">
        <v>1080031</v>
      </c>
      <c r="U61" s="107">
        <v>1077927</v>
      </c>
    </row>
    <row r="62" spans="1:21" s="92" customFormat="1" ht="9" customHeight="1">
      <c r="A62" s="95"/>
      <c r="B62" s="95"/>
      <c r="C62" s="95"/>
      <c r="D62" s="108" t="s">
        <v>12</v>
      </c>
      <c r="E62" s="105"/>
      <c r="F62" s="107">
        <v>42016</v>
      </c>
      <c r="G62" s="107">
        <v>19207</v>
      </c>
      <c r="H62" s="107">
        <v>22841</v>
      </c>
      <c r="I62" s="107">
        <v>20040</v>
      </c>
      <c r="J62" s="107">
        <v>18769</v>
      </c>
      <c r="K62" s="106"/>
      <c r="P62" s="114"/>
      <c r="Q62" s="107"/>
      <c r="R62" s="107"/>
      <c r="S62" s="107"/>
      <c r="T62" s="107"/>
      <c r="U62" s="107"/>
    </row>
    <row r="63" spans="1:21" s="92" customFormat="1" ht="9" customHeight="1">
      <c r="A63" s="95"/>
      <c r="B63" s="95"/>
      <c r="C63" s="247" t="s">
        <v>83</v>
      </c>
      <c r="D63" s="247"/>
      <c r="E63" s="105"/>
      <c r="F63" s="107">
        <v>85769</v>
      </c>
      <c r="G63" s="107">
        <v>51688</v>
      </c>
      <c r="H63" s="107">
        <v>106298</v>
      </c>
      <c r="I63" s="107">
        <v>103497</v>
      </c>
      <c r="J63" s="107">
        <v>60367</v>
      </c>
      <c r="K63" s="106"/>
      <c r="M63" s="246" t="s">
        <v>87</v>
      </c>
      <c r="N63" s="246"/>
      <c r="O63" s="246"/>
      <c r="P63" s="114"/>
      <c r="Q63" s="107"/>
      <c r="R63" s="107"/>
      <c r="S63" s="107"/>
      <c r="T63" s="107"/>
      <c r="U63" s="107"/>
    </row>
    <row r="64" spans="1:21" s="92" customFormat="1" ht="9" customHeight="1">
      <c r="A64" s="95"/>
      <c r="B64" s="95"/>
      <c r="D64" s="108" t="s">
        <v>33</v>
      </c>
      <c r="E64" s="105"/>
      <c r="F64" s="107">
        <v>85769</v>
      </c>
      <c r="G64" s="107">
        <v>51688</v>
      </c>
      <c r="H64" s="107">
        <v>73780</v>
      </c>
      <c r="I64" s="107">
        <v>70979</v>
      </c>
      <c r="J64" s="107">
        <v>60367</v>
      </c>
      <c r="K64" s="106"/>
      <c r="N64" s="247" t="s">
        <v>84</v>
      </c>
      <c r="O64" s="247"/>
      <c r="P64" s="114"/>
      <c r="Q64" s="107">
        <v>31984305</v>
      </c>
      <c r="R64" s="107">
        <v>19118777</v>
      </c>
      <c r="S64" s="107">
        <v>17633566</v>
      </c>
      <c r="T64" s="107">
        <v>18191873</v>
      </c>
      <c r="U64" s="107">
        <v>17622421</v>
      </c>
    </row>
    <row r="65" spans="1:21" s="92" customFormat="1" ht="9" customHeight="1">
      <c r="A65" s="95"/>
      <c r="B65" s="95"/>
      <c r="C65" s="95"/>
      <c r="D65" s="108" t="s">
        <v>7</v>
      </c>
      <c r="E65" s="105"/>
      <c r="F65" s="107" t="s">
        <v>2</v>
      </c>
      <c r="G65" s="107" t="s">
        <v>2</v>
      </c>
      <c r="H65" s="107">
        <v>32518</v>
      </c>
      <c r="I65" s="107">
        <v>32518</v>
      </c>
      <c r="J65" s="107" t="s">
        <v>2</v>
      </c>
      <c r="K65" s="106"/>
      <c r="L65" s="94"/>
      <c r="M65" s="113"/>
      <c r="N65" s="113"/>
      <c r="O65" s="108" t="s">
        <v>31</v>
      </c>
      <c r="P65" s="105"/>
      <c r="Q65" s="107">
        <v>18327794</v>
      </c>
      <c r="R65" s="107">
        <v>5390047</v>
      </c>
      <c r="S65" s="107">
        <v>6715661</v>
      </c>
      <c r="T65" s="107">
        <v>7273968</v>
      </c>
      <c r="U65" s="107">
        <v>6743058</v>
      </c>
    </row>
    <row r="66" spans="1:21" s="92" customFormat="1" ht="9" customHeight="1">
      <c r="A66" s="94"/>
      <c r="B66" s="113"/>
      <c r="C66" s="95"/>
      <c r="E66" s="112"/>
      <c r="H66" s="107"/>
      <c r="I66" s="107"/>
      <c r="J66" s="107"/>
      <c r="K66" s="106"/>
      <c r="L66" s="94"/>
      <c r="M66" s="113"/>
      <c r="N66" s="113"/>
      <c r="O66" s="108" t="s">
        <v>30</v>
      </c>
      <c r="P66" s="105"/>
      <c r="Q66" s="107">
        <v>13656512</v>
      </c>
      <c r="R66" s="107">
        <v>13728730</v>
      </c>
      <c r="S66" s="107">
        <v>10917904</v>
      </c>
      <c r="T66" s="107">
        <v>10917904</v>
      </c>
      <c r="U66" s="107">
        <v>10879363</v>
      </c>
    </row>
    <row r="67" spans="1:21" s="92" customFormat="1" ht="9" customHeight="1">
      <c r="A67" s="95"/>
      <c r="B67" s="246" t="s">
        <v>86</v>
      </c>
      <c r="C67" s="246"/>
      <c r="D67" s="246"/>
      <c r="E67" s="105"/>
      <c r="F67" s="107"/>
      <c r="G67" s="107"/>
      <c r="H67" s="107"/>
      <c r="I67" s="107"/>
      <c r="J67" s="107"/>
      <c r="K67" s="106"/>
      <c r="O67" s="108" t="s">
        <v>11</v>
      </c>
      <c r="P67" s="105"/>
      <c r="Q67" s="107" t="s">
        <v>2</v>
      </c>
      <c r="R67" s="107" t="s">
        <v>2</v>
      </c>
      <c r="S67" s="107">
        <v>1</v>
      </c>
      <c r="T67" s="107">
        <v>1</v>
      </c>
      <c r="U67" s="111" t="s">
        <v>2</v>
      </c>
    </row>
    <row r="68" spans="1:21" s="92" customFormat="1" ht="9" customHeight="1">
      <c r="A68" s="95"/>
      <c r="C68" s="247" t="s">
        <v>84</v>
      </c>
      <c r="D68" s="247"/>
      <c r="E68" s="105"/>
      <c r="F68" s="107">
        <v>10556289</v>
      </c>
      <c r="G68" s="107">
        <v>9550604</v>
      </c>
      <c r="H68" s="107">
        <v>9725883</v>
      </c>
      <c r="I68" s="107">
        <v>14411016</v>
      </c>
      <c r="J68" s="107">
        <v>13697047</v>
      </c>
      <c r="K68" s="106"/>
      <c r="N68" s="247" t="s">
        <v>83</v>
      </c>
      <c r="O68" s="247"/>
      <c r="P68" s="105"/>
      <c r="Q68" s="107">
        <v>31984305</v>
      </c>
      <c r="R68" s="107">
        <v>19118777</v>
      </c>
      <c r="S68" s="107">
        <v>17633566</v>
      </c>
      <c r="T68" s="107">
        <v>18191873</v>
      </c>
      <c r="U68" s="107">
        <v>17622421</v>
      </c>
    </row>
    <row r="69" spans="1:21" s="92" customFormat="1" ht="9" customHeight="1">
      <c r="A69" s="95"/>
      <c r="B69" s="95"/>
      <c r="D69" s="108" t="s">
        <v>29</v>
      </c>
      <c r="E69" s="105"/>
      <c r="F69" s="107">
        <v>9118899</v>
      </c>
      <c r="G69" s="107">
        <v>8226914</v>
      </c>
      <c r="H69" s="107">
        <v>8393511</v>
      </c>
      <c r="I69" s="107">
        <v>13064644</v>
      </c>
      <c r="J69" s="107">
        <v>12355637</v>
      </c>
      <c r="K69" s="106"/>
      <c r="O69" s="108" t="s">
        <v>26</v>
      </c>
      <c r="P69" s="105"/>
      <c r="Q69" s="107">
        <v>18327794</v>
      </c>
      <c r="R69" s="107">
        <v>5390047</v>
      </c>
      <c r="S69" s="107">
        <v>6715462</v>
      </c>
      <c r="T69" s="107">
        <v>7273769</v>
      </c>
      <c r="U69" s="107">
        <v>6743058</v>
      </c>
    </row>
    <row r="70" spans="1:21" s="92" customFormat="1" ht="9" customHeight="1">
      <c r="A70" s="95"/>
      <c r="B70" s="95"/>
      <c r="C70" s="95"/>
      <c r="D70" s="108" t="s">
        <v>27</v>
      </c>
      <c r="E70" s="105"/>
      <c r="F70" s="107">
        <v>1437390</v>
      </c>
      <c r="G70" s="107">
        <v>1323689</v>
      </c>
      <c r="H70" s="107">
        <v>1332372</v>
      </c>
      <c r="I70" s="107">
        <v>1346372</v>
      </c>
      <c r="J70" s="107">
        <v>1341409</v>
      </c>
      <c r="K70" s="106"/>
      <c r="O70" s="108" t="s">
        <v>25</v>
      </c>
      <c r="P70" s="105"/>
      <c r="Q70" s="107">
        <v>13656512</v>
      </c>
      <c r="R70" s="107">
        <v>13728730</v>
      </c>
      <c r="S70" s="107">
        <v>10917904</v>
      </c>
      <c r="T70" s="107">
        <v>10917904</v>
      </c>
      <c r="U70" s="107">
        <v>10879363</v>
      </c>
    </row>
    <row r="71" spans="1:21" s="92" customFormat="1" ht="9" customHeight="1">
      <c r="A71" s="95"/>
      <c r="B71" s="95"/>
      <c r="C71" s="247" t="s">
        <v>83</v>
      </c>
      <c r="D71" s="247"/>
      <c r="E71" s="105"/>
      <c r="F71" s="107">
        <v>10466637</v>
      </c>
      <c r="G71" s="107">
        <v>9297979</v>
      </c>
      <c r="H71" s="107">
        <v>9725883</v>
      </c>
      <c r="I71" s="107">
        <v>14411016</v>
      </c>
      <c r="J71" s="107">
        <v>13552392</v>
      </c>
      <c r="K71" s="106"/>
      <c r="O71" s="108" t="s">
        <v>7</v>
      </c>
      <c r="P71" s="105"/>
      <c r="Q71" s="107" t="s">
        <v>2</v>
      </c>
      <c r="R71" s="107" t="s">
        <v>2</v>
      </c>
      <c r="S71" s="107">
        <v>200</v>
      </c>
      <c r="T71" s="107">
        <v>200</v>
      </c>
      <c r="U71" s="111" t="s">
        <v>2</v>
      </c>
    </row>
    <row r="72" spans="1:21" s="92" customFormat="1" ht="9" customHeight="1">
      <c r="A72" s="95"/>
      <c r="B72" s="95"/>
      <c r="D72" s="108" t="s">
        <v>24</v>
      </c>
      <c r="E72" s="105"/>
      <c r="F72" s="107">
        <v>9029942</v>
      </c>
      <c r="G72" s="107">
        <v>7974440</v>
      </c>
      <c r="H72" s="107">
        <v>8393511</v>
      </c>
      <c r="I72" s="107">
        <v>13064644</v>
      </c>
      <c r="J72" s="107">
        <v>12211414</v>
      </c>
      <c r="K72" s="106"/>
      <c r="O72" s="115"/>
      <c r="P72" s="105"/>
      <c r="Q72" s="107"/>
      <c r="R72" s="107"/>
      <c r="S72" s="107"/>
      <c r="T72" s="107"/>
      <c r="U72" s="107"/>
    </row>
    <row r="73" spans="1:21" s="92" customFormat="1" ht="9" customHeight="1">
      <c r="A73" s="95"/>
      <c r="B73" s="95"/>
      <c r="C73" s="95"/>
      <c r="D73" s="108" t="s">
        <v>23</v>
      </c>
      <c r="E73" s="105"/>
      <c r="F73" s="107">
        <v>1436695</v>
      </c>
      <c r="G73" s="107">
        <v>1323539</v>
      </c>
      <c r="H73" s="107">
        <v>1332372</v>
      </c>
      <c r="I73" s="107">
        <v>1346372</v>
      </c>
      <c r="J73" s="107">
        <v>1340978</v>
      </c>
      <c r="K73" s="106"/>
      <c r="M73" s="246" t="s">
        <v>5</v>
      </c>
      <c r="N73" s="246"/>
      <c r="O73" s="246"/>
      <c r="P73" s="114"/>
      <c r="Q73" s="107"/>
      <c r="R73" s="107"/>
      <c r="S73" s="107"/>
      <c r="T73" s="107"/>
      <c r="U73" s="107"/>
    </row>
    <row r="74" spans="1:21" s="92" customFormat="1" ht="9" customHeight="1">
      <c r="A74" s="95"/>
      <c r="B74" s="95"/>
      <c r="C74" s="95"/>
      <c r="E74" s="105"/>
      <c r="H74" s="107"/>
      <c r="I74" s="107"/>
      <c r="J74" s="107"/>
      <c r="K74" s="106"/>
      <c r="N74" s="247" t="s">
        <v>84</v>
      </c>
      <c r="O74" s="247"/>
      <c r="P74" s="114"/>
      <c r="Q74" s="107">
        <v>513279671</v>
      </c>
      <c r="R74" s="107">
        <v>500657341</v>
      </c>
      <c r="S74" s="107">
        <v>518978178</v>
      </c>
      <c r="T74" s="107">
        <v>575528161</v>
      </c>
      <c r="U74" s="107">
        <v>508105996</v>
      </c>
    </row>
    <row r="75" spans="1:21" s="92" customFormat="1" ht="9" customHeight="1">
      <c r="A75" s="95"/>
      <c r="B75" s="246" t="s">
        <v>3</v>
      </c>
      <c r="C75" s="246"/>
      <c r="D75" s="246"/>
      <c r="E75" s="105"/>
      <c r="F75" s="107"/>
      <c r="G75" s="107"/>
      <c r="H75" s="107"/>
      <c r="I75" s="107"/>
      <c r="J75" s="107"/>
      <c r="K75" s="106"/>
      <c r="O75" s="108" t="s">
        <v>5</v>
      </c>
      <c r="P75" s="114"/>
      <c r="Q75" s="107">
        <v>249428025</v>
      </c>
      <c r="R75" s="107">
        <v>236563946</v>
      </c>
      <c r="S75" s="107">
        <v>237926400</v>
      </c>
      <c r="T75" s="107">
        <v>293763400</v>
      </c>
      <c r="U75" s="107">
        <v>234213484</v>
      </c>
    </row>
    <row r="76" spans="1:21" s="92" customFormat="1" ht="9" customHeight="1">
      <c r="A76" s="95"/>
      <c r="C76" s="247" t="s">
        <v>84</v>
      </c>
      <c r="D76" s="247"/>
      <c r="E76" s="105"/>
      <c r="F76" s="107">
        <v>1036333</v>
      </c>
      <c r="G76" s="107">
        <v>778833</v>
      </c>
      <c r="H76" s="107">
        <v>531468</v>
      </c>
      <c r="I76" s="107">
        <v>531468</v>
      </c>
      <c r="J76" s="107">
        <v>531468</v>
      </c>
      <c r="K76" s="109"/>
      <c r="O76" s="108" t="s">
        <v>12</v>
      </c>
      <c r="P76" s="114"/>
      <c r="Q76" s="107">
        <v>263772556</v>
      </c>
      <c r="R76" s="107">
        <v>264024931</v>
      </c>
      <c r="S76" s="107">
        <v>280991757</v>
      </c>
      <c r="T76" s="107">
        <v>281704740</v>
      </c>
      <c r="U76" s="107">
        <v>273833632</v>
      </c>
    </row>
    <row r="77" spans="1:21" s="92" customFormat="1" ht="9" customHeight="1">
      <c r="A77" s="94"/>
      <c r="B77" s="113"/>
      <c r="D77" s="108" t="s">
        <v>19</v>
      </c>
      <c r="E77" s="112"/>
      <c r="F77" s="107">
        <v>428666</v>
      </c>
      <c r="G77" s="107">
        <v>357666</v>
      </c>
      <c r="H77" s="107">
        <v>531468</v>
      </c>
      <c r="I77" s="107">
        <v>531468</v>
      </c>
      <c r="J77" s="107">
        <v>531468</v>
      </c>
      <c r="K77" s="106"/>
      <c r="L77" s="94"/>
      <c r="M77" s="113"/>
      <c r="N77" s="113"/>
      <c r="O77" s="108" t="s">
        <v>11</v>
      </c>
      <c r="P77" s="112"/>
      <c r="Q77" s="107">
        <v>79089</v>
      </c>
      <c r="R77" s="107">
        <v>68340</v>
      </c>
      <c r="S77" s="107">
        <v>60000</v>
      </c>
      <c r="T77" s="107">
        <v>60000</v>
      </c>
      <c r="U77" s="107">
        <v>58881</v>
      </c>
    </row>
    <row r="78" spans="1:21" s="92" customFormat="1" ht="9" customHeight="1">
      <c r="A78" s="95"/>
      <c r="B78" s="95"/>
      <c r="C78" s="95"/>
      <c r="D78" s="108" t="s">
        <v>12</v>
      </c>
      <c r="E78" s="105"/>
      <c r="F78" s="107">
        <v>196667</v>
      </c>
      <c r="G78" s="107">
        <v>121167</v>
      </c>
      <c r="H78" s="111" t="s">
        <v>2</v>
      </c>
      <c r="I78" s="107" t="s">
        <v>2</v>
      </c>
      <c r="J78" s="107" t="s">
        <v>2</v>
      </c>
      <c r="K78" s="109"/>
      <c r="O78" s="108" t="s">
        <v>10</v>
      </c>
      <c r="P78" s="105"/>
      <c r="Q78" s="107" t="s">
        <v>2</v>
      </c>
      <c r="R78" s="107">
        <v>124</v>
      </c>
      <c r="S78" s="107">
        <v>21</v>
      </c>
      <c r="T78" s="107">
        <v>21</v>
      </c>
      <c r="U78" s="111" t="s">
        <v>2</v>
      </c>
    </row>
    <row r="79" spans="1:21" ht="9" customHeight="1">
      <c r="A79" s="95"/>
      <c r="B79" s="95"/>
      <c r="C79" s="95"/>
      <c r="D79" s="108" t="s">
        <v>9</v>
      </c>
      <c r="E79" s="105"/>
      <c r="F79" s="107">
        <v>411000</v>
      </c>
      <c r="G79" s="107">
        <v>300000</v>
      </c>
      <c r="H79" s="111" t="s">
        <v>2</v>
      </c>
      <c r="I79" s="107" t="s">
        <v>2</v>
      </c>
      <c r="J79" s="107" t="s">
        <v>2</v>
      </c>
      <c r="K79" s="100"/>
      <c r="N79" s="247" t="s">
        <v>83</v>
      </c>
      <c r="O79" s="247"/>
      <c r="P79" s="110"/>
      <c r="Q79" s="107">
        <v>513211331</v>
      </c>
      <c r="R79" s="107">
        <v>500598460</v>
      </c>
      <c r="S79" s="107">
        <v>518978178</v>
      </c>
      <c r="T79" s="107">
        <v>575528161</v>
      </c>
      <c r="U79" s="107">
        <v>508039198</v>
      </c>
    </row>
    <row r="80" spans="1:21" ht="9" customHeight="1">
      <c r="A80" s="95"/>
      <c r="B80" s="95"/>
      <c r="C80" s="247" t="s">
        <v>83</v>
      </c>
      <c r="D80" s="247"/>
      <c r="E80" s="105"/>
      <c r="F80" s="107">
        <v>1036333</v>
      </c>
      <c r="G80" s="107">
        <v>778833</v>
      </c>
      <c r="H80" s="107">
        <v>531468</v>
      </c>
      <c r="I80" s="107">
        <v>531468</v>
      </c>
      <c r="J80" s="107">
        <v>531468</v>
      </c>
      <c r="K80" s="96"/>
      <c r="O80" s="108" t="s">
        <v>20</v>
      </c>
      <c r="P80" s="105"/>
      <c r="Q80" s="107">
        <v>218838025</v>
      </c>
      <c r="R80" s="107">
        <v>196693946</v>
      </c>
      <c r="S80" s="107">
        <v>204166400</v>
      </c>
      <c r="T80" s="107">
        <v>260003400</v>
      </c>
      <c r="U80" s="107">
        <v>200453484</v>
      </c>
    </row>
    <row r="81" spans="1:21" ht="9" customHeight="1">
      <c r="A81" s="95"/>
      <c r="B81" s="95"/>
      <c r="D81" s="108" t="s">
        <v>3</v>
      </c>
      <c r="E81" s="105"/>
      <c r="F81" s="107">
        <v>1036333</v>
      </c>
      <c r="G81" s="107">
        <v>778833</v>
      </c>
      <c r="H81" s="107">
        <v>531468</v>
      </c>
      <c r="I81" s="107">
        <v>531468</v>
      </c>
      <c r="J81" s="107">
        <v>531468</v>
      </c>
      <c r="K81" s="96"/>
      <c r="O81" s="108" t="s">
        <v>8</v>
      </c>
      <c r="P81" s="105"/>
      <c r="Q81" s="107">
        <v>294373306</v>
      </c>
      <c r="R81" s="107">
        <v>303904514</v>
      </c>
      <c r="S81" s="107">
        <v>314811778</v>
      </c>
      <c r="T81" s="107">
        <v>315524761</v>
      </c>
      <c r="U81" s="107">
        <v>307585714</v>
      </c>
    </row>
    <row r="82" spans="1:21" ht="9" customHeight="1">
      <c r="A82" s="95"/>
      <c r="B82" s="95"/>
      <c r="D82" s="108"/>
      <c r="E82" s="102"/>
      <c r="F82" s="107"/>
      <c r="G82" s="107"/>
      <c r="H82" s="107"/>
      <c r="I82" s="107"/>
      <c r="J82" s="107"/>
      <c r="L82" s="97"/>
      <c r="M82" s="97"/>
      <c r="N82" s="97"/>
      <c r="O82" s="130"/>
      <c r="P82" s="102"/>
      <c r="Q82" s="129"/>
      <c r="R82" s="129"/>
      <c r="S82" s="129"/>
      <c r="T82" s="129"/>
      <c r="U82" s="129"/>
    </row>
    <row r="83" spans="1:21" ht="10.5" customHeight="1">
      <c r="A83" s="121" t="s">
        <v>114</v>
      </c>
      <c r="B83" s="120"/>
      <c r="C83" s="121"/>
      <c r="D83" s="121"/>
      <c r="E83" s="121"/>
      <c r="F83" s="120"/>
      <c r="G83" s="120"/>
      <c r="H83" s="120"/>
      <c r="I83" s="120"/>
      <c r="J83" s="120"/>
      <c r="L83" s="95"/>
    </row>
    <row r="84" spans="1:21" ht="10.5" customHeight="1">
      <c r="A84" s="95" t="s">
        <v>113</v>
      </c>
    </row>
    <row r="85" spans="1:21" ht="10.5" customHeight="1">
      <c r="A85" s="92" t="s">
        <v>6</v>
      </c>
      <c r="L85" s="94"/>
      <c r="M85" s="94"/>
      <c r="N85" s="93"/>
      <c r="O85" s="93"/>
      <c r="P85" s="93"/>
    </row>
  </sheetData>
  <mergeCells count="50">
    <mergeCell ref="C80:D80"/>
    <mergeCell ref="A5:E6"/>
    <mergeCell ref="F5:F6"/>
    <mergeCell ref="G5:G6"/>
    <mergeCell ref="B8:D8"/>
    <mergeCell ref="C9:D9"/>
    <mergeCell ref="C12:D12"/>
    <mergeCell ref="B16:D16"/>
    <mergeCell ref="C17:D17"/>
    <mergeCell ref="C68:D68"/>
    <mergeCell ref="C50:D50"/>
    <mergeCell ref="N74:O74"/>
    <mergeCell ref="B75:D75"/>
    <mergeCell ref="C76:D76"/>
    <mergeCell ref="N79:O79"/>
    <mergeCell ref="C71:D71"/>
    <mergeCell ref="N68:O68"/>
    <mergeCell ref="M73:O73"/>
    <mergeCell ref="C59:D59"/>
    <mergeCell ref="C63:D63"/>
    <mergeCell ref="M63:O63"/>
    <mergeCell ref="B67:D67"/>
    <mergeCell ref="N64:O64"/>
    <mergeCell ref="N44:O44"/>
    <mergeCell ref="C55:D55"/>
    <mergeCell ref="B58:D58"/>
    <mergeCell ref="C45:D45"/>
    <mergeCell ref="B33:D33"/>
    <mergeCell ref="C34:D34"/>
    <mergeCell ref="C38:D38"/>
    <mergeCell ref="B49:D49"/>
    <mergeCell ref="B41:D41"/>
    <mergeCell ref="C42:D42"/>
    <mergeCell ref="M17:O17"/>
    <mergeCell ref="C25:D25"/>
    <mergeCell ref="M25:O25"/>
    <mergeCell ref="N26:O26"/>
    <mergeCell ref="C29:D29"/>
    <mergeCell ref="N18:O18"/>
    <mergeCell ref="N21:O21"/>
    <mergeCell ref="B24:D24"/>
    <mergeCell ref="C20:D20"/>
    <mergeCell ref="R5:R6"/>
    <mergeCell ref="S5:U5"/>
    <mergeCell ref="H5:J5"/>
    <mergeCell ref="M8:O8"/>
    <mergeCell ref="N14:O14"/>
    <mergeCell ref="N9:O9"/>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workbookViewId="0"/>
  </sheetViews>
  <sheetFormatPr defaultColWidth="9" defaultRowHeight="12"/>
  <cols>
    <col min="1" max="1" width="0.90625" style="92" customWidth="1"/>
    <col min="2" max="2" width="1.26953125" style="92" customWidth="1"/>
    <col min="3" max="3" width="1.08984375" style="92" customWidth="1"/>
    <col min="4" max="4" width="24.90625" style="92" customWidth="1"/>
    <col min="5" max="5" width="0.90625" style="92" customWidth="1"/>
    <col min="6" max="9" width="10.90625" style="92" customWidth="1"/>
    <col min="10" max="10" width="11" style="92" customWidth="1"/>
    <col min="11" max="11" width="8.984375E-2" style="92" hidden="1" customWidth="1"/>
    <col min="12" max="12" width="0.90625" style="92" customWidth="1"/>
    <col min="13" max="13" width="1.08984375" style="92" customWidth="1"/>
    <col min="14" max="14" width="1.26953125" style="92" customWidth="1"/>
    <col min="15" max="15" width="24.90625" style="92" customWidth="1"/>
    <col min="16" max="16" width="0.90625" style="92" customWidth="1"/>
    <col min="17" max="20" width="10.90625" style="92" customWidth="1"/>
    <col min="21" max="21" width="11" style="92" customWidth="1"/>
    <col min="22" max="16384" width="9" style="91"/>
  </cols>
  <sheetData>
    <row r="1" spans="1:21" s="92" customFormat="1" ht="13">
      <c r="A1" s="128" t="s">
        <v>112</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48" t="s">
        <v>98</v>
      </c>
      <c r="B5" s="244"/>
      <c r="C5" s="244"/>
      <c r="D5" s="244"/>
      <c r="E5" s="244"/>
      <c r="F5" s="244" t="s">
        <v>105</v>
      </c>
      <c r="G5" s="244" t="s">
        <v>104</v>
      </c>
      <c r="H5" s="244" t="s">
        <v>111</v>
      </c>
      <c r="I5" s="244"/>
      <c r="J5" s="245"/>
      <c r="K5" s="125"/>
      <c r="L5" s="248" t="s">
        <v>98</v>
      </c>
      <c r="M5" s="244"/>
      <c r="N5" s="244"/>
      <c r="O5" s="244"/>
      <c r="P5" s="244"/>
      <c r="Q5" s="244" t="s">
        <v>105</v>
      </c>
      <c r="R5" s="244" t="s">
        <v>104</v>
      </c>
      <c r="S5" s="244" t="s">
        <v>111</v>
      </c>
      <c r="T5" s="244"/>
      <c r="U5" s="245"/>
    </row>
    <row r="6" spans="1:21" s="92" customFormat="1" ht="13.5" customHeight="1">
      <c r="A6" s="248"/>
      <c r="B6" s="244"/>
      <c r="C6" s="244"/>
      <c r="D6" s="244"/>
      <c r="E6" s="244"/>
      <c r="F6" s="244"/>
      <c r="G6" s="244"/>
      <c r="H6" s="123" t="s">
        <v>0</v>
      </c>
      <c r="I6" s="123" t="s">
        <v>15</v>
      </c>
      <c r="J6" s="122" t="s">
        <v>14</v>
      </c>
      <c r="K6" s="124"/>
      <c r="L6" s="248"/>
      <c r="M6" s="244"/>
      <c r="N6" s="244"/>
      <c r="O6" s="244"/>
      <c r="P6" s="244"/>
      <c r="Q6" s="244"/>
      <c r="R6" s="244"/>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46" t="s">
        <v>94</v>
      </c>
      <c r="C8" s="246"/>
      <c r="D8" s="246"/>
      <c r="E8" s="114"/>
      <c r="L8" s="113"/>
      <c r="M8" s="113"/>
      <c r="N8" s="113"/>
      <c r="O8" s="113"/>
      <c r="P8" s="112"/>
      <c r="Q8" s="113"/>
      <c r="R8" s="94"/>
      <c r="S8" s="94"/>
      <c r="T8" s="94"/>
      <c r="U8" s="94"/>
    </row>
    <row r="9" spans="1:21" s="92" customFormat="1" ht="9" customHeight="1">
      <c r="A9" s="95"/>
      <c r="B9" s="95"/>
      <c r="C9" s="247" t="s">
        <v>84</v>
      </c>
      <c r="D9" s="247"/>
      <c r="E9" s="114"/>
      <c r="F9" s="107">
        <v>35608638</v>
      </c>
      <c r="G9" s="107">
        <v>28665736</v>
      </c>
      <c r="H9" s="107">
        <v>30113292</v>
      </c>
      <c r="I9" s="107">
        <v>29587976</v>
      </c>
      <c r="J9" s="107">
        <v>28416140</v>
      </c>
      <c r="K9" s="106"/>
      <c r="M9" s="246" t="s">
        <v>4</v>
      </c>
      <c r="N9" s="246"/>
      <c r="O9" s="246"/>
      <c r="P9" s="110"/>
      <c r="Q9" s="118"/>
      <c r="R9" s="117"/>
      <c r="S9" s="117"/>
      <c r="T9" s="117"/>
      <c r="U9" s="117"/>
    </row>
    <row r="10" spans="1:21" s="92" customFormat="1" ht="9" customHeight="1">
      <c r="A10" s="95"/>
      <c r="B10" s="95"/>
      <c r="C10" s="95"/>
      <c r="D10" s="108" t="s">
        <v>80</v>
      </c>
      <c r="E10" s="114"/>
      <c r="F10" s="107">
        <v>19513525</v>
      </c>
      <c r="G10" s="107">
        <v>12962269</v>
      </c>
      <c r="H10" s="107">
        <v>14096602</v>
      </c>
      <c r="I10" s="107">
        <v>13744466</v>
      </c>
      <c r="J10" s="107">
        <v>13190489</v>
      </c>
      <c r="K10" s="106"/>
      <c r="N10" s="247" t="s">
        <v>84</v>
      </c>
      <c r="O10" s="247"/>
      <c r="P10" s="105"/>
      <c r="Q10" s="107">
        <v>10736411</v>
      </c>
      <c r="R10" s="107">
        <v>20313357</v>
      </c>
      <c r="S10" s="107">
        <v>14813726</v>
      </c>
      <c r="T10" s="107">
        <v>16622502</v>
      </c>
      <c r="U10" s="107">
        <v>13793941</v>
      </c>
    </row>
    <row r="11" spans="1:21" s="92" customFormat="1" ht="9" customHeight="1">
      <c r="A11" s="95"/>
      <c r="B11" s="95"/>
      <c r="C11" s="95"/>
      <c r="D11" s="108" t="s">
        <v>79</v>
      </c>
      <c r="E11" s="114"/>
      <c r="F11" s="107">
        <v>16095113</v>
      </c>
      <c r="G11" s="107">
        <v>15703467</v>
      </c>
      <c r="H11" s="107">
        <v>16016690</v>
      </c>
      <c r="I11" s="107">
        <v>15843510</v>
      </c>
      <c r="J11" s="107">
        <v>15225651</v>
      </c>
      <c r="K11" s="106"/>
      <c r="O11" s="108" t="s">
        <v>78</v>
      </c>
      <c r="P11" s="105"/>
      <c r="Q11" s="107">
        <v>1573677</v>
      </c>
      <c r="R11" s="107">
        <v>10041844</v>
      </c>
      <c r="S11" s="107">
        <v>9712712</v>
      </c>
      <c r="T11" s="107">
        <v>8711606</v>
      </c>
      <c r="U11" s="107">
        <v>8160035</v>
      </c>
    </row>
    <row r="12" spans="1:21" s="92" customFormat="1" ht="9" customHeight="1">
      <c r="A12" s="95"/>
      <c r="B12" s="95"/>
      <c r="C12" s="247" t="s">
        <v>83</v>
      </c>
      <c r="D12" s="247"/>
      <c r="E12" s="105"/>
      <c r="F12" s="107">
        <v>34304049</v>
      </c>
      <c r="G12" s="107">
        <v>28664902</v>
      </c>
      <c r="H12" s="107">
        <v>30113292</v>
      </c>
      <c r="I12" s="107">
        <v>29587976</v>
      </c>
      <c r="J12" s="107">
        <v>28415049</v>
      </c>
      <c r="K12" s="106"/>
      <c r="O12" s="108" t="s">
        <v>12</v>
      </c>
      <c r="P12" s="105"/>
      <c r="Q12" s="107">
        <v>3407314</v>
      </c>
      <c r="R12" s="107">
        <v>3967034</v>
      </c>
      <c r="S12" s="107">
        <v>3633014</v>
      </c>
      <c r="T12" s="107">
        <v>3623724</v>
      </c>
      <c r="U12" s="107">
        <v>3550995</v>
      </c>
    </row>
    <row r="13" spans="1:21" s="92" customFormat="1" ht="9" customHeight="1">
      <c r="A13" s="95"/>
      <c r="B13" s="95"/>
      <c r="C13" s="95"/>
      <c r="D13" s="108" t="s">
        <v>77</v>
      </c>
      <c r="E13" s="105"/>
      <c r="F13" s="107">
        <v>18209843</v>
      </c>
      <c r="G13" s="107">
        <v>12962106</v>
      </c>
      <c r="H13" s="107">
        <v>14096602</v>
      </c>
      <c r="I13" s="107">
        <v>13744466</v>
      </c>
      <c r="J13" s="107">
        <v>13189611</v>
      </c>
      <c r="K13" s="106"/>
      <c r="O13" s="108" t="s">
        <v>9</v>
      </c>
      <c r="P13" s="105"/>
      <c r="Q13" s="107">
        <v>5638000</v>
      </c>
      <c r="R13" s="107">
        <v>4926000</v>
      </c>
      <c r="S13" s="107">
        <v>1468000</v>
      </c>
      <c r="T13" s="107">
        <v>3336000</v>
      </c>
      <c r="U13" s="107">
        <v>1087888</v>
      </c>
    </row>
    <row r="14" spans="1:21" s="92" customFormat="1" ht="9" customHeight="1">
      <c r="A14" s="95"/>
      <c r="B14" s="95"/>
      <c r="C14" s="95"/>
      <c r="D14" s="108" t="s">
        <v>76</v>
      </c>
      <c r="E14" s="105"/>
      <c r="F14" s="107">
        <v>16094207</v>
      </c>
      <c r="G14" s="107">
        <v>15702796</v>
      </c>
      <c r="H14" s="107">
        <v>16016690</v>
      </c>
      <c r="I14" s="107">
        <v>15843510</v>
      </c>
      <c r="J14" s="107">
        <v>15225438</v>
      </c>
      <c r="K14" s="106"/>
      <c r="O14" s="108" t="s">
        <v>11</v>
      </c>
      <c r="P14" s="105"/>
      <c r="Q14" s="107">
        <v>117420</v>
      </c>
      <c r="R14" s="107">
        <v>1378478</v>
      </c>
      <c r="S14" s="107" t="s">
        <v>2</v>
      </c>
      <c r="T14" s="107">
        <v>951172</v>
      </c>
      <c r="U14" s="107">
        <v>995023</v>
      </c>
    </row>
    <row r="15" spans="1:21" s="92" customFormat="1" ht="9" customHeight="1">
      <c r="A15" s="113"/>
      <c r="B15" s="113"/>
      <c r="C15" s="113"/>
      <c r="D15" s="113"/>
      <c r="E15" s="112"/>
      <c r="F15" s="116"/>
      <c r="G15" s="116"/>
      <c r="H15" s="107"/>
      <c r="I15" s="107"/>
      <c r="J15" s="107"/>
      <c r="K15" s="106"/>
      <c r="N15" s="247" t="s">
        <v>83</v>
      </c>
      <c r="O15" s="247"/>
      <c r="P15" s="105"/>
      <c r="Q15" s="107">
        <v>9357933</v>
      </c>
      <c r="R15" s="107">
        <v>19318334</v>
      </c>
      <c r="S15" s="107">
        <v>14813726</v>
      </c>
      <c r="T15" s="107">
        <v>16622502</v>
      </c>
      <c r="U15" s="107">
        <v>11772125</v>
      </c>
    </row>
    <row r="16" spans="1:21" s="92" customFormat="1" ht="9" customHeight="1">
      <c r="A16" s="95"/>
      <c r="B16" s="246" t="s">
        <v>93</v>
      </c>
      <c r="C16" s="246"/>
      <c r="D16" s="246"/>
      <c r="E16" s="114"/>
      <c r="F16" s="107"/>
      <c r="G16" s="107"/>
      <c r="H16" s="107"/>
      <c r="I16" s="107"/>
      <c r="J16" s="107"/>
      <c r="K16" s="106"/>
      <c r="O16" s="108" t="s">
        <v>4</v>
      </c>
      <c r="P16" s="105"/>
      <c r="Q16" s="107">
        <v>9357933</v>
      </c>
      <c r="R16" s="107">
        <v>19318334</v>
      </c>
      <c r="S16" s="107">
        <v>14813726</v>
      </c>
      <c r="T16" s="107">
        <v>16622502</v>
      </c>
      <c r="U16" s="107">
        <v>11772125</v>
      </c>
    </row>
    <row r="17" spans="1:21" s="92" customFormat="1" ht="9" customHeight="1">
      <c r="A17" s="95"/>
      <c r="B17" s="95"/>
      <c r="C17" s="247" t="s">
        <v>84</v>
      </c>
      <c r="D17" s="247"/>
      <c r="E17" s="105"/>
      <c r="F17" s="107">
        <v>749232</v>
      </c>
      <c r="G17" s="107">
        <v>783494</v>
      </c>
      <c r="H17" s="107">
        <v>806028</v>
      </c>
      <c r="I17" s="107">
        <v>806028</v>
      </c>
      <c r="J17" s="107">
        <v>744411</v>
      </c>
      <c r="K17" s="106"/>
      <c r="L17" s="113"/>
      <c r="M17" s="113"/>
      <c r="N17" s="113"/>
      <c r="O17" s="113"/>
      <c r="P17" s="112"/>
      <c r="Q17" s="107"/>
      <c r="R17" s="107"/>
      <c r="S17" s="107"/>
      <c r="T17" s="107"/>
      <c r="U17" s="107"/>
    </row>
    <row r="18" spans="1:21" s="92" customFormat="1" ht="9" customHeight="1">
      <c r="A18" s="95"/>
      <c r="B18" s="95"/>
      <c r="C18" s="95"/>
      <c r="D18" s="108" t="s">
        <v>75</v>
      </c>
      <c r="E18" s="105"/>
      <c r="F18" s="107">
        <v>519993</v>
      </c>
      <c r="G18" s="107">
        <v>509697</v>
      </c>
      <c r="H18" s="107">
        <v>589396</v>
      </c>
      <c r="I18" s="107">
        <v>589396</v>
      </c>
      <c r="J18" s="107">
        <v>498227</v>
      </c>
      <c r="K18" s="106"/>
      <c r="L18" s="113"/>
      <c r="M18" s="246" t="s">
        <v>92</v>
      </c>
      <c r="N18" s="246"/>
      <c r="O18" s="246"/>
      <c r="P18" s="112"/>
      <c r="Q18" s="107"/>
      <c r="R18" s="107"/>
      <c r="S18" s="107"/>
      <c r="T18" s="107"/>
      <c r="U18" s="107"/>
    </row>
    <row r="19" spans="1:21" s="92" customFormat="1" ht="9" customHeight="1">
      <c r="A19" s="95"/>
      <c r="B19" s="95"/>
      <c r="C19" s="95"/>
      <c r="D19" s="108" t="s">
        <v>11</v>
      </c>
      <c r="E19" s="105"/>
      <c r="F19" s="107">
        <v>229239</v>
      </c>
      <c r="G19" s="107">
        <v>273797</v>
      </c>
      <c r="H19" s="107">
        <v>216632</v>
      </c>
      <c r="I19" s="107">
        <v>216632</v>
      </c>
      <c r="J19" s="107">
        <v>246185</v>
      </c>
      <c r="K19" s="106"/>
      <c r="N19" s="247" t="s">
        <v>84</v>
      </c>
      <c r="O19" s="247"/>
      <c r="P19" s="110"/>
      <c r="Q19" s="107">
        <v>3200908</v>
      </c>
      <c r="R19" s="107">
        <v>3041305</v>
      </c>
      <c r="S19" s="107">
        <v>2998361</v>
      </c>
      <c r="T19" s="107">
        <v>2998361</v>
      </c>
      <c r="U19" s="107">
        <v>2971848</v>
      </c>
    </row>
    <row r="20" spans="1:21" s="92" customFormat="1" ht="9" customHeight="1">
      <c r="A20" s="95"/>
      <c r="B20" s="95"/>
      <c r="C20" s="247" t="s">
        <v>83</v>
      </c>
      <c r="D20" s="247"/>
      <c r="E20" s="105"/>
      <c r="F20" s="107">
        <v>475435</v>
      </c>
      <c r="G20" s="107">
        <v>537310</v>
      </c>
      <c r="H20" s="107">
        <v>806028</v>
      </c>
      <c r="I20" s="107">
        <v>806028</v>
      </c>
      <c r="J20" s="107">
        <v>509505</v>
      </c>
      <c r="K20" s="106"/>
      <c r="O20" s="108" t="s">
        <v>73</v>
      </c>
      <c r="P20" s="105"/>
      <c r="Q20" s="107">
        <v>2807272</v>
      </c>
      <c r="R20" s="107">
        <v>2639110</v>
      </c>
      <c r="S20" s="107">
        <v>2659568</v>
      </c>
      <c r="T20" s="107">
        <v>2659568</v>
      </c>
      <c r="U20" s="107">
        <v>2638731</v>
      </c>
    </row>
    <row r="21" spans="1:21" s="92" customFormat="1" ht="9" customHeight="1">
      <c r="A21" s="95"/>
      <c r="B21" s="95"/>
      <c r="C21" s="95"/>
      <c r="D21" s="108" t="s">
        <v>74</v>
      </c>
      <c r="E21" s="105"/>
      <c r="F21" s="107">
        <v>475435</v>
      </c>
      <c r="G21" s="107">
        <v>537310</v>
      </c>
      <c r="H21" s="107">
        <v>601028</v>
      </c>
      <c r="I21" s="107">
        <v>601028</v>
      </c>
      <c r="J21" s="107">
        <v>509505</v>
      </c>
      <c r="K21" s="109"/>
      <c r="O21" s="108" t="s">
        <v>72</v>
      </c>
      <c r="P21" s="105"/>
      <c r="Q21" s="107">
        <v>393637</v>
      </c>
      <c r="R21" s="107">
        <v>402194</v>
      </c>
      <c r="S21" s="107">
        <v>338793</v>
      </c>
      <c r="T21" s="107">
        <v>338793</v>
      </c>
      <c r="U21" s="107">
        <v>333117</v>
      </c>
    </row>
    <row r="22" spans="1:21" s="92" customFormat="1" ht="9" customHeight="1">
      <c r="A22" s="95"/>
      <c r="B22" s="95"/>
      <c r="C22" s="95"/>
      <c r="D22" s="108" t="s">
        <v>7</v>
      </c>
      <c r="E22" s="105"/>
      <c r="F22" s="107" t="s">
        <v>2</v>
      </c>
      <c r="G22" s="107" t="s">
        <v>2</v>
      </c>
      <c r="H22" s="107">
        <v>205000</v>
      </c>
      <c r="I22" s="107">
        <v>205000</v>
      </c>
      <c r="J22" s="111">
        <v>0</v>
      </c>
      <c r="K22" s="106"/>
      <c r="N22" s="247" t="s">
        <v>83</v>
      </c>
      <c r="O22" s="247"/>
      <c r="P22" s="105"/>
      <c r="Q22" s="107">
        <v>3200908</v>
      </c>
      <c r="R22" s="107">
        <v>3041305</v>
      </c>
      <c r="S22" s="107">
        <v>2998361</v>
      </c>
      <c r="T22" s="107">
        <v>2998361</v>
      </c>
      <c r="U22" s="107">
        <v>2971848</v>
      </c>
    </row>
    <row r="23" spans="1:21" s="92" customFormat="1" ht="9" customHeight="1">
      <c r="A23" s="113"/>
      <c r="B23" s="113"/>
      <c r="C23" s="113"/>
      <c r="D23" s="113"/>
      <c r="E23" s="112"/>
      <c r="F23" s="116"/>
      <c r="G23" s="116"/>
      <c r="H23" s="107"/>
      <c r="I23" s="107"/>
      <c r="J23" s="107"/>
      <c r="K23" s="106"/>
      <c r="O23" s="108" t="s">
        <v>71</v>
      </c>
      <c r="P23" s="105"/>
      <c r="Q23" s="107">
        <v>2807272</v>
      </c>
      <c r="R23" s="107">
        <v>2639110</v>
      </c>
      <c r="S23" s="107">
        <v>2659568</v>
      </c>
      <c r="T23" s="107">
        <v>2659568</v>
      </c>
      <c r="U23" s="107">
        <v>2638731</v>
      </c>
    </row>
    <row r="24" spans="1:21" s="92" customFormat="1" ht="9" customHeight="1">
      <c r="A24" s="95"/>
      <c r="B24" s="246" t="s">
        <v>91</v>
      </c>
      <c r="C24" s="246"/>
      <c r="D24" s="246"/>
      <c r="E24" s="105"/>
      <c r="F24" s="107"/>
      <c r="G24" s="107"/>
      <c r="H24" s="107"/>
      <c r="I24" s="107"/>
      <c r="J24" s="107"/>
      <c r="K24" s="106"/>
      <c r="O24" s="108" t="s">
        <v>70</v>
      </c>
      <c r="P24" s="105"/>
      <c r="Q24" s="107">
        <v>393637</v>
      </c>
      <c r="R24" s="107">
        <v>402194</v>
      </c>
      <c r="S24" s="107">
        <v>338793</v>
      </c>
      <c r="T24" s="107">
        <v>338793</v>
      </c>
      <c r="U24" s="107">
        <v>333117</v>
      </c>
    </row>
    <row r="25" spans="1:21" s="92" customFormat="1" ht="9" customHeight="1">
      <c r="A25" s="95"/>
      <c r="B25" s="95"/>
      <c r="C25" s="247" t="s">
        <v>84</v>
      </c>
      <c r="D25" s="247"/>
      <c r="E25" s="105"/>
      <c r="F25" s="107">
        <v>136206800</v>
      </c>
      <c r="G25" s="107">
        <v>138837302</v>
      </c>
      <c r="H25" s="107">
        <v>145909696</v>
      </c>
      <c r="I25" s="107">
        <v>147254417</v>
      </c>
      <c r="J25" s="107">
        <v>148068212</v>
      </c>
      <c r="K25" s="106"/>
      <c r="O25" s="108"/>
      <c r="P25" s="105"/>
      <c r="Q25" s="107"/>
      <c r="R25" s="107"/>
      <c r="S25" s="107"/>
      <c r="T25" s="107"/>
      <c r="U25" s="107"/>
    </row>
    <row r="26" spans="1:21" s="92" customFormat="1" ht="9" customHeight="1">
      <c r="A26" s="95"/>
      <c r="B26" s="95"/>
      <c r="C26" s="95"/>
      <c r="D26" s="108" t="s">
        <v>69</v>
      </c>
      <c r="E26" s="105"/>
      <c r="F26" s="107">
        <v>108974309</v>
      </c>
      <c r="G26" s="107">
        <v>110411966</v>
      </c>
      <c r="H26" s="107">
        <v>117387927</v>
      </c>
      <c r="I26" s="107">
        <v>118773284</v>
      </c>
      <c r="J26" s="107">
        <v>118932570</v>
      </c>
      <c r="K26" s="106"/>
      <c r="L26" s="113"/>
      <c r="M26" s="246" t="s">
        <v>90</v>
      </c>
      <c r="N26" s="246"/>
      <c r="O26" s="246"/>
      <c r="P26" s="112"/>
      <c r="Q26" s="107"/>
      <c r="R26" s="107"/>
      <c r="S26" s="107"/>
      <c r="T26" s="107"/>
      <c r="U26" s="107"/>
    </row>
    <row r="27" spans="1:21" s="92" customFormat="1" ht="9" customHeight="1">
      <c r="A27" s="95"/>
      <c r="B27" s="95"/>
      <c r="C27" s="95"/>
      <c r="D27" s="108" t="s">
        <v>12</v>
      </c>
      <c r="E27" s="105"/>
      <c r="F27" s="107">
        <v>22883000</v>
      </c>
      <c r="G27" s="107">
        <v>23107000</v>
      </c>
      <c r="H27" s="107">
        <v>28521768</v>
      </c>
      <c r="I27" s="107">
        <v>28481132</v>
      </c>
      <c r="J27" s="107">
        <v>27886000</v>
      </c>
      <c r="K27" s="106"/>
      <c r="L27" s="113"/>
      <c r="M27" s="113"/>
      <c r="N27" s="247" t="s">
        <v>84</v>
      </c>
      <c r="O27" s="247"/>
      <c r="P27" s="112"/>
      <c r="Q27" s="107">
        <v>7768435</v>
      </c>
      <c r="R27" s="107">
        <v>33678725</v>
      </c>
      <c r="S27" s="107">
        <v>69502862</v>
      </c>
      <c r="T27" s="107">
        <v>73497181</v>
      </c>
      <c r="U27" s="107">
        <v>59032406</v>
      </c>
    </row>
    <row r="28" spans="1:21" s="92" customFormat="1" ht="9" customHeight="1">
      <c r="A28" s="95"/>
      <c r="B28" s="95"/>
      <c r="C28" s="95"/>
      <c r="D28" s="108" t="s">
        <v>11</v>
      </c>
      <c r="E28" s="105"/>
      <c r="F28" s="107">
        <v>4349491</v>
      </c>
      <c r="G28" s="107">
        <v>5318336</v>
      </c>
      <c r="H28" s="107">
        <v>1</v>
      </c>
      <c r="I28" s="107">
        <v>1</v>
      </c>
      <c r="J28" s="107">
        <v>1249641</v>
      </c>
      <c r="K28" s="106"/>
      <c r="O28" s="108" t="s">
        <v>67</v>
      </c>
      <c r="P28" s="105"/>
      <c r="Q28" s="107">
        <v>2483</v>
      </c>
      <c r="R28" s="107">
        <v>2261</v>
      </c>
      <c r="S28" s="107">
        <v>2455</v>
      </c>
      <c r="T28" s="107">
        <v>2455</v>
      </c>
      <c r="U28" s="107">
        <v>2156</v>
      </c>
    </row>
    <row r="29" spans="1:21" s="92" customFormat="1" ht="9" customHeight="1">
      <c r="A29" s="95"/>
      <c r="B29" s="95"/>
      <c r="C29" s="247" t="s">
        <v>83</v>
      </c>
      <c r="D29" s="247"/>
      <c r="E29" s="105"/>
      <c r="F29" s="107">
        <v>130888464</v>
      </c>
      <c r="G29" s="107">
        <v>137587660</v>
      </c>
      <c r="H29" s="107">
        <v>145909696</v>
      </c>
      <c r="I29" s="107">
        <v>147254417</v>
      </c>
      <c r="J29" s="107">
        <v>146646773</v>
      </c>
      <c r="K29" s="109"/>
      <c r="L29" s="113"/>
      <c r="M29" s="113"/>
      <c r="N29" s="113"/>
      <c r="O29" s="108" t="s">
        <v>66</v>
      </c>
      <c r="P29" s="105"/>
      <c r="Q29" s="107">
        <v>346745</v>
      </c>
      <c r="R29" s="107">
        <v>161399</v>
      </c>
      <c r="S29" s="107">
        <v>4223971</v>
      </c>
      <c r="T29" s="107">
        <v>223971</v>
      </c>
      <c r="U29" s="107">
        <v>152212</v>
      </c>
    </row>
    <row r="30" spans="1:21" s="92" customFormat="1" ht="9" customHeight="1">
      <c r="A30" s="95"/>
      <c r="B30" s="95"/>
      <c r="C30" s="95"/>
      <c r="D30" s="108" t="s">
        <v>68</v>
      </c>
      <c r="E30" s="105"/>
      <c r="F30" s="107">
        <v>130888464</v>
      </c>
      <c r="G30" s="107">
        <v>137587660</v>
      </c>
      <c r="H30" s="107">
        <v>145889696</v>
      </c>
      <c r="I30" s="107">
        <v>147234417</v>
      </c>
      <c r="J30" s="107">
        <v>146646773</v>
      </c>
      <c r="K30" s="106"/>
      <c r="O30" s="108" t="s">
        <v>65</v>
      </c>
      <c r="P30" s="105"/>
      <c r="Q30" s="107">
        <v>610302</v>
      </c>
      <c r="R30" s="107">
        <v>618359</v>
      </c>
      <c r="S30" s="107">
        <v>769339</v>
      </c>
      <c r="T30" s="107">
        <v>769339</v>
      </c>
      <c r="U30" s="107">
        <v>565297</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301925</v>
      </c>
      <c r="R31" s="107">
        <v>92062</v>
      </c>
      <c r="S31" s="107">
        <v>68794</v>
      </c>
      <c r="T31" s="107">
        <v>75794</v>
      </c>
      <c r="U31" s="107">
        <v>73594</v>
      </c>
    </row>
    <row r="32" spans="1:21" s="92" customFormat="1" ht="9" customHeight="1">
      <c r="A32" s="113"/>
      <c r="B32" s="113"/>
      <c r="C32" s="113"/>
      <c r="D32" s="113"/>
      <c r="E32" s="112"/>
      <c r="F32" s="116"/>
      <c r="G32" s="116"/>
      <c r="H32" s="107"/>
      <c r="I32" s="107"/>
      <c r="J32" s="107"/>
      <c r="K32" s="106"/>
      <c r="O32" s="108" t="s">
        <v>62</v>
      </c>
      <c r="P32" s="105"/>
      <c r="Q32" s="107">
        <v>8615</v>
      </c>
      <c r="R32" s="107">
        <v>10542</v>
      </c>
      <c r="S32" s="107">
        <v>16302</v>
      </c>
      <c r="T32" s="107">
        <v>16302</v>
      </c>
      <c r="U32" s="107">
        <v>5757</v>
      </c>
    </row>
    <row r="33" spans="1:21" s="92" customFormat="1" ht="9" customHeight="1">
      <c r="A33" s="95"/>
      <c r="B33" s="246" t="s">
        <v>89</v>
      </c>
      <c r="C33" s="246"/>
      <c r="D33" s="246"/>
      <c r="E33" s="105"/>
      <c r="F33" s="107"/>
      <c r="G33" s="107"/>
      <c r="H33" s="107"/>
      <c r="I33" s="107"/>
      <c r="J33" s="107"/>
      <c r="K33" s="106"/>
      <c r="O33" s="108" t="s">
        <v>61</v>
      </c>
      <c r="P33" s="105"/>
      <c r="Q33" s="107">
        <v>25132</v>
      </c>
      <c r="R33" s="107">
        <v>18608</v>
      </c>
      <c r="S33" s="107">
        <v>32460</v>
      </c>
      <c r="T33" s="107">
        <v>32460</v>
      </c>
      <c r="U33" s="107">
        <v>14415</v>
      </c>
    </row>
    <row r="34" spans="1:21" s="92" customFormat="1" ht="9" customHeight="1">
      <c r="A34" s="95"/>
      <c r="B34" s="95"/>
      <c r="C34" s="247" t="s">
        <v>84</v>
      </c>
      <c r="D34" s="247"/>
      <c r="E34" s="105"/>
      <c r="F34" s="107">
        <v>159849804</v>
      </c>
      <c r="G34" s="107">
        <v>168768653</v>
      </c>
      <c r="H34" s="107">
        <v>176850793</v>
      </c>
      <c r="I34" s="107">
        <v>184466558</v>
      </c>
      <c r="J34" s="107">
        <v>181722037</v>
      </c>
      <c r="K34" s="109"/>
      <c r="O34" s="108" t="s">
        <v>60</v>
      </c>
      <c r="P34" s="105"/>
      <c r="Q34" s="107">
        <v>21312</v>
      </c>
      <c r="R34" s="107">
        <v>25430</v>
      </c>
      <c r="S34" s="107">
        <v>26440</v>
      </c>
      <c r="T34" s="107">
        <v>28440</v>
      </c>
      <c r="U34" s="107">
        <v>12777</v>
      </c>
    </row>
    <row r="35" spans="1:21" s="92" customFormat="1" ht="9" customHeight="1">
      <c r="A35" s="95"/>
      <c r="B35" s="95"/>
      <c r="C35" s="95"/>
      <c r="D35" s="108" t="s">
        <v>63</v>
      </c>
      <c r="E35" s="105"/>
      <c r="F35" s="107">
        <v>151400727</v>
      </c>
      <c r="G35" s="107">
        <v>158506423</v>
      </c>
      <c r="H35" s="107">
        <v>167121457</v>
      </c>
      <c r="I35" s="107">
        <v>174316832</v>
      </c>
      <c r="J35" s="107">
        <v>172893680</v>
      </c>
      <c r="K35" s="106"/>
      <c r="O35" s="108" t="s">
        <v>59</v>
      </c>
      <c r="P35" s="105"/>
      <c r="Q35" s="107">
        <v>1131212</v>
      </c>
      <c r="R35" s="107">
        <v>1992413</v>
      </c>
      <c r="S35" s="107">
        <v>1733519</v>
      </c>
      <c r="T35" s="107">
        <v>1770543</v>
      </c>
      <c r="U35" s="107">
        <v>1487075</v>
      </c>
    </row>
    <row r="36" spans="1:21" s="92" customFormat="1" ht="9" customHeight="1">
      <c r="A36" s="95"/>
      <c r="B36" s="95"/>
      <c r="C36" s="95"/>
      <c r="D36" s="108" t="s">
        <v>12</v>
      </c>
      <c r="E36" s="105"/>
      <c r="F36" s="107">
        <v>8449077</v>
      </c>
      <c r="G36" s="107">
        <v>10262230</v>
      </c>
      <c r="H36" s="107">
        <v>9729335</v>
      </c>
      <c r="I36" s="107">
        <v>10149725</v>
      </c>
      <c r="J36" s="107">
        <v>8828357</v>
      </c>
      <c r="K36" s="106"/>
      <c r="O36" s="108" t="s">
        <v>57</v>
      </c>
      <c r="P36" s="105"/>
      <c r="Q36" s="107">
        <v>61793</v>
      </c>
      <c r="R36" s="107">
        <v>43417</v>
      </c>
      <c r="S36" s="107">
        <v>4382526</v>
      </c>
      <c r="T36" s="107">
        <v>4382526</v>
      </c>
      <c r="U36" s="107">
        <v>4333444</v>
      </c>
    </row>
    <row r="37" spans="1:21" s="92" customFormat="1" ht="9" customHeight="1">
      <c r="A37" s="95"/>
      <c r="B37" s="95"/>
      <c r="C37" s="95"/>
      <c r="D37" s="108" t="s">
        <v>101</v>
      </c>
      <c r="E37" s="105"/>
      <c r="F37" s="107" t="s">
        <v>2</v>
      </c>
      <c r="G37" s="107" t="s">
        <v>2</v>
      </c>
      <c r="H37" s="107">
        <v>1</v>
      </c>
      <c r="I37" s="107">
        <v>1</v>
      </c>
      <c r="J37" s="107" t="s">
        <v>2</v>
      </c>
      <c r="K37" s="106"/>
      <c r="O37" s="108" t="s">
        <v>56</v>
      </c>
      <c r="P37" s="105"/>
      <c r="Q37" s="107">
        <v>5158</v>
      </c>
      <c r="R37" s="107">
        <v>4838</v>
      </c>
      <c r="S37" s="107">
        <v>7129</v>
      </c>
      <c r="T37" s="107">
        <v>7129</v>
      </c>
      <c r="U37" s="107">
        <v>3454</v>
      </c>
    </row>
    <row r="38" spans="1:21" s="92" customFormat="1" ht="9" customHeight="1">
      <c r="A38" s="95"/>
      <c r="B38" s="95"/>
      <c r="C38" s="247" t="s">
        <v>83</v>
      </c>
      <c r="D38" s="247"/>
      <c r="E38" s="105"/>
      <c r="F38" s="107">
        <v>159849804</v>
      </c>
      <c r="G38" s="107">
        <v>168768653</v>
      </c>
      <c r="H38" s="107">
        <v>176850793</v>
      </c>
      <c r="I38" s="107">
        <v>184466558</v>
      </c>
      <c r="J38" s="107">
        <v>181722037</v>
      </c>
      <c r="K38" s="106"/>
      <c r="O38" s="108" t="s">
        <v>55</v>
      </c>
      <c r="P38" s="105"/>
      <c r="Q38" s="107">
        <v>3283362</v>
      </c>
      <c r="R38" s="107">
        <v>4423606</v>
      </c>
      <c r="S38" s="107">
        <v>1440618</v>
      </c>
      <c r="T38" s="107">
        <v>1554625</v>
      </c>
      <c r="U38" s="107">
        <v>1530750</v>
      </c>
    </row>
    <row r="39" spans="1:21" s="92" customFormat="1" ht="9" customHeight="1">
      <c r="A39" s="95"/>
      <c r="B39" s="95"/>
      <c r="C39" s="95"/>
      <c r="D39" s="108" t="s">
        <v>58</v>
      </c>
      <c r="E39" s="105"/>
      <c r="F39" s="107">
        <v>159849804</v>
      </c>
      <c r="G39" s="107">
        <v>168768653</v>
      </c>
      <c r="H39" s="107">
        <v>176850793</v>
      </c>
      <c r="I39" s="107">
        <v>184466558</v>
      </c>
      <c r="J39" s="107">
        <v>181722037</v>
      </c>
      <c r="K39" s="106"/>
      <c r="O39" s="108" t="s">
        <v>54</v>
      </c>
      <c r="P39" s="105"/>
      <c r="Q39" s="107">
        <v>13687</v>
      </c>
      <c r="R39" s="107">
        <v>16080</v>
      </c>
      <c r="S39" s="107">
        <v>18942</v>
      </c>
      <c r="T39" s="107">
        <v>18942</v>
      </c>
      <c r="U39" s="107">
        <v>7296</v>
      </c>
    </row>
    <row r="40" spans="1:21" s="92" customFormat="1" ht="9" customHeight="1">
      <c r="A40" s="113"/>
      <c r="B40" s="113"/>
      <c r="C40" s="113"/>
      <c r="D40" s="113"/>
      <c r="E40" s="112"/>
      <c r="F40" s="116"/>
      <c r="G40" s="116"/>
      <c r="H40" s="107"/>
      <c r="I40" s="107"/>
      <c r="J40" s="107"/>
      <c r="K40" s="106"/>
      <c r="O40" s="108" t="s">
        <v>52</v>
      </c>
      <c r="P40" s="105"/>
      <c r="Q40" s="107">
        <v>1947375</v>
      </c>
      <c r="R40" s="107">
        <v>26255819</v>
      </c>
      <c r="S40" s="107">
        <v>55760933</v>
      </c>
      <c r="T40" s="107">
        <v>50455190</v>
      </c>
      <c r="U40" s="107">
        <v>36699183</v>
      </c>
    </row>
    <row r="41" spans="1:21" s="92" customFormat="1" ht="9" customHeight="1">
      <c r="A41" s="95"/>
      <c r="B41" s="246" t="s">
        <v>49</v>
      </c>
      <c r="C41" s="246"/>
      <c r="D41" s="246"/>
      <c r="E41" s="105"/>
      <c r="F41" s="107"/>
      <c r="G41" s="107"/>
      <c r="H41" s="107"/>
      <c r="I41" s="107"/>
      <c r="J41" s="107"/>
      <c r="K41" s="106"/>
      <c r="O41" s="108" t="s">
        <v>51</v>
      </c>
      <c r="P41" s="105"/>
      <c r="Q41" s="107">
        <v>9334</v>
      </c>
      <c r="R41" s="107">
        <v>13892</v>
      </c>
      <c r="S41" s="107">
        <v>1019434</v>
      </c>
      <c r="T41" s="107">
        <v>1019434</v>
      </c>
      <c r="U41" s="107">
        <v>1004965</v>
      </c>
    </row>
    <row r="42" spans="1:21" s="92" customFormat="1" ht="9" customHeight="1">
      <c r="A42" s="95"/>
      <c r="B42" s="95"/>
      <c r="C42" s="247" t="s">
        <v>84</v>
      </c>
      <c r="D42" s="247"/>
      <c r="E42" s="105"/>
      <c r="F42" s="107">
        <v>487367</v>
      </c>
      <c r="G42" s="107">
        <v>451441</v>
      </c>
      <c r="H42" s="107">
        <v>580404</v>
      </c>
      <c r="I42" s="107">
        <v>580404</v>
      </c>
      <c r="J42" s="107">
        <v>594925</v>
      </c>
      <c r="K42" s="106"/>
      <c r="O42" s="108" t="s">
        <v>110</v>
      </c>
      <c r="P42" s="114"/>
      <c r="Q42" s="107" t="s">
        <v>2</v>
      </c>
      <c r="R42" s="107" t="s">
        <v>2</v>
      </c>
      <c r="S42" s="107" t="s">
        <v>2</v>
      </c>
      <c r="T42" s="107">
        <v>823991</v>
      </c>
      <c r="U42" s="107">
        <v>823991</v>
      </c>
    </row>
    <row r="43" spans="1:21" s="92" customFormat="1" ht="9" customHeight="1">
      <c r="A43" s="95"/>
      <c r="B43" s="95"/>
      <c r="C43" s="95"/>
      <c r="D43" s="108" t="s">
        <v>53</v>
      </c>
      <c r="E43" s="105"/>
      <c r="F43" s="107">
        <v>287422</v>
      </c>
      <c r="G43" s="107">
        <v>275312</v>
      </c>
      <c r="H43" s="107">
        <v>280403</v>
      </c>
      <c r="I43" s="107">
        <v>280403</v>
      </c>
      <c r="J43" s="107">
        <v>287137</v>
      </c>
      <c r="K43" s="106"/>
      <c r="O43" s="108" t="s">
        <v>109</v>
      </c>
      <c r="P43" s="105"/>
      <c r="Q43" s="107" t="s">
        <v>2</v>
      </c>
      <c r="R43" s="107" t="s">
        <v>2</v>
      </c>
      <c r="S43" s="107" t="s">
        <v>2</v>
      </c>
      <c r="T43" s="107">
        <v>12316040</v>
      </c>
      <c r="U43" s="107">
        <v>12316040</v>
      </c>
    </row>
    <row r="44" spans="1:21" s="92" customFormat="1" ht="9" customHeight="1">
      <c r="A44" s="95"/>
      <c r="B44" s="95"/>
      <c r="C44" s="95"/>
      <c r="D44" s="108" t="s">
        <v>12</v>
      </c>
      <c r="E44" s="105"/>
      <c r="F44" s="107">
        <v>43158</v>
      </c>
      <c r="G44" s="107">
        <v>28225</v>
      </c>
      <c r="H44" s="107">
        <v>100000</v>
      </c>
      <c r="I44" s="107">
        <v>100000</v>
      </c>
      <c r="J44" s="107">
        <v>100000</v>
      </c>
      <c r="K44" s="106"/>
      <c r="N44" s="247" t="s">
        <v>83</v>
      </c>
      <c r="O44" s="247"/>
      <c r="P44" s="105"/>
      <c r="Q44" s="107">
        <v>7768435</v>
      </c>
      <c r="R44" s="107">
        <v>33678725</v>
      </c>
      <c r="S44" s="107">
        <v>69502862</v>
      </c>
      <c r="T44" s="107">
        <v>73497181</v>
      </c>
      <c r="U44" s="107">
        <v>59032406</v>
      </c>
    </row>
    <row r="45" spans="1:21" s="92" customFormat="1" ht="9" customHeight="1">
      <c r="A45" s="95"/>
      <c r="B45" s="95"/>
      <c r="C45" s="95"/>
      <c r="D45" s="108" t="s">
        <v>11</v>
      </c>
      <c r="E45" s="105"/>
      <c r="F45" s="107">
        <v>70471</v>
      </c>
      <c r="G45" s="107">
        <v>91454</v>
      </c>
      <c r="H45" s="107">
        <v>1</v>
      </c>
      <c r="I45" s="107">
        <v>1</v>
      </c>
      <c r="J45" s="107">
        <v>7788</v>
      </c>
      <c r="K45" s="109"/>
      <c r="L45" s="113"/>
      <c r="O45" s="108" t="s">
        <v>50</v>
      </c>
      <c r="P45" s="105"/>
      <c r="Q45" s="107">
        <v>2483</v>
      </c>
      <c r="R45" s="107">
        <v>2261</v>
      </c>
      <c r="S45" s="107">
        <v>2455</v>
      </c>
      <c r="T45" s="107">
        <v>2455</v>
      </c>
      <c r="U45" s="107">
        <v>2156</v>
      </c>
    </row>
    <row r="46" spans="1:21" s="92" customFormat="1" ht="9" customHeight="1">
      <c r="A46" s="95"/>
      <c r="B46" s="95"/>
      <c r="C46" s="95"/>
      <c r="D46" s="108" t="s">
        <v>9</v>
      </c>
      <c r="E46" s="105"/>
      <c r="F46" s="107">
        <v>86316</v>
      </c>
      <c r="G46" s="107">
        <v>56450</v>
      </c>
      <c r="H46" s="107">
        <v>200000</v>
      </c>
      <c r="I46" s="107">
        <v>200000</v>
      </c>
      <c r="J46" s="107">
        <v>200000</v>
      </c>
      <c r="K46" s="106"/>
      <c r="O46" s="108" t="s">
        <v>48</v>
      </c>
      <c r="P46" s="105"/>
      <c r="Q46" s="107">
        <v>346745</v>
      </c>
      <c r="R46" s="107">
        <v>161399</v>
      </c>
      <c r="S46" s="107">
        <v>4223971</v>
      </c>
      <c r="T46" s="107">
        <v>223971</v>
      </c>
      <c r="U46" s="107">
        <v>152212</v>
      </c>
    </row>
    <row r="47" spans="1:21" s="92" customFormat="1" ht="9" customHeight="1">
      <c r="A47" s="95"/>
      <c r="B47" s="95"/>
      <c r="C47" s="247" t="s">
        <v>83</v>
      </c>
      <c r="D47" s="247"/>
      <c r="E47" s="105"/>
      <c r="F47" s="107">
        <v>395914</v>
      </c>
      <c r="G47" s="107">
        <v>443653</v>
      </c>
      <c r="H47" s="107">
        <v>580404</v>
      </c>
      <c r="I47" s="107">
        <v>580404</v>
      </c>
      <c r="J47" s="107">
        <v>536833</v>
      </c>
      <c r="K47" s="109"/>
      <c r="M47" s="113"/>
      <c r="N47" s="113"/>
      <c r="O47" s="108" t="s">
        <v>47</v>
      </c>
      <c r="P47" s="105"/>
      <c r="Q47" s="107">
        <v>610302</v>
      </c>
      <c r="R47" s="107">
        <v>618359</v>
      </c>
      <c r="S47" s="107">
        <v>769339</v>
      </c>
      <c r="T47" s="107">
        <v>769339</v>
      </c>
      <c r="U47" s="107">
        <v>565297</v>
      </c>
    </row>
    <row r="48" spans="1:21" s="92" customFormat="1" ht="9" customHeight="1">
      <c r="A48" s="95"/>
      <c r="B48" s="95"/>
      <c r="C48" s="95"/>
      <c r="D48" s="108" t="s">
        <v>49</v>
      </c>
      <c r="E48" s="105"/>
      <c r="F48" s="107">
        <v>395914</v>
      </c>
      <c r="G48" s="107">
        <v>443653</v>
      </c>
      <c r="H48" s="107">
        <v>580404</v>
      </c>
      <c r="I48" s="107">
        <v>580404</v>
      </c>
      <c r="J48" s="107">
        <v>536833</v>
      </c>
      <c r="K48" s="109"/>
      <c r="O48" s="108" t="s">
        <v>46</v>
      </c>
      <c r="P48" s="105"/>
      <c r="Q48" s="107">
        <v>301925</v>
      </c>
      <c r="R48" s="107">
        <v>92062</v>
      </c>
      <c r="S48" s="107">
        <v>68794</v>
      </c>
      <c r="T48" s="107">
        <v>75794</v>
      </c>
      <c r="U48" s="107">
        <v>73594</v>
      </c>
    </row>
    <row r="49" spans="1:21" s="92" customFormat="1" ht="9" customHeight="1">
      <c r="A49" s="95"/>
      <c r="B49" s="95"/>
      <c r="C49" s="95"/>
      <c r="D49" s="108"/>
      <c r="E49" s="105"/>
      <c r="F49" s="107"/>
      <c r="G49" s="107"/>
      <c r="H49" s="107"/>
      <c r="I49" s="107"/>
      <c r="J49" s="107"/>
      <c r="K49" s="109"/>
      <c r="O49" s="108" t="s">
        <v>45</v>
      </c>
      <c r="P49" s="105"/>
      <c r="Q49" s="107">
        <v>8615</v>
      </c>
      <c r="R49" s="107">
        <v>10542</v>
      </c>
      <c r="S49" s="107">
        <v>16302</v>
      </c>
      <c r="T49" s="107">
        <v>16302</v>
      </c>
      <c r="U49" s="107">
        <v>5757</v>
      </c>
    </row>
    <row r="50" spans="1:21" s="92" customFormat="1" ht="9" customHeight="1">
      <c r="A50" s="113"/>
      <c r="B50" s="246" t="s">
        <v>88</v>
      </c>
      <c r="C50" s="246"/>
      <c r="D50" s="246"/>
      <c r="E50" s="112"/>
      <c r="F50" s="116"/>
      <c r="G50" s="116"/>
      <c r="H50" s="107"/>
      <c r="I50" s="107"/>
      <c r="J50" s="107"/>
      <c r="K50" s="109"/>
      <c r="O50" s="108" t="s">
        <v>44</v>
      </c>
      <c r="P50" s="105"/>
      <c r="Q50" s="107">
        <v>25132</v>
      </c>
      <c r="R50" s="107">
        <v>18608</v>
      </c>
      <c r="S50" s="107">
        <v>32460</v>
      </c>
      <c r="T50" s="107">
        <v>32460</v>
      </c>
      <c r="U50" s="107">
        <v>14415</v>
      </c>
    </row>
    <row r="51" spans="1:21" s="92" customFormat="1" ht="9" customHeight="1">
      <c r="A51" s="95"/>
      <c r="C51" s="247" t="s">
        <v>84</v>
      </c>
      <c r="D51" s="247"/>
      <c r="E51" s="105"/>
      <c r="F51" s="107">
        <v>122636</v>
      </c>
      <c r="G51" s="107">
        <v>124296</v>
      </c>
      <c r="H51" s="107">
        <v>116203</v>
      </c>
      <c r="I51" s="107">
        <v>104329</v>
      </c>
      <c r="J51" s="107">
        <v>91038</v>
      </c>
      <c r="K51" s="109"/>
      <c r="O51" s="108" t="s">
        <v>42</v>
      </c>
      <c r="P51" s="105"/>
      <c r="Q51" s="107">
        <v>21312</v>
      </c>
      <c r="R51" s="107">
        <v>25430</v>
      </c>
      <c r="S51" s="107">
        <v>26440</v>
      </c>
      <c r="T51" s="107">
        <v>28440</v>
      </c>
      <c r="U51" s="107">
        <v>12777</v>
      </c>
    </row>
    <row r="52" spans="1:21" s="92" customFormat="1" ht="9" customHeight="1">
      <c r="A52" s="95"/>
      <c r="B52" s="95"/>
      <c r="D52" s="108" t="s">
        <v>34</v>
      </c>
      <c r="E52" s="105"/>
      <c r="F52" s="107">
        <v>55700</v>
      </c>
      <c r="G52" s="107">
        <v>58515</v>
      </c>
      <c r="H52" s="107">
        <v>59616</v>
      </c>
      <c r="I52" s="107">
        <v>59616</v>
      </c>
      <c r="J52" s="107">
        <v>49168</v>
      </c>
      <c r="K52" s="109"/>
      <c r="O52" s="108" t="s">
        <v>41</v>
      </c>
      <c r="P52" s="105"/>
      <c r="Q52" s="107">
        <v>1131212</v>
      </c>
      <c r="R52" s="107">
        <v>1992413</v>
      </c>
      <c r="S52" s="107">
        <v>1733519</v>
      </c>
      <c r="T52" s="107">
        <v>1770543</v>
      </c>
      <c r="U52" s="107">
        <v>1487075</v>
      </c>
    </row>
    <row r="53" spans="1:21" s="92" customFormat="1" ht="9" customHeight="1">
      <c r="A53" s="95"/>
      <c r="B53" s="95"/>
      <c r="C53" s="95"/>
      <c r="D53" s="108" t="s">
        <v>13</v>
      </c>
      <c r="E53" s="105"/>
      <c r="F53" s="107">
        <v>25229</v>
      </c>
      <c r="G53" s="107">
        <v>23765</v>
      </c>
      <c r="H53" s="107">
        <v>23654</v>
      </c>
      <c r="I53" s="107">
        <v>23654</v>
      </c>
      <c r="J53" s="107">
        <v>22663</v>
      </c>
      <c r="K53" s="106"/>
      <c r="O53" s="108" t="s">
        <v>40</v>
      </c>
      <c r="P53" s="105"/>
      <c r="Q53" s="107">
        <v>61793</v>
      </c>
      <c r="R53" s="107">
        <v>43417</v>
      </c>
      <c r="S53" s="107">
        <v>4382526</v>
      </c>
      <c r="T53" s="107">
        <v>4382526</v>
      </c>
      <c r="U53" s="107">
        <v>4333444</v>
      </c>
    </row>
    <row r="54" spans="1:21" s="92" customFormat="1" ht="9" customHeight="1">
      <c r="A54" s="95"/>
      <c r="B54" s="95"/>
      <c r="C54" s="95"/>
      <c r="D54" s="108" t="s">
        <v>12</v>
      </c>
      <c r="E54" s="105"/>
      <c r="F54" s="107">
        <v>41707</v>
      </c>
      <c r="G54" s="107">
        <v>42016</v>
      </c>
      <c r="H54" s="107">
        <v>32933</v>
      </c>
      <c r="I54" s="107">
        <v>21059</v>
      </c>
      <c r="J54" s="107">
        <v>19207</v>
      </c>
      <c r="K54" s="106"/>
      <c r="O54" s="108" t="s">
        <v>39</v>
      </c>
      <c r="P54" s="105"/>
      <c r="Q54" s="107">
        <v>5158</v>
      </c>
      <c r="R54" s="107">
        <v>4838</v>
      </c>
      <c r="S54" s="107">
        <v>7129</v>
      </c>
      <c r="T54" s="107">
        <v>7129</v>
      </c>
      <c r="U54" s="107">
        <v>3454</v>
      </c>
    </row>
    <row r="55" spans="1:21" s="92" customFormat="1" ht="9" customHeight="1">
      <c r="A55" s="95"/>
      <c r="B55" s="95"/>
      <c r="C55" s="247" t="s">
        <v>83</v>
      </c>
      <c r="D55" s="247"/>
      <c r="E55" s="105"/>
      <c r="F55" s="107">
        <v>80214</v>
      </c>
      <c r="G55" s="107">
        <v>85769</v>
      </c>
      <c r="H55" s="107">
        <v>116203</v>
      </c>
      <c r="I55" s="107">
        <v>104329</v>
      </c>
      <c r="J55" s="107">
        <v>51688</v>
      </c>
      <c r="K55" s="106"/>
      <c r="O55" s="108" t="s">
        <v>38</v>
      </c>
      <c r="P55" s="105"/>
      <c r="Q55" s="107">
        <v>3283362</v>
      </c>
      <c r="R55" s="107">
        <v>4423606</v>
      </c>
      <c r="S55" s="107">
        <v>1440618</v>
      </c>
      <c r="T55" s="107">
        <v>1554625</v>
      </c>
      <c r="U55" s="107">
        <v>1530750</v>
      </c>
    </row>
    <row r="56" spans="1:21" s="92" customFormat="1" ht="9" customHeight="1">
      <c r="A56" s="95"/>
      <c r="B56" s="95"/>
      <c r="D56" s="108" t="s">
        <v>33</v>
      </c>
      <c r="E56" s="105"/>
      <c r="F56" s="107">
        <v>80214</v>
      </c>
      <c r="G56" s="107">
        <v>85769</v>
      </c>
      <c r="H56" s="107">
        <v>83565</v>
      </c>
      <c r="I56" s="107">
        <v>71691</v>
      </c>
      <c r="J56" s="107">
        <v>51688</v>
      </c>
      <c r="K56" s="106"/>
      <c r="O56" s="108" t="s">
        <v>37</v>
      </c>
      <c r="P56" s="105"/>
      <c r="Q56" s="107">
        <v>13687</v>
      </c>
      <c r="R56" s="107">
        <v>16080</v>
      </c>
      <c r="S56" s="107">
        <v>18942</v>
      </c>
      <c r="T56" s="107">
        <v>18942</v>
      </c>
      <c r="U56" s="107">
        <v>7296</v>
      </c>
    </row>
    <row r="57" spans="1:21" s="92" customFormat="1" ht="9" customHeight="1">
      <c r="A57" s="95"/>
      <c r="B57" s="95"/>
      <c r="C57" s="95"/>
      <c r="D57" s="108" t="s">
        <v>7</v>
      </c>
      <c r="E57" s="105"/>
      <c r="F57" s="107" t="s">
        <v>2</v>
      </c>
      <c r="G57" s="107" t="s">
        <v>2</v>
      </c>
      <c r="H57" s="107">
        <v>32638</v>
      </c>
      <c r="I57" s="107">
        <v>32638</v>
      </c>
      <c r="J57" s="111">
        <v>0</v>
      </c>
      <c r="K57" s="106"/>
      <c r="O57" s="108" t="s">
        <v>36</v>
      </c>
      <c r="P57" s="114"/>
      <c r="Q57" s="107">
        <v>1947375</v>
      </c>
      <c r="R57" s="107">
        <v>26255819</v>
      </c>
      <c r="S57" s="107">
        <v>55760933</v>
      </c>
      <c r="T57" s="107">
        <v>50455190</v>
      </c>
      <c r="U57" s="107">
        <v>36699183</v>
      </c>
    </row>
    <row r="58" spans="1:21" s="92" customFormat="1" ht="9" customHeight="1">
      <c r="A58" s="113"/>
      <c r="B58" s="113"/>
      <c r="C58" s="95"/>
      <c r="E58" s="112"/>
      <c r="H58" s="107"/>
      <c r="I58" s="107"/>
      <c r="J58" s="107"/>
      <c r="K58" s="106"/>
      <c r="O58" s="108" t="s">
        <v>35</v>
      </c>
      <c r="P58" s="114"/>
      <c r="Q58" s="107">
        <v>9334</v>
      </c>
      <c r="R58" s="107">
        <v>13892</v>
      </c>
      <c r="S58" s="107">
        <v>1019434</v>
      </c>
      <c r="T58" s="107">
        <v>1019434</v>
      </c>
      <c r="U58" s="107">
        <v>1004965</v>
      </c>
    </row>
    <row r="59" spans="1:21" s="92" customFormat="1" ht="9" customHeight="1">
      <c r="A59" s="95"/>
      <c r="B59" s="246" t="s">
        <v>86</v>
      </c>
      <c r="C59" s="246"/>
      <c r="D59" s="246"/>
      <c r="E59" s="105"/>
      <c r="F59" s="107"/>
      <c r="G59" s="107"/>
      <c r="H59" s="107"/>
      <c r="I59" s="107"/>
      <c r="J59" s="107"/>
      <c r="K59" s="106"/>
      <c r="O59" s="108" t="s">
        <v>108</v>
      </c>
      <c r="P59" s="114"/>
      <c r="Q59" s="107" t="s">
        <v>2</v>
      </c>
      <c r="R59" s="107" t="s">
        <v>2</v>
      </c>
      <c r="S59" s="107" t="s">
        <v>2</v>
      </c>
      <c r="T59" s="107">
        <v>823991</v>
      </c>
      <c r="U59" s="107">
        <v>823991</v>
      </c>
    </row>
    <row r="60" spans="1:21" s="92" customFormat="1" ht="9" customHeight="1">
      <c r="A60" s="95"/>
      <c r="C60" s="247" t="s">
        <v>84</v>
      </c>
      <c r="D60" s="247"/>
      <c r="E60" s="105"/>
      <c r="F60" s="107">
        <v>7812355</v>
      </c>
      <c r="G60" s="107">
        <v>10556289</v>
      </c>
      <c r="H60" s="107">
        <v>11337949</v>
      </c>
      <c r="I60" s="107">
        <v>13854171</v>
      </c>
      <c r="J60" s="107">
        <v>9550604</v>
      </c>
      <c r="K60" s="109"/>
      <c r="O60" s="108" t="s">
        <v>107</v>
      </c>
      <c r="P60" s="105"/>
      <c r="Q60" s="107" t="s">
        <v>2</v>
      </c>
      <c r="R60" s="107" t="s">
        <v>2</v>
      </c>
      <c r="S60" s="107" t="s">
        <v>2</v>
      </c>
      <c r="T60" s="107">
        <v>12316040</v>
      </c>
      <c r="U60" s="107">
        <v>12316040</v>
      </c>
    </row>
    <row r="61" spans="1:21" s="92" customFormat="1" ht="9" customHeight="1">
      <c r="A61" s="95"/>
      <c r="B61" s="95"/>
      <c r="D61" s="108" t="s">
        <v>29</v>
      </c>
      <c r="E61" s="105"/>
      <c r="F61" s="107">
        <v>6475019</v>
      </c>
      <c r="G61" s="107">
        <v>9118899</v>
      </c>
      <c r="H61" s="107">
        <v>9997971</v>
      </c>
      <c r="I61" s="107">
        <v>12521445</v>
      </c>
      <c r="J61" s="107">
        <v>8226914</v>
      </c>
      <c r="K61" s="106"/>
      <c r="L61" s="113"/>
      <c r="P61" s="105"/>
      <c r="Q61" s="107"/>
      <c r="R61" s="107"/>
      <c r="S61" s="107"/>
      <c r="T61" s="107"/>
      <c r="U61" s="107"/>
    </row>
    <row r="62" spans="1:21" s="92" customFormat="1" ht="9" customHeight="1">
      <c r="A62" s="95"/>
      <c r="B62" s="95"/>
      <c r="C62" s="95"/>
      <c r="D62" s="108" t="s">
        <v>27</v>
      </c>
      <c r="E62" s="105"/>
      <c r="F62" s="107">
        <v>1337336</v>
      </c>
      <c r="G62" s="107">
        <v>1437390</v>
      </c>
      <c r="H62" s="107">
        <v>1339978</v>
      </c>
      <c r="I62" s="107">
        <v>1332726</v>
      </c>
      <c r="J62" s="107">
        <v>1323689</v>
      </c>
      <c r="K62" s="106"/>
      <c r="L62" s="113"/>
      <c r="M62" s="246" t="s">
        <v>87</v>
      </c>
      <c r="N62" s="246"/>
      <c r="O62" s="246"/>
      <c r="P62" s="105"/>
      <c r="Q62" s="107"/>
      <c r="R62" s="107"/>
      <c r="S62" s="107"/>
      <c r="T62" s="107"/>
      <c r="U62" s="107"/>
    </row>
    <row r="63" spans="1:21" s="92" customFormat="1" ht="9" customHeight="1">
      <c r="A63" s="95"/>
      <c r="B63" s="95"/>
      <c r="C63" s="247" t="s">
        <v>83</v>
      </c>
      <c r="D63" s="247"/>
      <c r="E63" s="105"/>
      <c r="F63" s="107">
        <v>7811603</v>
      </c>
      <c r="G63" s="107">
        <v>10466637</v>
      </c>
      <c r="H63" s="107">
        <v>11337949</v>
      </c>
      <c r="I63" s="107">
        <v>13854171</v>
      </c>
      <c r="J63" s="107">
        <v>9297979</v>
      </c>
      <c r="K63" s="106"/>
      <c r="N63" s="247" t="s">
        <v>84</v>
      </c>
      <c r="O63" s="247"/>
      <c r="P63" s="105"/>
      <c r="Q63" s="107">
        <v>27738690</v>
      </c>
      <c r="R63" s="107">
        <v>31984305</v>
      </c>
      <c r="S63" s="107">
        <v>24418962</v>
      </c>
      <c r="T63" s="107">
        <v>27262505</v>
      </c>
      <c r="U63" s="111">
        <v>19118777</v>
      </c>
    </row>
    <row r="64" spans="1:21" s="92" customFormat="1" ht="9" customHeight="1">
      <c r="A64" s="95"/>
      <c r="B64" s="95"/>
      <c r="D64" s="108" t="s">
        <v>24</v>
      </c>
      <c r="E64" s="105"/>
      <c r="F64" s="107">
        <v>6474818</v>
      </c>
      <c r="G64" s="107">
        <v>9029942</v>
      </c>
      <c r="H64" s="107">
        <v>9997971</v>
      </c>
      <c r="I64" s="107">
        <v>12521445</v>
      </c>
      <c r="J64" s="107">
        <v>7974440</v>
      </c>
      <c r="K64" s="106"/>
      <c r="M64" s="113"/>
      <c r="N64" s="113"/>
      <c r="O64" s="108" t="s">
        <v>31</v>
      </c>
      <c r="P64" s="105"/>
      <c r="Q64" s="107">
        <v>16776965</v>
      </c>
      <c r="R64" s="107">
        <v>18327794</v>
      </c>
      <c r="S64" s="107">
        <v>13456902</v>
      </c>
      <c r="T64" s="107">
        <v>13456902</v>
      </c>
      <c r="U64" s="107">
        <v>5390047</v>
      </c>
    </row>
    <row r="65" spans="1:21" s="92" customFormat="1" ht="9" customHeight="1">
      <c r="A65" s="95"/>
      <c r="B65" s="95"/>
      <c r="C65" s="95"/>
      <c r="D65" s="108" t="s">
        <v>23</v>
      </c>
      <c r="E65" s="105"/>
      <c r="F65" s="107">
        <v>1336784</v>
      </c>
      <c r="G65" s="107">
        <v>1436695</v>
      </c>
      <c r="H65" s="107">
        <v>1339978</v>
      </c>
      <c r="I65" s="107">
        <v>1332726</v>
      </c>
      <c r="J65" s="107">
        <v>1323539</v>
      </c>
      <c r="K65" s="106"/>
      <c r="M65" s="113"/>
      <c r="N65" s="113"/>
      <c r="O65" s="108" t="s">
        <v>30</v>
      </c>
      <c r="P65" s="105"/>
      <c r="Q65" s="107">
        <v>10961725</v>
      </c>
      <c r="R65" s="107">
        <v>13656512</v>
      </c>
      <c r="S65" s="107">
        <v>10962059</v>
      </c>
      <c r="T65" s="107">
        <v>13805602</v>
      </c>
      <c r="U65" s="107">
        <v>13728730</v>
      </c>
    </row>
    <row r="66" spans="1:21" s="92" customFormat="1" ht="9" customHeight="1">
      <c r="A66" s="95"/>
      <c r="B66" s="95"/>
      <c r="C66" s="95"/>
      <c r="E66" s="105"/>
      <c r="H66" s="107"/>
      <c r="I66" s="107"/>
      <c r="J66" s="107"/>
      <c r="K66" s="106"/>
      <c r="O66" s="108" t="s">
        <v>11</v>
      </c>
      <c r="P66" s="105"/>
      <c r="Q66" s="107" t="s">
        <v>2</v>
      </c>
      <c r="R66" s="107" t="s">
        <v>2</v>
      </c>
      <c r="S66" s="107">
        <v>1</v>
      </c>
      <c r="T66" s="107">
        <v>1</v>
      </c>
      <c r="U66" s="107" t="s">
        <v>2</v>
      </c>
    </row>
    <row r="67" spans="1:21" s="92" customFormat="1" ht="9" customHeight="1">
      <c r="A67" s="113"/>
      <c r="B67" s="246" t="s">
        <v>3</v>
      </c>
      <c r="C67" s="246"/>
      <c r="D67" s="246"/>
      <c r="E67" s="112"/>
      <c r="F67" s="116"/>
      <c r="G67" s="116"/>
      <c r="H67" s="107"/>
      <c r="I67" s="107"/>
      <c r="J67" s="107"/>
      <c r="K67" s="106"/>
      <c r="N67" s="247" t="s">
        <v>83</v>
      </c>
      <c r="O67" s="247"/>
      <c r="P67" s="105"/>
      <c r="Q67" s="107">
        <v>27738690</v>
      </c>
      <c r="R67" s="107">
        <v>31984305</v>
      </c>
      <c r="S67" s="107">
        <v>24418962</v>
      </c>
      <c r="T67" s="107">
        <v>27262505</v>
      </c>
      <c r="U67" s="107">
        <v>19118777</v>
      </c>
    </row>
    <row r="68" spans="1:21" s="92" customFormat="1" ht="9" customHeight="1">
      <c r="A68" s="95"/>
      <c r="C68" s="247" t="s">
        <v>84</v>
      </c>
      <c r="D68" s="247"/>
      <c r="E68" s="105"/>
      <c r="F68" s="107">
        <v>1778959</v>
      </c>
      <c r="G68" s="107">
        <v>1036333</v>
      </c>
      <c r="H68" s="107">
        <v>357666</v>
      </c>
      <c r="I68" s="107">
        <v>778833</v>
      </c>
      <c r="J68" s="107">
        <v>778833</v>
      </c>
      <c r="K68" s="106"/>
      <c r="O68" s="108" t="s">
        <v>26</v>
      </c>
      <c r="P68" s="105"/>
      <c r="Q68" s="107">
        <v>16776965</v>
      </c>
      <c r="R68" s="107">
        <v>18327794</v>
      </c>
      <c r="S68" s="107">
        <v>13456703</v>
      </c>
      <c r="T68" s="107">
        <v>13456703</v>
      </c>
      <c r="U68" s="111">
        <v>5390047</v>
      </c>
    </row>
    <row r="69" spans="1:21" s="92" customFormat="1" ht="9" customHeight="1">
      <c r="A69" s="95"/>
      <c r="B69" s="113"/>
      <c r="D69" s="108" t="s">
        <v>19</v>
      </c>
      <c r="E69" s="105"/>
      <c r="F69" s="107">
        <v>165918</v>
      </c>
      <c r="G69" s="107">
        <v>428666</v>
      </c>
      <c r="H69" s="107">
        <v>357666</v>
      </c>
      <c r="I69" s="107">
        <v>357666</v>
      </c>
      <c r="J69" s="107">
        <v>357666</v>
      </c>
      <c r="K69" s="106"/>
      <c r="O69" s="108" t="s">
        <v>25</v>
      </c>
      <c r="P69" s="105"/>
      <c r="Q69" s="107">
        <v>10961725</v>
      </c>
      <c r="R69" s="107">
        <v>13656512</v>
      </c>
      <c r="S69" s="107">
        <v>10962059</v>
      </c>
      <c r="T69" s="107">
        <v>13805602</v>
      </c>
      <c r="U69" s="107">
        <v>13728730</v>
      </c>
    </row>
    <row r="70" spans="1:21" s="92" customFormat="1" ht="9" customHeight="1">
      <c r="A70" s="95"/>
      <c r="B70" s="95"/>
      <c r="C70" s="95"/>
      <c r="D70" s="108" t="s">
        <v>12</v>
      </c>
      <c r="E70" s="105"/>
      <c r="F70" s="107">
        <v>765041</v>
      </c>
      <c r="G70" s="107">
        <v>196667</v>
      </c>
      <c r="H70" s="107" t="s">
        <v>2</v>
      </c>
      <c r="I70" s="107">
        <v>121167</v>
      </c>
      <c r="J70" s="107">
        <v>121167</v>
      </c>
      <c r="K70" s="106"/>
      <c r="O70" s="108" t="s">
        <v>7</v>
      </c>
      <c r="P70" s="114"/>
      <c r="Q70" s="107" t="s">
        <v>2</v>
      </c>
      <c r="R70" s="107" t="s">
        <v>2</v>
      </c>
      <c r="S70" s="107">
        <v>200</v>
      </c>
      <c r="T70" s="107">
        <v>200</v>
      </c>
      <c r="U70" s="107" t="s">
        <v>2</v>
      </c>
    </row>
    <row r="71" spans="1:21" s="92" customFormat="1" ht="9" customHeight="1">
      <c r="A71" s="95"/>
      <c r="B71" s="95"/>
      <c r="C71" s="95"/>
      <c r="D71" s="108" t="s">
        <v>11</v>
      </c>
      <c r="E71" s="105"/>
      <c r="F71" s="107" t="s">
        <v>2</v>
      </c>
      <c r="G71" s="107" t="s">
        <v>2</v>
      </c>
      <c r="H71" s="107" t="s">
        <v>2</v>
      </c>
      <c r="I71" s="107" t="s">
        <v>2</v>
      </c>
      <c r="J71" s="107" t="s">
        <v>2</v>
      </c>
      <c r="K71" s="106"/>
      <c r="O71" s="115"/>
      <c r="P71" s="114"/>
      <c r="Q71" s="107"/>
      <c r="R71" s="107"/>
      <c r="S71" s="107"/>
      <c r="T71" s="107"/>
      <c r="U71" s="107"/>
    </row>
    <row r="72" spans="1:21" s="92" customFormat="1" ht="9" customHeight="1">
      <c r="A72" s="95"/>
      <c r="B72" s="95"/>
      <c r="C72" s="95"/>
      <c r="D72" s="108" t="s">
        <v>9</v>
      </c>
      <c r="E72" s="105"/>
      <c r="F72" s="107">
        <v>848000</v>
      </c>
      <c r="G72" s="107">
        <v>411000</v>
      </c>
      <c r="H72" s="107" t="s">
        <v>2</v>
      </c>
      <c r="I72" s="107">
        <v>300000</v>
      </c>
      <c r="J72" s="107">
        <v>300000</v>
      </c>
      <c r="K72" s="106"/>
      <c r="M72" s="246" t="s">
        <v>5</v>
      </c>
      <c r="N72" s="246"/>
      <c r="O72" s="246"/>
      <c r="P72" s="114"/>
      <c r="Q72" s="107"/>
      <c r="R72" s="107"/>
      <c r="S72" s="107"/>
      <c r="T72" s="107"/>
      <c r="U72" s="107"/>
    </row>
    <row r="73" spans="1:21" s="92" customFormat="1" ht="9" customHeight="1">
      <c r="A73" s="95"/>
      <c r="B73" s="95"/>
      <c r="C73" s="247" t="s">
        <v>83</v>
      </c>
      <c r="D73" s="247"/>
      <c r="E73" s="105"/>
      <c r="F73" s="107">
        <v>1778959</v>
      </c>
      <c r="G73" s="107">
        <v>1036333</v>
      </c>
      <c r="H73" s="107">
        <v>357666</v>
      </c>
      <c r="I73" s="107">
        <v>778833</v>
      </c>
      <c r="J73" s="107">
        <v>778833</v>
      </c>
      <c r="K73" s="106"/>
      <c r="N73" s="247" t="s">
        <v>84</v>
      </c>
      <c r="O73" s="247"/>
      <c r="P73" s="114"/>
      <c r="Q73" s="107">
        <v>537744849</v>
      </c>
      <c r="R73" s="107">
        <v>513279671</v>
      </c>
      <c r="S73" s="107">
        <v>514020300</v>
      </c>
      <c r="T73" s="107">
        <v>570528272</v>
      </c>
      <c r="U73" s="107">
        <v>500657341</v>
      </c>
    </row>
    <row r="74" spans="1:21" s="92" customFormat="1" ht="9" customHeight="1">
      <c r="A74" s="95"/>
      <c r="B74" s="95"/>
      <c r="D74" s="108" t="s">
        <v>3</v>
      </c>
      <c r="E74" s="105"/>
      <c r="F74" s="107">
        <v>1778959</v>
      </c>
      <c r="G74" s="107">
        <v>1036333</v>
      </c>
      <c r="H74" s="107">
        <v>357666</v>
      </c>
      <c r="I74" s="107">
        <v>778833</v>
      </c>
      <c r="J74" s="107">
        <v>778833</v>
      </c>
      <c r="K74" s="106"/>
      <c r="L74" s="113"/>
      <c r="O74" s="108" t="s">
        <v>5</v>
      </c>
      <c r="P74" s="112"/>
      <c r="Q74" s="107">
        <v>284244776</v>
      </c>
      <c r="R74" s="107">
        <v>249428025</v>
      </c>
      <c r="S74" s="107">
        <v>238978000</v>
      </c>
      <c r="T74" s="107">
        <v>294519000</v>
      </c>
      <c r="U74" s="107">
        <v>236563946</v>
      </c>
    </row>
    <row r="75" spans="1:21" s="92" customFormat="1" ht="9" customHeight="1">
      <c r="A75" s="113"/>
      <c r="B75" s="113"/>
      <c r="D75" s="108"/>
      <c r="E75" s="112"/>
      <c r="F75" s="107"/>
      <c r="G75" s="107"/>
      <c r="H75" s="107"/>
      <c r="I75" s="107"/>
      <c r="J75" s="107"/>
      <c r="K75" s="106"/>
      <c r="O75" s="108" t="s">
        <v>12</v>
      </c>
      <c r="P75" s="105"/>
      <c r="Q75" s="107">
        <v>253442472</v>
      </c>
      <c r="R75" s="107">
        <v>263772556</v>
      </c>
      <c r="S75" s="107">
        <v>274982279</v>
      </c>
      <c r="T75" s="107">
        <v>275949251</v>
      </c>
      <c r="U75" s="111">
        <v>264024931</v>
      </c>
    </row>
    <row r="76" spans="1:21" s="92" customFormat="1" ht="9" customHeight="1">
      <c r="A76" s="95"/>
      <c r="B76" s="95"/>
      <c r="C76" s="95"/>
      <c r="D76" s="108"/>
      <c r="E76" s="105"/>
      <c r="F76" s="107"/>
      <c r="G76" s="107"/>
      <c r="H76" s="107"/>
      <c r="I76" s="107"/>
      <c r="J76" s="107"/>
      <c r="K76" s="109"/>
      <c r="M76" s="113"/>
      <c r="N76" s="113"/>
      <c r="O76" s="108" t="s">
        <v>11</v>
      </c>
      <c r="P76" s="110"/>
      <c r="Q76" s="107">
        <v>57601</v>
      </c>
      <c r="R76" s="107">
        <v>79089</v>
      </c>
      <c r="S76" s="107">
        <v>60000</v>
      </c>
      <c r="T76" s="107">
        <v>60000</v>
      </c>
      <c r="U76" s="107">
        <v>68340</v>
      </c>
    </row>
    <row r="77" spans="1:21" s="92" customFormat="1" ht="9" customHeight="1">
      <c r="A77" s="95"/>
      <c r="B77" s="95"/>
      <c r="C77" s="95"/>
      <c r="D77" s="108"/>
      <c r="E77" s="105"/>
      <c r="F77" s="107"/>
      <c r="G77" s="107"/>
      <c r="H77" s="107"/>
      <c r="I77" s="107"/>
      <c r="J77" s="107"/>
      <c r="K77" s="106"/>
      <c r="O77" s="108" t="s">
        <v>10</v>
      </c>
      <c r="P77" s="105"/>
      <c r="Q77" s="107" t="s">
        <v>2</v>
      </c>
      <c r="R77" s="107" t="s">
        <v>2</v>
      </c>
      <c r="S77" s="107">
        <v>21</v>
      </c>
      <c r="T77" s="107">
        <v>21</v>
      </c>
      <c r="U77" s="107">
        <v>124</v>
      </c>
    </row>
    <row r="78" spans="1:21" s="92" customFormat="1" ht="9" customHeight="1">
      <c r="A78" s="95"/>
      <c r="B78" s="95"/>
      <c r="C78" s="95"/>
      <c r="D78" s="108"/>
      <c r="E78" s="105"/>
      <c r="F78" s="107"/>
      <c r="G78" s="107"/>
      <c r="H78" s="107"/>
      <c r="I78" s="107"/>
      <c r="J78" s="107"/>
      <c r="K78" s="109"/>
      <c r="N78" s="247" t="s">
        <v>83</v>
      </c>
      <c r="O78" s="247"/>
      <c r="P78" s="105"/>
      <c r="Q78" s="107">
        <v>537665760</v>
      </c>
      <c r="R78" s="107">
        <v>513211331</v>
      </c>
      <c r="S78" s="107">
        <v>514020300</v>
      </c>
      <c r="T78" s="107">
        <v>570528272</v>
      </c>
      <c r="U78" s="107">
        <v>500598460</v>
      </c>
    </row>
    <row r="79" spans="1:21" s="92" customFormat="1" ht="9" customHeight="1">
      <c r="A79" s="95"/>
      <c r="B79" s="95"/>
      <c r="C79" s="247"/>
      <c r="D79" s="247"/>
      <c r="E79" s="105"/>
      <c r="F79" s="107"/>
      <c r="G79" s="107"/>
      <c r="H79" s="107"/>
      <c r="I79" s="107"/>
      <c r="J79" s="107"/>
      <c r="K79" s="106"/>
      <c r="O79" s="108" t="s">
        <v>20</v>
      </c>
      <c r="P79" s="105"/>
      <c r="Q79" s="107">
        <v>240334776</v>
      </c>
      <c r="R79" s="107">
        <v>218838025</v>
      </c>
      <c r="S79" s="107">
        <v>199108000</v>
      </c>
      <c r="T79" s="107">
        <v>254649000</v>
      </c>
      <c r="U79" s="107">
        <v>196693946</v>
      </c>
    </row>
    <row r="80" spans="1:21" s="92" customFormat="1" ht="9" customHeight="1">
      <c r="A80" s="95"/>
      <c r="B80" s="95"/>
      <c r="D80" s="108"/>
      <c r="E80" s="105"/>
      <c r="F80" s="107"/>
      <c r="G80" s="107"/>
      <c r="H80" s="107"/>
      <c r="I80" s="107"/>
      <c r="J80" s="107"/>
      <c r="K80" s="106"/>
      <c r="O80" s="108" t="s">
        <v>8</v>
      </c>
      <c r="P80" s="105"/>
      <c r="Q80" s="107">
        <v>297330984</v>
      </c>
      <c r="R80" s="107">
        <v>294373306</v>
      </c>
      <c r="S80" s="107">
        <v>314912300</v>
      </c>
      <c r="T80" s="107">
        <v>315879272</v>
      </c>
      <c r="U80" s="104">
        <v>303904514</v>
      </c>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
      <c r="A83" s="92" t="s">
        <v>6</v>
      </c>
      <c r="L83" s="94"/>
      <c r="M83" s="94"/>
      <c r="N83" s="93"/>
      <c r="O83" s="93"/>
      <c r="P83" s="93"/>
    </row>
  </sheetData>
  <mergeCells count="48">
    <mergeCell ref="F5:F6"/>
    <mergeCell ref="G5:G6"/>
    <mergeCell ref="B8:D8"/>
    <mergeCell ref="C9:D9"/>
    <mergeCell ref="C68:D68"/>
    <mergeCell ref="B24:D24"/>
    <mergeCell ref="C20:D20"/>
    <mergeCell ref="C25:D25"/>
    <mergeCell ref="A5:E6"/>
    <mergeCell ref="C12:D12"/>
    <mergeCell ref="B16:D16"/>
    <mergeCell ref="C17:D17"/>
    <mergeCell ref="C63:D63"/>
    <mergeCell ref="B41:D41"/>
    <mergeCell ref="C42:D42"/>
    <mergeCell ref="C47:D47"/>
    <mergeCell ref="B50:D50"/>
    <mergeCell ref="C29:D29"/>
    <mergeCell ref="B33:D33"/>
    <mergeCell ref="C34:D34"/>
    <mergeCell ref="C38:D38"/>
    <mergeCell ref="C51:D51"/>
    <mergeCell ref="C55:D55"/>
    <mergeCell ref="B59:D59"/>
    <mergeCell ref="C60:D60"/>
    <mergeCell ref="C79:D79"/>
    <mergeCell ref="C73:D73"/>
    <mergeCell ref="B67:D67"/>
    <mergeCell ref="S5:U5"/>
    <mergeCell ref="H5:J5"/>
    <mergeCell ref="M9:O9"/>
    <mergeCell ref="N10:O10"/>
    <mergeCell ref="L5:P6"/>
    <mergeCell ref="Q5:Q6"/>
    <mergeCell ref="M72:O72"/>
    <mergeCell ref="N73:O73"/>
    <mergeCell ref="N78:O78"/>
    <mergeCell ref="R5:R6"/>
    <mergeCell ref="M18:O18"/>
    <mergeCell ref="N19:O19"/>
    <mergeCell ref="N22:O22"/>
    <mergeCell ref="N15:O15"/>
    <mergeCell ref="N27:O27"/>
    <mergeCell ref="N44:O44"/>
    <mergeCell ref="M26:O26"/>
    <mergeCell ref="M62:O62"/>
    <mergeCell ref="N63:O63"/>
    <mergeCell ref="N67:O67"/>
  </mergeCells>
  <phoneticPr fontId="2"/>
  <pageMargins left="0.78740157480314965" right="0.78740157480314965" top="0.78740157480314965" bottom="0.78740157480314965" header="0.59055118110236227" footer="0.118110236220472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workbookViewId="0"/>
  </sheetViews>
  <sheetFormatPr defaultColWidth="9" defaultRowHeight="12"/>
  <cols>
    <col min="1" max="1" width="0.90625" style="92" customWidth="1"/>
    <col min="2" max="2" width="1.26953125" style="92" customWidth="1"/>
    <col min="3" max="3" width="1.08984375" style="92" customWidth="1"/>
    <col min="4" max="4" width="24.90625" style="92" customWidth="1"/>
    <col min="5" max="5" width="0.90625" style="92" customWidth="1"/>
    <col min="6" max="9" width="10.90625" style="92" customWidth="1"/>
    <col min="10" max="10" width="11" style="92" customWidth="1"/>
    <col min="11" max="11" width="8.984375E-2" style="92" hidden="1" customWidth="1"/>
    <col min="12" max="12" width="0.90625" style="92" customWidth="1"/>
    <col min="13" max="13" width="1.08984375" style="92" customWidth="1"/>
    <col min="14" max="14" width="1.26953125" style="92" customWidth="1"/>
    <col min="15" max="15" width="24.90625" style="92" customWidth="1"/>
    <col min="16" max="16" width="0.90625" style="92" customWidth="1"/>
    <col min="17" max="20" width="10.90625" style="92" customWidth="1"/>
    <col min="21" max="21" width="11" style="92" customWidth="1"/>
    <col min="22" max="16384" width="9" style="91"/>
  </cols>
  <sheetData>
    <row r="1" spans="1:21" s="92" customFormat="1" ht="13">
      <c r="A1" s="128" t="s">
        <v>103</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48" t="s">
        <v>98</v>
      </c>
      <c r="B5" s="244"/>
      <c r="C5" s="244"/>
      <c r="D5" s="244"/>
      <c r="E5" s="244"/>
      <c r="F5" s="244" t="s">
        <v>106</v>
      </c>
      <c r="G5" s="244" t="s">
        <v>105</v>
      </c>
      <c r="H5" s="244" t="s">
        <v>104</v>
      </c>
      <c r="I5" s="244"/>
      <c r="J5" s="245"/>
      <c r="K5" s="125"/>
      <c r="L5" s="248" t="s">
        <v>98</v>
      </c>
      <c r="M5" s="244"/>
      <c r="N5" s="244"/>
      <c r="O5" s="244"/>
      <c r="P5" s="244"/>
      <c r="Q5" s="244" t="s">
        <v>106</v>
      </c>
      <c r="R5" s="244" t="s">
        <v>105</v>
      </c>
      <c r="S5" s="244" t="s">
        <v>104</v>
      </c>
      <c r="T5" s="244"/>
      <c r="U5" s="245"/>
    </row>
    <row r="6" spans="1:21" s="92" customFormat="1" ht="13.5" customHeight="1">
      <c r="A6" s="248"/>
      <c r="B6" s="244"/>
      <c r="C6" s="244"/>
      <c r="D6" s="244"/>
      <c r="E6" s="244"/>
      <c r="F6" s="244"/>
      <c r="G6" s="244"/>
      <c r="H6" s="123" t="s">
        <v>0</v>
      </c>
      <c r="I6" s="123" t="s">
        <v>15</v>
      </c>
      <c r="J6" s="122" t="s">
        <v>14</v>
      </c>
      <c r="K6" s="124"/>
      <c r="L6" s="248"/>
      <c r="M6" s="244"/>
      <c r="N6" s="244"/>
      <c r="O6" s="244"/>
      <c r="P6" s="244"/>
      <c r="Q6" s="244"/>
      <c r="R6" s="244"/>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46" t="s">
        <v>94</v>
      </c>
      <c r="C8" s="246"/>
      <c r="D8" s="246"/>
      <c r="E8" s="114"/>
      <c r="L8" s="113"/>
      <c r="M8" s="113"/>
      <c r="N8" s="113"/>
      <c r="O8" s="113"/>
      <c r="P8" s="112"/>
      <c r="Q8" s="113"/>
      <c r="R8" s="94"/>
      <c r="S8" s="94"/>
      <c r="T8" s="94"/>
      <c r="U8" s="94"/>
    </row>
    <row r="9" spans="1:21" s="92" customFormat="1" ht="9" customHeight="1">
      <c r="A9" s="95"/>
      <c r="B9" s="95"/>
      <c r="C9" s="247" t="s">
        <v>84</v>
      </c>
      <c r="D9" s="247"/>
      <c r="E9" s="114"/>
      <c r="F9" s="107">
        <v>32048338</v>
      </c>
      <c r="G9" s="107">
        <v>35608638</v>
      </c>
      <c r="H9" s="107">
        <v>30654528</v>
      </c>
      <c r="I9" s="107">
        <v>30654528</v>
      </c>
      <c r="J9" s="107">
        <v>28665736</v>
      </c>
      <c r="K9" s="106"/>
      <c r="M9" s="246" t="s">
        <v>4</v>
      </c>
      <c r="N9" s="246"/>
      <c r="O9" s="246"/>
      <c r="P9" s="110"/>
      <c r="Q9" s="118"/>
      <c r="R9" s="117"/>
      <c r="S9" s="117"/>
      <c r="T9" s="117"/>
      <c r="U9" s="117"/>
    </row>
    <row r="10" spans="1:21" s="92" customFormat="1" ht="9" customHeight="1">
      <c r="A10" s="95"/>
      <c r="B10" s="95"/>
      <c r="C10" s="95"/>
      <c r="D10" s="108" t="s">
        <v>80</v>
      </c>
      <c r="E10" s="114"/>
      <c r="F10" s="107">
        <v>16056872</v>
      </c>
      <c r="G10" s="107">
        <v>19513525</v>
      </c>
      <c r="H10" s="107">
        <v>13937003</v>
      </c>
      <c r="I10" s="107">
        <v>13937003</v>
      </c>
      <c r="J10" s="107">
        <v>12962269</v>
      </c>
      <c r="K10" s="106"/>
      <c r="N10" s="247" t="s">
        <v>84</v>
      </c>
      <c r="O10" s="247"/>
      <c r="P10" s="105"/>
      <c r="Q10" s="107">
        <v>2541687</v>
      </c>
      <c r="R10" s="107">
        <v>10736411</v>
      </c>
      <c r="S10" s="107">
        <v>17670299</v>
      </c>
      <c r="T10" s="107">
        <v>22160381</v>
      </c>
      <c r="U10" s="107">
        <v>20313357</v>
      </c>
    </row>
    <row r="11" spans="1:21" s="92" customFormat="1" ht="9" customHeight="1">
      <c r="A11" s="95"/>
      <c r="B11" s="95"/>
      <c r="C11" s="95"/>
      <c r="D11" s="108" t="s">
        <v>79</v>
      </c>
      <c r="E11" s="114"/>
      <c r="F11" s="107">
        <v>15991466</v>
      </c>
      <c r="G11" s="107">
        <v>16095113</v>
      </c>
      <c r="H11" s="107">
        <v>16717525</v>
      </c>
      <c r="I11" s="107">
        <v>16717525</v>
      </c>
      <c r="J11" s="107">
        <v>15703467</v>
      </c>
      <c r="K11" s="106"/>
      <c r="O11" s="108" t="s">
        <v>78</v>
      </c>
      <c r="P11" s="105"/>
      <c r="Q11" s="107">
        <v>715387</v>
      </c>
      <c r="R11" s="107">
        <v>1573677</v>
      </c>
      <c r="S11" s="107">
        <v>8781717</v>
      </c>
      <c r="T11" s="107">
        <v>11310321</v>
      </c>
      <c r="U11" s="107">
        <v>10041844</v>
      </c>
    </row>
    <row r="12" spans="1:21" s="92" customFormat="1" ht="9" customHeight="1">
      <c r="A12" s="95"/>
      <c r="B12" s="95"/>
      <c r="C12" s="247" t="s">
        <v>83</v>
      </c>
      <c r="D12" s="247"/>
      <c r="E12" s="105"/>
      <c r="F12" s="107">
        <v>29914963</v>
      </c>
      <c r="G12" s="107">
        <v>34304049</v>
      </c>
      <c r="H12" s="107">
        <v>30654528</v>
      </c>
      <c r="I12" s="107">
        <v>30654528</v>
      </c>
      <c r="J12" s="107">
        <v>28664902</v>
      </c>
      <c r="K12" s="106"/>
      <c r="O12" s="108" t="s">
        <v>12</v>
      </c>
      <c r="P12" s="105"/>
      <c r="Q12" s="107">
        <v>1185378</v>
      </c>
      <c r="R12" s="107">
        <v>3407314</v>
      </c>
      <c r="S12" s="107">
        <v>4185582</v>
      </c>
      <c r="T12" s="107">
        <v>4251582</v>
      </c>
      <c r="U12" s="107">
        <v>3967034</v>
      </c>
    </row>
    <row r="13" spans="1:21" s="92" customFormat="1" ht="9" customHeight="1">
      <c r="A13" s="95"/>
      <c r="B13" s="95"/>
      <c r="C13" s="95"/>
      <c r="D13" s="108" t="s">
        <v>77</v>
      </c>
      <c r="E13" s="105"/>
      <c r="F13" s="107">
        <v>14306212</v>
      </c>
      <c r="G13" s="107">
        <v>18209843</v>
      </c>
      <c r="H13" s="107">
        <v>13937003</v>
      </c>
      <c r="I13" s="107">
        <v>13937003</v>
      </c>
      <c r="J13" s="107">
        <v>12962106</v>
      </c>
      <c r="K13" s="106"/>
      <c r="O13" s="108" t="s">
        <v>9</v>
      </c>
      <c r="P13" s="105"/>
      <c r="Q13" s="107">
        <v>441265</v>
      </c>
      <c r="R13" s="107">
        <v>5638000</v>
      </c>
      <c r="S13" s="107">
        <v>4703000</v>
      </c>
      <c r="T13" s="107">
        <v>5220000</v>
      </c>
      <c r="U13" s="107">
        <v>4926000</v>
      </c>
    </row>
    <row r="14" spans="1:21" s="92" customFormat="1" ht="9" customHeight="1">
      <c r="A14" s="95"/>
      <c r="B14" s="95"/>
      <c r="C14" s="95"/>
      <c r="D14" s="108" t="s">
        <v>76</v>
      </c>
      <c r="E14" s="105"/>
      <c r="F14" s="107">
        <v>15608750</v>
      </c>
      <c r="G14" s="107">
        <v>16094207</v>
      </c>
      <c r="H14" s="107">
        <v>16717525</v>
      </c>
      <c r="I14" s="107">
        <v>16717525</v>
      </c>
      <c r="J14" s="107">
        <v>15702796</v>
      </c>
      <c r="K14" s="106"/>
      <c r="O14" s="108" t="s">
        <v>11</v>
      </c>
      <c r="P14" s="105"/>
      <c r="Q14" s="107">
        <v>199656</v>
      </c>
      <c r="R14" s="107">
        <v>117420</v>
      </c>
      <c r="S14" s="107" t="s">
        <v>2</v>
      </c>
      <c r="T14" s="107">
        <v>1378478</v>
      </c>
      <c r="U14" s="107">
        <v>1378478</v>
      </c>
    </row>
    <row r="15" spans="1:21" s="92" customFormat="1" ht="9" customHeight="1">
      <c r="A15" s="113"/>
      <c r="B15" s="113"/>
      <c r="C15" s="113"/>
      <c r="D15" s="113"/>
      <c r="E15" s="112"/>
      <c r="F15" s="116"/>
      <c r="G15" s="116"/>
      <c r="H15" s="107"/>
      <c r="I15" s="107"/>
      <c r="J15" s="107"/>
      <c r="K15" s="106"/>
      <c r="N15" s="247" t="s">
        <v>83</v>
      </c>
      <c r="O15" s="247"/>
      <c r="P15" s="105"/>
      <c r="Q15" s="107">
        <v>2424267</v>
      </c>
      <c r="R15" s="107">
        <v>9357933</v>
      </c>
      <c r="S15" s="107">
        <v>17670299</v>
      </c>
      <c r="T15" s="107">
        <v>22160381</v>
      </c>
      <c r="U15" s="107">
        <v>19318334</v>
      </c>
    </row>
    <row r="16" spans="1:21" s="92" customFormat="1" ht="9" customHeight="1">
      <c r="A16" s="95"/>
      <c r="B16" s="246" t="s">
        <v>93</v>
      </c>
      <c r="C16" s="246"/>
      <c r="D16" s="246"/>
      <c r="E16" s="114"/>
      <c r="F16" s="107"/>
      <c r="G16" s="107"/>
      <c r="H16" s="107"/>
      <c r="I16" s="107"/>
      <c r="J16" s="107"/>
      <c r="K16" s="106"/>
      <c r="O16" s="108" t="s">
        <v>4</v>
      </c>
      <c r="P16" s="105"/>
      <c r="Q16" s="107">
        <v>2424267</v>
      </c>
      <c r="R16" s="107">
        <v>9357933</v>
      </c>
      <c r="S16" s="107">
        <v>17670299</v>
      </c>
      <c r="T16" s="107">
        <v>22160381</v>
      </c>
      <c r="U16" s="107">
        <v>19318334</v>
      </c>
    </row>
    <row r="17" spans="1:21" s="92" customFormat="1" ht="9" customHeight="1">
      <c r="A17" s="95"/>
      <c r="B17" s="95"/>
      <c r="C17" s="247" t="s">
        <v>84</v>
      </c>
      <c r="D17" s="247"/>
      <c r="E17" s="105"/>
      <c r="F17" s="107">
        <v>868573</v>
      </c>
      <c r="G17" s="107">
        <v>749232</v>
      </c>
      <c r="H17" s="107">
        <v>804267</v>
      </c>
      <c r="I17" s="107">
        <v>804267</v>
      </c>
      <c r="J17" s="107">
        <v>783494</v>
      </c>
      <c r="K17" s="106"/>
      <c r="L17" s="113"/>
      <c r="M17" s="113"/>
      <c r="N17" s="113"/>
      <c r="O17" s="113"/>
      <c r="P17" s="112"/>
      <c r="Q17" s="107"/>
      <c r="R17" s="107"/>
      <c r="S17" s="107"/>
      <c r="T17" s="107"/>
      <c r="U17" s="107"/>
    </row>
    <row r="18" spans="1:21" s="92" customFormat="1" ht="9" customHeight="1">
      <c r="A18" s="95"/>
      <c r="B18" s="95"/>
      <c r="C18" s="95"/>
      <c r="D18" s="108" t="s">
        <v>75</v>
      </c>
      <c r="E18" s="105"/>
      <c r="F18" s="107">
        <v>537148</v>
      </c>
      <c r="G18" s="107">
        <v>519993</v>
      </c>
      <c r="H18" s="107">
        <v>589111</v>
      </c>
      <c r="I18" s="107">
        <v>589111</v>
      </c>
      <c r="J18" s="107">
        <v>509697</v>
      </c>
      <c r="K18" s="106"/>
      <c r="L18" s="113"/>
      <c r="M18" s="246" t="s">
        <v>92</v>
      </c>
      <c r="N18" s="246"/>
      <c r="O18" s="246"/>
      <c r="P18" s="112"/>
      <c r="Q18" s="107"/>
      <c r="R18" s="107"/>
      <c r="S18" s="107"/>
      <c r="T18" s="107"/>
      <c r="U18" s="107"/>
    </row>
    <row r="19" spans="1:21" s="92" customFormat="1" ht="9" customHeight="1">
      <c r="A19" s="95"/>
      <c r="B19" s="95"/>
      <c r="C19" s="95"/>
      <c r="D19" s="108" t="s">
        <v>11</v>
      </c>
      <c r="E19" s="105"/>
      <c r="F19" s="107">
        <v>331426</v>
      </c>
      <c r="G19" s="107">
        <v>229239</v>
      </c>
      <c r="H19" s="107">
        <v>215156</v>
      </c>
      <c r="I19" s="107">
        <v>215156</v>
      </c>
      <c r="J19" s="107">
        <v>273797</v>
      </c>
      <c r="K19" s="106"/>
      <c r="N19" s="247" t="s">
        <v>84</v>
      </c>
      <c r="O19" s="247"/>
      <c r="P19" s="110"/>
      <c r="Q19" s="107">
        <v>3598571</v>
      </c>
      <c r="R19" s="107">
        <v>3200908</v>
      </c>
      <c r="S19" s="107">
        <v>3091414</v>
      </c>
      <c r="T19" s="107">
        <v>3091414</v>
      </c>
      <c r="U19" s="107">
        <v>3041305</v>
      </c>
    </row>
    <row r="20" spans="1:21" s="92" customFormat="1" ht="9" customHeight="1">
      <c r="A20" s="95"/>
      <c r="B20" s="95"/>
      <c r="C20" s="247" t="s">
        <v>83</v>
      </c>
      <c r="D20" s="247"/>
      <c r="E20" s="105"/>
      <c r="F20" s="107">
        <v>639334</v>
      </c>
      <c r="G20" s="107">
        <v>475435</v>
      </c>
      <c r="H20" s="107">
        <v>804267</v>
      </c>
      <c r="I20" s="107">
        <v>804267</v>
      </c>
      <c r="J20" s="107">
        <v>537310</v>
      </c>
      <c r="K20" s="106"/>
      <c r="O20" s="108" t="s">
        <v>73</v>
      </c>
      <c r="P20" s="105"/>
      <c r="Q20" s="107">
        <v>3073224</v>
      </c>
      <c r="R20" s="107">
        <v>2807272</v>
      </c>
      <c r="S20" s="107">
        <v>2682289</v>
      </c>
      <c r="T20" s="107">
        <v>2682289</v>
      </c>
      <c r="U20" s="107">
        <v>2639110</v>
      </c>
    </row>
    <row r="21" spans="1:21" s="92" customFormat="1" ht="9" customHeight="1">
      <c r="A21" s="95"/>
      <c r="B21" s="95"/>
      <c r="C21" s="95"/>
      <c r="D21" s="108" t="s">
        <v>74</v>
      </c>
      <c r="E21" s="105"/>
      <c r="F21" s="107">
        <v>639334</v>
      </c>
      <c r="G21" s="107">
        <v>475435</v>
      </c>
      <c r="H21" s="107">
        <v>599267</v>
      </c>
      <c r="I21" s="107">
        <v>599267</v>
      </c>
      <c r="J21" s="107">
        <v>537310</v>
      </c>
      <c r="K21" s="109"/>
      <c r="O21" s="108" t="s">
        <v>72</v>
      </c>
      <c r="P21" s="105"/>
      <c r="Q21" s="107">
        <v>525347</v>
      </c>
      <c r="R21" s="107">
        <v>393637</v>
      </c>
      <c r="S21" s="107">
        <v>409125</v>
      </c>
      <c r="T21" s="107">
        <v>409125</v>
      </c>
      <c r="U21" s="107">
        <v>402194</v>
      </c>
    </row>
    <row r="22" spans="1:21" s="92" customFormat="1" ht="9" customHeight="1">
      <c r="A22" s="95"/>
      <c r="B22" s="95"/>
      <c r="C22" s="95"/>
      <c r="D22" s="108" t="s">
        <v>7</v>
      </c>
      <c r="E22" s="105"/>
      <c r="F22" s="107" t="s">
        <v>2</v>
      </c>
      <c r="G22" s="107" t="s">
        <v>2</v>
      </c>
      <c r="H22" s="107">
        <v>205000</v>
      </c>
      <c r="I22" s="107">
        <v>205000</v>
      </c>
      <c r="J22" s="111">
        <v>0</v>
      </c>
      <c r="K22" s="106"/>
      <c r="N22" s="247" t="s">
        <v>83</v>
      </c>
      <c r="O22" s="247"/>
      <c r="P22" s="105"/>
      <c r="Q22" s="107">
        <v>3598571</v>
      </c>
      <c r="R22" s="107">
        <v>3200908</v>
      </c>
      <c r="S22" s="107">
        <v>3091414</v>
      </c>
      <c r="T22" s="107">
        <v>3091414</v>
      </c>
      <c r="U22" s="107">
        <v>3041305</v>
      </c>
    </row>
    <row r="23" spans="1:21" s="92" customFormat="1" ht="9" customHeight="1">
      <c r="A23" s="113"/>
      <c r="B23" s="113"/>
      <c r="C23" s="113"/>
      <c r="D23" s="113"/>
      <c r="E23" s="112"/>
      <c r="F23" s="116"/>
      <c r="G23" s="116"/>
      <c r="H23" s="107"/>
      <c r="I23" s="107"/>
      <c r="J23" s="107"/>
      <c r="K23" s="106"/>
      <c r="O23" s="108" t="s">
        <v>71</v>
      </c>
      <c r="P23" s="105"/>
      <c r="Q23" s="107">
        <v>3073224</v>
      </c>
      <c r="R23" s="107">
        <v>2807272</v>
      </c>
      <c r="S23" s="107">
        <v>2682289</v>
      </c>
      <c r="T23" s="107">
        <v>2682289</v>
      </c>
      <c r="U23" s="107">
        <v>2639110</v>
      </c>
    </row>
    <row r="24" spans="1:21" s="92" customFormat="1" ht="9" customHeight="1">
      <c r="A24" s="95"/>
      <c r="B24" s="246" t="s">
        <v>91</v>
      </c>
      <c r="C24" s="246"/>
      <c r="D24" s="246"/>
      <c r="E24" s="105"/>
      <c r="F24" s="107"/>
      <c r="G24" s="107"/>
      <c r="H24" s="107"/>
      <c r="I24" s="107"/>
      <c r="J24" s="107"/>
      <c r="K24" s="106"/>
      <c r="O24" s="108" t="s">
        <v>70</v>
      </c>
      <c r="P24" s="105"/>
      <c r="Q24" s="107">
        <v>525347</v>
      </c>
      <c r="R24" s="107">
        <v>393637</v>
      </c>
      <c r="S24" s="107">
        <v>409125</v>
      </c>
      <c r="T24" s="107">
        <v>409125</v>
      </c>
      <c r="U24" s="107">
        <v>402194</v>
      </c>
    </row>
    <row r="25" spans="1:21" s="92" customFormat="1" ht="9" customHeight="1">
      <c r="A25" s="95"/>
      <c r="B25" s="95"/>
      <c r="C25" s="247" t="s">
        <v>84</v>
      </c>
      <c r="D25" s="247"/>
      <c r="E25" s="105"/>
      <c r="F25" s="107">
        <v>134542211</v>
      </c>
      <c r="G25" s="107">
        <v>136206800</v>
      </c>
      <c r="H25" s="107">
        <v>139025124</v>
      </c>
      <c r="I25" s="107">
        <v>139025124</v>
      </c>
      <c r="J25" s="107">
        <v>138837302</v>
      </c>
      <c r="K25" s="106"/>
      <c r="O25" s="108"/>
      <c r="P25" s="105"/>
      <c r="Q25" s="107"/>
      <c r="R25" s="107"/>
      <c r="S25" s="107"/>
      <c r="T25" s="107"/>
      <c r="U25" s="107"/>
    </row>
    <row r="26" spans="1:21" s="92" customFormat="1" ht="9" customHeight="1">
      <c r="A26" s="95"/>
      <c r="B26" s="95"/>
      <c r="C26" s="95"/>
      <c r="D26" s="108" t="s">
        <v>69</v>
      </c>
      <c r="E26" s="105"/>
      <c r="F26" s="107">
        <v>105399468</v>
      </c>
      <c r="G26" s="107">
        <v>108974309</v>
      </c>
      <c r="H26" s="107">
        <v>112327247</v>
      </c>
      <c r="I26" s="107">
        <v>112327247</v>
      </c>
      <c r="J26" s="107">
        <v>110411966</v>
      </c>
      <c r="K26" s="106"/>
      <c r="L26" s="113"/>
      <c r="M26" s="246" t="s">
        <v>90</v>
      </c>
      <c r="N26" s="246"/>
      <c r="O26" s="246"/>
      <c r="P26" s="112"/>
      <c r="Q26" s="107"/>
      <c r="R26" s="107"/>
      <c r="S26" s="107"/>
      <c r="T26" s="107"/>
      <c r="U26" s="107"/>
    </row>
    <row r="27" spans="1:21" s="92" customFormat="1" ht="9" customHeight="1">
      <c r="A27" s="95"/>
      <c r="B27" s="95"/>
      <c r="C27" s="95"/>
      <c r="D27" s="108" t="s">
        <v>12</v>
      </c>
      <c r="E27" s="105"/>
      <c r="F27" s="107">
        <v>26120006</v>
      </c>
      <c r="G27" s="107">
        <v>22883000</v>
      </c>
      <c r="H27" s="107">
        <v>24697877</v>
      </c>
      <c r="I27" s="107">
        <v>24697877</v>
      </c>
      <c r="J27" s="107">
        <v>23107000</v>
      </c>
      <c r="K27" s="106"/>
      <c r="L27" s="113"/>
      <c r="M27" s="113"/>
      <c r="N27" s="247" t="s">
        <v>84</v>
      </c>
      <c r="O27" s="247"/>
      <c r="P27" s="112"/>
      <c r="Q27" s="107">
        <v>21743262</v>
      </c>
      <c r="R27" s="107">
        <v>7768435</v>
      </c>
      <c r="S27" s="107">
        <v>24269087</v>
      </c>
      <c r="T27" s="107">
        <v>40017144</v>
      </c>
      <c r="U27" s="107">
        <v>33678725</v>
      </c>
    </row>
    <row r="28" spans="1:21" s="92" customFormat="1" ht="9" customHeight="1">
      <c r="A28" s="95"/>
      <c r="B28" s="95"/>
      <c r="C28" s="95"/>
      <c r="D28" s="108" t="s">
        <v>11</v>
      </c>
      <c r="E28" s="105"/>
      <c r="F28" s="107">
        <v>3022737</v>
      </c>
      <c r="G28" s="107">
        <v>4349491</v>
      </c>
      <c r="H28" s="107">
        <v>2000000</v>
      </c>
      <c r="I28" s="107">
        <v>2000000</v>
      </c>
      <c r="J28" s="107">
        <v>5318336</v>
      </c>
      <c r="K28" s="106"/>
      <c r="O28" s="108" t="s">
        <v>67</v>
      </c>
      <c r="P28" s="105"/>
      <c r="Q28" s="107">
        <v>3011</v>
      </c>
      <c r="R28" s="107">
        <v>2483</v>
      </c>
      <c r="S28" s="107">
        <v>2432</v>
      </c>
      <c r="T28" s="107">
        <v>2432</v>
      </c>
      <c r="U28" s="107">
        <v>2261</v>
      </c>
    </row>
    <row r="29" spans="1:21" s="92" customFormat="1" ht="9" customHeight="1">
      <c r="A29" s="95"/>
      <c r="B29" s="95"/>
      <c r="C29" s="247" t="s">
        <v>83</v>
      </c>
      <c r="D29" s="247"/>
      <c r="E29" s="105"/>
      <c r="F29" s="107">
        <v>130192720</v>
      </c>
      <c r="G29" s="107">
        <v>130888464</v>
      </c>
      <c r="H29" s="107">
        <v>139025124</v>
      </c>
      <c r="I29" s="107">
        <v>139025124</v>
      </c>
      <c r="J29" s="107">
        <v>137587660</v>
      </c>
      <c r="K29" s="109"/>
      <c r="L29" s="113"/>
      <c r="M29" s="113"/>
      <c r="N29" s="113"/>
      <c r="O29" s="108" t="s">
        <v>66</v>
      </c>
      <c r="P29" s="105"/>
      <c r="Q29" s="107">
        <v>322161</v>
      </c>
      <c r="R29" s="107">
        <v>346745</v>
      </c>
      <c r="S29" s="107">
        <v>3162945</v>
      </c>
      <c r="T29" s="107">
        <v>3162945</v>
      </c>
      <c r="U29" s="107">
        <v>161399</v>
      </c>
    </row>
    <row r="30" spans="1:21" s="92" customFormat="1" ht="9" customHeight="1">
      <c r="A30" s="95"/>
      <c r="B30" s="95"/>
      <c r="C30" s="95"/>
      <c r="D30" s="108" t="s">
        <v>68</v>
      </c>
      <c r="E30" s="105"/>
      <c r="F30" s="107">
        <v>130192720</v>
      </c>
      <c r="G30" s="107">
        <v>130888464</v>
      </c>
      <c r="H30" s="107">
        <v>139005124</v>
      </c>
      <c r="I30" s="107">
        <v>139005124</v>
      </c>
      <c r="J30" s="107">
        <v>137587660</v>
      </c>
      <c r="K30" s="106"/>
      <c r="O30" s="108" t="s">
        <v>65</v>
      </c>
      <c r="P30" s="105"/>
      <c r="Q30" s="107">
        <v>698290</v>
      </c>
      <c r="R30" s="107">
        <v>610302</v>
      </c>
      <c r="S30" s="107">
        <v>721257</v>
      </c>
      <c r="T30" s="107">
        <v>721257</v>
      </c>
      <c r="U30" s="107">
        <v>618359</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668013</v>
      </c>
      <c r="R31" s="107">
        <v>301925</v>
      </c>
      <c r="S31" s="107">
        <v>87496</v>
      </c>
      <c r="T31" s="107">
        <v>92496</v>
      </c>
      <c r="U31" s="107">
        <v>92062</v>
      </c>
    </row>
    <row r="32" spans="1:21" s="92" customFormat="1" ht="9" customHeight="1">
      <c r="A32" s="113"/>
      <c r="B32" s="113"/>
      <c r="C32" s="113"/>
      <c r="D32" s="113"/>
      <c r="E32" s="112"/>
      <c r="F32" s="116"/>
      <c r="G32" s="116"/>
      <c r="H32" s="107"/>
      <c r="I32" s="107"/>
      <c r="J32" s="107"/>
      <c r="K32" s="106"/>
      <c r="O32" s="108" t="s">
        <v>62</v>
      </c>
      <c r="P32" s="105"/>
      <c r="Q32" s="107">
        <v>153036</v>
      </c>
      <c r="R32" s="107">
        <v>8615</v>
      </c>
      <c r="S32" s="107">
        <v>10653</v>
      </c>
      <c r="T32" s="107">
        <v>10653</v>
      </c>
      <c r="U32" s="107">
        <v>10542</v>
      </c>
    </row>
    <row r="33" spans="1:21" s="92" customFormat="1" ht="9" customHeight="1">
      <c r="A33" s="95"/>
      <c r="B33" s="246" t="s">
        <v>89</v>
      </c>
      <c r="C33" s="246"/>
      <c r="D33" s="246"/>
      <c r="E33" s="105"/>
      <c r="F33" s="107"/>
      <c r="G33" s="107"/>
      <c r="H33" s="107"/>
      <c r="I33" s="107"/>
      <c r="J33" s="107"/>
      <c r="K33" s="106"/>
      <c r="O33" s="108" t="s">
        <v>61</v>
      </c>
      <c r="P33" s="105"/>
      <c r="Q33" s="107">
        <v>29849</v>
      </c>
      <c r="R33" s="107">
        <v>25132</v>
      </c>
      <c r="S33" s="107">
        <v>46024</v>
      </c>
      <c r="T33" s="107">
        <v>46024</v>
      </c>
      <c r="U33" s="107">
        <v>18608</v>
      </c>
    </row>
    <row r="34" spans="1:21" s="92" customFormat="1" ht="9" customHeight="1">
      <c r="A34" s="95"/>
      <c r="B34" s="95"/>
      <c r="C34" s="247" t="s">
        <v>84</v>
      </c>
      <c r="D34" s="247"/>
      <c r="E34" s="105"/>
      <c r="F34" s="107">
        <v>153676177</v>
      </c>
      <c r="G34" s="107">
        <v>159849804</v>
      </c>
      <c r="H34" s="107">
        <v>162694651</v>
      </c>
      <c r="I34" s="107">
        <v>169360206</v>
      </c>
      <c r="J34" s="107">
        <v>168768653</v>
      </c>
      <c r="K34" s="109"/>
      <c r="O34" s="108" t="s">
        <v>60</v>
      </c>
      <c r="P34" s="105"/>
      <c r="Q34" s="107">
        <v>86376</v>
      </c>
      <c r="R34" s="107">
        <v>21312</v>
      </c>
      <c r="S34" s="107">
        <v>29757</v>
      </c>
      <c r="T34" s="107">
        <v>29757</v>
      </c>
      <c r="U34" s="107">
        <v>25430</v>
      </c>
    </row>
    <row r="35" spans="1:21" s="92" customFormat="1" ht="9" customHeight="1">
      <c r="A35" s="95"/>
      <c r="B35" s="95"/>
      <c r="C35" s="95"/>
      <c r="D35" s="108" t="s">
        <v>63</v>
      </c>
      <c r="E35" s="105"/>
      <c r="F35" s="107">
        <v>145193949</v>
      </c>
      <c r="G35" s="107">
        <v>151400727</v>
      </c>
      <c r="H35" s="107">
        <v>153627044</v>
      </c>
      <c r="I35" s="107">
        <v>159919993</v>
      </c>
      <c r="J35" s="107">
        <v>158506423</v>
      </c>
      <c r="K35" s="106"/>
      <c r="O35" s="108" t="s">
        <v>59</v>
      </c>
      <c r="P35" s="105"/>
      <c r="Q35" s="107">
        <v>4854536</v>
      </c>
      <c r="R35" s="107">
        <v>1131212</v>
      </c>
      <c r="S35" s="107">
        <v>2029525</v>
      </c>
      <c r="T35" s="107">
        <v>2029525</v>
      </c>
      <c r="U35" s="107">
        <v>1992413</v>
      </c>
    </row>
    <row r="36" spans="1:21" s="92" customFormat="1" ht="9" customHeight="1">
      <c r="A36" s="95"/>
      <c r="B36" s="95"/>
      <c r="C36" s="95"/>
      <c r="D36" s="108" t="s">
        <v>12</v>
      </c>
      <c r="E36" s="105"/>
      <c r="F36" s="107">
        <v>8482228</v>
      </c>
      <c r="G36" s="107">
        <v>8449077</v>
      </c>
      <c r="H36" s="107">
        <v>9067606</v>
      </c>
      <c r="I36" s="107">
        <v>9440212</v>
      </c>
      <c r="J36" s="107">
        <v>10262230</v>
      </c>
      <c r="K36" s="106"/>
      <c r="O36" s="108" t="s">
        <v>57</v>
      </c>
      <c r="P36" s="105"/>
      <c r="Q36" s="107">
        <v>1570728</v>
      </c>
      <c r="R36" s="107">
        <v>61793</v>
      </c>
      <c r="S36" s="107">
        <v>2043578</v>
      </c>
      <c r="T36" s="107">
        <v>2043578</v>
      </c>
      <c r="U36" s="107">
        <v>43417</v>
      </c>
    </row>
    <row r="37" spans="1:21" s="92" customFormat="1" ht="9" customHeight="1">
      <c r="A37" s="95"/>
      <c r="B37" s="95"/>
      <c r="C37" s="95"/>
      <c r="D37" s="108" t="s">
        <v>101</v>
      </c>
      <c r="E37" s="105"/>
      <c r="F37" s="107" t="s">
        <v>2</v>
      </c>
      <c r="G37" s="107" t="s">
        <v>2</v>
      </c>
      <c r="H37" s="107">
        <v>1</v>
      </c>
      <c r="I37" s="107">
        <v>1</v>
      </c>
      <c r="J37" s="107" t="s">
        <v>2</v>
      </c>
      <c r="K37" s="106"/>
      <c r="O37" s="108" t="s">
        <v>56</v>
      </c>
      <c r="P37" s="105"/>
      <c r="Q37" s="107">
        <v>6950</v>
      </c>
      <c r="R37" s="107">
        <v>5158</v>
      </c>
      <c r="S37" s="107">
        <v>7929</v>
      </c>
      <c r="T37" s="107">
        <v>7929</v>
      </c>
      <c r="U37" s="107">
        <v>4838</v>
      </c>
    </row>
    <row r="38" spans="1:21" s="92" customFormat="1" ht="9" customHeight="1">
      <c r="A38" s="95"/>
      <c r="B38" s="95"/>
      <c r="C38" s="247" t="s">
        <v>83</v>
      </c>
      <c r="D38" s="247"/>
      <c r="E38" s="105"/>
      <c r="F38" s="107">
        <v>153676177</v>
      </c>
      <c r="G38" s="107">
        <v>159849804</v>
      </c>
      <c r="H38" s="107">
        <v>162694651</v>
      </c>
      <c r="I38" s="107">
        <v>169360206</v>
      </c>
      <c r="J38" s="107">
        <v>168768653</v>
      </c>
      <c r="K38" s="106"/>
      <c r="O38" s="108" t="s">
        <v>55</v>
      </c>
      <c r="P38" s="105"/>
      <c r="Q38" s="107">
        <v>4180785</v>
      </c>
      <c r="R38" s="107">
        <v>3283362</v>
      </c>
      <c r="S38" s="107">
        <v>3423920</v>
      </c>
      <c r="T38" s="107">
        <v>5045940</v>
      </c>
      <c r="U38" s="107">
        <v>4423606</v>
      </c>
    </row>
    <row r="39" spans="1:21" s="92" customFormat="1" ht="9" customHeight="1">
      <c r="A39" s="95"/>
      <c r="B39" s="95"/>
      <c r="C39" s="95"/>
      <c r="D39" s="108" t="s">
        <v>58</v>
      </c>
      <c r="E39" s="105"/>
      <c r="F39" s="107">
        <v>153676177</v>
      </c>
      <c r="G39" s="107">
        <v>159849804</v>
      </c>
      <c r="H39" s="107">
        <v>162694651</v>
      </c>
      <c r="I39" s="107">
        <v>169360206</v>
      </c>
      <c r="J39" s="107">
        <v>168768653</v>
      </c>
      <c r="K39" s="106"/>
      <c r="O39" s="108" t="s">
        <v>54</v>
      </c>
      <c r="P39" s="105"/>
      <c r="Q39" s="107">
        <v>16343</v>
      </c>
      <c r="R39" s="107">
        <v>13687</v>
      </c>
      <c r="S39" s="107">
        <v>20925</v>
      </c>
      <c r="T39" s="107">
        <v>20925</v>
      </c>
      <c r="U39" s="107">
        <v>16080</v>
      </c>
    </row>
    <row r="40" spans="1:21" s="92" customFormat="1" ht="9" customHeight="1">
      <c r="A40" s="113"/>
      <c r="B40" s="113"/>
      <c r="C40" s="113"/>
      <c r="D40" s="113"/>
      <c r="E40" s="112"/>
      <c r="F40" s="116"/>
      <c r="G40" s="116"/>
      <c r="H40" s="107"/>
      <c r="I40" s="107"/>
      <c r="J40" s="107"/>
      <c r="K40" s="106"/>
      <c r="O40" s="108" t="s">
        <v>52</v>
      </c>
      <c r="P40" s="105"/>
      <c r="Q40" s="107">
        <v>8132008</v>
      </c>
      <c r="R40" s="107">
        <v>1947375</v>
      </c>
      <c r="S40" s="107">
        <v>12667019</v>
      </c>
      <c r="T40" s="107">
        <v>26495634</v>
      </c>
      <c r="U40" s="107">
        <v>26255819</v>
      </c>
    </row>
    <row r="41" spans="1:21" s="92" customFormat="1" ht="9" customHeight="1">
      <c r="A41" s="95"/>
      <c r="B41" s="246" t="s">
        <v>49</v>
      </c>
      <c r="C41" s="246"/>
      <c r="D41" s="246"/>
      <c r="E41" s="105"/>
      <c r="F41" s="107"/>
      <c r="G41" s="107"/>
      <c r="H41" s="107"/>
      <c r="I41" s="107"/>
      <c r="J41" s="107"/>
      <c r="K41" s="106"/>
      <c r="O41" s="108" t="s">
        <v>51</v>
      </c>
      <c r="P41" s="105"/>
      <c r="Q41" s="107">
        <v>1021176</v>
      </c>
      <c r="R41" s="107">
        <v>9334</v>
      </c>
      <c r="S41" s="107">
        <v>15627</v>
      </c>
      <c r="T41" s="107">
        <v>308049</v>
      </c>
      <c r="U41" s="107">
        <v>13892</v>
      </c>
    </row>
    <row r="42" spans="1:21" s="92" customFormat="1" ht="9" customHeight="1">
      <c r="A42" s="95"/>
      <c r="B42" s="95"/>
      <c r="C42" s="247" t="s">
        <v>84</v>
      </c>
      <c r="D42" s="247"/>
      <c r="E42" s="105"/>
      <c r="F42" s="107">
        <v>457989</v>
      </c>
      <c r="G42" s="107">
        <v>487367</v>
      </c>
      <c r="H42" s="107">
        <v>458472</v>
      </c>
      <c r="I42" s="107">
        <v>458472</v>
      </c>
      <c r="J42" s="107">
        <v>451441</v>
      </c>
      <c r="K42" s="106"/>
      <c r="N42" s="247" t="s">
        <v>83</v>
      </c>
      <c r="O42" s="247"/>
      <c r="P42" s="114"/>
      <c r="Q42" s="107">
        <v>21743262</v>
      </c>
      <c r="R42" s="107">
        <v>7768435</v>
      </c>
      <c r="S42" s="107">
        <v>24269087</v>
      </c>
      <c r="T42" s="107">
        <v>40017144</v>
      </c>
      <c r="U42" s="107">
        <v>33678725</v>
      </c>
    </row>
    <row r="43" spans="1:21" s="92" customFormat="1" ht="9" customHeight="1">
      <c r="A43" s="95"/>
      <c r="B43" s="95"/>
      <c r="C43" s="95"/>
      <c r="D43" s="108" t="s">
        <v>53</v>
      </c>
      <c r="E43" s="105"/>
      <c r="F43" s="107">
        <v>277991</v>
      </c>
      <c r="G43" s="107">
        <v>287422</v>
      </c>
      <c r="H43" s="107">
        <v>286472</v>
      </c>
      <c r="I43" s="107">
        <v>286472</v>
      </c>
      <c r="J43" s="107">
        <v>275312</v>
      </c>
      <c r="K43" s="106"/>
      <c r="O43" s="108" t="s">
        <v>50</v>
      </c>
      <c r="P43" s="105"/>
      <c r="Q43" s="107">
        <v>3011</v>
      </c>
      <c r="R43" s="107">
        <v>2483</v>
      </c>
      <c r="S43" s="107">
        <v>2432</v>
      </c>
      <c r="T43" s="107">
        <v>2432</v>
      </c>
      <c r="U43" s="107">
        <v>2261</v>
      </c>
    </row>
    <row r="44" spans="1:21" s="92" customFormat="1" ht="9" customHeight="1">
      <c r="A44" s="95"/>
      <c r="B44" s="95"/>
      <c r="C44" s="95"/>
      <c r="D44" s="108" t="s">
        <v>12</v>
      </c>
      <c r="E44" s="105"/>
      <c r="F44" s="107">
        <v>48482</v>
      </c>
      <c r="G44" s="107">
        <v>43158</v>
      </c>
      <c r="H44" s="107">
        <v>48000</v>
      </c>
      <c r="I44" s="107">
        <v>48000</v>
      </c>
      <c r="J44" s="107">
        <v>28225</v>
      </c>
      <c r="K44" s="106"/>
      <c r="O44" s="108" t="s">
        <v>48</v>
      </c>
      <c r="P44" s="105"/>
      <c r="Q44" s="107">
        <v>322161</v>
      </c>
      <c r="R44" s="107">
        <v>346745</v>
      </c>
      <c r="S44" s="107">
        <v>3162945</v>
      </c>
      <c r="T44" s="107">
        <v>3162945</v>
      </c>
      <c r="U44" s="107">
        <v>161399</v>
      </c>
    </row>
    <row r="45" spans="1:21" s="92" customFormat="1" ht="9" customHeight="1">
      <c r="A45" s="95"/>
      <c r="B45" s="95"/>
      <c r="C45" s="95"/>
      <c r="D45" s="108" t="s">
        <v>11</v>
      </c>
      <c r="E45" s="105"/>
      <c r="F45" s="107">
        <v>34552</v>
      </c>
      <c r="G45" s="107">
        <v>70471</v>
      </c>
      <c r="H45" s="107">
        <v>28000</v>
      </c>
      <c r="I45" s="107">
        <v>28000</v>
      </c>
      <c r="J45" s="107">
        <v>91454</v>
      </c>
      <c r="K45" s="109"/>
      <c r="L45" s="113"/>
      <c r="M45" s="113"/>
      <c r="N45" s="113"/>
      <c r="O45" s="108" t="s">
        <v>47</v>
      </c>
      <c r="P45" s="105"/>
      <c r="Q45" s="107">
        <v>698290</v>
      </c>
      <c r="R45" s="107">
        <v>610302</v>
      </c>
      <c r="S45" s="107">
        <v>721257</v>
      </c>
      <c r="T45" s="107">
        <v>721257</v>
      </c>
      <c r="U45" s="107">
        <v>618359</v>
      </c>
    </row>
    <row r="46" spans="1:21" s="92" customFormat="1" ht="9" customHeight="1">
      <c r="A46" s="95"/>
      <c r="B46" s="95"/>
      <c r="C46" s="95"/>
      <c r="D46" s="108" t="s">
        <v>9</v>
      </c>
      <c r="E46" s="105"/>
      <c r="F46" s="107">
        <v>96964</v>
      </c>
      <c r="G46" s="107">
        <v>86316</v>
      </c>
      <c r="H46" s="107">
        <v>96000</v>
      </c>
      <c r="I46" s="107">
        <v>96000</v>
      </c>
      <c r="J46" s="107">
        <v>56450</v>
      </c>
      <c r="K46" s="106"/>
      <c r="O46" s="108" t="s">
        <v>46</v>
      </c>
      <c r="P46" s="105"/>
      <c r="Q46" s="107">
        <v>668013</v>
      </c>
      <c r="R46" s="107">
        <v>301925</v>
      </c>
      <c r="S46" s="107">
        <v>87496</v>
      </c>
      <c r="T46" s="107">
        <v>92496</v>
      </c>
      <c r="U46" s="107">
        <v>92062</v>
      </c>
    </row>
    <row r="47" spans="1:21" s="92" customFormat="1" ht="9" customHeight="1">
      <c r="A47" s="95"/>
      <c r="B47" s="95"/>
      <c r="C47" s="247" t="s">
        <v>83</v>
      </c>
      <c r="D47" s="247"/>
      <c r="E47" s="105"/>
      <c r="F47" s="107">
        <v>387518</v>
      </c>
      <c r="G47" s="107">
        <v>395914</v>
      </c>
      <c r="H47" s="107">
        <v>458472</v>
      </c>
      <c r="I47" s="107">
        <v>458472</v>
      </c>
      <c r="J47" s="107">
        <v>443653</v>
      </c>
      <c r="K47" s="109"/>
      <c r="O47" s="108" t="s">
        <v>45</v>
      </c>
      <c r="P47" s="105"/>
      <c r="Q47" s="107">
        <v>153036</v>
      </c>
      <c r="R47" s="107">
        <v>8615</v>
      </c>
      <c r="S47" s="107">
        <v>10653</v>
      </c>
      <c r="T47" s="107">
        <v>10653</v>
      </c>
      <c r="U47" s="107">
        <v>10542</v>
      </c>
    </row>
    <row r="48" spans="1:21" s="92" customFormat="1" ht="9" customHeight="1">
      <c r="A48" s="95"/>
      <c r="B48" s="95"/>
      <c r="C48" s="95"/>
      <c r="D48" s="108" t="s">
        <v>49</v>
      </c>
      <c r="E48" s="105"/>
      <c r="F48" s="107">
        <v>387518</v>
      </c>
      <c r="G48" s="107">
        <v>395914</v>
      </c>
      <c r="H48" s="107">
        <v>458472</v>
      </c>
      <c r="I48" s="107">
        <v>458472</v>
      </c>
      <c r="J48" s="107">
        <v>443653</v>
      </c>
      <c r="K48" s="109"/>
      <c r="O48" s="108" t="s">
        <v>44</v>
      </c>
      <c r="P48" s="105"/>
      <c r="Q48" s="107">
        <v>29849</v>
      </c>
      <c r="R48" s="107">
        <v>25132</v>
      </c>
      <c r="S48" s="107">
        <v>46024</v>
      </c>
      <c r="T48" s="107">
        <v>46024</v>
      </c>
      <c r="U48" s="107">
        <v>18608</v>
      </c>
    </row>
    <row r="49" spans="1:21" s="92" customFormat="1" ht="9" customHeight="1">
      <c r="A49" s="95"/>
      <c r="B49" s="95"/>
      <c r="C49" s="95"/>
      <c r="D49" s="108"/>
      <c r="E49" s="105"/>
      <c r="F49" s="107"/>
      <c r="G49" s="107"/>
      <c r="H49" s="107"/>
      <c r="I49" s="107"/>
      <c r="J49" s="107"/>
      <c r="K49" s="109"/>
      <c r="O49" s="108" t="s">
        <v>42</v>
      </c>
      <c r="P49" s="105"/>
      <c r="Q49" s="107">
        <v>86376</v>
      </c>
      <c r="R49" s="107">
        <v>21312</v>
      </c>
      <c r="S49" s="107">
        <v>29757</v>
      </c>
      <c r="T49" s="107">
        <v>29757</v>
      </c>
      <c r="U49" s="107">
        <v>25430</v>
      </c>
    </row>
    <row r="50" spans="1:21" s="92" customFormat="1" ht="9" customHeight="1">
      <c r="A50" s="113"/>
      <c r="B50" s="246" t="s">
        <v>88</v>
      </c>
      <c r="C50" s="246"/>
      <c r="D50" s="246"/>
      <c r="E50" s="112"/>
      <c r="F50" s="116"/>
      <c r="G50" s="116"/>
      <c r="H50" s="107"/>
      <c r="I50" s="107"/>
      <c r="J50" s="107"/>
      <c r="K50" s="109"/>
      <c r="O50" s="108" t="s">
        <v>41</v>
      </c>
      <c r="P50" s="105"/>
      <c r="Q50" s="107">
        <v>4854536</v>
      </c>
      <c r="R50" s="107">
        <v>1131212</v>
      </c>
      <c r="S50" s="107">
        <v>2029525</v>
      </c>
      <c r="T50" s="107">
        <v>2029525</v>
      </c>
      <c r="U50" s="107">
        <v>1992413</v>
      </c>
    </row>
    <row r="51" spans="1:21" s="92" customFormat="1" ht="9" customHeight="1">
      <c r="A51" s="95"/>
      <c r="C51" s="247" t="s">
        <v>84</v>
      </c>
      <c r="D51" s="247"/>
      <c r="E51" s="105"/>
      <c r="F51" s="107">
        <v>122175</v>
      </c>
      <c r="G51" s="107">
        <v>122636</v>
      </c>
      <c r="H51" s="107">
        <v>139300</v>
      </c>
      <c r="I51" s="107">
        <v>139300</v>
      </c>
      <c r="J51" s="107">
        <v>124296</v>
      </c>
      <c r="K51" s="109"/>
      <c r="O51" s="108" t="s">
        <v>40</v>
      </c>
      <c r="P51" s="105"/>
      <c r="Q51" s="107">
        <v>1570728</v>
      </c>
      <c r="R51" s="107">
        <v>61793</v>
      </c>
      <c r="S51" s="107">
        <v>2043578</v>
      </c>
      <c r="T51" s="107">
        <v>2043578</v>
      </c>
      <c r="U51" s="107">
        <v>43417</v>
      </c>
    </row>
    <row r="52" spans="1:21" s="92" customFormat="1" ht="9" customHeight="1">
      <c r="A52" s="95"/>
      <c r="B52" s="95"/>
      <c r="D52" s="108" t="s">
        <v>34</v>
      </c>
      <c r="E52" s="105"/>
      <c r="F52" s="107">
        <v>55306</v>
      </c>
      <c r="G52" s="107">
        <v>55700</v>
      </c>
      <c r="H52" s="107">
        <v>66857</v>
      </c>
      <c r="I52" s="107">
        <v>66857</v>
      </c>
      <c r="J52" s="107">
        <v>58515</v>
      </c>
      <c r="K52" s="109"/>
      <c r="O52" s="108" t="s">
        <v>39</v>
      </c>
      <c r="P52" s="105"/>
      <c r="Q52" s="107">
        <v>6950</v>
      </c>
      <c r="R52" s="107">
        <v>5158</v>
      </c>
      <c r="S52" s="107">
        <v>7929</v>
      </c>
      <c r="T52" s="107">
        <v>7929</v>
      </c>
      <c r="U52" s="107">
        <v>4838</v>
      </c>
    </row>
    <row r="53" spans="1:21" s="92" customFormat="1" ht="9" customHeight="1">
      <c r="A53" s="95"/>
      <c r="B53" s="95"/>
      <c r="C53" s="95"/>
      <c r="D53" s="108" t="s">
        <v>13</v>
      </c>
      <c r="E53" s="105"/>
      <c r="F53" s="107">
        <v>25836</v>
      </c>
      <c r="G53" s="107">
        <v>25229</v>
      </c>
      <c r="H53" s="107">
        <v>24900</v>
      </c>
      <c r="I53" s="107">
        <v>24900</v>
      </c>
      <c r="J53" s="107">
        <v>23765</v>
      </c>
      <c r="K53" s="106"/>
      <c r="O53" s="108" t="s">
        <v>38</v>
      </c>
      <c r="P53" s="105"/>
      <c r="Q53" s="107">
        <v>4180785</v>
      </c>
      <c r="R53" s="107">
        <v>3283362</v>
      </c>
      <c r="S53" s="107">
        <v>3423920</v>
      </c>
      <c r="T53" s="107">
        <v>5045940</v>
      </c>
      <c r="U53" s="107">
        <v>4423606</v>
      </c>
    </row>
    <row r="54" spans="1:21" s="92" customFormat="1" ht="9" customHeight="1">
      <c r="A54" s="95"/>
      <c r="B54" s="95"/>
      <c r="C54" s="95"/>
      <c r="D54" s="108" t="s">
        <v>12</v>
      </c>
      <c r="E54" s="105"/>
      <c r="F54" s="107">
        <v>41033</v>
      </c>
      <c r="G54" s="107">
        <v>41707</v>
      </c>
      <c r="H54" s="107">
        <v>47543</v>
      </c>
      <c r="I54" s="107">
        <v>47543</v>
      </c>
      <c r="J54" s="107">
        <v>42016</v>
      </c>
      <c r="K54" s="106"/>
      <c r="O54" s="108" t="s">
        <v>37</v>
      </c>
      <c r="P54" s="105"/>
      <c r="Q54" s="107">
        <v>16343</v>
      </c>
      <c r="R54" s="107">
        <v>13687</v>
      </c>
      <c r="S54" s="107">
        <v>20925</v>
      </c>
      <c r="T54" s="107">
        <v>20925</v>
      </c>
      <c r="U54" s="107">
        <v>16080</v>
      </c>
    </row>
    <row r="55" spans="1:21" s="92" customFormat="1" ht="9" customHeight="1">
      <c r="A55" s="95"/>
      <c r="B55" s="95"/>
      <c r="C55" s="247" t="s">
        <v>83</v>
      </c>
      <c r="D55" s="247"/>
      <c r="E55" s="105"/>
      <c r="F55" s="107">
        <v>78755</v>
      </c>
      <c r="G55" s="107">
        <v>80214</v>
      </c>
      <c r="H55" s="107">
        <v>139300</v>
      </c>
      <c r="I55" s="107">
        <v>139300</v>
      </c>
      <c r="J55" s="107">
        <v>85769</v>
      </c>
      <c r="K55" s="106"/>
      <c r="O55" s="108" t="s">
        <v>36</v>
      </c>
      <c r="P55" s="105"/>
      <c r="Q55" s="107">
        <v>8132008</v>
      </c>
      <c r="R55" s="107">
        <v>1947375</v>
      </c>
      <c r="S55" s="107">
        <v>12667019</v>
      </c>
      <c r="T55" s="107">
        <v>26495634</v>
      </c>
      <c r="U55" s="107">
        <v>26255819</v>
      </c>
    </row>
    <row r="56" spans="1:21" s="92" customFormat="1" ht="9" customHeight="1">
      <c r="A56" s="95"/>
      <c r="B56" s="95"/>
      <c r="D56" s="108" t="s">
        <v>33</v>
      </c>
      <c r="E56" s="105"/>
      <c r="F56" s="107">
        <v>78755</v>
      </c>
      <c r="G56" s="107">
        <v>80214</v>
      </c>
      <c r="H56" s="107">
        <v>104241</v>
      </c>
      <c r="I56" s="107">
        <v>104241</v>
      </c>
      <c r="J56" s="107">
        <v>85769</v>
      </c>
      <c r="K56" s="106"/>
      <c r="O56" s="108" t="s">
        <v>35</v>
      </c>
      <c r="P56" s="105"/>
      <c r="Q56" s="107">
        <v>1021176</v>
      </c>
      <c r="R56" s="107">
        <v>9334</v>
      </c>
      <c r="S56" s="107">
        <v>15627</v>
      </c>
      <c r="T56" s="107">
        <v>308049</v>
      </c>
      <c r="U56" s="107">
        <v>13892</v>
      </c>
    </row>
    <row r="57" spans="1:21" s="92" customFormat="1" ht="9" customHeight="1">
      <c r="A57" s="95"/>
      <c r="B57" s="95"/>
      <c r="C57" s="95"/>
      <c r="D57" s="108" t="s">
        <v>7</v>
      </c>
      <c r="E57" s="105"/>
      <c r="F57" s="107" t="s">
        <v>2</v>
      </c>
      <c r="G57" s="107" t="s">
        <v>2</v>
      </c>
      <c r="H57" s="107">
        <v>35059</v>
      </c>
      <c r="I57" s="107">
        <v>35059</v>
      </c>
      <c r="J57" s="111">
        <v>0</v>
      </c>
      <c r="K57" s="106"/>
      <c r="P57" s="114"/>
      <c r="Q57" s="107"/>
      <c r="R57" s="107"/>
      <c r="S57" s="107"/>
      <c r="T57" s="107"/>
      <c r="U57" s="107"/>
    </row>
    <row r="58" spans="1:21" s="92" customFormat="1" ht="9" customHeight="1">
      <c r="A58" s="113"/>
      <c r="B58" s="113"/>
      <c r="C58" s="95"/>
      <c r="E58" s="112"/>
      <c r="H58" s="107"/>
      <c r="I58" s="107"/>
      <c r="J58" s="107"/>
      <c r="K58" s="106"/>
      <c r="M58" s="246" t="s">
        <v>87</v>
      </c>
      <c r="N58" s="246"/>
      <c r="O58" s="246"/>
      <c r="P58" s="114"/>
      <c r="Q58" s="107"/>
      <c r="R58" s="107"/>
      <c r="S58" s="107"/>
      <c r="T58" s="107"/>
      <c r="U58" s="107"/>
    </row>
    <row r="59" spans="1:21" s="92" customFormat="1" ht="9" customHeight="1">
      <c r="A59" s="95"/>
      <c r="B59" s="246" t="s">
        <v>86</v>
      </c>
      <c r="C59" s="246"/>
      <c r="D59" s="246"/>
      <c r="E59" s="105"/>
      <c r="F59" s="107"/>
      <c r="G59" s="107"/>
      <c r="H59" s="107"/>
      <c r="I59" s="107"/>
      <c r="J59" s="107"/>
      <c r="K59" s="106"/>
      <c r="N59" s="247" t="s">
        <v>84</v>
      </c>
      <c r="O59" s="247"/>
      <c r="P59" s="114"/>
      <c r="Q59" s="107">
        <v>28410079</v>
      </c>
      <c r="R59" s="107">
        <v>27738690</v>
      </c>
      <c r="S59" s="107">
        <v>23795329</v>
      </c>
      <c r="T59" s="107">
        <v>37544859</v>
      </c>
      <c r="U59" s="107">
        <v>31984305</v>
      </c>
    </row>
    <row r="60" spans="1:21" s="92" customFormat="1" ht="9" customHeight="1">
      <c r="A60" s="95"/>
      <c r="C60" s="247" t="s">
        <v>84</v>
      </c>
      <c r="D60" s="247"/>
      <c r="E60" s="105"/>
      <c r="F60" s="107">
        <v>15596702</v>
      </c>
      <c r="G60" s="107">
        <v>7812355</v>
      </c>
      <c r="H60" s="107">
        <v>10635652</v>
      </c>
      <c r="I60" s="107">
        <v>13072652</v>
      </c>
      <c r="J60" s="107">
        <v>10556289</v>
      </c>
      <c r="K60" s="109"/>
      <c r="O60" s="108" t="s">
        <v>32</v>
      </c>
      <c r="P60" s="105"/>
      <c r="Q60" s="107">
        <v>3837139</v>
      </c>
      <c r="R60" s="107" t="s">
        <v>2</v>
      </c>
      <c r="S60" s="107" t="s">
        <v>2</v>
      </c>
      <c r="T60" s="107" t="s">
        <v>2</v>
      </c>
      <c r="U60" s="107" t="s">
        <v>2</v>
      </c>
    </row>
    <row r="61" spans="1:21" s="92" customFormat="1" ht="9" customHeight="1">
      <c r="A61" s="95"/>
      <c r="B61" s="95"/>
      <c r="D61" s="108" t="s">
        <v>29</v>
      </c>
      <c r="E61" s="105"/>
      <c r="F61" s="107">
        <v>12832290</v>
      </c>
      <c r="G61" s="107">
        <v>6475019</v>
      </c>
      <c r="H61" s="107">
        <v>9190532</v>
      </c>
      <c r="I61" s="107">
        <v>11627532</v>
      </c>
      <c r="J61" s="107">
        <v>9118899</v>
      </c>
      <c r="K61" s="106"/>
      <c r="L61" s="113"/>
      <c r="M61" s="113"/>
      <c r="N61" s="113"/>
      <c r="O61" s="108" t="s">
        <v>31</v>
      </c>
      <c r="P61" s="105"/>
      <c r="Q61" s="107">
        <v>13805646</v>
      </c>
      <c r="R61" s="107">
        <v>16776965</v>
      </c>
      <c r="S61" s="107">
        <v>13023593</v>
      </c>
      <c r="T61" s="107">
        <v>23773123</v>
      </c>
      <c r="U61" s="107">
        <v>18327794</v>
      </c>
    </row>
    <row r="62" spans="1:21" s="92" customFormat="1" ht="9" customHeight="1">
      <c r="A62" s="95"/>
      <c r="B62" s="95"/>
      <c r="C62" s="95"/>
      <c r="D62" s="108" t="s">
        <v>27</v>
      </c>
      <c r="E62" s="105"/>
      <c r="F62" s="107">
        <v>2764412</v>
      </c>
      <c r="G62" s="107">
        <v>1337336</v>
      </c>
      <c r="H62" s="107">
        <v>1445120</v>
      </c>
      <c r="I62" s="107">
        <v>1445120</v>
      </c>
      <c r="J62" s="107">
        <v>1437390</v>
      </c>
      <c r="K62" s="106"/>
      <c r="L62" s="113"/>
      <c r="M62" s="113"/>
      <c r="N62" s="113"/>
      <c r="O62" s="108" t="s">
        <v>30</v>
      </c>
      <c r="P62" s="105"/>
      <c r="Q62" s="107">
        <v>10767294</v>
      </c>
      <c r="R62" s="107">
        <v>10961725</v>
      </c>
      <c r="S62" s="107">
        <v>10771735</v>
      </c>
      <c r="T62" s="107">
        <v>13771735</v>
      </c>
      <c r="U62" s="107">
        <v>13656512</v>
      </c>
    </row>
    <row r="63" spans="1:21" s="92" customFormat="1" ht="9" customHeight="1">
      <c r="A63" s="95"/>
      <c r="B63" s="95"/>
      <c r="C63" s="247" t="s">
        <v>83</v>
      </c>
      <c r="D63" s="247"/>
      <c r="E63" s="105"/>
      <c r="F63" s="107">
        <v>15185586</v>
      </c>
      <c r="G63" s="107">
        <v>7811603</v>
      </c>
      <c r="H63" s="107">
        <v>10635652</v>
      </c>
      <c r="I63" s="107">
        <v>13072652</v>
      </c>
      <c r="J63" s="107">
        <v>10466637</v>
      </c>
      <c r="K63" s="106"/>
      <c r="O63" s="108" t="s">
        <v>11</v>
      </c>
      <c r="P63" s="105"/>
      <c r="Q63" s="107" t="s">
        <v>2</v>
      </c>
      <c r="R63" s="107" t="s">
        <v>2</v>
      </c>
      <c r="S63" s="107">
        <v>1</v>
      </c>
      <c r="T63" s="107">
        <v>1</v>
      </c>
      <c r="U63" s="111" t="s">
        <v>2</v>
      </c>
    </row>
    <row r="64" spans="1:21" s="92" customFormat="1" ht="9" customHeight="1">
      <c r="A64" s="95"/>
      <c r="B64" s="95"/>
      <c r="D64" s="108" t="s">
        <v>24</v>
      </c>
      <c r="E64" s="105"/>
      <c r="F64" s="107">
        <v>12487186</v>
      </c>
      <c r="G64" s="107">
        <v>6474818</v>
      </c>
      <c r="H64" s="107">
        <v>9190532</v>
      </c>
      <c r="I64" s="107">
        <v>11627532</v>
      </c>
      <c r="J64" s="107">
        <v>9029942</v>
      </c>
      <c r="K64" s="106"/>
      <c r="N64" s="247" t="s">
        <v>83</v>
      </c>
      <c r="O64" s="247"/>
      <c r="P64" s="105"/>
      <c r="Q64" s="107">
        <v>28410079</v>
      </c>
      <c r="R64" s="107">
        <v>27738690</v>
      </c>
      <c r="S64" s="107">
        <v>23795329</v>
      </c>
      <c r="T64" s="107">
        <v>37544859</v>
      </c>
      <c r="U64" s="107">
        <v>31984305</v>
      </c>
    </row>
    <row r="65" spans="1:21" s="92" customFormat="1" ht="9" customHeight="1">
      <c r="A65" s="95"/>
      <c r="B65" s="95"/>
      <c r="C65" s="95"/>
      <c r="D65" s="108" t="s">
        <v>23</v>
      </c>
      <c r="E65" s="105"/>
      <c r="F65" s="107">
        <v>2698400</v>
      </c>
      <c r="G65" s="107">
        <v>1336784</v>
      </c>
      <c r="H65" s="107">
        <v>1445120</v>
      </c>
      <c r="I65" s="107">
        <v>1445120</v>
      </c>
      <c r="J65" s="107">
        <v>1436695</v>
      </c>
      <c r="K65" s="106"/>
      <c r="O65" s="108" t="s">
        <v>28</v>
      </c>
      <c r="P65" s="105"/>
      <c r="Q65" s="107">
        <v>3837139</v>
      </c>
      <c r="R65" s="107" t="s">
        <v>2</v>
      </c>
      <c r="S65" s="107" t="s">
        <v>2</v>
      </c>
      <c r="T65" s="107" t="s">
        <v>2</v>
      </c>
      <c r="U65" s="107" t="s">
        <v>2</v>
      </c>
    </row>
    <row r="66" spans="1:21" s="92" customFormat="1" ht="9" customHeight="1">
      <c r="A66" s="95"/>
      <c r="B66" s="95"/>
      <c r="C66" s="95"/>
      <c r="E66" s="105"/>
      <c r="H66" s="107"/>
      <c r="I66" s="107"/>
      <c r="J66" s="107"/>
      <c r="K66" s="106"/>
      <c r="O66" s="108" t="s">
        <v>26</v>
      </c>
      <c r="P66" s="105"/>
      <c r="Q66" s="107">
        <v>13805646</v>
      </c>
      <c r="R66" s="107">
        <v>16776965</v>
      </c>
      <c r="S66" s="107">
        <v>13023394</v>
      </c>
      <c r="T66" s="107">
        <v>23772924</v>
      </c>
      <c r="U66" s="107">
        <v>18327794</v>
      </c>
    </row>
    <row r="67" spans="1:21" s="92" customFormat="1" ht="9" customHeight="1">
      <c r="A67" s="113"/>
      <c r="B67" s="246" t="s">
        <v>85</v>
      </c>
      <c r="C67" s="246"/>
      <c r="D67" s="246"/>
      <c r="E67" s="112"/>
      <c r="F67" s="116"/>
      <c r="G67" s="116"/>
      <c r="H67" s="107"/>
      <c r="I67" s="107"/>
      <c r="J67" s="107"/>
      <c r="K67" s="106"/>
      <c r="O67" s="108" t="s">
        <v>25</v>
      </c>
      <c r="P67" s="105"/>
      <c r="Q67" s="107">
        <v>10767294</v>
      </c>
      <c r="R67" s="107">
        <v>10961725</v>
      </c>
      <c r="S67" s="107">
        <v>10771735</v>
      </c>
      <c r="T67" s="107">
        <v>13771735</v>
      </c>
      <c r="U67" s="107">
        <v>13656512</v>
      </c>
    </row>
    <row r="68" spans="1:21" s="92" customFormat="1" ht="9" customHeight="1">
      <c r="A68" s="95"/>
      <c r="C68" s="247" t="s">
        <v>84</v>
      </c>
      <c r="D68" s="247"/>
      <c r="E68" s="105"/>
      <c r="F68" s="107">
        <v>102980</v>
      </c>
      <c r="G68" s="107" t="s">
        <v>2</v>
      </c>
      <c r="H68" s="107" t="s">
        <v>2</v>
      </c>
      <c r="I68" s="107" t="s">
        <v>2</v>
      </c>
      <c r="J68" s="107" t="s">
        <v>2</v>
      </c>
      <c r="K68" s="106"/>
      <c r="O68" s="108" t="s">
        <v>7</v>
      </c>
      <c r="P68" s="105"/>
      <c r="Q68" s="107" t="s">
        <v>2</v>
      </c>
      <c r="R68" s="107" t="s">
        <v>2</v>
      </c>
      <c r="S68" s="107">
        <v>200</v>
      </c>
      <c r="T68" s="107">
        <v>200</v>
      </c>
      <c r="U68" s="111" t="s">
        <v>2</v>
      </c>
    </row>
    <row r="69" spans="1:21" s="92" customFormat="1" ht="9" customHeight="1">
      <c r="A69" s="95"/>
      <c r="B69" s="95"/>
      <c r="D69" s="108" t="s">
        <v>22</v>
      </c>
      <c r="E69" s="105"/>
      <c r="F69" s="107">
        <v>102980</v>
      </c>
      <c r="G69" s="107" t="s">
        <v>2</v>
      </c>
      <c r="H69" s="107" t="s">
        <v>2</v>
      </c>
      <c r="I69" s="107" t="s">
        <v>2</v>
      </c>
      <c r="J69" s="107" t="s">
        <v>2</v>
      </c>
      <c r="K69" s="106"/>
      <c r="O69" s="115"/>
      <c r="P69" s="105"/>
      <c r="Q69" s="107"/>
      <c r="R69" s="107"/>
      <c r="S69" s="107"/>
      <c r="T69" s="107"/>
      <c r="U69" s="107"/>
    </row>
    <row r="70" spans="1:21" s="92" customFormat="1" ht="9" customHeight="1">
      <c r="A70" s="95"/>
      <c r="B70" s="95"/>
      <c r="C70" s="247" t="s">
        <v>83</v>
      </c>
      <c r="D70" s="247"/>
      <c r="E70" s="105"/>
      <c r="F70" s="107">
        <v>102980</v>
      </c>
      <c r="G70" s="107" t="s">
        <v>2</v>
      </c>
      <c r="H70" s="107" t="s">
        <v>2</v>
      </c>
      <c r="I70" s="107" t="s">
        <v>2</v>
      </c>
      <c r="J70" s="107" t="s">
        <v>2</v>
      </c>
      <c r="K70" s="106"/>
      <c r="M70" s="246" t="s">
        <v>5</v>
      </c>
      <c r="N70" s="246"/>
      <c r="O70" s="246"/>
      <c r="P70" s="114"/>
      <c r="Q70" s="107"/>
      <c r="R70" s="107"/>
      <c r="S70" s="107"/>
      <c r="T70" s="107"/>
      <c r="U70" s="107"/>
    </row>
    <row r="71" spans="1:21" s="92" customFormat="1" ht="9" customHeight="1">
      <c r="A71" s="95"/>
      <c r="B71" s="95"/>
      <c r="D71" s="108" t="s">
        <v>21</v>
      </c>
      <c r="E71" s="105"/>
      <c r="F71" s="107">
        <v>102980</v>
      </c>
      <c r="G71" s="107" t="s">
        <v>2</v>
      </c>
      <c r="H71" s="107" t="s">
        <v>2</v>
      </c>
      <c r="I71" s="107" t="s">
        <v>2</v>
      </c>
      <c r="J71" s="107" t="s">
        <v>2</v>
      </c>
      <c r="K71" s="106"/>
      <c r="N71" s="247" t="s">
        <v>84</v>
      </c>
      <c r="O71" s="247"/>
      <c r="P71" s="114"/>
      <c r="Q71" s="107">
        <v>578086490</v>
      </c>
      <c r="R71" s="107">
        <v>537744849</v>
      </c>
      <c r="S71" s="107">
        <v>484758406</v>
      </c>
      <c r="T71" s="107">
        <v>570657221</v>
      </c>
      <c r="U71" s="107">
        <v>513279671</v>
      </c>
    </row>
    <row r="72" spans="1:21" s="92" customFormat="1" ht="9" customHeight="1">
      <c r="A72" s="95"/>
      <c r="B72" s="95"/>
      <c r="C72" s="95"/>
      <c r="E72" s="105"/>
      <c r="H72" s="107"/>
      <c r="I72" s="107"/>
      <c r="J72" s="107"/>
      <c r="K72" s="106"/>
      <c r="O72" s="108" t="s">
        <v>5</v>
      </c>
      <c r="P72" s="114"/>
      <c r="Q72" s="107">
        <v>334775378</v>
      </c>
      <c r="R72" s="107">
        <v>284244776</v>
      </c>
      <c r="S72" s="107">
        <v>231153500</v>
      </c>
      <c r="T72" s="107">
        <v>301179000</v>
      </c>
      <c r="U72" s="107">
        <v>249428025</v>
      </c>
    </row>
    <row r="73" spans="1:21" s="92" customFormat="1" ht="9" customHeight="1">
      <c r="A73" s="95"/>
      <c r="B73" s="246" t="s">
        <v>3</v>
      </c>
      <c r="C73" s="246"/>
      <c r="D73" s="246"/>
      <c r="E73" s="105"/>
      <c r="F73" s="107"/>
      <c r="G73" s="107"/>
      <c r="H73" s="107"/>
      <c r="I73" s="107"/>
      <c r="J73" s="107"/>
      <c r="K73" s="106"/>
      <c r="O73" s="108" t="s">
        <v>12</v>
      </c>
      <c r="P73" s="114"/>
      <c r="Q73" s="107">
        <v>243236807</v>
      </c>
      <c r="R73" s="107">
        <v>253442472</v>
      </c>
      <c r="S73" s="107">
        <v>253544885</v>
      </c>
      <c r="T73" s="107">
        <v>269418200</v>
      </c>
      <c r="U73" s="107">
        <v>263772556</v>
      </c>
    </row>
    <row r="74" spans="1:21" s="92" customFormat="1" ht="9" customHeight="1">
      <c r="A74" s="95"/>
      <c r="C74" s="247" t="s">
        <v>84</v>
      </c>
      <c r="D74" s="247"/>
      <c r="E74" s="105"/>
      <c r="F74" s="107">
        <v>1032916</v>
      </c>
      <c r="G74" s="107">
        <v>1778959</v>
      </c>
      <c r="H74" s="107">
        <v>881333</v>
      </c>
      <c r="I74" s="107">
        <v>1036333</v>
      </c>
      <c r="J74" s="107">
        <v>1036333</v>
      </c>
      <c r="K74" s="106"/>
      <c r="L74" s="113"/>
      <c r="M74" s="113"/>
      <c r="N74" s="113"/>
      <c r="O74" s="108" t="s">
        <v>11</v>
      </c>
      <c r="P74" s="112"/>
      <c r="Q74" s="107">
        <v>74305</v>
      </c>
      <c r="R74" s="107">
        <v>57601</v>
      </c>
      <c r="S74" s="107">
        <v>60000</v>
      </c>
      <c r="T74" s="107">
        <v>60000</v>
      </c>
      <c r="U74" s="107">
        <v>79089</v>
      </c>
    </row>
    <row r="75" spans="1:21" s="92" customFormat="1" ht="9" customHeight="1">
      <c r="A75" s="113"/>
      <c r="B75" s="113"/>
      <c r="D75" s="108" t="s">
        <v>19</v>
      </c>
      <c r="E75" s="112"/>
      <c r="F75" s="107">
        <v>123832</v>
      </c>
      <c r="G75" s="107">
        <v>165918</v>
      </c>
      <c r="H75" s="107">
        <v>428666</v>
      </c>
      <c r="I75" s="107">
        <v>428666</v>
      </c>
      <c r="J75" s="107">
        <v>428666</v>
      </c>
      <c r="K75" s="106"/>
      <c r="O75" s="108" t="s">
        <v>10</v>
      </c>
      <c r="P75" s="105"/>
      <c r="Q75" s="107" t="s">
        <v>2</v>
      </c>
      <c r="R75" s="107" t="s">
        <v>2</v>
      </c>
      <c r="S75" s="107">
        <v>21</v>
      </c>
      <c r="T75" s="107">
        <v>21</v>
      </c>
      <c r="U75" s="111" t="s">
        <v>2</v>
      </c>
    </row>
    <row r="76" spans="1:21" s="92" customFormat="1" ht="9" customHeight="1">
      <c r="A76" s="95"/>
      <c r="B76" s="95"/>
      <c r="C76" s="95"/>
      <c r="D76" s="108" t="s">
        <v>12</v>
      </c>
      <c r="E76" s="105"/>
      <c r="F76" s="107">
        <v>269584</v>
      </c>
      <c r="G76" s="107">
        <v>765041</v>
      </c>
      <c r="H76" s="107">
        <v>119167</v>
      </c>
      <c r="I76" s="107">
        <v>196667</v>
      </c>
      <c r="J76" s="107">
        <v>196667</v>
      </c>
      <c r="K76" s="109"/>
      <c r="N76" s="247" t="s">
        <v>83</v>
      </c>
      <c r="O76" s="247"/>
      <c r="P76" s="110"/>
      <c r="Q76" s="107">
        <v>578028889</v>
      </c>
      <c r="R76" s="107">
        <v>537665760</v>
      </c>
      <c r="S76" s="107">
        <v>484758406</v>
      </c>
      <c r="T76" s="107">
        <v>570657221</v>
      </c>
      <c r="U76" s="107">
        <v>513211331</v>
      </c>
    </row>
    <row r="77" spans="1:21" s="92" customFormat="1" ht="9" customHeight="1">
      <c r="A77" s="95"/>
      <c r="B77" s="95"/>
      <c r="C77" s="95"/>
      <c r="D77" s="108" t="s">
        <v>11</v>
      </c>
      <c r="E77" s="105"/>
      <c r="F77" s="107">
        <v>154000</v>
      </c>
      <c r="G77" s="107" t="s">
        <v>2</v>
      </c>
      <c r="H77" s="107" t="s">
        <v>2</v>
      </c>
      <c r="I77" s="107" t="s">
        <v>2</v>
      </c>
      <c r="J77" s="107" t="s">
        <v>2</v>
      </c>
      <c r="K77" s="106"/>
      <c r="O77" s="108" t="s">
        <v>20</v>
      </c>
      <c r="P77" s="105"/>
      <c r="Q77" s="107">
        <v>288895378</v>
      </c>
      <c r="R77" s="107">
        <v>240334776</v>
      </c>
      <c r="S77" s="107">
        <v>200563500</v>
      </c>
      <c r="T77" s="107">
        <v>270589000</v>
      </c>
      <c r="U77" s="107">
        <v>218838025</v>
      </c>
    </row>
    <row r="78" spans="1:21" s="92" customFormat="1" ht="9" customHeight="1">
      <c r="A78" s="95"/>
      <c r="B78" s="95"/>
      <c r="C78" s="95"/>
      <c r="D78" s="108" t="s">
        <v>9</v>
      </c>
      <c r="E78" s="105"/>
      <c r="F78" s="107">
        <v>485500</v>
      </c>
      <c r="G78" s="107">
        <v>848000</v>
      </c>
      <c r="H78" s="107">
        <v>333500</v>
      </c>
      <c r="I78" s="107">
        <v>411000</v>
      </c>
      <c r="J78" s="107">
        <v>411000</v>
      </c>
      <c r="K78" s="109"/>
      <c r="O78" s="108" t="s">
        <v>8</v>
      </c>
      <c r="P78" s="105"/>
      <c r="Q78" s="107">
        <v>289133511</v>
      </c>
      <c r="R78" s="107">
        <v>297330984</v>
      </c>
      <c r="S78" s="107">
        <v>284194906</v>
      </c>
      <c r="T78" s="107">
        <v>300068221</v>
      </c>
      <c r="U78" s="107">
        <v>294373306</v>
      </c>
    </row>
    <row r="79" spans="1:21" s="92" customFormat="1" ht="9" customHeight="1">
      <c r="A79" s="95"/>
      <c r="B79" s="95"/>
      <c r="C79" s="247" t="s">
        <v>83</v>
      </c>
      <c r="D79" s="247"/>
      <c r="E79" s="105"/>
      <c r="F79" s="107">
        <v>1032916</v>
      </c>
      <c r="G79" s="107">
        <v>1778959</v>
      </c>
      <c r="H79" s="107">
        <v>881333</v>
      </c>
      <c r="I79" s="107">
        <v>1036333</v>
      </c>
      <c r="J79" s="107">
        <v>1036333</v>
      </c>
      <c r="K79" s="106"/>
      <c r="O79" s="108"/>
      <c r="P79" s="105"/>
      <c r="Q79" s="107"/>
      <c r="R79" s="107"/>
      <c r="S79" s="107"/>
      <c r="T79" s="107"/>
      <c r="U79" s="107"/>
    </row>
    <row r="80" spans="1:21" s="92" customFormat="1" ht="9" customHeight="1">
      <c r="A80" s="95"/>
      <c r="B80" s="95"/>
      <c r="D80" s="108" t="s">
        <v>3</v>
      </c>
      <c r="E80" s="105"/>
      <c r="F80" s="107">
        <v>1032916</v>
      </c>
      <c r="G80" s="107">
        <v>1778959</v>
      </c>
      <c r="H80" s="107">
        <v>881333</v>
      </c>
      <c r="I80" s="107">
        <v>1036333</v>
      </c>
      <c r="J80" s="107">
        <v>1036333</v>
      </c>
      <c r="K80" s="106"/>
      <c r="P80" s="105"/>
      <c r="S80" s="104"/>
      <c r="T80" s="104"/>
      <c r="U80" s="104"/>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
      <c r="A83" s="92" t="s">
        <v>6</v>
      </c>
      <c r="L83" s="94"/>
      <c r="M83" s="94"/>
      <c r="N83" s="93"/>
      <c r="O83" s="93"/>
      <c r="P83" s="93"/>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N59:O59"/>
    <mergeCell ref="C51:D51"/>
    <mergeCell ref="C55:D55"/>
    <mergeCell ref="M58:O58"/>
    <mergeCell ref="B59:D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workbookViewId="0"/>
  </sheetViews>
  <sheetFormatPr defaultColWidth="9" defaultRowHeight="12"/>
  <cols>
    <col min="1" max="1" width="0.90625" style="92" customWidth="1"/>
    <col min="2" max="2" width="1.26953125" style="92" customWidth="1"/>
    <col min="3" max="3" width="1.08984375" style="92" customWidth="1"/>
    <col min="4" max="4" width="24.90625" style="92" customWidth="1"/>
    <col min="5" max="5" width="0.90625" style="92" customWidth="1"/>
    <col min="6" max="9" width="10.90625" style="92" customWidth="1"/>
    <col min="10" max="10" width="11" style="92" customWidth="1"/>
    <col min="11" max="11" width="8.984375E-2" style="92" hidden="1" customWidth="1"/>
    <col min="12" max="12" width="0.90625" style="92" customWidth="1"/>
    <col min="13" max="13" width="1.08984375" style="92" customWidth="1"/>
    <col min="14" max="14" width="1.26953125" style="92" customWidth="1"/>
    <col min="15" max="15" width="24.90625" style="92" customWidth="1"/>
    <col min="16" max="16" width="0.90625" style="92" customWidth="1"/>
    <col min="17" max="20" width="10.90625" style="92" customWidth="1"/>
    <col min="21" max="21" width="11" style="92" customWidth="1"/>
    <col min="22" max="16384" width="9" style="91"/>
  </cols>
  <sheetData>
    <row r="1" spans="1:21" s="92" customFormat="1" ht="13">
      <c r="A1" s="128" t="s">
        <v>103</v>
      </c>
      <c r="B1" s="127"/>
      <c r="C1" s="127"/>
      <c r="D1" s="127"/>
      <c r="E1" s="127"/>
      <c r="F1" s="126"/>
      <c r="G1" s="126"/>
      <c r="H1" s="126"/>
      <c r="I1" s="126"/>
      <c r="J1" s="126"/>
      <c r="K1" s="126"/>
      <c r="L1" s="126"/>
      <c r="M1" s="126"/>
      <c r="N1" s="126"/>
      <c r="O1" s="126"/>
      <c r="P1" s="126"/>
      <c r="Q1" s="126"/>
      <c r="R1" s="126"/>
      <c r="S1" s="126"/>
      <c r="T1" s="126"/>
      <c r="U1" s="126"/>
    </row>
    <row r="2" spans="1:21" s="92" customFormat="1" ht="12" customHeight="1">
      <c r="A2" s="127"/>
      <c r="B2" s="127"/>
      <c r="C2" s="127"/>
      <c r="D2" s="127"/>
      <c r="E2" s="127"/>
      <c r="F2" s="126"/>
      <c r="G2" s="126"/>
      <c r="H2" s="126"/>
      <c r="I2" s="126"/>
      <c r="J2" s="126"/>
      <c r="K2" s="126"/>
      <c r="L2" s="126"/>
      <c r="M2" s="126"/>
      <c r="N2" s="126"/>
      <c r="O2" s="126"/>
      <c r="P2" s="126"/>
      <c r="Q2" s="126"/>
      <c r="R2" s="126"/>
      <c r="S2" s="126"/>
      <c r="T2" s="126"/>
      <c r="U2" s="126"/>
    </row>
    <row r="3" spans="1:21" s="92" customFormat="1" ht="10.5" customHeight="1">
      <c r="A3" s="92" t="s">
        <v>16</v>
      </c>
    </row>
    <row r="4" spans="1:21" s="92" customFormat="1" ht="1.5" customHeight="1"/>
    <row r="5" spans="1:21" s="92" customFormat="1" ht="14.25" customHeight="1">
      <c r="A5" s="248" t="s">
        <v>98</v>
      </c>
      <c r="B5" s="244"/>
      <c r="C5" s="244"/>
      <c r="D5" s="244"/>
      <c r="E5" s="244"/>
      <c r="F5" s="244" t="s">
        <v>96</v>
      </c>
      <c r="G5" s="244" t="s">
        <v>95</v>
      </c>
      <c r="H5" s="244" t="s">
        <v>102</v>
      </c>
      <c r="I5" s="244"/>
      <c r="J5" s="245"/>
      <c r="K5" s="125"/>
      <c r="L5" s="248" t="s">
        <v>98</v>
      </c>
      <c r="M5" s="244"/>
      <c r="N5" s="244"/>
      <c r="O5" s="244"/>
      <c r="P5" s="244"/>
      <c r="Q5" s="244" t="s">
        <v>96</v>
      </c>
      <c r="R5" s="244" t="s">
        <v>95</v>
      </c>
      <c r="S5" s="244" t="s">
        <v>102</v>
      </c>
      <c r="T5" s="244"/>
      <c r="U5" s="245"/>
    </row>
    <row r="6" spans="1:21" s="92" customFormat="1" ht="13.5" customHeight="1">
      <c r="A6" s="248"/>
      <c r="B6" s="244"/>
      <c r="C6" s="244"/>
      <c r="D6" s="244"/>
      <c r="E6" s="244"/>
      <c r="F6" s="244"/>
      <c r="G6" s="244"/>
      <c r="H6" s="123" t="s">
        <v>0</v>
      </c>
      <c r="I6" s="123" t="s">
        <v>15</v>
      </c>
      <c r="J6" s="122" t="s">
        <v>14</v>
      </c>
      <c r="K6" s="124"/>
      <c r="L6" s="248"/>
      <c r="M6" s="244"/>
      <c r="N6" s="244"/>
      <c r="O6" s="244"/>
      <c r="P6" s="244"/>
      <c r="Q6" s="244"/>
      <c r="R6" s="244"/>
      <c r="S6" s="123" t="s">
        <v>0</v>
      </c>
      <c r="T6" s="123" t="s">
        <v>15</v>
      </c>
      <c r="U6" s="122" t="s">
        <v>14</v>
      </c>
    </row>
    <row r="7" spans="1:21" s="92" customFormat="1" ht="9" customHeight="1">
      <c r="A7" s="121"/>
      <c r="B7" s="121"/>
      <c r="C7" s="121"/>
      <c r="D7" s="121"/>
      <c r="E7" s="119"/>
      <c r="H7" s="115"/>
      <c r="I7" s="115"/>
      <c r="J7" s="115"/>
      <c r="K7" s="115"/>
      <c r="L7" s="120"/>
      <c r="M7" s="120"/>
      <c r="N7" s="120"/>
      <c r="O7" s="120"/>
      <c r="P7" s="119"/>
      <c r="S7" s="115"/>
      <c r="T7" s="115"/>
      <c r="U7" s="115"/>
    </row>
    <row r="8" spans="1:21" s="92" customFormat="1" ht="9" customHeight="1">
      <c r="A8" s="95"/>
      <c r="B8" s="246" t="s">
        <v>94</v>
      </c>
      <c r="C8" s="246"/>
      <c r="D8" s="246"/>
      <c r="E8" s="114"/>
      <c r="L8" s="113"/>
      <c r="M8" s="113"/>
      <c r="N8" s="113"/>
      <c r="O8" s="113"/>
      <c r="P8" s="112"/>
      <c r="Q8" s="113"/>
      <c r="R8" s="94"/>
      <c r="S8" s="94"/>
      <c r="T8" s="94"/>
      <c r="U8" s="94"/>
    </row>
    <row r="9" spans="1:21" s="92" customFormat="1" ht="9" customHeight="1">
      <c r="A9" s="95"/>
      <c r="B9" s="95"/>
      <c r="C9" s="247" t="s">
        <v>84</v>
      </c>
      <c r="D9" s="247"/>
      <c r="E9" s="114"/>
      <c r="F9" s="107">
        <v>43578608</v>
      </c>
      <c r="G9" s="107">
        <v>32048338</v>
      </c>
      <c r="H9" s="107">
        <v>35245402</v>
      </c>
      <c r="I9" s="107">
        <v>35487232</v>
      </c>
      <c r="J9" s="107">
        <v>35608638</v>
      </c>
      <c r="K9" s="106"/>
      <c r="M9" s="246" t="s">
        <v>4</v>
      </c>
      <c r="N9" s="246"/>
      <c r="O9" s="246"/>
      <c r="P9" s="110"/>
      <c r="Q9" s="118"/>
      <c r="R9" s="117"/>
      <c r="S9" s="117"/>
      <c r="T9" s="117"/>
      <c r="U9" s="117"/>
    </row>
    <row r="10" spans="1:21" s="92" customFormat="1" ht="9" customHeight="1">
      <c r="A10" s="95"/>
      <c r="B10" s="95"/>
      <c r="C10" s="95"/>
      <c r="D10" s="108" t="s">
        <v>80</v>
      </c>
      <c r="E10" s="114"/>
      <c r="F10" s="107">
        <v>27344381</v>
      </c>
      <c r="G10" s="107">
        <v>16056872</v>
      </c>
      <c r="H10" s="107">
        <v>18847475</v>
      </c>
      <c r="I10" s="107">
        <v>18854475</v>
      </c>
      <c r="J10" s="107">
        <v>19513525</v>
      </c>
      <c r="K10" s="106"/>
      <c r="N10" s="247" t="s">
        <v>84</v>
      </c>
      <c r="O10" s="247"/>
      <c r="P10" s="105"/>
      <c r="Q10" s="107">
        <v>3016781</v>
      </c>
      <c r="R10" s="107">
        <v>2541687</v>
      </c>
      <c r="S10" s="107">
        <v>9509082</v>
      </c>
      <c r="T10" s="107">
        <v>12183852</v>
      </c>
      <c r="U10" s="107">
        <v>10736411</v>
      </c>
    </row>
    <row r="11" spans="1:21" s="92" customFormat="1" ht="9" customHeight="1">
      <c r="A11" s="95"/>
      <c r="B11" s="95"/>
      <c r="C11" s="95"/>
      <c r="D11" s="108" t="s">
        <v>79</v>
      </c>
      <c r="E11" s="114"/>
      <c r="F11" s="107">
        <v>16234227</v>
      </c>
      <c r="G11" s="107">
        <v>15991466</v>
      </c>
      <c r="H11" s="107">
        <v>16397927</v>
      </c>
      <c r="I11" s="107">
        <v>16632757</v>
      </c>
      <c r="J11" s="107">
        <v>16095113</v>
      </c>
      <c r="K11" s="106"/>
      <c r="O11" s="108" t="s">
        <v>78</v>
      </c>
      <c r="P11" s="105"/>
      <c r="Q11" s="107">
        <v>930605</v>
      </c>
      <c r="R11" s="107">
        <v>715387</v>
      </c>
      <c r="S11" s="107">
        <v>976784</v>
      </c>
      <c r="T11" s="107">
        <v>2156584</v>
      </c>
      <c r="U11" s="107">
        <v>1573677</v>
      </c>
    </row>
    <row r="12" spans="1:21" s="92" customFormat="1" ht="9" customHeight="1">
      <c r="A12" s="95"/>
      <c r="B12" s="95"/>
      <c r="C12" s="247" t="s">
        <v>83</v>
      </c>
      <c r="D12" s="247"/>
      <c r="E12" s="105"/>
      <c r="F12" s="107">
        <v>41975823</v>
      </c>
      <c r="G12" s="107">
        <v>29914963</v>
      </c>
      <c r="H12" s="107">
        <v>35245402</v>
      </c>
      <c r="I12" s="107">
        <v>35487232</v>
      </c>
      <c r="J12" s="107">
        <v>34304049</v>
      </c>
      <c r="K12" s="106"/>
      <c r="O12" s="108" t="s">
        <v>12</v>
      </c>
      <c r="P12" s="105"/>
      <c r="Q12" s="107">
        <v>1486033</v>
      </c>
      <c r="R12" s="107">
        <v>1185378</v>
      </c>
      <c r="S12" s="107">
        <v>3108298</v>
      </c>
      <c r="T12" s="107">
        <v>3542798</v>
      </c>
      <c r="U12" s="107">
        <v>3407314</v>
      </c>
    </row>
    <row r="13" spans="1:21" s="92" customFormat="1" ht="9" customHeight="1">
      <c r="A13" s="95"/>
      <c r="B13" s="95"/>
      <c r="C13" s="95"/>
      <c r="D13" s="108" t="s">
        <v>77</v>
      </c>
      <c r="E13" s="105"/>
      <c r="F13" s="107">
        <v>25977054</v>
      </c>
      <c r="G13" s="107">
        <v>14306212</v>
      </c>
      <c r="H13" s="107">
        <v>18847475</v>
      </c>
      <c r="I13" s="107">
        <v>18854475</v>
      </c>
      <c r="J13" s="107">
        <v>18209843</v>
      </c>
      <c r="K13" s="106"/>
      <c r="O13" s="108" t="s">
        <v>9</v>
      </c>
      <c r="P13" s="105"/>
      <c r="Q13" s="107">
        <v>576243</v>
      </c>
      <c r="R13" s="107">
        <v>441265</v>
      </c>
      <c r="S13" s="107">
        <v>5424000</v>
      </c>
      <c r="T13" s="107">
        <v>6367000</v>
      </c>
      <c r="U13" s="107">
        <v>5638000</v>
      </c>
    </row>
    <row r="14" spans="1:21" s="92" customFormat="1" ht="9" customHeight="1">
      <c r="A14" s="95"/>
      <c r="B14" s="95"/>
      <c r="C14" s="95"/>
      <c r="D14" s="108" t="s">
        <v>76</v>
      </c>
      <c r="E14" s="105"/>
      <c r="F14" s="107">
        <v>15998769</v>
      </c>
      <c r="G14" s="107">
        <v>15608750</v>
      </c>
      <c r="H14" s="107">
        <v>16397927</v>
      </c>
      <c r="I14" s="107">
        <v>16632757</v>
      </c>
      <c r="J14" s="107">
        <v>16094207</v>
      </c>
      <c r="K14" s="106"/>
      <c r="O14" s="108" t="s">
        <v>11</v>
      </c>
      <c r="P14" s="105"/>
      <c r="Q14" s="107">
        <v>23900</v>
      </c>
      <c r="R14" s="107">
        <v>199656</v>
      </c>
      <c r="S14" s="107" t="s">
        <v>2</v>
      </c>
      <c r="T14" s="107">
        <v>117470</v>
      </c>
      <c r="U14" s="107">
        <v>117420</v>
      </c>
    </row>
    <row r="15" spans="1:21" s="92" customFormat="1" ht="9" customHeight="1">
      <c r="A15" s="113"/>
      <c r="B15" s="113"/>
      <c r="C15" s="113"/>
      <c r="D15" s="113"/>
      <c r="E15" s="112"/>
      <c r="F15" s="116"/>
      <c r="G15" s="116"/>
      <c r="H15" s="107"/>
      <c r="I15" s="107"/>
      <c r="J15" s="107"/>
      <c r="K15" s="106"/>
      <c r="N15" s="247" t="s">
        <v>83</v>
      </c>
      <c r="O15" s="247"/>
      <c r="P15" s="105"/>
      <c r="Q15" s="107">
        <v>2817125</v>
      </c>
      <c r="R15" s="107">
        <v>2424267</v>
      </c>
      <c r="S15" s="107">
        <v>9509082</v>
      </c>
      <c r="T15" s="107">
        <v>12183852</v>
      </c>
      <c r="U15" s="107">
        <v>9357933</v>
      </c>
    </row>
    <row r="16" spans="1:21" s="92" customFormat="1" ht="9" customHeight="1">
      <c r="A16" s="95"/>
      <c r="B16" s="246" t="s">
        <v>93</v>
      </c>
      <c r="C16" s="246"/>
      <c r="D16" s="246"/>
      <c r="E16" s="114"/>
      <c r="F16" s="107"/>
      <c r="G16" s="107"/>
      <c r="H16" s="107"/>
      <c r="I16" s="107"/>
      <c r="J16" s="107"/>
      <c r="K16" s="106"/>
      <c r="O16" s="108" t="s">
        <v>4</v>
      </c>
      <c r="P16" s="105"/>
      <c r="Q16" s="107">
        <v>2817125</v>
      </c>
      <c r="R16" s="107">
        <v>2424267</v>
      </c>
      <c r="S16" s="107">
        <v>9509082</v>
      </c>
      <c r="T16" s="107">
        <v>12183852</v>
      </c>
      <c r="U16" s="107">
        <v>9357933</v>
      </c>
    </row>
    <row r="17" spans="1:21" s="92" customFormat="1" ht="9" customHeight="1">
      <c r="A17" s="95"/>
      <c r="B17" s="95"/>
      <c r="C17" s="247" t="s">
        <v>84</v>
      </c>
      <c r="D17" s="247"/>
      <c r="E17" s="105"/>
      <c r="F17" s="107">
        <v>842226</v>
      </c>
      <c r="G17" s="107">
        <v>868573</v>
      </c>
      <c r="H17" s="107">
        <v>790529</v>
      </c>
      <c r="I17" s="107">
        <v>790529</v>
      </c>
      <c r="J17" s="107">
        <v>749232</v>
      </c>
      <c r="K17" s="106"/>
      <c r="L17" s="113"/>
      <c r="M17" s="113"/>
      <c r="N17" s="113"/>
      <c r="O17" s="113"/>
      <c r="P17" s="112"/>
      <c r="Q17" s="107"/>
      <c r="R17" s="107"/>
      <c r="S17" s="107"/>
      <c r="T17" s="107"/>
      <c r="U17" s="107"/>
    </row>
    <row r="18" spans="1:21" s="92" customFormat="1" ht="9" customHeight="1">
      <c r="A18" s="95"/>
      <c r="B18" s="95"/>
      <c r="C18" s="95"/>
      <c r="D18" s="108" t="s">
        <v>75</v>
      </c>
      <c r="E18" s="105"/>
      <c r="F18" s="107">
        <v>561985</v>
      </c>
      <c r="G18" s="107">
        <v>537148</v>
      </c>
      <c r="H18" s="107">
        <v>588875</v>
      </c>
      <c r="I18" s="107">
        <v>588875</v>
      </c>
      <c r="J18" s="107">
        <v>519993</v>
      </c>
      <c r="K18" s="106"/>
      <c r="L18" s="113"/>
      <c r="M18" s="246" t="s">
        <v>92</v>
      </c>
      <c r="N18" s="246"/>
      <c r="O18" s="246"/>
      <c r="P18" s="112"/>
      <c r="Q18" s="107"/>
      <c r="R18" s="107"/>
      <c r="S18" s="107"/>
      <c r="T18" s="107"/>
      <c r="U18" s="107"/>
    </row>
    <row r="19" spans="1:21" s="92" customFormat="1" ht="9" customHeight="1">
      <c r="A19" s="95"/>
      <c r="B19" s="95"/>
      <c r="C19" s="95"/>
      <c r="D19" s="108" t="s">
        <v>11</v>
      </c>
      <c r="E19" s="105"/>
      <c r="F19" s="107">
        <v>280241</v>
      </c>
      <c r="G19" s="107">
        <v>331426</v>
      </c>
      <c r="H19" s="107">
        <v>201654</v>
      </c>
      <c r="I19" s="107">
        <v>201654</v>
      </c>
      <c r="J19" s="107">
        <v>229239</v>
      </c>
      <c r="K19" s="106"/>
      <c r="N19" s="247" t="s">
        <v>84</v>
      </c>
      <c r="O19" s="247"/>
      <c r="P19" s="110"/>
      <c r="Q19" s="107">
        <v>3581829</v>
      </c>
      <c r="R19" s="107">
        <v>3598571</v>
      </c>
      <c r="S19" s="107">
        <v>3243882</v>
      </c>
      <c r="T19" s="107">
        <v>3243882</v>
      </c>
      <c r="U19" s="107">
        <v>3200908</v>
      </c>
    </row>
    <row r="20" spans="1:21" s="92" customFormat="1" ht="9" customHeight="1">
      <c r="A20" s="95"/>
      <c r="B20" s="95"/>
      <c r="C20" s="247" t="s">
        <v>83</v>
      </c>
      <c r="D20" s="247"/>
      <c r="E20" s="105"/>
      <c r="F20" s="107">
        <v>510801</v>
      </c>
      <c r="G20" s="107">
        <v>639334</v>
      </c>
      <c r="H20" s="107">
        <v>790529</v>
      </c>
      <c r="I20" s="107">
        <v>790529</v>
      </c>
      <c r="J20" s="107">
        <v>475435</v>
      </c>
      <c r="K20" s="106"/>
      <c r="O20" s="108" t="s">
        <v>73</v>
      </c>
      <c r="P20" s="105"/>
      <c r="Q20" s="107">
        <v>3050180</v>
      </c>
      <c r="R20" s="107">
        <v>3073224</v>
      </c>
      <c r="S20" s="107">
        <v>2844687</v>
      </c>
      <c r="T20" s="107">
        <v>2844687</v>
      </c>
      <c r="U20" s="107">
        <v>2807272</v>
      </c>
    </row>
    <row r="21" spans="1:21" s="92" customFormat="1" ht="9" customHeight="1">
      <c r="A21" s="95"/>
      <c r="B21" s="95"/>
      <c r="C21" s="95"/>
      <c r="D21" s="108" t="s">
        <v>74</v>
      </c>
      <c r="E21" s="105"/>
      <c r="F21" s="107">
        <v>510801</v>
      </c>
      <c r="G21" s="107">
        <v>639334</v>
      </c>
      <c r="H21" s="107">
        <v>585529</v>
      </c>
      <c r="I21" s="107">
        <v>585529</v>
      </c>
      <c r="J21" s="107">
        <v>475435</v>
      </c>
      <c r="K21" s="109"/>
      <c r="O21" s="108" t="s">
        <v>72</v>
      </c>
      <c r="P21" s="105"/>
      <c r="Q21" s="107">
        <v>531649</v>
      </c>
      <c r="R21" s="107">
        <v>525347</v>
      </c>
      <c r="S21" s="107">
        <v>399195</v>
      </c>
      <c r="T21" s="107">
        <v>399195</v>
      </c>
      <c r="U21" s="107">
        <v>393637</v>
      </c>
    </row>
    <row r="22" spans="1:21" s="92" customFormat="1" ht="9" customHeight="1">
      <c r="A22" s="95"/>
      <c r="B22" s="95"/>
      <c r="C22" s="95"/>
      <c r="D22" s="108" t="s">
        <v>7</v>
      </c>
      <c r="E22" s="105"/>
      <c r="F22" s="107" t="s">
        <v>2</v>
      </c>
      <c r="G22" s="107" t="s">
        <v>2</v>
      </c>
      <c r="H22" s="107">
        <v>205000</v>
      </c>
      <c r="I22" s="107">
        <v>205000</v>
      </c>
      <c r="J22" s="111">
        <v>0</v>
      </c>
      <c r="K22" s="106"/>
      <c r="N22" s="247" t="s">
        <v>83</v>
      </c>
      <c r="O22" s="247"/>
      <c r="P22" s="105"/>
      <c r="Q22" s="107">
        <v>3581829</v>
      </c>
      <c r="R22" s="107">
        <v>3598571</v>
      </c>
      <c r="S22" s="107">
        <v>3243882</v>
      </c>
      <c r="T22" s="107">
        <v>3243882</v>
      </c>
      <c r="U22" s="107">
        <v>3200908</v>
      </c>
    </row>
    <row r="23" spans="1:21" s="92" customFormat="1" ht="9" customHeight="1">
      <c r="A23" s="113"/>
      <c r="B23" s="113"/>
      <c r="C23" s="113"/>
      <c r="D23" s="113"/>
      <c r="E23" s="112"/>
      <c r="F23" s="116"/>
      <c r="G23" s="116"/>
      <c r="H23" s="107"/>
      <c r="I23" s="107"/>
      <c r="J23" s="107"/>
      <c r="K23" s="106"/>
      <c r="O23" s="108" t="s">
        <v>71</v>
      </c>
      <c r="P23" s="105"/>
      <c r="Q23" s="107">
        <v>3050180</v>
      </c>
      <c r="R23" s="107">
        <v>3073224</v>
      </c>
      <c r="S23" s="107">
        <v>2844687</v>
      </c>
      <c r="T23" s="107">
        <v>2844687</v>
      </c>
      <c r="U23" s="107">
        <v>2807272</v>
      </c>
    </row>
    <row r="24" spans="1:21" s="92" customFormat="1" ht="9" customHeight="1">
      <c r="A24" s="95"/>
      <c r="B24" s="246" t="s">
        <v>91</v>
      </c>
      <c r="C24" s="246"/>
      <c r="D24" s="246"/>
      <c r="E24" s="105"/>
      <c r="F24" s="107"/>
      <c r="G24" s="107"/>
      <c r="H24" s="107"/>
      <c r="I24" s="107"/>
      <c r="J24" s="107"/>
      <c r="K24" s="106"/>
      <c r="O24" s="108" t="s">
        <v>70</v>
      </c>
      <c r="P24" s="105"/>
      <c r="Q24" s="107">
        <v>531649</v>
      </c>
      <c r="R24" s="107">
        <v>525347</v>
      </c>
      <c r="S24" s="107">
        <v>399195</v>
      </c>
      <c r="T24" s="107">
        <v>399195</v>
      </c>
      <c r="U24" s="107">
        <v>393637</v>
      </c>
    </row>
    <row r="25" spans="1:21" s="92" customFormat="1" ht="9" customHeight="1">
      <c r="A25" s="95"/>
      <c r="B25" s="95"/>
      <c r="C25" s="247" t="s">
        <v>84</v>
      </c>
      <c r="D25" s="247"/>
      <c r="E25" s="105"/>
      <c r="F25" s="107">
        <v>127035576</v>
      </c>
      <c r="G25" s="107">
        <v>134542211</v>
      </c>
      <c r="H25" s="107">
        <v>137339072</v>
      </c>
      <c r="I25" s="107">
        <v>137339072</v>
      </c>
      <c r="J25" s="107">
        <v>136206800</v>
      </c>
      <c r="K25" s="106"/>
      <c r="O25" s="108"/>
      <c r="P25" s="105"/>
      <c r="Q25" s="107"/>
      <c r="R25" s="107"/>
      <c r="S25" s="107"/>
      <c r="T25" s="107"/>
      <c r="U25" s="107"/>
    </row>
    <row r="26" spans="1:21" s="92" customFormat="1" ht="9" customHeight="1">
      <c r="A26" s="95"/>
      <c r="B26" s="95"/>
      <c r="C26" s="95"/>
      <c r="D26" s="108" t="s">
        <v>69</v>
      </c>
      <c r="E26" s="105"/>
      <c r="F26" s="107">
        <v>101929640</v>
      </c>
      <c r="G26" s="107">
        <v>105399468</v>
      </c>
      <c r="H26" s="107">
        <v>109984717</v>
      </c>
      <c r="I26" s="107">
        <v>109984717</v>
      </c>
      <c r="J26" s="107">
        <v>108974309</v>
      </c>
      <c r="K26" s="106"/>
      <c r="L26" s="113"/>
      <c r="M26" s="246" t="s">
        <v>90</v>
      </c>
      <c r="N26" s="246"/>
      <c r="O26" s="246"/>
      <c r="P26" s="112"/>
      <c r="Q26" s="107"/>
      <c r="R26" s="107"/>
      <c r="S26" s="107"/>
      <c r="T26" s="107"/>
      <c r="U26" s="107"/>
    </row>
    <row r="27" spans="1:21" s="92" customFormat="1" ht="9" customHeight="1">
      <c r="A27" s="95"/>
      <c r="B27" s="95"/>
      <c r="C27" s="95"/>
      <c r="D27" s="108" t="s">
        <v>12</v>
      </c>
      <c r="E27" s="105"/>
      <c r="F27" s="107">
        <v>23872326</v>
      </c>
      <c r="G27" s="107">
        <v>26120006</v>
      </c>
      <c r="H27" s="107">
        <v>25354355</v>
      </c>
      <c r="I27" s="107">
        <v>25354355</v>
      </c>
      <c r="J27" s="107">
        <v>22883000</v>
      </c>
      <c r="K27" s="106"/>
      <c r="L27" s="113"/>
      <c r="M27" s="113"/>
      <c r="N27" s="247" t="s">
        <v>84</v>
      </c>
      <c r="O27" s="247"/>
      <c r="P27" s="112"/>
      <c r="Q27" s="107">
        <v>25106927</v>
      </c>
      <c r="R27" s="107">
        <v>21743262</v>
      </c>
      <c r="S27" s="107">
        <v>19602504</v>
      </c>
      <c r="T27" s="107">
        <v>16154670</v>
      </c>
      <c r="U27" s="107">
        <v>7768435</v>
      </c>
    </row>
    <row r="28" spans="1:21" s="92" customFormat="1" ht="9" customHeight="1">
      <c r="A28" s="95"/>
      <c r="B28" s="95"/>
      <c r="C28" s="95"/>
      <c r="D28" s="108" t="s">
        <v>11</v>
      </c>
      <c r="E28" s="105"/>
      <c r="F28" s="107">
        <v>1233609</v>
      </c>
      <c r="G28" s="107">
        <v>3022737</v>
      </c>
      <c r="H28" s="107">
        <v>2000000</v>
      </c>
      <c r="I28" s="107">
        <v>2000000</v>
      </c>
      <c r="J28" s="107">
        <v>4349491</v>
      </c>
      <c r="K28" s="106"/>
      <c r="O28" s="108" t="s">
        <v>67</v>
      </c>
      <c r="P28" s="105"/>
      <c r="Q28" s="107">
        <v>3366</v>
      </c>
      <c r="R28" s="107">
        <v>3011</v>
      </c>
      <c r="S28" s="107">
        <v>2753</v>
      </c>
      <c r="T28" s="107">
        <v>2753</v>
      </c>
      <c r="U28" s="107">
        <v>2483</v>
      </c>
    </row>
    <row r="29" spans="1:21" s="92" customFormat="1" ht="9" customHeight="1">
      <c r="A29" s="95"/>
      <c r="B29" s="95"/>
      <c r="C29" s="247" t="s">
        <v>83</v>
      </c>
      <c r="D29" s="247"/>
      <c r="E29" s="105"/>
      <c r="F29" s="107">
        <v>124012838</v>
      </c>
      <c r="G29" s="107">
        <v>130192720</v>
      </c>
      <c r="H29" s="107">
        <v>137339072</v>
      </c>
      <c r="I29" s="107">
        <v>137339072</v>
      </c>
      <c r="J29" s="107">
        <v>130888464</v>
      </c>
      <c r="K29" s="109"/>
      <c r="L29" s="113"/>
      <c r="M29" s="113"/>
      <c r="N29" s="113"/>
      <c r="O29" s="108" t="s">
        <v>66</v>
      </c>
      <c r="P29" s="105"/>
      <c r="Q29" s="107">
        <v>365697</v>
      </c>
      <c r="R29" s="107">
        <v>322161</v>
      </c>
      <c r="S29" s="107">
        <v>3387380</v>
      </c>
      <c r="T29" s="107">
        <v>3387380</v>
      </c>
      <c r="U29" s="107">
        <v>346745</v>
      </c>
    </row>
    <row r="30" spans="1:21" s="92" customFormat="1" ht="9" customHeight="1">
      <c r="A30" s="95"/>
      <c r="B30" s="95"/>
      <c r="C30" s="95"/>
      <c r="D30" s="108" t="s">
        <v>68</v>
      </c>
      <c r="E30" s="105"/>
      <c r="F30" s="107">
        <v>124012838</v>
      </c>
      <c r="G30" s="107">
        <v>130192720</v>
      </c>
      <c r="H30" s="107">
        <v>137319072</v>
      </c>
      <c r="I30" s="107">
        <v>137319072</v>
      </c>
      <c r="J30" s="107">
        <v>130888464</v>
      </c>
      <c r="K30" s="106"/>
      <c r="O30" s="108" t="s">
        <v>65</v>
      </c>
      <c r="P30" s="105"/>
      <c r="Q30" s="107">
        <v>616520</v>
      </c>
      <c r="R30" s="107">
        <v>698290</v>
      </c>
      <c r="S30" s="107">
        <v>698955</v>
      </c>
      <c r="T30" s="107">
        <v>698955</v>
      </c>
      <c r="U30" s="107">
        <v>610302</v>
      </c>
    </row>
    <row r="31" spans="1:21" s="92" customFormat="1" ht="9" customHeight="1">
      <c r="A31" s="95"/>
      <c r="B31" s="95"/>
      <c r="C31" s="95"/>
      <c r="D31" s="108" t="s">
        <v>7</v>
      </c>
      <c r="E31" s="105"/>
      <c r="F31" s="107" t="s">
        <v>2</v>
      </c>
      <c r="G31" s="107" t="s">
        <v>2</v>
      </c>
      <c r="H31" s="107">
        <v>20000</v>
      </c>
      <c r="I31" s="107">
        <v>20000</v>
      </c>
      <c r="J31" s="111">
        <v>0</v>
      </c>
      <c r="K31" s="106"/>
      <c r="O31" s="108" t="s">
        <v>64</v>
      </c>
      <c r="P31" s="105"/>
      <c r="Q31" s="107">
        <v>54631</v>
      </c>
      <c r="R31" s="107">
        <v>668013</v>
      </c>
      <c r="S31" s="107">
        <v>268936</v>
      </c>
      <c r="T31" s="107">
        <v>308936</v>
      </c>
      <c r="U31" s="107">
        <v>301925</v>
      </c>
    </row>
    <row r="32" spans="1:21" s="92" customFormat="1" ht="9" customHeight="1">
      <c r="A32" s="113"/>
      <c r="B32" s="113"/>
      <c r="C32" s="113"/>
      <c r="D32" s="113"/>
      <c r="E32" s="112"/>
      <c r="F32" s="116"/>
      <c r="G32" s="116"/>
      <c r="H32" s="107"/>
      <c r="I32" s="107"/>
      <c r="J32" s="107"/>
      <c r="K32" s="106"/>
      <c r="O32" s="108" t="s">
        <v>62</v>
      </c>
      <c r="P32" s="105"/>
      <c r="Q32" s="107">
        <v>23401</v>
      </c>
      <c r="R32" s="107">
        <v>153036</v>
      </c>
      <c r="S32" s="107">
        <v>10232</v>
      </c>
      <c r="T32" s="107">
        <v>10232</v>
      </c>
      <c r="U32" s="107">
        <v>8615</v>
      </c>
    </row>
    <row r="33" spans="1:21" s="92" customFormat="1" ht="9" customHeight="1">
      <c r="A33" s="95"/>
      <c r="B33" s="246" t="s">
        <v>89</v>
      </c>
      <c r="C33" s="246"/>
      <c r="D33" s="246"/>
      <c r="E33" s="105"/>
      <c r="F33" s="107"/>
      <c r="G33" s="107"/>
      <c r="H33" s="107"/>
      <c r="I33" s="107"/>
      <c r="J33" s="107"/>
      <c r="K33" s="106"/>
      <c r="O33" s="108" t="s">
        <v>61</v>
      </c>
      <c r="P33" s="105"/>
      <c r="Q33" s="107">
        <v>162850</v>
      </c>
      <c r="R33" s="107">
        <v>29849</v>
      </c>
      <c r="S33" s="107">
        <v>70044</v>
      </c>
      <c r="T33" s="107">
        <v>70044</v>
      </c>
      <c r="U33" s="107">
        <v>25132</v>
      </c>
    </row>
    <row r="34" spans="1:21" s="92" customFormat="1" ht="9" customHeight="1">
      <c r="A34" s="95"/>
      <c r="B34" s="95"/>
      <c r="C34" s="247" t="s">
        <v>84</v>
      </c>
      <c r="D34" s="247"/>
      <c r="E34" s="105"/>
      <c r="F34" s="107">
        <v>144722256</v>
      </c>
      <c r="G34" s="107">
        <v>153676177</v>
      </c>
      <c r="H34" s="107">
        <v>164512357</v>
      </c>
      <c r="I34" s="107">
        <v>164512357</v>
      </c>
      <c r="J34" s="107">
        <v>159849804</v>
      </c>
      <c r="K34" s="109"/>
      <c r="O34" s="108" t="s">
        <v>60</v>
      </c>
      <c r="P34" s="105"/>
      <c r="Q34" s="107">
        <v>43581</v>
      </c>
      <c r="R34" s="107">
        <v>86376</v>
      </c>
      <c r="S34" s="107">
        <v>38463</v>
      </c>
      <c r="T34" s="107">
        <v>38463</v>
      </c>
      <c r="U34" s="107">
        <v>21312</v>
      </c>
    </row>
    <row r="35" spans="1:21" s="92" customFormat="1" ht="9" customHeight="1">
      <c r="A35" s="95"/>
      <c r="B35" s="95"/>
      <c r="C35" s="95"/>
      <c r="D35" s="108" t="s">
        <v>63</v>
      </c>
      <c r="E35" s="105"/>
      <c r="F35" s="107">
        <v>138055397</v>
      </c>
      <c r="G35" s="107">
        <v>145193949</v>
      </c>
      <c r="H35" s="107">
        <v>155720530</v>
      </c>
      <c r="I35" s="107">
        <v>155720530</v>
      </c>
      <c r="J35" s="107">
        <v>151400727</v>
      </c>
      <c r="K35" s="106"/>
      <c r="O35" s="108" t="s">
        <v>59</v>
      </c>
      <c r="P35" s="105"/>
      <c r="Q35" s="107">
        <v>119209</v>
      </c>
      <c r="R35" s="107">
        <v>4854536</v>
      </c>
      <c r="S35" s="107">
        <v>2198680</v>
      </c>
      <c r="T35" s="107">
        <v>2198680</v>
      </c>
      <c r="U35" s="107">
        <v>1131212</v>
      </c>
    </row>
    <row r="36" spans="1:21" s="92" customFormat="1" ht="9" customHeight="1">
      <c r="A36" s="95"/>
      <c r="B36" s="95"/>
      <c r="C36" s="95"/>
      <c r="D36" s="108" t="s">
        <v>12</v>
      </c>
      <c r="E36" s="105"/>
      <c r="F36" s="107">
        <v>6666860</v>
      </c>
      <c r="G36" s="107">
        <v>8482228</v>
      </c>
      <c r="H36" s="107">
        <v>8791826</v>
      </c>
      <c r="I36" s="107">
        <v>8791826</v>
      </c>
      <c r="J36" s="107">
        <v>8449077</v>
      </c>
      <c r="K36" s="106"/>
      <c r="O36" s="108" t="s">
        <v>57</v>
      </c>
      <c r="P36" s="105"/>
      <c r="Q36" s="107">
        <v>2645244</v>
      </c>
      <c r="R36" s="107">
        <v>1570728</v>
      </c>
      <c r="S36" s="107">
        <v>3062364</v>
      </c>
      <c r="T36" s="107">
        <v>3062364</v>
      </c>
      <c r="U36" s="107">
        <v>61793</v>
      </c>
    </row>
    <row r="37" spans="1:21" s="92" customFormat="1" ht="9" customHeight="1">
      <c r="A37" s="95"/>
      <c r="B37" s="95"/>
      <c r="C37" s="95"/>
      <c r="D37" s="108" t="s">
        <v>101</v>
      </c>
      <c r="E37" s="105"/>
      <c r="F37" s="107" t="s">
        <v>100</v>
      </c>
      <c r="G37" s="107" t="s">
        <v>100</v>
      </c>
      <c r="H37" s="107">
        <v>1</v>
      </c>
      <c r="I37" s="107">
        <v>1</v>
      </c>
      <c r="J37" s="107" t="s">
        <v>100</v>
      </c>
      <c r="K37" s="106"/>
      <c r="O37" s="108" t="s">
        <v>56</v>
      </c>
      <c r="P37" s="105"/>
      <c r="Q37" s="107">
        <v>11624</v>
      </c>
      <c r="R37" s="107">
        <v>6950</v>
      </c>
      <c r="S37" s="107">
        <v>9069</v>
      </c>
      <c r="T37" s="107">
        <v>9069</v>
      </c>
      <c r="U37" s="107">
        <v>5158</v>
      </c>
    </row>
    <row r="38" spans="1:21" s="92" customFormat="1" ht="9" customHeight="1">
      <c r="A38" s="95"/>
      <c r="B38" s="95"/>
      <c r="C38" s="247" t="s">
        <v>83</v>
      </c>
      <c r="D38" s="247"/>
      <c r="E38" s="105"/>
      <c r="F38" s="107">
        <v>144722256</v>
      </c>
      <c r="G38" s="107">
        <v>153676177</v>
      </c>
      <c r="H38" s="107">
        <v>164512357</v>
      </c>
      <c r="I38" s="107">
        <v>164512357</v>
      </c>
      <c r="J38" s="107">
        <v>159849804</v>
      </c>
      <c r="K38" s="106"/>
      <c r="O38" s="108" t="s">
        <v>55</v>
      </c>
      <c r="P38" s="105"/>
      <c r="Q38" s="107">
        <v>5181935</v>
      </c>
      <c r="R38" s="107">
        <v>4180785</v>
      </c>
      <c r="S38" s="107">
        <v>3754977</v>
      </c>
      <c r="T38" s="107">
        <v>3767143</v>
      </c>
      <c r="U38" s="107">
        <v>3283362</v>
      </c>
    </row>
    <row r="39" spans="1:21" s="92" customFormat="1" ht="9" customHeight="1">
      <c r="A39" s="95"/>
      <c r="B39" s="95"/>
      <c r="C39" s="95"/>
      <c r="D39" s="108" t="s">
        <v>58</v>
      </c>
      <c r="E39" s="105"/>
      <c r="F39" s="107">
        <v>144722256</v>
      </c>
      <c r="G39" s="107">
        <v>153676177</v>
      </c>
      <c r="H39" s="107">
        <v>164512357</v>
      </c>
      <c r="I39" s="107">
        <v>164512357</v>
      </c>
      <c r="J39" s="107">
        <v>159849804</v>
      </c>
      <c r="K39" s="106"/>
      <c r="O39" s="108" t="s">
        <v>54</v>
      </c>
      <c r="P39" s="105"/>
      <c r="Q39" s="107">
        <v>27093</v>
      </c>
      <c r="R39" s="107">
        <v>16343</v>
      </c>
      <c r="S39" s="107">
        <v>21531</v>
      </c>
      <c r="T39" s="107">
        <v>21531</v>
      </c>
      <c r="U39" s="107">
        <v>13687</v>
      </c>
    </row>
    <row r="40" spans="1:21" s="92" customFormat="1" ht="9" customHeight="1">
      <c r="A40" s="113"/>
      <c r="B40" s="113"/>
      <c r="C40" s="113"/>
      <c r="D40" s="113"/>
      <c r="E40" s="112"/>
      <c r="F40" s="116"/>
      <c r="G40" s="116"/>
      <c r="H40" s="107"/>
      <c r="I40" s="107"/>
      <c r="J40" s="107"/>
      <c r="K40" s="106"/>
      <c r="O40" s="108" t="s">
        <v>52</v>
      </c>
      <c r="P40" s="105"/>
      <c r="Q40" s="107">
        <v>11769459</v>
      </c>
      <c r="R40" s="107">
        <v>8132008</v>
      </c>
      <c r="S40" s="107">
        <v>6067962</v>
      </c>
      <c r="T40" s="107">
        <v>2567962</v>
      </c>
      <c r="U40" s="107">
        <v>1947375</v>
      </c>
    </row>
    <row r="41" spans="1:21" s="92" customFormat="1" ht="9" customHeight="1">
      <c r="A41" s="95"/>
      <c r="B41" s="246" t="s">
        <v>49</v>
      </c>
      <c r="C41" s="246"/>
      <c r="D41" s="246"/>
      <c r="E41" s="105"/>
      <c r="F41" s="107"/>
      <c r="G41" s="107"/>
      <c r="H41" s="107"/>
      <c r="I41" s="107"/>
      <c r="J41" s="107"/>
      <c r="K41" s="106"/>
      <c r="O41" s="108" t="s">
        <v>51</v>
      </c>
      <c r="P41" s="105"/>
      <c r="Q41" s="107">
        <v>4082316</v>
      </c>
      <c r="R41" s="107">
        <v>1021176</v>
      </c>
      <c r="S41" s="107">
        <v>11158</v>
      </c>
      <c r="T41" s="107">
        <v>11158</v>
      </c>
      <c r="U41" s="107">
        <v>9334</v>
      </c>
    </row>
    <row r="42" spans="1:21" s="92" customFormat="1" ht="9" customHeight="1">
      <c r="A42" s="95"/>
      <c r="B42" s="95"/>
      <c r="C42" s="247" t="s">
        <v>84</v>
      </c>
      <c r="D42" s="247"/>
      <c r="E42" s="105"/>
      <c r="F42" s="107">
        <v>400425</v>
      </c>
      <c r="G42" s="107">
        <v>457989</v>
      </c>
      <c r="H42" s="107">
        <v>458595</v>
      </c>
      <c r="I42" s="107">
        <v>458595</v>
      </c>
      <c r="J42" s="107">
        <v>487367</v>
      </c>
      <c r="K42" s="106"/>
      <c r="N42" s="247" t="s">
        <v>83</v>
      </c>
      <c r="O42" s="247"/>
      <c r="P42" s="114"/>
      <c r="Q42" s="107">
        <v>25106927</v>
      </c>
      <c r="R42" s="107">
        <v>21743262</v>
      </c>
      <c r="S42" s="107">
        <v>19602504</v>
      </c>
      <c r="T42" s="107">
        <v>16154670</v>
      </c>
      <c r="U42" s="107">
        <v>7768435</v>
      </c>
    </row>
    <row r="43" spans="1:21" s="92" customFormat="1" ht="9" customHeight="1">
      <c r="A43" s="95"/>
      <c r="B43" s="95"/>
      <c r="C43" s="95"/>
      <c r="D43" s="108" t="s">
        <v>53</v>
      </c>
      <c r="E43" s="105"/>
      <c r="F43" s="107">
        <v>273796</v>
      </c>
      <c r="G43" s="107">
        <v>277991</v>
      </c>
      <c r="H43" s="107">
        <v>269594</v>
      </c>
      <c r="I43" s="107">
        <v>269594</v>
      </c>
      <c r="J43" s="107">
        <v>287422</v>
      </c>
      <c r="K43" s="106"/>
      <c r="O43" s="108" t="s">
        <v>50</v>
      </c>
      <c r="P43" s="105"/>
      <c r="Q43" s="107">
        <v>3366</v>
      </c>
      <c r="R43" s="107">
        <v>3011</v>
      </c>
      <c r="S43" s="107">
        <v>2753</v>
      </c>
      <c r="T43" s="107">
        <v>2753</v>
      </c>
      <c r="U43" s="107">
        <v>2483</v>
      </c>
    </row>
    <row r="44" spans="1:21" s="92" customFormat="1" ht="9" customHeight="1">
      <c r="A44" s="95"/>
      <c r="B44" s="95"/>
      <c r="C44" s="95"/>
      <c r="D44" s="108" t="s">
        <v>12</v>
      </c>
      <c r="E44" s="105"/>
      <c r="F44" s="107">
        <v>41694</v>
      </c>
      <c r="G44" s="107">
        <v>48482</v>
      </c>
      <c r="H44" s="107">
        <v>63000</v>
      </c>
      <c r="I44" s="107">
        <v>63000</v>
      </c>
      <c r="J44" s="107">
        <v>43158</v>
      </c>
      <c r="K44" s="106"/>
      <c r="O44" s="108" t="s">
        <v>48</v>
      </c>
      <c r="P44" s="105"/>
      <c r="Q44" s="107">
        <v>365697</v>
      </c>
      <c r="R44" s="107">
        <v>322161</v>
      </c>
      <c r="S44" s="107">
        <v>3387380</v>
      </c>
      <c r="T44" s="107">
        <v>3387380</v>
      </c>
      <c r="U44" s="107">
        <v>346745</v>
      </c>
    </row>
    <row r="45" spans="1:21" s="92" customFormat="1" ht="9" customHeight="1">
      <c r="A45" s="95"/>
      <c r="B45" s="95"/>
      <c r="C45" s="95"/>
      <c r="D45" s="108" t="s">
        <v>11</v>
      </c>
      <c r="E45" s="105"/>
      <c r="F45" s="107">
        <v>1547</v>
      </c>
      <c r="G45" s="107">
        <v>34552</v>
      </c>
      <c r="H45" s="107">
        <v>1</v>
      </c>
      <c r="I45" s="107">
        <v>1</v>
      </c>
      <c r="J45" s="107">
        <v>70471</v>
      </c>
      <c r="K45" s="109"/>
      <c r="L45" s="113"/>
      <c r="M45" s="113"/>
      <c r="N45" s="113"/>
      <c r="O45" s="108" t="s">
        <v>47</v>
      </c>
      <c r="P45" s="105"/>
      <c r="Q45" s="107">
        <v>616520</v>
      </c>
      <c r="R45" s="107">
        <v>698290</v>
      </c>
      <c r="S45" s="107">
        <v>698955</v>
      </c>
      <c r="T45" s="107">
        <v>698955</v>
      </c>
      <c r="U45" s="107">
        <v>610302</v>
      </c>
    </row>
    <row r="46" spans="1:21" s="92" customFormat="1" ht="9" customHeight="1">
      <c r="A46" s="95"/>
      <c r="B46" s="95"/>
      <c r="C46" s="95"/>
      <c r="D46" s="108" t="s">
        <v>9</v>
      </c>
      <c r="E46" s="105"/>
      <c r="F46" s="107">
        <v>83388</v>
      </c>
      <c r="G46" s="107">
        <v>96964</v>
      </c>
      <c r="H46" s="107">
        <v>126000</v>
      </c>
      <c r="I46" s="107">
        <v>126000</v>
      </c>
      <c r="J46" s="107">
        <v>86316</v>
      </c>
      <c r="K46" s="106"/>
      <c r="O46" s="108" t="s">
        <v>46</v>
      </c>
      <c r="P46" s="105"/>
      <c r="Q46" s="107">
        <v>54631</v>
      </c>
      <c r="R46" s="107">
        <v>668013</v>
      </c>
      <c r="S46" s="107">
        <v>268936</v>
      </c>
      <c r="T46" s="107">
        <v>308936</v>
      </c>
      <c r="U46" s="107">
        <v>301925</v>
      </c>
    </row>
    <row r="47" spans="1:21" s="92" customFormat="1" ht="9" customHeight="1">
      <c r="A47" s="95"/>
      <c r="B47" s="95"/>
      <c r="C47" s="247" t="s">
        <v>83</v>
      </c>
      <c r="D47" s="247"/>
      <c r="E47" s="105"/>
      <c r="F47" s="107">
        <v>365873</v>
      </c>
      <c r="G47" s="107">
        <v>387518</v>
      </c>
      <c r="H47" s="107">
        <v>458595</v>
      </c>
      <c r="I47" s="107">
        <v>458595</v>
      </c>
      <c r="J47" s="107">
        <v>395914</v>
      </c>
      <c r="K47" s="109"/>
      <c r="O47" s="108" t="s">
        <v>45</v>
      </c>
      <c r="P47" s="105"/>
      <c r="Q47" s="107">
        <v>23401</v>
      </c>
      <c r="R47" s="107">
        <v>153036</v>
      </c>
      <c r="S47" s="107">
        <v>10232</v>
      </c>
      <c r="T47" s="107">
        <v>10232</v>
      </c>
      <c r="U47" s="107">
        <v>8615</v>
      </c>
    </row>
    <row r="48" spans="1:21" s="92" customFormat="1" ht="9" customHeight="1">
      <c r="A48" s="95"/>
      <c r="B48" s="95"/>
      <c r="C48" s="95"/>
      <c r="D48" s="108" t="s">
        <v>49</v>
      </c>
      <c r="E48" s="105"/>
      <c r="F48" s="107">
        <v>365873</v>
      </c>
      <c r="G48" s="107">
        <v>387518</v>
      </c>
      <c r="H48" s="107">
        <v>458595</v>
      </c>
      <c r="I48" s="107">
        <v>458595</v>
      </c>
      <c r="J48" s="107">
        <v>395914</v>
      </c>
      <c r="K48" s="109"/>
      <c r="O48" s="108" t="s">
        <v>44</v>
      </c>
      <c r="P48" s="105"/>
      <c r="Q48" s="107">
        <v>162850</v>
      </c>
      <c r="R48" s="107">
        <v>29849</v>
      </c>
      <c r="S48" s="107">
        <v>70044</v>
      </c>
      <c r="T48" s="107">
        <v>70044</v>
      </c>
      <c r="U48" s="107">
        <v>25132</v>
      </c>
    </row>
    <row r="49" spans="1:21" s="92" customFormat="1" ht="9" customHeight="1">
      <c r="A49" s="95"/>
      <c r="B49" s="95"/>
      <c r="C49" s="95"/>
      <c r="D49" s="108"/>
      <c r="E49" s="105"/>
      <c r="F49" s="107"/>
      <c r="G49" s="107"/>
      <c r="H49" s="107"/>
      <c r="I49" s="107"/>
      <c r="J49" s="107"/>
      <c r="K49" s="109"/>
      <c r="O49" s="108" t="s">
        <v>42</v>
      </c>
      <c r="P49" s="105"/>
      <c r="Q49" s="107">
        <v>43581</v>
      </c>
      <c r="R49" s="107">
        <v>86376</v>
      </c>
      <c r="S49" s="107">
        <v>38463</v>
      </c>
      <c r="T49" s="107">
        <v>38463</v>
      </c>
      <c r="U49" s="107">
        <v>21312</v>
      </c>
    </row>
    <row r="50" spans="1:21" s="92" customFormat="1" ht="9" customHeight="1">
      <c r="A50" s="113"/>
      <c r="B50" s="246" t="s">
        <v>88</v>
      </c>
      <c r="C50" s="246"/>
      <c r="D50" s="246"/>
      <c r="E50" s="112"/>
      <c r="F50" s="116"/>
      <c r="G50" s="116"/>
      <c r="H50" s="107"/>
      <c r="I50" s="107"/>
      <c r="J50" s="107"/>
      <c r="K50" s="109"/>
      <c r="O50" s="108" t="s">
        <v>41</v>
      </c>
      <c r="P50" s="105"/>
      <c r="Q50" s="107">
        <v>119209</v>
      </c>
      <c r="R50" s="107">
        <v>4854536</v>
      </c>
      <c r="S50" s="107">
        <v>2198680</v>
      </c>
      <c r="T50" s="107">
        <v>2198680</v>
      </c>
      <c r="U50" s="107">
        <v>1131212</v>
      </c>
    </row>
    <row r="51" spans="1:21" s="92" customFormat="1" ht="9" customHeight="1">
      <c r="A51" s="95"/>
      <c r="C51" s="247" t="s">
        <v>84</v>
      </c>
      <c r="D51" s="247"/>
      <c r="E51" s="105"/>
      <c r="F51" s="107">
        <v>122353</v>
      </c>
      <c r="G51" s="107">
        <v>122175</v>
      </c>
      <c r="H51" s="107">
        <v>142260</v>
      </c>
      <c r="I51" s="107">
        <v>142260</v>
      </c>
      <c r="J51" s="107">
        <v>122636</v>
      </c>
      <c r="K51" s="109"/>
      <c r="O51" s="108" t="s">
        <v>40</v>
      </c>
      <c r="P51" s="105"/>
      <c r="Q51" s="107">
        <v>2645244</v>
      </c>
      <c r="R51" s="107">
        <v>1570728</v>
      </c>
      <c r="S51" s="107">
        <v>3062364</v>
      </c>
      <c r="T51" s="107">
        <v>3062364</v>
      </c>
      <c r="U51" s="107">
        <v>61793</v>
      </c>
    </row>
    <row r="52" spans="1:21" s="92" customFormat="1" ht="9" customHeight="1">
      <c r="A52" s="95"/>
      <c r="B52" s="95"/>
      <c r="D52" s="108" t="s">
        <v>34</v>
      </c>
      <c r="E52" s="105"/>
      <c r="F52" s="107">
        <v>58578</v>
      </c>
      <c r="G52" s="107">
        <v>55306</v>
      </c>
      <c r="H52" s="107">
        <v>71301</v>
      </c>
      <c r="I52" s="107">
        <v>71301</v>
      </c>
      <c r="J52" s="107">
        <v>55700</v>
      </c>
      <c r="K52" s="109"/>
      <c r="O52" s="108" t="s">
        <v>39</v>
      </c>
      <c r="P52" s="105"/>
      <c r="Q52" s="107">
        <v>11624</v>
      </c>
      <c r="R52" s="107">
        <v>6950</v>
      </c>
      <c r="S52" s="107">
        <v>9069</v>
      </c>
      <c r="T52" s="107">
        <v>9069</v>
      </c>
      <c r="U52" s="107">
        <v>5158</v>
      </c>
    </row>
    <row r="53" spans="1:21" s="92" customFormat="1" ht="9" customHeight="1">
      <c r="A53" s="95"/>
      <c r="B53" s="95"/>
      <c r="C53" s="95"/>
      <c r="D53" s="108" t="s">
        <v>13</v>
      </c>
      <c r="E53" s="105"/>
      <c r="F53" s="107">
        <v>27209</v>
      </c>
      <c r="G53" s="107">
        <v>25836</v>
      </c>
      <c r="H53" s="107">
        <v>25729</v>
      </c>
      <c r="I53" s="107">
        <v>25729</v>
      </c>
      <c r="J53" s="107">
        <v>25229</v>
      </c>
      <c r="K53" s="106"/>
      <c r="O53" s="108" t="s">
        <v>38</v>
      </c>
      <c r="P53" s="105"/>
      <c r="Q53" s="107">
        <v>5181935</v>
      </c>
      <c r="R53" s="107">
        <v>4180785</v>
      </c>
      <c r="S53" s="107">
        <v>3754977</v>
      </c>
      <c r="T53" s="107">
        <v>3767143</v>
      </c>
      <c r="U53" s="107">
        <v>3283362</v>
      </c>
    </row>
    <row r="54" spans="1:21" s="92" customFormat="1" ht="9" customHeight="1">
      <c r="A54" s="95"/>
      <c r="B54" s="95"/>
      <c r="C54" s="95"/>
      <c r="D54" s="108" t="s">
        <v>12</v>
      </c>
      <c r="E54" s="105"/>
      <c r="F54" s="107">
        <v>36566</v>
      </c>
      <c r="G54" s="107">
        <v>41033</v>
      </c>
      <c r="H54" s="107">
        <v>45230</v>
      </c>
      <c r="I54" s="107">
        <v>45230</v>
      </c>
      <c r="J54" s="107">
        <v>41707</v>
      </c>
      <c r="K54" s="106"/>
      <c r="O54" s="108" t="s">
        <v>37</v>
      </c>
      <c r="P54" s="105"/>
      <c r="Q54" s="107">
        <v>27093</v>
      </c>
      <c r="R54" s="107">
        <v>16343</v>
      </c>
      <c r="S54" s="107">
        <v>21531</v>
      </c>
      <c r="T54" s="107">
        <v>21531</v>
      </c>
      <c r="U54" s="107">
        <v>13687</v>
      </c>
    </row>
    <row r="55" spans="1:21" s="92" customFormat="1" ht="9" customHeight="1">
      <c r="A55" s="95"/>
      <c r="B55" s="95"/>
      <c r="C55" s="247" t="s">
        <v>83</v>
      </c>
      <c r="D55" s="247"/>
      <c r="E55" s="105"/>
      <c r="F55" s="107">
        <v>79978</v>
      </c>
      <c r="G55" s="107">
        <v>78755</v>
      </c>
      <c r="H55" s="107">
        <v>142260</v>
      </c>
      <c r="I55" s="107">
        <v>142260</v>
      </c>
      <c r="J55" s="107">
        <v>80214</v>
      </c>
      <c r="K55" s="106"/>
      <c r="O55" s="108" t="s">
        <v>36</v>
      </c>
      <c r="P55" s="105"/>
      <c r="Q55" s="107">
        <v>11769459</v>
      </c>
      <c r="R55" s="107">
        <v>8132008</v>
      </c>
      <c r="S55" s="107">
        <v>6067962</v>
      </c>
      <c r="T55" s="107">
        <v>2567962</v>
      </c>
      <c r="U55" s="107">
        <v>1947375</v>
      </c>
    </row>
    <row r="56" spans="1:21" s="92" customFormat="1" ht="9" customHeight="1">
      <c r="A56" s="95"/>
      <c r="B56" s="95"/>
      <c r="D56" s="108" t="s">
        <v>33</v>
      </c>
      <c r="E56" s="105"/>
      <c r="F56" s="107">
        <v>79978</v>
      </c>
      <c r="G56" s="107">
        <v>78755</v>
      </c>
      <c r="H56" s="107">
        <v>106693</v>
      </c>
      <c r="I56" s="107">
        <v>106693</v>
      </c>
      <c r="J56" s="107">
        <v>80214</v>
      </c>
      <c r="K56" s="106"/>
      <c r="O56" s="108" t="s">
        <v>35</v>
      </c>
      <c r="P56" s="105"/>
      <c r="Q56" s="107">
        <v>4082316</v>
      </c>
      <c r="R56" s="107">
        <v>1021176</v>
      </c>
      <c r="S56" s="107">
        <v>11158</v>
      </c>
      <c r="T56" s="107">
        <v>11158</v>
      </c>
      <c r="U56" s="107">
        <v>9334</v>
      </c>
    </row>
    <row r="57" spans="1:21" s="92" customFormat="1" ht="9" customHeight="1">
      <c r="A57" s="95"/>
      <c r="B57" s="95"/>
      <c r="C57" s="95"/>
      <c r="D57" s="108" t="s">
        <v>7</v>
      </c>
      <c r="E57" s="105"/>
      <c r="F57" s="107" t="s">
        <v>2</v>
      </c>
      <c r="G57" s="107" t="s">
        <v>2</v>
      </c>
      <c r="H57" s="107">
        <v>35567</v>
      </c>
      <c r="I57" s="107">
        <v>35567</v>
      </c>
      <c r="J57" s="111">
        <v>0</v>
      </c>
      <c r="K57" s="106"/>
      <c r="P57" s="114"/>
      <c r="Q57" s="107"/>
      <c r="R57" s="107"/>
      <c r="S57" s="107"/>
      <c r="T57" s="107"/>
      <c r="U57" s="107"/>
    </row>
    <row r="58" spans="1:21" s="92" customFormat="1" ht="9" customHeight="1">
      <c r="A58" s="113"/>
      <c r="B58" s="113"/>
      <c r="C58" s="95"/>
      <c r="E58" s="112"/>
      <c r="H58" s="107"/>
      <c r="I58" s="107"/>
      <c r="J58" s="107"/>
      <c r="K58" s="106"/>
      <c r="M58" s="246" t="s">
        <v>87</v>
      </c>
      <c r="N58" s="246"/>
      <c r="O58" s="246"/>
      <c r="P58" s="114"/>
      <c r="Q58" s="107"/>
      <c r="R58" s="107"/>
      <c r="S58" s="107"/>
      <c r="T58" s="107"/>
      <c r="U58" s="107"/>
    </row>
    <row r="59" spans="1:21" s="92" customFormat="1" ht="9" customHeight="1">
      <c r="A59" s="95"/>
      <c r="B59" s="246" t="s">
        <v>86</v>
      </c>
      <c r="C59" s="246"/>
      <c r="D59" s="246"/>
      <c r="E59" s="105"/>
      <c r="F59" s="107"/>
      <c r="G59" s="107"/>
      <c r="H59" s="107"/>
      <c r="I59" s="107"/>
      <c r="J59" s="107"/>
      <c r="K59" s="106"/>
      <c r="N59" s="247" t="s">
        <v>84</v>
      </c>
      <c r="O59" s="247"/>
      <c r="P59" s="114"/>
      <c r="Q59" s="107">
        <v>46125027</v>
      </c>
      <c r="R59" s="107">
        <v>28410079</v>
      </c>
      <c r="S59" s="107">
        <v>26957025</v>
      </c>
      <c r="T59" s="107">
        <v>34428458</v>
      </c>
      <c r="U59" s="107">
        <v>27738690</v>
      </c>
    </row>
    <row r="60" spans="1:21" s="92" customFormat="1" ht="9" customHeight="1">
      <c r="A60" s="95"/>
      <c r="C60" s="247" t="s">
        <v>84</v>
      </c>
      <c r="D60" s="247"/>
      <c r="E60" s="105"/>
      <c r="F60" s="107">
        <v>12486294</v>
      </c>
      <c r="G60" s="107">
        <v>15596702</v>
      </c>
      <c r="H60" s="107">
        <v>7975995</v>
      </c>
      <c r="I60" s="107">
        <v>8096495</v>
      </c>
      <c r="J60" s="107">
        <v>7812355</v>
      </c>
      <c r="K60" s="109"/>
      <c r="O60" s="108" t="s">
        <v>32</v>
      </c>
      <c r="P60" s="105"/>
      <c r="Q60" s="107">
        <v>3733748</v>
      </c>
      <c r="R60" s="107">
        <v>3837139</v>
      </c>
      <c r="S60" s="107" t="s">
        <v>2</v>
      </c>
      <c r="T60" s="107" t="s">
        <v>2</v>
      </c>
      <c r="U60" s="107" t="s">
        <v>2</v>
      </c>
    </row>
    <row r="61" spans="1:21" s="92" customFormat="1" ht="9" customHeight="1">
      <c r="A61" s="95"/>
      <c r="B61" s="95"/>
      <c r="D61" s="108" t="s">
        <v>29</v>
      </c>
      <c r="E61" s="105"/>
      <c r="F61" s="107">
        <v>9968521</v>
      </c>
      <c r="G61" s="107">
        <v>12832290</v>
      </c>
      <c r="H61" s="107">
        <v>6649813</v>
      </c>
      <c r="I61" s="107">
        <v>6750313</v>
      </c>
      <c r="J61" s="107">
        <v>6475019</v>
      </c>
      <c r="K61" s="106"/>
      <c r="L61" s="113"/>
      <c r="M61" s="113"/>
      <c r="N61" s="113"/>
      <c r="O61" s="108" t="s">
        <v>31</v>
      </c>
      <c r="P61" s="105"/>
      <c r="Q61" s="107">
        <v>30886698</v>
      </c>
      <c r="R61" s="107">
        <v>13805646</v>
      </c>
      <c r="S61" s="107">
        <v>15668896</v>
      </c>
      <c r="T61" s="107">
        <v>23140329</v>
      </c>
      <c r="U61" s="107">
        <v>16776965</v>
      </c>
    </row>
    <row r="62" spans="1:21" s="92" customFormat="1" ht="9" customHeight="1">
      <c r="A62" s="95"/>
      <c r="B62" s="95"/>
      <c r="C62" s="95"/>
      <c r="D62" s="108" t="s">
        <v>27</v>
      </c>
      <c r="E62" s="105"/>
      <c r="F62" s="107">
        <v>2517773</v>
      </c>
      <c r="G62" s="107">
        <v>2764412</v>
      </c>
      <c r="H62" s="107">
        <v>1326182</v>
      </c>
      <c r="I62" s="107">
        <v>1346182</v>
      </c>
      <c r="J62" s="107">
        <v>1337336</v>
      </c>
      <c r="K62" s="106"/>
      <c r="L62" s="113"/>
      <c r="M62" s="113"/>
      <c r="N62" s="113"/>
      <c r="O62" s="108" t="s">
        <v>30</v>
      </c>
      <c r="P62" s="105"/>
      <c r="Q62" s="107">
        <v>11504581</v>
      </c>
      <c r="R62" s="107">
        <v>10767294</v>
      </c>
      <c r="S62" s="107">
        <v>11288128</v>
      </c>
      <c r="T62" s="107">
        <v>11288128</v>
      </c>
      <c r="U62" s="107">
        <v>10961725</v>
      </c>
    </row>
    <row r="63" spans="1:21" s="92" customFormat="1" ht="9" customHeight="1">
      <c r="A63" s="95"/>
      <c r="B63" s="95"/>
      <c r="C63" s="247" t="s">
        <v>83</v>
      </c>
      <c r="D63" s="247"/>
      <c r="E63" s="105"/>
      <c r="F63" s="107">
        <v>12303337</v>
      </c>
      <c r="G63" s="107">
        <v>15185586</v>
      </c>
      <c r="H63" s="107">
        <v>7975995</v>
      </c>
      <c r="I63" s="107">
        <v>8096495</v>
      </c>
      <c r="J63" s="107">
        <v>7811603</v>
      </c>
      <c r="K63" s="106"/>
      <c r="O63" s="108" t="s">
        <v>11</v>
      </c>
      <c r="P63" s="105"/>
      <c r="Q63" s="107" t="s">
        <v>2</v>
      </c>
      <c r="R63" s="107" t="s">
        <v>2</v>
      </c>
      <c r="S63" s="107">
        <v>1</v>
      </c>
      <c r="T63" s="107">
        <v>1</v>
      </c>
      <c r="U63" s="111" t="s">
        <v>2</v>
      </c>
    </row>
    <row r="64" spans="1:21" s="92" customFormat="1" ht="9" customHeight="1">
      <c r="A64" s="95"/>
      <c r="B64" s="95"/>
      <c r="D64" s="108" t="s">
        <v>24</v>
      </c>
      <c r="E64" s="105"/>
      <c r="F64" s="107">
        <v>9837633</v>
      </c>
      <c r="G64" s="107">
        <v>12487186</v>
      </c>
      <c r="H64" s="107">
        <v>6649813</v>
      </c>
      <c r="I64" s="107">
        <v>6750313</v>
      </c>
      <c r="J64" s="107">
        <v>6474818</v>
      </c>
      <c r="K64" s="106"/>
      <c r="N64" s="247" t="s">
        <v>83</v>
      </c>
      <c r="O64" s="247"/>
      <c r="P64" s="105"/>
      <c r="Q64" s="107">
        <v>46125027</v>
      </c>
      <c r="R64" s="107">
        <v>28410079</v>
      </c>
      <c r="S64" s="107">
        <v>26957025</v>
      </c>
      <c r="T64" s="107">
        <v>34428458</v>
      </c>
      <c r="U64" s="107">
        <v>27738690</v>
      </c>
    </row>
    <row r="65" spans="1:21" s="92" customFormat="1" ht="9" customHeight="1">
      <c r="A65" s="95"/>
      <c r="B65" s="95"/>
      <c r="C65" s="95"/>
      <c r="D65" s="108" t="s">
        <v>23</v>
      </c>
      <c r="E65" s="105"/>
      <c r="F65" s="107">
        <v>2465705</v>
      </c>
      <c r="G65" s="107">
        <v>2698400</v>
      </c>
      <c r="H65" s="107">
        <v>1326182</v>
      </c>
      <c r="I65" s="107">
        <v>1346182</v>
      </c>
      <c r="J65" s="107">
        <v>1336784</v>
      </c>
      <c r="K65" s="106"/>
      <c r="O65" s="108" t="s">
        <v>28</v>
      </c>
      <c r="P65" s="105"/>
      <c r="Q65" s="107">
        <v>3733748</v>
      </c>
      <c r="R65" s="107">
        <v>3837139</v>
      </c>
      <c r="S65" s="107" t="s">
        <v>2</v>
      </c>
      <c r="T65" s="107" t="s">
        <v>2</v>
      </c>
      <c r="U65" s="107" t="s">
        <v>2</v>
      </c>
    </row>
    <row r="66" spans="1:21" s="92" customFormat="1" ht="9" customHeight="1">
      <c r="A66" s="95"/>
      <c r="B66" s="95"/>
      <c r="C66" s="95"/>
      <c r="E66" s="105"/>
      <c r="H66" s="107"/>
      <c r="I66" s="107"/>
      <c r="J66" s="107"/>
      <c r="K66" s="106"/>
      <c r="O66" s="108" t="s">
        <v>26</v>
      </c>
      <c r="P66" s="105"/>
      <c r="Q66" s="107">
        <v>30886698</v>
      </c>
      <c r="R66" s="107">
        <v>13805646</v>
      </c>
      <c r="S66" s="107">
        <v>15668697</v>
      </c>
      <c r="T66" s="107">
        <v>23140130</v>
      </c>
      <c r="U66" s="107">
        <v>16776965</v>
      </c>
    </row>
    <row r="67" spans="1:21" s="92" customFormat="1" ht="9" customHeight="1">
      <c r="A67" s="113"/>
      <c r="B67" s="246" t="s">
        <v>85</v>
      </c>
      <c r="C67" s="246"/>
      <c r="D67" s="246"/>
      <c r="E67" s="112"/>
      <c r="F67" s="116"/>
      <c r="G67" s="116"/>
      <c r="H67" s="107"/>
      <c r="I67" s="107"/>
      <c r="J67" s="107"/>
      <c r="K67" s="106"/>
      <c r="O67" s="108" t="s">
        <v>25</v>
      </c>
      <c r="P67" s="105"/>
      <c r="Q67" s="107">
        <v>11504581</v>
      </c>
      <c r="R67" s="107">
        <v>10767294</v>
      </c>
      <c r="S67" s="107">
        <v>11288128</v>
      </c>
      <c r="T67" s="107">
        <v>11288128</v>
      </c>
      <c r="U67" s="107">
        <v>10961725</v>
      </c>
    </row>
    <row r="68" spans="1:21" s="92" customFormat="1" ht="9" customHeight="1">
      <c r="A68" s="95"/>
      <c r="C68" s="247" t="s">
        <v>84</v>
      </c>
      <c r="D68" s="247"/>
      <c r="E68" s="105"/>
      <c r="F68" s="107">
        <v>510925</v>
      </c>
      <c r="G68" s="107">
        <v>102980</v>
      </c>
      <c r="H68" s="107">
        <v>236000</v>
      </c>
      <c r="I68" s="107">
        <v>236000</v>
      </c>
      <c r="J68" s="107" t="s">
        <v>2</v>
      </c>
      <c r="K68" s="106"/>
      <c r="O68" s="108" t="s">
        <v>7</v>
      </c>
      <c r="P68" s="105"/>
      <c r="Q68" s="107" t="s">
        <v>2</v>
      </c>
      <c r="R68" s="107" t="s">
        <v>2</v>
      </c>
      <c r="S68" s="107">
        <v>200</v>
      </c>
      <c r="T68" s="107">
        <v>200</v>
      </c>
      <c r="U68" s="111" t="s">
        <v>2</v>
      </c>
    </row>
    <row r="69" spans="1:21" s="92" customFormat="1" ht="9" customHeight="1">
      <c r="A69" s="95"/>
      <c r="B69" s="95"/>
      <c r="D69" s="108" t="s">
        <v>22</v>
      </c>
      <c r="E69" s="105"/>
      <c r="F69" s="107">
        <v>510925</v>
      </c>
      <c r="G69" s="107">
        <v>102980</v>
      </c>
      <c r="H69" s="107">
        <v>236000</v>
      </c>
      <c r="I69" s="107">
        <v>236000</v>
      </c>
      <c r="J69" s="107" t="s">
        <v>2</v>
      </c>
      <c r="K69" s="106"/>
      <c r="O69" s="115"/>
      <c r="P69" s="105"/>
      <c r="Q69" s="107"/>
      <c r="R69" s="107"/>
      <c r="S69" s="107"/>
      <c r="T69" s="107"/>
      <c r="U69" s="107"/>
    </row>
    <row r="70" spans="1:21" s="92" customFormat="1" ht="9" customHeight="1">
      <c r="A70" s="95"/>
      <c r="B70" s="95"/>
      <c r="C70" s="247" t="s">
        <v>83</v>
      </c>
      <c r="D70" s="247"/>
      <c r="E70" s="105"/>
      <c r="F70" s="107">
        <v>510925</v>
      </c>
      <c r="G70" s="107">
        <v>102980</v>
      </c>
      <c r="H70" s="107">
        <v>236000</v>
      </c>
      <c r="I70" s="107">
        <v>236000</v>
      </c>
      <c r="J70" s="107" t="s">
        <v>2</v>
      </c>
      <c r="K70" s="106"/>
      <c r="M70" s="246" t="s">
        <v>5</v>
      </c>
      <c r="N70" s="246"/>
      <c r="O70" s="246"/>
      <c r="P70" s="114"/>
      <c r="Q70" s="107"/>
      <c r="R70" s="107"/>
      <c r="S70" s="107"/>
      <c r="T70" s="107"/>
      <c r="U70" s="107"/>
    </row>
    <row r="71" spans="1:21" s="92" customFormat="1" ht="9" customHeight="1">
      <c r="A71" s="95"/>
      <c r="B71" s="95"/>
      <c r="D71" s="108" t="s">
        <v>21</v>
      </c>
      <c r="E71" s="105"/>
      <c r="F71" s="107">
        <v>510925</v>
      </c>
      <c r="G71" s="107">
        <v>102980</v>
      </c>
      <c r="H71" s="107">
        <v>236000</v>
      </c>
      <c r="I71" s="107">
        <v>236000</v>
      </c>
      <c r="J71" s="107" t="s">
        <v>2</v>
      </c>
      <c r="K71" s="106"/>
      <c r="N71" s="247" t="s">
        <v>84</v>
      </c>
      <c r="O71" s="247"/>
      <c r="P71" s="114"/>
      <c r="Q71" s="107">
        <v>602877655</v>
      </c>
      <c r="R71" s="107">
        <v>578086490</v>
      </c>
      <c r="S71" s="107">
        <v>553897487</v>
      </c>
      <c r="T71" s="107">
        <v>600064460</v>
      </c>
      <c r="U71" s="107">
        <v>537744849</v>
      </c>
    </row>
    <row r="72" spans="1:21" s="92" customFormat="1" ht="9" customHeight="1">
      <c r="A72" s="95"/>
      <c r="B72" s="95"/>
      <c r="C72" s="95"/>
      <c r="E72" s="105"/>
      <c r="H72" s="107"/>
      <c r="I72" s="107"/>
      <c r="J72" s="107"/>
      <c r="K72" s="106"/>
      <c r="O72" s="108" t="s">
        <v>5</v>
      </c>
      <c r="P72" s="114"/>
      <c r="Q72" s="107">
        <v>358003249</v>
      </c>
      <c r="R72" s="107">
        <v>334775378</v>
      </c>
      <c r="S72" s="107">
        <v>298626500</v>
      </c>
      <c r="T72" s="107">
        <v>337580000</v>
      </c>
      <c r="U72" s="107">
        <v>284244776</v>
      </c>
    </row>
    <row r="73" spans="1:21" s="92" customFormat="1" ht="9" customHeight="1">
      <c r="A73" s="95"/>
      <c r="B73" s="246" t="s">
        <v>3</v>
      </c>
      <c r="C73" s="246"/>
      <c r="D73" s="246"/>
      <c r="E73" s="105"/>
      <c r="F73" s="107"/>
      <c r="G73" s="107"/>
      <c r="H73" s="107"/>
      <c r="I73" s="107"/>
      <c r="J73" s="107"/>
      <c r="K73" s="106"/>
      <c r="O73" s="108" t="s">
        <v>12</v>
      </c>
      <c r="P73" s="114"/>
      <c r="Q73" s="107">
        <v>244821102</v>
      </c>
      <c r="R73" s="107">
        <v>243236807</v>
      </c>
      <c r="S73" s="107">
        <v>255210966</v>
      </c>
      <c r="T73" s="107">
        <v>262424439</v>
      </c>
      <c r="U73" s="107">
        <v>253442472</v>
      </c>
    </row>
    <row r="74" spans="1:21" s="92" customFormat="1" ht="9" customHeight="1">
      <c r="A74" s="95"/>
      <c r="C74" s="247" t="s">
        <v>84</v>
      </c>
      <c r="D74" s="247"/>
      <c r="E74" s="105"/>
      <c r="F74" s="107">
        <v>1055582</v>
      </c>
      <c r="G74" s="107">
        <v>1032916</v>
      </c>
      <c r="H74" s="107">
        <v>1053959</v>
      </c>
      <c r="I74" s="107">
        <v>1778959</v>
      </c>
      <c r="J74" s="107">
        <v>1778959</v>
      </c>
      <c r="K74" s="106"/>
      <c r="L74" s="113"/>
      <c r="M74" s="113"/>
      <c r="N74" s="113"/>
      <c r="O74" s="108" t="s">
        <v>11</v>
      </c>
      <c r="P74" s="112"/>
      <c r="Q74" s="107">
        <v>53303</v>
      </c>
      <c r="R74" s="107">
        <v>74305</v>
      </c>
      <c r="S74" s="107">
        <v>60000</v>
      </c>
      <c r="T74" s="107">
        <v>60000</v>
      </c>
      <c r="U74" s="107">
        <v>57601</v>
      </c>
    </row>
    <row r="75" spans="1:21" s="92" customFormat="1" ht="9" customHeight="1">
      <c r="A75" s="113"/>
      <c r="B75" s="113"/>
      <c r="D75" s="108" t="s">
        <v>19</v>
      </c>
      <c r="E75" s="112"/>
      <c r="F75" s="107">
        <v>780082</v>
      </c>
      <c r="G75" s="107">
        <v>123832</v>
      </c>
      <c r="H75" s="107">
        <v>165918</v>
      </c>
      <c r="I75" s="107">
        <v>165918</v>
      </c>
      <c r="J75" s="107">
        <v>165918</v>
      </c>
      <c r="K75" s="106"/>
      <c r="O75" s="108" t="s">
        <v>10</v>
      </c>
      <c r="P75" s="105"/>
      <c r="Q75" s="107" t="s">
        <v>2</v>
      </c>
      <c r="R75" s="107" t="s">
        <v>2</v>
      </c>
      <c r="S75" s="107">
        <v>21</v>
      </c>
      <c r="T75" s="107">
        <v>21</v>
      </c>
      <c r="U75" s="111" t="s">
        <v>2</v>
      </c>
    </row>
    <row r="76" spans="1:21" s="92" customFormat="1" ht="9" customHeight="1">
      <c r="A76" s="95"/>
      <c r="B76" s="95"/>
      <c r="C76" s="95"/>
      <c r="D76" s="108" t="s">
        <v>12</v>
      </c>
      <c r="E76" s="105"/>
      <c r="F76" s="107" t="s">
        <v>2</v>
      </c>
      <c r="G76" s="107">
        <v>269584</v>
      </c>
      <c r="H76" s="107">
        <v>402541</v>
      </c>
      <c r="I76" s="107">
        <v>765041</v>
      </c>
      <c r="J76" s="107">
        <v>765041</v>
      </c>
      <c r="K76" s="109"/>
      <c r="N76" s="247" t="s">
        <v>83</v>
      </c>
      <c r="O76" s="247"/>
      <c r="P76" s="110"/>
      <c r="Q76" s="107">
        <v>602803349</v>
      </c>
      <c r="R76" s="107">
        <v>578028889</v>
      </c>
      <c r="S76" s="107">
        <v>553897487</v>
      </c>
      <c r="T76" s="107">
        <v>600064460</v>
      </c>
      <c r="U76" s="107">
        <v>537665760</v>
      </c>
    </row>
    <row r="77" spans="1:21" s="92" customFormat="1" ht="9" customHeight="1">
      <c r="A77" s="95"/>
      <c r="B77" s="95"/>
      <c r="C77" s="95"/>
      <c r="D77" s="108" t="s">
        <v>11</v>
      </c>
      <c r="E77" s="105"/>
      <c r="F77" s="107">
        <v>78000</v>
      </c>
      <c r="G77" s="107">
        <v>154000</v>
      </c>
      <c r="H77" s="107" t="s">
        <v>2</v>
      </c>
      <c r="I77" s="107" t="s">
        <v>2</v>
      </c>
      <c r="J77" s="107" t="s">
        <v>2</v>
      </c>
      <c r="K77" s="106"/>
      <c r="O77" s="108" t="s">
        <v>20</v>
      </c>
      <c r="P77" s="105"/>
      <c r="Q77" s="107">
        <v>313893249</v>
      </c>
      <c r="R77" s="107">
        <v>288895378</v>
      </c>
      <c r="S77" s="107">
        <v>254716500</v>
      </c>
      <c r="T77" s="107">
        <v>293670000</v>
      </c>
      <c r="U77" s="107">
        <v>240334776</v>
      </c>
    </row>
    <row r="78" spans="1:21" s="92" customFormat="1" ht="9" customHeight="1">
      <c r="A78" s="95"/>
      <c r="B78" s="95"/>
      <c r="C78" s="95"/>
      <c r="D78" s="108" t="s">
        <v>9</v>
      </c>
      <c r="E78" s="105"/>
      <c r="F78" s="107">
        <v>197500</v>
      </c>
      <c r="G78" s="107">
        <v>485500</v>
      </c>
      <c r="H78" s="107">
        <v>485500</v>
      </c>
      <c r="I78" s="107">
        <v>848000</v>
      </c>
      <c r="J78" s="107">
        <v>848000</v>
      </c>
      <c r="K78" s="109"/>
      <c r="O78" s="108" t="s">
        <v>8</v>
      </c>
      <c r="P78" s="105"/>
      <c r="Q78" s="107">
        <v>288910100</v>
      </c>
      <c r="R78" s="107">
        <v>289133511</v>
      </c>
      <c r="S78" s="107">
        <v>299180987</v>
      </c>
      <c r="T78" s="107">
        <v>306394460</v>
      </c>
      <c r="U78" s="107">
        <v>297330984</v>
      </c>
    </row>
    <row r="79" spans="1:21" s="92" customFormat="1" ht="9" customHeight="1">
      <c r="A79" s="95"/>
      <c r="B79" s="95"/>
      <c r="C79" s="247" t="s">
        <v>83</v>
      </c>
      <c r="D79" s="247"/>
      <c r="E79" s="105"/>
      <c r="F79" s="107">
        <v>901582</v>
      </c>
      <c r="G79" s="107">
        <v>1032916</v>
      </c>
      <c r="H79" s="107">
        <v>1053959</v>
      </c>
      <c r="I79" s="107">
        <v>1778959</v>
      </c>
      <c r="J79" s="107">
        <v>1778959</v>
      </c>
      <c r="K79" s="106"/>
      <c r="O79" s="108"/>
      <c r="P79" s="105"/>
      <c r="Q79" s="107"/>
      <c r="R79" s="107"/>
      <c r="S79" s="107"/>
      <c r="T79" s="107"/>
      <c r="U79" s="107"/>
    </row>
    <row r="80" spans="1:21" s="92" customFormat="1" ht="9" customHeight="1">
      <c r="A80" s="95"/>
      <c r="B80" s="95"/>
      <c r="D80" s="108" t="s">
        <v>3</v>
      </c>
      <c r="E80" s="105"/>
      <c r="F80" s="107">
        <v>901582</v>
      </c>
      <c r="G80" s="107">
        <v>1032916</v>
      </c>
      <c r="H80" s="107">
        <v>1053959</v>
      </c>
      <c r="I80" s="107">
        <v>1778959</v>
      </c>
      <c r="J80" s="107">
        <v>1778959</v>
      </c>
      <c r="K80" s="106"/>
      <c r="P80" s="105"/>
      <c r="S80" s="104"/>
      <c r="T80" s="104"/>
      <c r="U80" s="104"/>
    </row>
    <row r="81" spans="1:21" s="92" customFormat="1" ht="9.75" customHeight="1">
      <c r="A81" s="97"/>
      <c r="B81" s="97"/>
      <c r="C81" s="97"/>
      <c r="D81" s="103"/>
      <c r="E81" s="102"/>
      <c r="F81" s="101"/>
      <c r="G81" s="101"/>
      <c r="H81" s="101"/>
      <c r="I81" s="101"/>
      <c r="J81" s="101"/>
      <c r="K81" s="100"/>
      <c r="L81" s="99"/>
      <c r="M81" s="97"/>
      <c r="N81" s="97"/>
      <c r="O81" s="97"/>
      <c r="P81" s="98"/>
      <c r="Q81" s="97"/>
      <c r="R81" s="97"/>
      <c r="S81" s="97"/>
      <c r="T81" s="97"/>
      <c r="U81" s="97"/>
    </row>
    <row r="82" spans="1:21" s="92" customFormat="1" ht="10.5" customHeight="1">
      <c r="A82" s="95" t="s">
        <v>82</v>
      </c>
      <c r="C82" s="95"/>
      <c r="D82" s="95"/>
      <c r="E82" s="95"/>
      <c r="K82" s="96"/>
      <c r="L82" s="95"/>
    </row>
    <row r="83" spans="1:21" ht="13">
      <c r="A83" s="92" t="s">
        <v>6</v>
      </c>
      <c r="L83" s="94"/>
      <c r="M83" s="94"/>
      <c r="N83" s="93"/>
      <c r="O83" s="93"/>
      <c r="P83" s="93"/>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N59:O59"/>
    <mergeCell ref="C51:D51"/>
    <mergeCell ref="C55:D55"/>
    <mergeCell ref="M58:O58"/>
    <mergeCell ref="B59:D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8740157480314965" right="0.78740157480314965" top="0.78740157480314965" bottom="0.78740157480314965" header="0.51181102362204722" footer="0.118110236220472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zoomScale="125" zoomScaleNormal="125" workbookViewId="0"/>
  </sheetViews>
  <sheetFormatPr defaultColWidth="9" defaultRowHeight="13"/>
  <cols>
    <col min="1" max="1" width="0.90625" style="53" customWidth="1"/>
    <col min="2" max="2" width="1.26953125" style="53" customWidth="1"/>
    <col min="3" max="3" width="1.08984375" style="53" customWidth="1"/>
    <col min="4" max="4" width="24.90625" style="53" customWidth="1"/>
    <col min="5" max="5" width="0.90625" style="53" customWidth="1"/>
    <col min="6" max="10" width="11.6328125" style="53" customWidth="1"/>
    <col min="11" max="11" width="8.984375E-2" style="53" hidden="1" customWidth="1"/>
    <col min="12" max="12" width="0.90625" style="53" customWidth="1"/>
    <col min="13" max="13" width="1.08984375" style="53" customWidth="1"/>
    <col min="14" max="14" width="1.26953125" style="53" customWidth="1"/>
    <col min="15" max="15" width="24.90625" style="53" customWidth="1"/>
    <col min="16" max="16" width="0.90625" style="53" customWidth="1"/>
    <col min="17" max="21" width="11.6328125" style="53" customWidth="1"/>
    <col min="22" max="16384" width="9" style="52"/>
  </cols>
  <sheetData>
    <row r="1" spans="1:21" s="53" customFormat="1">
      <c r="A1" s="90" t="s">
        <v>99</v>
      </c>
      <c r="B1" s="89"/>
      <c r="C1" s="89"/>
      <c r="D1" s="89"/>
      <c r="E1" s="89"/>
      <c r="F1" s="88"/>
      <c r="G1" s="88"/>
      <c r="H1" s="88"/>
      <c r="I1" s="88"/>
      <c r="J1" s="88"/>
      <c r="K1" s="88"/>
      <c r="L1" s="88"/>
      <c r="M1" s="88"/>
      <c r="N1" s="88"/>
      <c r="O1" s="88"/>
      <c r="P1" s="88"/>
      <c r="Q1" s="88"/>
      <c r="R1" s="88"/>
      <c r="S1" s="88"/>
      <c r="T1" s="88"/>
      <c r="U1" s="88"/>
    </row>
    <row r="2" spans="1:21" s="53" customFormat="1" ht="12" customHeight="1">
      <c r="A2" s="89"/>
      <c r="B2" s="89"/>
      <c r="C2" s="89"/>
      <c r="D2" s="89"/>
      <c r="E2" s="89"/>
      <c r="F2" s="88"/>
      <c r="G2" s="88"/>
      <c r="H2" s="88"/>
      <c r="I2" s="88"/>
      <c r="J2" s="88"/>
      <c r="K2" s="88"/>
      <c r="L2" s="88"/>
      <c r="M2" s="88"/>
      <c r="N2" s="88"/>
      <c r="O2" s="88"/>
      <c r="P2" s="88"/>
      <c r="Q2" s="88"/>
      <c r="R2" s="88"/>
      <c r="S2" s="88"/>
      <c r="T2" s="88"/>
      <c r="U2" s="88"/>
    </row>
    <row r="3" spans="1:21" s="53" customFormat="1" ht="10.5" customHeight="1">
      <c r="A3" s="53" t="s">
        <v>16</v>
      </c>
    </row>
    <row r="4" spans="1:21" s="53" customFormat="1" ht="1.5" customHeight="1">
      <c r="A4" s="87"/>
      <c r="B4" s="87"/>
      <c r="C4" s="87"/>
      <c r="D4" s="87"/>
      <c r="E4" s="87"/>
      <c r="F4" s="87"/>
      <c r="G4" s="87"/>
      <c r="H4" s="87"/>
      <c r="I4" s="87"/>
      <c r="J4" s="87"/>
      <c r="K4" s="87"/>
      <c r="L4" s="87"/>
      <c r="M4" s="87"/>
      <c r="N4" s="87"/>
      <c r="O4" s="87"/>
      <c r="P4" s="87"/>
      <c r="Q4" s="87"/>
      <c r="R4" s="87"/>
      <c r="S4" s="87"/>
      <c r="T4" s="87"/>
      <c r="U4" s="87"/>
    </row>
    <row r="5" spans="1:21" s="53" customFormat="1" ht="14.25" customHeight="1">
      <c r="A5" s="256" t="s">
        <v>98</v>
      </c>
      <c r="B5" s="256"/>
      <c r="C5" s="256"/>
      <c r="D5" s="256"/>
      <c r="E5" s="257"/>
      <c r="F5" s="249" t="s">
        <v>97</v>
      </c>
      <c r="G5" s="249" t="s">
        <v>96</v>
      </c>
      <c r="H5" s="251" t="s">
        <v>95</v>
      </c>
      <c r="I5" s="252"/>
      <c r="J5" s="252"/>
      <c r="L5" s="255" t="s">
        <v>98</v>
      </c>
      <c r="M5" s="256"/>
      <c r="N5" s="256"/>
      <c r="O5" s="256"/>
      <c r="P5" s="257"/>
      <c r="Q5" s="249" t="s">
        <v>97</v>
      </c>
      <c r="R5" s="249" t="s">
        <v>96</v>
      </c>
      <c r="S5" s="251" t="s">
        <v>95</v>
      </c>
      <c r="T5" s="252"/>
      <c r="U5" s="252"/>
    </row>
    <row r="6" spans="1:21" s="53" customFormat="1" ht="13.5" customHeight="1">
      <c r="A6" s="259"/>
      <c r="B6" s="259"/>
      <c r="C6" s="259"/>
      <c r="D6" s="259"/>
      <c r="E6" s="260"/>
      <c r="F6" s="250"/>
      <c r="G6" s="250"/>
      <c r="H6" s="85" t="s">
        <v>0</v>
      </c>
      <c r="I6" s="85" t="s">
        <v>15</v>
      </c>
      <c r="J6" s="85" t="s">
        <v>14</v>
      </c>
      <c r="K6" s="86"/>
      <c r="L6" s="258"/>
      <c r="M6" s="259"/>
      <c r="N6" s="259"/>
      <c r="O6" s="259"/>
      <c r="P6" s="260"/>
      <c r="Q6" s="250"/>
      <c r="R6" s="250"/>
      <c r="S6" s="85" t="s">
        <v>0</v>
      </c>
      <c r="T6" s="85" t="s">
        <v>15</v>
      </c>
      <c r="U6" s="85" t="s">
        <v>14</v>
      </c>
    </row>
    <row r="7" spans="1:21" s="53" customFormat="1" ht="9" customHeight="1">
      <c r="A7" s="57"/>
      <c r="B7" s="57"/>
      <c r="C7" s="57"/>
      <c r="D7" s="57"/>
      <c r="E7" s="78"/>
      <c r="F7" s="69"/>
      <c r="H7" s="66"/>
      <c r="I7" s="66"/>
      <c r="J7" s="66"/>
      <c r="K7" s="66"/>
      <c r="L7" s="69"/>
      <c r="P7" s="78"/>
      <c r="Q7" s="69"/>
      <c r="S7" s="66"/>
      <c r="T7" s="66"/>
      <c r="U7" s="66"/>
    </row>
    <row r="8" spans="1:21" s="53" customFormat="1" ht="9" customHeight="1">
      <c r="A8" s="57"/>
      <c r="B8" s="253" t="s">
        <v>94</v>
      </c>
      <c r="C8" s="253"/>
      <c r="D8" s="253"/>
      <c r="E8" s="78"/>
      <c r="F8" s="69"/>
      <c r="L8" s="77"/>
      <c r="M8" s="76"/>
      <c r="N8" s="76"/>
      <c r="O8" s="76"/>
      <c r="P8" s="75"/>
      <c r="Q8" s="77"/>
      <c r="R8" s="55"/>
      <c r="S8" s="55"/>
      <c r="T8" s="55"/>
      <c r="U8" s="55"/>
    </row>
    <row r="9" spans="1:21" s="53" customFormat="1" ht="9" customHeight="1">
      <c r="A9" s="57"/>
      <c r="B9" s="57"/>
      <c r="C9" s="254" t="s">
        <v>84</v>
      </c>
      <c r="D9" s="254"/>
      <c r="E9" s="78"/>
      <c r="F9" s="71">
        <v>32715393</v>
      </c>
      <c r="G9" s="70">
        <v>43578608</v>
      </c>
      <c r="H9" s="70">
        <v>31103538</v>
      </c>
      <c r="I9" s="70">
        <v>31338368</v>
      </c>
      <c r="J9" s="70">
        <v>32048338</v>
      </c>
      <c r="K9" s="64"/>
      <c r="L9" s="69"/>
      <c r="M9" s="253" t="s">
        <v>4</v>
      </c>
      <c r="N9" s="253"/>
      <c r="O9" s="253"/>
      <c r="P9" s="74"/>
      <c r="Q9" s="84"/>
      <c r="R9" s="83"/>
      <c r="S9" s="83"/>
      <c r="T9" s="83"/>
      <c r="U9" s="83"/>
    </row>
    <row r="10" spans="1:21" s="53" customFormat="1" ht="9" customHeight="1">
      <c r="A10" s="57"/>
      <c r="B10" s="57"/>
      <c r="C10" s="57"/>
      <c r="D10" s="72" t="s">
        <v>80</v>
      </c>
      <c r="E10" s="78"/>
      <c r="F10" s="71">
        <v>17023179</v>
      </c>
      <c r="G10" s="70">
        <v>27344381</v>
      </c>
      <c r="H10" s="70">
        <v>15020336</v>
      </c>
      <c r="I10" s="70">
        <v>15020336</v>
      </c>
      <c r="J10" s="70">
        <v>16056872</v>
      </c>
      <c r="K10" s="64"/>
      <c r="L10" s="69"/>
      <c r="N10" s="254" t="s">
        <v>84</v>
      </c>
      <c r="O10" s="254"/>
      <c r="P10" s="68"/>
      <c r="Q10" s="71">
        <v>5486692</v>
      </c>
      <c r="R10" s="70">
        <v>3016781</v>
      </c>
      <c r="S10" s="70">
        <v>2379495</v>
      </c>
      <c r="T10" s="70">
        <v>2899091</v>
      </c>
      <c r="U10" s="70">
        <v>2541687</v>
      </c>
    </row>
    <row r="11" spans="1:21" s="53" customFormat="1" ht="9" customHeight="1">
      <c r="A11" s="57"/>
      <c r="B11" s="57"/>
      <c r="C11" s="57"/>
      <c r="D11" s="72" t="s">
        <v>79</v>
      </c>
      <c r="E11" s="78"/>
      <c r="F11" s="71">
        <v>15692214</v>
      </c>
      <c r="G11" s="70">
        <v>16234227</v>
      </c>
      <c r="H11" s="70">
        <v>16083202</v>
      </c>
      <c r="I11" s="70">
        <v>16318032</v>
      </c>
      <c r="J11" s="70">
        <v>15991466</v>
      </c>
      <c r="K11" s="64"/>
      <c r="L11" s="69"/>
      <c r="O11" s="72" t="s">
        <v>78</v>
      </c>
      <c r="P11" s="68"/>
      <c r="Q11" s="71">
        <v>1414283</v>
      </c>
      <c r="R11" s="70">
        <v>930605</v>
      </c>
      <c r="S11" s="70">
        <v>496307</v>
      </c>
      <c r="T11" s="70">
        <v>603247</v>
      </c>
      <c r="U11" s="70">
        <v>715387</v>
      </c>
    </row>
    <row r="12" spans="1:21" s="53" customFormat="1" ht="9" customHeight="1">
      <c r="A12" s="57"/>
      <c r="B12" s="57"/>
      <c r="C12" s="254" t="s">
        <v>83</v>
      </c>
      <c r="D12" s="254"/>
      <c r="E12" s="68"/>
      <c r="F12" s="71">
        <v>32581775</v>
      </c>
      <c r="G12" s="70">
        <v>41975823</v>
      </c>
      <c r="H12" s="70">
        <v>31103538</v>
      </c>
      <c r="I12" s="70">
        <v>31338368</v>
      </c>
      <c r="J12" s="70">
        <v>29914963</v>
      </c>
      <c r="K12" s="64"/>
      <c r="L12" s="69"/>
      <c r="O12" s="72" t="s">
        <v>12</v>
      </c>
      <c r="P12" s="68"/>
      <c r="Q12" s="71">
        <v>1163962</v>
      </c>
      <c r="R12" s="70">
        <v>1486033</v>
      </c>
      <c r="S12" s="70">
        <v>1280188</v>
      </c>
      <c r="T12" s="70">
        <v>1280188</v>
      </c>
      <c r="U12" s="70">
        <v>1185378</v>
      </c>
    </row>
    <row r="13" spans="1:21" s="53" customFormat="1" ht="9" customHeight="1">
      <c r="A13" s="57"/>
      <c r="B13" s="57"/>
      <c r="C13" s="57"/>
      <c r="D13" s="72" t="s">
        <v>77</v>
      </c>
      <c r="E13" s="68"/>
      <c r="F13" s="71">
        <v>16889742</v>
      </c>
      <c r="G13" s="70">
        <v>25977054</v>
      </c>
      <c r="H13" s="70">
        <v>15020336</v>
      </c>
      <c r="I13" s="70">
        <v>15020336</v>
      </c>
      <c r="J13" s="70">
        <v>14306212</v>
      </c>
      <c r="K13" s="64"/>
      <c r="L13" s="69"/>
      <c r="O13" s="72" t="s">
        <v>9</v>
      </c>
      <c r="P13" s="68"/>
      <c r="Q13" s="71">
        <v>2842668</v>
      </c>
      <c r="R13" s="70">
        <v>576243</v>
      </c>
      <c r="S13" s="70">
        <v>603000</v>
      </c>
      <c r="T13" s="70">
        <v>816000</v>
      </c>
      <c r="U13" s="70">
        <v>441265</v>
      </c>
    </row>
    <row r="14" spans="1:21" s="53" customFormat="1" ht="9" customHeight="1">
      <c r="A14" s="57"/>
      <c r="B14" s="57"/>
      <c r="C14" s="57"/>
      <c r="D14" s="72" t="s">
        <v>76</v>
      </c>
      <c r="E14" s="68"/>
      <c r="F14" s="71">
        <v>15692033</v>
      </c>
      <c r="G14" s="70">
        <v>15998769</v>
      </c>
      <c r="H14" s="70">
        <v>16083202</v>
      </c>
      <c r="I14" s="70">
        <v>16318032</v>
      </c>
      <c r="J14" s="70">
        <v>15608750</v>
      </c>
      <c r="K14" s="64"/>
      <c r="L14" s="69"/>
      <c r="O14" s="72" t="s">
        <v>11</v>
      </c>
      <c r="P14" s="68"/>
      <c r="Q14" s="71">
        <v>65779</v>
      </c>
      <c r="R14" s="70">
        <v>23900</v>
      </c>
      <c r="S14" s="70" t="s">
        <v>2</v>
      </c>
      <c r="T14" s="70">
        <v>199656</v>
      </c>
      <c r="U14" s="70">
        <v>199656</v>
      </c>
    </row>
    <row r="15" spans="1:21" s="53" customFormat="1" ht="9" customHeight="1">
      <c r="A15" s="55"/>
      <c r="B15" s="55"/>
      <c r="C15" s="55"/>
      <c r="D15" s="55"/>
      <c r="E15" s="55"/>
      <c r="F15" s="80"/>
      <c r="G15" s="79"/>
      <c r="H15" s="79"/>
      <c r="I15" s="79"/>
      <c r="J15" s="70"/>
      <c r="K15" s="64"/>
      <c r="L15" s="69"/>
      <c r="N15" s="254" t="s">
        <v>83</v>
      </c>
      <c r="O15" s="254"/>
      <c r="P15" s="68"/>
      <c r="Q15" s="71">
        <v>5462792</v>
      </c>
      <c r="R15" s="70">
        <v>2817125</v>
      </c>
      <c r="S15" s="70">
        <v>2379495</v>
      </c>
      <c r="T15" s="70">
        <v>2899091</v>
      </c>
      <c r="U15" s="70">
        <v>2424267</v>
      </c>
    </row>
    <row r="16" spans="1:21" s="53" customFormat="1" ht="9" customHeight="1">
      <c r="A16" s="57"/>
      <c r="B16" s="253" t="s">
        <v>93</v>
      </c>
      <c r="C16" s="253"/>
      <c r="D16" s="253"/>
      <c r="E16" s="78"/>
      <c r="F16" s="71"/>
      <c r="G16" s="70"/>
      <c r="H16" s="70"/>
      <c r="I16" s="70"/>
      <c r="J16" s="70"/>
      <c r="K16" s="64"/>
      <c r="L16" s="69"/>
      <c r="O16" s="72" t="s">
        <v>4</v>
      </c>
      <c r="P16" s="68"/>
      <c r="Q16" s="71">
        <v>5462792</v>
      </c>
      <c r="R16" s="70">
        <v>2817125</v>
      </c>
      <c r="S16" s="70">
        <v>2379495</v>
      </c>
      <c r="T16" s="70">
        <v>2899091</v>
      </c>
      <c r="U16" s="70">
        <v>2424267</v>
      </c>
    </row>
    <row r="17" spans="1:21" s="53" customFormat="1" ht="9" customHeight="1">
      <c r="A17" s="57"/>
      <c r="B17" s="57"/>
      <c r="C17" s="254" t="s">
        <v>84</v>
      </c>
      <c r="D17" s="254"/>
      <c r="E17" s="68"/>
      <c r="F17" s="71">
        <v>791229</v>
      </c>
      <c r="G17" s="70">
        <v>842226</v>
      </c>
      <c r="H17" s="70">
        <v>913450</v>
      </c>
      <c r="I17" s="70">
        <v>913450</v>
      </c>
      <c r="J17" s="70">
        <v>868573</v>
      </c>
      <c r="K17" s="64"/>
      <c r="L17" s="77"/>
      <c r="M17" s="76"/>
      <c r="N17" s="76"/>
      <c r="O17" s="76"/>
      <c r="P17" s="75"/>
      <c r="Q17" s="71"/>
      <c r="R17" s="70"/>
      <c r="S17" s="70"/>
      <c r="T17" s="70"/>
      <c r="U17" s="82"/>
    </row>
    <row r="18" spans="1:21" s="53" customFormat="1" ht="9" customHeight="1">
      <c r="A18" s="57"/>
      <c r="B18" s="57"/>
      <c r="C18" s="57"/>
      <c r="D18" s="72" t="s">
        <v>75</v>
      </c>
      <c r="E18" s="68"/>
      <c r="F18" s="71">
        <v>596231</v>
      </c>
      <c r="G18" s="70">
        <v>561985</v>
      </c>
      <c r="H18" s="70">
        <v>597012</v>
      </c>
      <c r="I18" s="70">
        <v>597012</v>
      </c>
      <c r="J18" s="70">
        <v>537148</v>
      </c>
      <c r="K18" s="64"/>
      <c r="L18" s="77"/>
      <c r="M18" s="253" t="s">
        <v>92</v>
      </c>
      <c r="N18" s="253"/>
      <c r="O18" s="253"/>
      <c r="P18" s="75"/>
      <c r="Q18" s="71"/>
      <c r="R18" s="70"/>
      <c r="S18" s="70"/>
      <c r="T18" s="70"/>
      <c r="U18" s="81"/>
    </row>
    <row r="19" spans="1:21" s="53" customFormat="1" ht="9" customHeight="1">
      <c r="A19" s="57"/>
      <c r="B19" s="57"/>
      <c r="C19" s="57"/>
      <c r="D19" s="72" t="s">
        <v>11</v>
      </c>
      <c r="E19" s="68"/>
      <c r="F19" s="71">
        <v>194997</v>
      </c>
      <c r="G19" s="70">
        <v>280241</v>
      </c>
      <c r="H19" s="70">
        <v>316438</v>
      </c>
      <c r="I19" s="70">
        <v>316438</v>
      </c>
      <c r="J19" s="70">
        <v>331426</v>
      </c>
      <c r="K19" s="64"/>
      <c r="L19" s="69"/>
      <c r="N19" s="254" t="s">
        <v>84</v>
      </c>
      <c r="O19" s="254"/>
      <c r="P19" s="74"/>
      <c r="Q19" s="71">
        <v>3542330</v>
      </c>
      <c r="R19" s="70">
        <v>3581829</v>
      </c>
      <c r="S19" s="70">
        <v>3644486</v>
      </c>
      <c r="T19" s="70">
        <v>3644486</v>
      </c>
      <c r="U19" s="70">
        <v>3598571</v>
      </c>
    </row>
    <row r="20" spans="1:21" s="53" customFormat="1" ht="9" customHeight="1">
      <c r="A20" s="57"/>
      <c r="B20" s="57"/>
      <c r="C20" s="254" t="s">
        <v>83</v>
      </c>
      <c r="D20" s="254"/>
      <c r="E20" s="68"/>
      <c r="F20" s="71">
        <v>510987</v>
      </c>
      <c r="G20" s="70">
        <v>510801</v>
      </c>
      <c r="H20" s="70">
        <v>913450</v>
      </c>
      <c r="I20" s="70">
        <v>913450</v>
      </c>
      <c r="J20" s="70">
        <v>639334</v>
      </c>
      <c r="K20" s="64"/>
      <c r="L20" s="69"/>
      <c r="O20" s="72" t="s">
        <v>73</v>
      </c>
      <c r="P20" s="68"/>
      <c r="Q20" s="71">
        <v>2863546</v>
      </c>
      <c r="R20" s="70">
        <v>3050180</v>
      </c>
      <c r="S20" s="70">
        <v>3115709</v>
      </c>
      <c r="T20" s="70">
        <v>3115709</v>
      </c>
      <c r="U20" s="70">
        <v>3073224</v>
      </c>
    </row>
    <row r="21" spans="1:21" s="53" customFormat="1" ht="9" customHeight="1">
      <c r="A21" s="57"/>
      <c r="B21" s="57"/>
      <c r="C21" s="57"/>
      <c r="D21" s="72" t="s">
        <v>74</v>
      </c>
      <c r="E21" s="68"/>
      <c r="F21" s="71">
        <v>510987</v>
      </c>
      <c r="G21" s="70">
        <v>510801</v>
      </c>
      <c r="H21" s="70">
        <v>718450</v>
      </c>
      <c r="I21" s="70">
        <v>718450</v>
      </c>
      <c r="J21" s="70">
        <v>639334</v>
      </c>
      <c r="K21" s="73"/>
      <c r="L21" s="69"/>
      <c r="O21" s="72" t="s">
        <v>72</v>
      </c>
      <c r="P21" s="68"/>
      <c r="Q21" s="71">
        <v>678785</v>
      </c>
      <c r="R21" s="70">
        <v>531649</v>
      </c>
      <c r="S21" s="70">
        <v>528777</v>
      </c>
      <c r="T21" s="70">
        <v>528777</v>
      </c>
      <c r="U21" s="70">
        <v>525347</v>
      </c>
    </row>
    <row r="22" spans="1:21" s="53" customFormat="1" ht="9" customHeight="1">
      <c r="A22" s="57"/>
      <c r="B22" s="57"/>
      <c r="C22" s="57"/>
      <c r="D22" s="72" t="s">
        <v>7</v>
      </c>
      <c r="E22" s="68"/>
      <c r="F22" s="71" t="s">
        <v>2</v>
      </c>
      <c r="G22" s="70" t="s">
        <v>2</v>
      </c>
      <c r="H22" s="70">
        <v>195000</v>
      </c>
      <c r="I22" s="70">
        <v>195000</v>
      </c>
      <c r="J22" s="70" t="s">
        <v>2</v>
      </c>
      <c r="K22" s="64"/>
      <c r="L22" s="69"/>
      <c r="N22" s="254" t="s">
        <v>83</v>
      </c>
      <c r="O22" s="254"/>
      <c r="P22" s="68"/>
      <c r="Q22" s="71">
        <v>3542330</v>
      </c>
      <c r="R22" s="70">
        <v>3581829</v>
      </c>
      <c r="S22" s="70">
        <v>3644486</v>
      </c>
      <c r="T22" s="70">
        <v>3644486</v>
      </c>
      <c r="U22" s="70">
        <v>3598571</v>
      </c>
    </row>
    <row r="23" spans="1:21" s="53" customFormat="1" ht="9" customHeight="1">
      <c r="A23" s="55"/>
      <c r="B23" s="55"/>
      <c r="C23" s="55"/>
      <c r="D23" s="55"/>
      <c r="E23" s="55"/>
      <c r="F23" s="80"/>
      <c r="G23" s="79"/>
      <c r="H23" s="79"/>
      <c r="I23" s="79"/>
      <c r="J23" s="70"/>
      <c r="K23" s="64"/>
      <c r="L23" s="69"/>
      <c r="O23" s="72" t="s">
        <v>71</v>
      </c>
      <c r="P23" s="68"/>
      <c r="Q23" s="71">
        <v>2863546</v>
      </c>
      <c r="R23" s="70">
        <v>3050180</v>
      </c>
      <c r="S23" s="70">
        <v>3115709</v>
      </c>
      <c r="T23" s="70">
        <v>3115709</v>
      </c>
      <c r="U23" s="70">
        <v>3073224</v>
      </c>
    </row>
    <row r="24" spans="1:21" s="53" customFormat="1" ht="9" customHeight="1">
      <c r="A24" s="57"/>
      <c r="B24" s="253" t="s">
        <v>91</v>
      </c>
      <c r="C24" s="253"/>
      <c r="D24" s="253"/>
      <c r="E24" s="68"/>
      <c r="F24" s="71"/>
      <c r="G24" s="70"/>
      <c r="H24" s="70"/>
      <c r="I24" s="70"/>
      <c r="J24" s="70"/>
      <c r="K24" s="64"/>
      <c r="L24" s="69"/>
      <c r="O24" s="72" t="s">
        <v>70</v>
      </c>
      <c r="P24" s="68"/>
      <c r="Q24" s="71">
        <v>678785</v>
      </c>
      <c r="R24" s="70">
        <v>531649</v>
      </c>
      <c r="S24" s="70">
        <v>528777</v>
      </c>
      <c r="T24" s="70">
        <v>528777</v>
      </c>
      <c r="U24" s="70">
        <v>525347</v>
      </c>
    </row>
    <row r="25" spans="1:21" s="53" customFormat="1" ht="9" customHeight="1">
      <c r="A25" s="57"/>
      <c r="B25" s="57"/>
      <c r="C25" s="254" t="s">
        <v>84</v>
      </c>
      <c r="D25" s="254"/>
      <c r="E25" s="68"/>
      <c r="F25" s="71">
        <v>121436512</v>
      </c>
      <c r="G25" s="70">
        <v>127035576</v>
      </c>
      <c r="H25" s="70">
        <v>133602436</v>
      </c>
      <c r="I25" s="70">
        <v>133602436</v>
      </c>
      <c r="J25" s="70">
        <v>134542211</v>
      </c>
      <c r="K25" s="64"/>
      <c r="L25" s="69"/>
      <c r="O25" s="72"/>
      <c r="P25" s="68"/>
      <c r="Q25" s="71"/>
      <c r="R25" s="70"/>
      <c r="S25" s="70"/>
      <c r="T25" s="70"/>
      <c r="U25" s="70"/>
    </row>
    <row r="26" spans="1:21" s="53" customFormat="1" ht="9" customHeight="1">
      <c r="A26" s="57"/>
      <c r="B26" s="57"/>
      <c r="C26" s="57"/>
      <c r="D26" s="72" t="s">
        <v>69</v>
      </c>
      <c r="E26" s="68"/>
      <c r="F26" s="71">
        <v>98010296</v>
      </c>
      <c r="G26" s="70">
        <v>101929640</v>
      </c>
      <c r="H26" s="70">
        <v>107482429</v>
      </c>
      <c r="I26" s="70">
        <v>107482429</v>
      </c>
      <c r="J26" s="70">
        <v>105399468</v>
      </c>
      <c r="K26" s="64"/>
      <c r="L26" s="77"/>
      <c r="M26" s="253" t="s">
        <v>90</v>
      </c>
      <c r="N26" s="253"/>
      <c r="O26" s="253"/>
      <c r="P26" s="75"/>
      <c r="Q26" s="71"/>
      <c r="R26" s="70"/>
      <c r="S26" s="70"/>
      <c r="T26" s="70"/>
      <c r="U26" s="81"/>
    </row>
    <row r="27" spans="1:21" s="53" customFormat="1" ht="9" customHeight="1">
      <c r="A27" s="57"/>
      <c r="B27" s="57"/>
      <c r="C27" s="57"/>
      <c r="D27" s="72" t="s">
        <v>12</v>
      </c>
      <c r="E27" s="68"/>
      <c r="F27" s="71">
        <v>22191183</v>
      </c>
      <c r="G27" s="70">
        <v>23872326</v>
      </c>
      <c r="H27" s="70">
        <v>26120006</v>
      </c>
      <c r="I27" s="70">
        <v>26120006</v>
      </c>
      <c r="J27" s="70">
        <v>26120006</v>
      </c>
      <c r="K27" s="64"/>
      <c r="L27" s="77"/>
      <c r="M27" s="76"/>
      <c r="N27" s="254" t="s">
        <v>84</v>
      </c>
      <c r="O27" s="254"/>
      <c r="P27" s="75"/>
      <c r="Q27" s="71">
        <v>25121716</v>
      </c>
      <c r="R27" s="70">
        <v>25106927</v>
      </c>
      <c r="S27" s="70">
        <v>24786240</v>
      </c>
      <c r="T27" s="70">
        <v>26454820</v>
      </c>
      <c r="U27" s="70">
        <v>21743262</v>
      </c>
    </row>
    <row r="28" spans="1:21" s="53" customFormat="1" ht="9" customHeight="1">
      <c r="A28" s="57"/>
      <c r="B28" s="57"/>
      <c r="C28" s="57"/>
      <c r="D28" s="72" t="s">
        <v>11</v>
      </c>
      <c r="E28" s="68"/>
      <c r="F28" s="71">
        <v>1235034</v>
      </c>
      <c r="G28" s="70">
        <v>1233609</v>
      </c>
      <c r="H28" s="70">
        <v>1</v>
      </c>
      <c r="I28" s="70">
        <v>1</v>
      </c>
      <c r="J28" s="70">
        <v>3022737</v>
      </c>
      <c r="K28" s="64"/>
      <c r="L28" s="69"/>
      <c r="O28" s="72" t="s">
        <v>67</v>
      </c>
      <c r="P28" s="68"/>
      <c r="Q28" s="71">
        <v>3421</v>
      </c>
      <c r="R28" s="70">
        <v>3366</v>
      </c>
      <c r="S28" s="70">
        <v>3148</v>
      </c>
      <c r="T28" s="70">
        <v>3148</v>
      </c>
      <c r="U28" s="70">
        <v>3011</v>
      </c>
    </row>
    <row r="29" spans="1:21" s="53" customFormat="1" ht="9" customHeight="1">
      <c r="A29" s="57"/>
      <c r="B29" s="57"/>
      <c r="C29" s="254" t="s">
        <v>83</v>
      </c>
      <c r="D29" s="254"/>
      <c r="E29" s="68"/>
      <c r="F29" s="71">
        <v>120202903</v>
      </c>
      <c r="G29" s="70">
        <v>124012838</v>
      </c>
      <c r="H29" s="70">
        <v>133602436</v>
      </c>
      <c r="I29" s="70">
        <v>133602436</v>
      </c>
      <c r="J29" s="70">
        <v>130192720</v>
      </c>
      <c r="K29" s="73"/>
      <c r="L29" s="77"/>
      <c r="M29" s="76"/>
      <c r="N29" s="76"/>
      <c r="O29" s="72" t="s">
        <v>66</v>
      </c>
      <c r="P29" s="68"/>
      <c r="Q29" s="71">
        <v>429362</v>
      </c>
      <c r="R29" s="70">
        <v>365697</v>
      </c>
      <c r="S29" s="70">
        <v>2371269</v>
      </c>
      <c r="T29" s="70">
        <v>2371269</v>
      </c>
      <c r="U29" s="70">
        <v>322161</v>
      </c>
    </row>
    <row r="30" spans="1:21" s="53" customFormat="1" ht="9" customHeight="1">
      <c r="A30" s="57"/>
      <c r="B30" s="57"/>
      <c r="C30" s="57"/>
      <c r="D30" s="72" t="s">
        <v>68</v>
      </c>
      <c r="E30" s="68"/>
      <c r="F30" s="71">
        <v>120202903</v>
      </c>
      <c r="G30" s="70">
        <v>124012838</v>
      </c>
      <c r="H30" s="70">
        <v>133582436</v>
      </c>
      <c r="I30" s="70">
        <v>133582436</v>
      </c>
      <c r="J30" s="70">
        <v>130192720</v>
      </c>
      <c r="K30" s="64"/>
      <c r="L30" s="69"/>
      <c r="O30" s="72" t="s">
        <v>65</v>
      </c>
      <c r="P30" s="68"/>
      <c r="Q30" s="71">
        <v>543097</v>
      </c>
      <c r="R30" s="70">
        <v>616520</v>
      </c>
      <c r="S30" s="70">
        <v>666733</v>
      </c>
      <c r="T30" s="70">
        <v>726733</v>
      </c>
      <c r="U30" s="70">
        <v>698290</v>
      </c>
    </row>
    <row r="31" spans="1:21" s="53" customFormat="1" ht="9" customHeight="1">
      <c r="A31" s="57"/>
      <c r="B31" s="57"/>
      <c r="C31" s="57"/>
      <c r="D31" s="72" t="s">
        <v>7</v>
      </c>
      <c r="E31" s="68"/>
      <c r="F31" s="71" t="s">
        <v>2</v>
      </c>
      <c r="G31" s="70" t="s">
        <v>2</v>
      </c>
      <c r="H31" s="70">
        <v>20000</v>
      </c>
      <c r="I31" s="70">
        <v>20000</v>
      </c>
      <c r="J31" s="70" t="s">
        <v>2</v>
      </c>
      <c r="K31" s="64"/>
      <c r="L31" s="69"/>
      <c r="O31" s="72" t="s">
        <v>64</v>
      </c>
      <c r="P31" s="68"/>
      <c r="Q31" s="71">
        <v>119367</v>
      </c>
      <c r="R31" s="70">
        <v>54631</v>
      </c>
      <c r="S31" s="70">
        <v>685566</v>
      </c>
      <c r="T31" s="70">
        <v>685566</v>
      </c>
      <c r="U31" s="70">
        <v>668013</v>
      </c>
    </row>
    <row r="32" spans="1:21" s="53" customFormat="1" ht="9" customHeight="1">
      <c r="A32" s="55"/>
      <c r="B32" s="55"/>
      <c r="C32" s="55"/>
      <c r="D32" s="55"/>
      <c r="E32" s="55"/>
      <c r="F32" s="80"/>
      <c r="G32" s="79"/>
      <c r="H32" s="79"/>
      <c r="I32" s="79"/>
      <c r="J32" s="70"/>
      <c r="K32" s="64"/>
      <c r="L32" s="69"/>
      <c r="O32" s="72" t="s">
        <v>62</v>
      </c>
      <c r="P32" s="68"/>
      <c r="Q32" s="71">
        <v>23988</v>
      </c>
      <c r="R32" s="70">
        <v>23401</v>
      </c>
      <c r="S32" s="70">
        <v>155426</v>
      </c>
      <c r="T32" s="70">
        <v>155426</v>
      </c>
      <c r="U32" s="70">
        <v>153036</v>
      </c>
    </row>
    <row r="33" spans="1:21" s="53" customFormat="1" ht="9" customHeight="1">
      <c r="A33" s="57"/>
      <c r="B33" s="253" t="s">
        <v>89</v>
      </c>
      <c r="C33" s="253"/>
      <c r="D33" s="253"/>
      <c r="E33" s="68"/>
      <c r="F33" s="71"/>
      <c r="G33" s="70"/>
      <c r="H33" s="70"/>
      <c r="I33" s="70"/>
      <c r="J33" s="70"/>
      <c r="K33" s="64"/>
      <c r="L33" s="69"/>
      <c r="O33" s="72" t="s">
        <v>61</v>
      </c>
      <c r="P33" s="68"/>
      <c r="Q33" s="71">
        <v>98880</v>
      </c>
      <c r="R33" s="70">
        <v>162850</v>
      </c>
      <c r="S33" s="70">
        <v>69290</v>
      </c>
      <c r="T33" s="70">
        <v>69290</v>
      </c>
      <c r="U33" s="70">
        <v>29849</v>
      </c>
    </row>
    <row r="34" spans="1:21" s="53" customFormat="1" ht="9" customHeight="1">
      <c r="A34" s="57"/>
      <c r="B34" s="57"/>
      <c r="C34" s="254" t="s">
        <v>84</v>
      </c>
      <c r="D34" s="254"/>
      <c r="E34" s="68"/>
      <c r="F34" s="71">
        <v>137080828</v>
      </c>
      <c r="G34" s="70">
        <v>144722256</v>
      </c>
      <c r="H34" s="70">
        <v>156720133</v>
      </c>
      <c r="I34" s="70">
        <v>156720133</v>
      </c>
      <c r="J34" s="70">
        <v>153676177</v>
      </c>
      <c r="K34" s="73"/>
      <c r="L34" s="69"/>
      <c r="O34" s="72" t="s">
        <v>60</v>
      </c>
      <c r="P34" s="68"/>
      <c r="Q34" s="71">
        <v>62597</v>
      </c>
      <c r="R34" s="70">
        <v>43581</v>
      </c>
      <c r="S34" s="70">
        <v>97995</v>
      </c>
      <c r="T34" s="70">
        <v>97995</v>
      </c>
      <c r="U34" s="70">
        <v>86376</v>
      </c>
    </row>
    <row r="35" spans="1:21" s="53" customFormat="1" ht="9" customHeight="1">
      <c r="A35" s="57"/>
      <c r="B35" s="57"/>
      <c r="C35" s="57"/>
      <c r="D35" s="72" t="s">
        <v>63</v>
      </c>
      <c r="E35" s="68"/>
      <c r="F35" s="71">
        <v>128948676</v>
      </c>
      <c r="G35" s="70">
        <v>138055397</v>
      </c>
      <c r="H35" s="70">
        <v>148498060</v>
      </c>
      <c r="I35" s="70">
        <v>148498060</v>
      </c>
      <c r="J35" s="70">
        <v>145193949</v>
      </c>
      <c r="K35" s="64"/>
      <c r="L35" s="69"/>
      <c r="O35" s="72" t="s">
        <v>59</v>
      </c>
      <c r="P35" s="68"/>
      <c r="Q35" s="71">
        <v>4617352</v>
      </c>
      <c r="R35" s="70">
        <v>119209</v>
      </c>
      <c r="S35" s="70">
        <v>6279535</v>
      </c>
      <c r="T35" s="70">
        <v>6279535</v>
      </c>
      <c r="U35" s="70">
        <v>4854536</v>
      </c>
    </row>
    <row r="36" spans="1:21" s="53" customFormat="1" ht="9" customHeight="1">
      <c r="A36" s="57"/>
      <c r="B36" s="57"/>
      <c r="C36" s="57"/>
      <c r="D36" s="72" t="s">
        <v>12</v>
      </c>
      <c r="E36" s="68"/>
      <c r="F36" s="71">
        <v>7897807</v>
      </c>
      <c r="G36" s="70">
        <v>6666860</v>
      </c>
      <c r="H36" s="70">
        <v>8222072</v>
      </c>
      <c r="I36" s="70">
        <v>8222072</v>
      </c>
      <c r="J36" s="70">
        <v>8482228</v>
      </c>
      <c r="K36" s="64"/>
      <c r="L36" s="69"/>
      <c r="O36" s="72" t="s">
        <v>57</v>
      </c>
      <c r="P36" s="68"/>
      <c r="Q36" s="71">
        <v>3323785</v>
      </c>
      <c r="R36" s="70">
        <v>2645244</v>
      </c>
      <c r="S36" s="70">
        <v>2576561</v>
      </c>
      <c r="T36" s="70">
        <v>2576561</v>
      </c>
      <c r="U36" s="70">
        <v>1570728</v>
      </c>
    </row>
    <row r="37" spans="1:21" s="53" customFormat="1" ht="9" customHeight="1">
      <c r="A37" s="57"/>
      <c r="B37" s="57"/>
      <c r="C37" s="57"/>
      <c r="D37" s="72" t="s">
        <v>11</v>
      </c>
      <c r="E37" s="68"/>
      <c r="F37" s="71">
        <v>234345</v>
      </c>
      <c r="G37" s="70" t="s">
        <v>2</v>
      </c>
      <c r="H37" s="70">
        <v>1</v>
      </c>
      <c r="I37" s="70">
        <v>1</v>
      </c>
      <c r="J37" s="70" t="s">
        <v>2</v>
      </c>
      <c r="K37" s="64"/>
      <c r="L37" s="69"/>
      <c r="O37" s="72" t="s">
        <v>56</v>
      </c>
      <c r="P37" s="68"/>
      <c r="Q37" s="71">
        <v>18233</v>
      </c>
      <c r="R37" s="70">
        <v>11624</v>
      </c>
      <c r="S37" s="70">
        <v>9069</v>
      </c>
      <c r="T37" s="70">
        <v>9069</v>
      </c>
      <c r="U37" s="70">
        <v>6950</v>
      </c>
    </row>
    <row r="38" spans="1:21" s="53" customFormat="1" ht="9" customHeight="1">
      <c r="A38" s="57"/>
      <c r="B38" s="57"/>
      <c r="C38" s="254" t="s">
        <v>83</v>
      </c>
      <c r="D38" s="254"/>
      <c r="E38" s="68"/>
      <c r="F38" s="71">
        <v>137080828</v>
      </c>
      <c r="G38" s="70">
        <v>144722256</v>
      </c>
      <c r="H38" s="70">
        <v>156720133</v>
      </c>
      <c r="I38" s="70">
        <v>156720133</v>
      </c>
      <c r="J38" s="70">
        <v>153676177</v>
      </c>
      <c r="K38" s="64"/>
      <c r="L38" s="69"/>
      <c r="O38" s="72" t="s">
        <v>55</v>
      </c>
      <c r="P38" s="68"/>
      <c r="Q38" s="71">
        <v>6140243</v>
      </c>
      <c r="R38" s="70">
        <v>5181935</v>
      </c>
      <c r="S38" s="70">
        <v>3613143</v>
      </c>
      <c r="T38" s="70">
        <v>4221723</v>
      </c>
      <c r="U38" s="70">
        <v>4180785</v>
      </c>
    </row>
    <row r="39" spans="1:21" s="53" customFormat="1" ht="9" customHeight="1">
      <c r="A39" s="57"/>
      <c r="B39" s="57"/>
      <c r="C39" s="57"/>
      <c r="D39" s="72" t="s">
        <v>58</v>
      </c>
      <c r="E39" s="68"/>
      <c r="F39" s="71">
        <v>137080828</v>
      </c>
      <c r="G39" s="70">
        <v>144722256</v>
      </c>
      <c r="H39" s="70">
        <v>156720133</v>
      </c>
      <c r="I39" s="70">
        <v>156720133</v>
      </c>
      <c r="J39" s="70">
        <v>153676177</v>
      </c>
      <c r="K39" s="64"/>
      <c r="L39" s="69"/>
      <c r="O39" s="72" t="s">
        <v>54</v>
      </c>
      <c r="P39" s="68"/>
      <c r="Q39" s="71">
        <v>38866</v>
      </c>
      <c r="R39" s="70">
        <v>27093</v>
      </c>
      <c r="S39" s="70">
        <v>21531</v>
      </c>
      <c r="T39" s="70">
        <v>21531</v>
      </c>
      <c r="U39" s="70">
        <v>16343</v>
      </c>
    </row>
    <row r="40" spans="1:21" s="53" customFormat="1" ht="9" customHeight="1">
      <c r="A40" s="55"/>
      <c r="B40" s="55"/>
      <c r="C40" s="55"/>
      <c r="D40" s="55"/>
      <c r="E40" s="55"/>
      <c r="F40" s="80"/>
      <c r="G40" s="79"/>
      <c r="H40" s="79"/>
      <c r="I40" s="79"/>
      <c r="J40" s="70"/>
      <c r="K40" s="64"/>
      <c r="L40" s="69"/>
      <c r="O40" s="72" t="s">
        <v>52</v>
      </c>
      <c r="P40" s="68"/>
      <c r="Q40" s="71">
        <v>6501710</v>
      </c>
      <c r="R40" s="70">
        <v>11769459</v>
      </c>
      <c r="S40" s="70">
        <v>7207826</v>
      </c>
      <c r="T40" s="70">
        <v>8207826</v>
      </c>
      <c r="U40" s="70">
        <v>8132008</v>
      </c>
    </row>
    <row r="41" spans="1:21" s="53" customFormat="1" ht="9" customHeight="1">
      <c r="A41" s="57"/>
      <c r="B41" s="253" t="s">
        <v>49</v>
      </c>
      <c r="C41" s="253"/>
      <c r="D41" s="253"/>
      <c r="E41" s="68"/>
      <c r="F41" s="71"/>
      <c r="G41" s="70"/>
      <c r="H41" s="70"/>
      <c r="I41" s="70"/>
      <c r="J41" s="70"/>
      <c r="K41" s="64"/>
      <c r="L41" s="69"/>
      <c r="O41" s="72" t="s">
        <v>51</v>
      </c>
      <c r="P41" s="68"/>
      <c r="Q41" s="71">
        <v>3200816</v>
      </c>
      <c r="R41" s="70">
        <v>4082316</v>
      </c>
      <c r="S41" s="70">
        <v>1029148</v>
      </c>
      <c r="T41" s="70">
        <v>1029148</v>
      </c>
      <c r="U41" s="70">
        <v>1021176</v>
      </c>
    </row>
    <row r="42" spans="1:21" s="53" customFormat="1" ht="9" customHeight="1">
      <c r="A42" s="57"/>
      <c r="B42" s="57"/>
      <c r="C42" s="254" t="s">
        <v>84</v>
      </c>
      <c r="D42" s="254"/>
      <c r="E42" s="68"/>
      <c r="F42" s="71">
        <v>377369</v>
      </c>
      <c r="G42" s="70">
        <v>400425</v>
      </c>
      <c r="H42" s="70">
        <v>451642</v>
      </c>
      <c r="I42" s="70">
        <v>451642</v>
      </c>
      <c r="J42" s="70">
        <v>457989</v>
      </c>
      <c r="K42" s="64"/>
      <c r="L42" s="69"/>
      <c r="N42" s="254" t="s">
        <v>83</v>
      </c>
      <c r="O42" s="254"/>
      <c r="P42" s="78"/>
      <c r="Q42" s="71">
        <v>25121716</v>
      </c>
      <c r="R42" s="70">
        <v>25106927</v>
      </c>
      <c r="S42" s="70">
        <v>24786240</v>
      </c>
      <c r="T42" s="70">
        <v>26454820</v>
      </c>
      <c r="U42" s="70">
        <v>21743262</v>
      </c>
    </row>
    <row r="43" spans="1:21" s="53" customFormat="1" ht="9" customHeight="1">
      <c r="A43" s="57"/>
      <c r="B43" s="57"/>
      <c r="C43" s="57"/>
      <c r="D43" s="72" t="s">
        <v>53</v>
      </c>
      <c r="E43" s="68"/>
      <c r="F43" s="71">
        <v>278918</v>
      </c>
      <c r="G43" s="70">
        <v>273796</v>
      </c>
      <c r="H43" s="70">
        <v>271641</v>
      </c>
      <c r="I43" s="70">
        <v>271641</v>
      </c>
      <c r="J43" s="70">
        <v>277991</v>
      </c>
      <c r="K43" s="64"/>
      <c r="L43" s="69"/>
      <c r="O43" s="72" t="s">
        <v>50</v>
      </c>
      <c r="P43" s="68"/>
      <c r="Q43" s="71">
        <v>3421</v>
      </c>
      <c r="R43" s="70">
        <v>3366</v>
      </c>
      <c r="S43" s="70">
        <v>3148</v>
      </c>
      <c r="T43" s="70">
        <v>3148</v>
      </c>
      <c r="U43" s="70">
        <v>3011</v>
      </c>
    </row>
    <row r="44" spans="1:21" s="53" customFormat="1" ht="9" customHeight="1">
      <c r="A44" s="57"/>
      <c r="B44" s="57"/>
      <c r="C44" s="57"/>
      <c r="D44" s="72" t="s">
        <v>12</v>
      </c>
      <c r="E44" s="68"/>
      <c r="F44" s="71">
        <v>9698</v>
      </c>
      <c r="G44" s="70">
        <v>41694</v>
      </c>
      <c r="H44" s="70">
        <v>60000</v>
      </c>
      <c r="I44" s="70">
        <v>60000</v>
      </c>
      <c r="J44" s="70">
        <v>48482</v>
      </c>
      <c r="K44" s="64"/>
      <c r="L44" s="69"/>
      <c r="O44" s="72" t="s">
        <v>48</v>
      </c>
      <c r="P44" s="68"/>
      <c r="Q44" s="71">
        <v>429362</v>
      </c>
      <c r="R44" s="70">
        <v>365697</v>
      </c>
      <c r="S44" s="70">
        <v>2371269</v>
      </c>
      <c r="T44" s="70">
        <v>2371269</v>
      </c>
      <c r="U44" s="70">
        <v>322161</v>
      </c>
    </row>
    <row r="45" spans="1:21" s="53" customFormat="1" ht="9" customHeight="1">
      <c r="A45" s="57"/>
      <c r="B45" s="57"/>
      <c r="C45" s="57"/>
      <c r="D45" s="72" t="s">
        <v>11</v>
      </c>
      <c r="E45" s="68"/>
      <c r="F45" s="71">
        <v>69357</v>
      </c>
      <c r="G45" s="70">
        <v>1547</v>
      </c>
      <c r="H45" s="70">
        <v>1</v>
      </c>
      <c r="I45" s="70">
        <v>1</v>
      </c>
      <c r="J45" s="70">
        <v>34552</v>
      </c>
      <c r="K45" s="73"/>
      <c r="L45" s="77"/>
      <c r="M45" s="76"/>
      <c r="N45" s="76"/>
      <c r="O45" s="72" t="s">
        <v>47</v>
      </c>
      <c r="P45" s="68"/>
      <c r="Q45" s="71">
        <v>543097</v>
      </c>
      <c r="R45" s="70">
        <v>616520</v>
      </c>
      <c r="S45" s="70">
        <v>666733</v>
      </c>
      <c r="T45" s="70">
        <v>726733</v>
      </c>
      <c r="U45" s="70">
        <v>698290</v>
      </c>
    </row>
    <row r="46" spans="1:21" s="53" customFormat="1" ht="9" customHeight="1">
      <c r="A46" s="57"/>
      <c r="B46" s="57"/>
      <c r="C46" s="57"/>
      <c r="D46" s="72" t="s">
        <v>9</v>
      </c>
      <c r="E46" s="68"/>
      <c r="F46" s="71">
        <v>19396</v>
      </c>
      <c r="G46" s="70">
        <v>83388</v>
      </c>
      <c r="H46" s="70">
        <v>120000</v>
      </c>
      <c r="I46" s="70">
        <v>120000</v>
      </c>
      <c r="J46" s="70">
        <v>96964</v>
      </c>
      <c r="K46" s="64"/>
      <c r="L46" s="69"/>
      <c r="O46" s="72" t="s">
        <v>46</v>
      </c>
      <c r="P46" s="68"/>
      <c r="Q46" s="71">
        <v>119367</v>
      </c>
      <c r="R46" s="70">
        <v>54631</v>
      </c>
      <c r="S46" s="70">
        <v>685566</v>
      </c>
      <c r="T46" s="70">
        <v>685566</v>
      </c>
      <c r="U46" s="70">
        <v>668013</v>
      </c>
    </row>
    <row r="47" spans="1:21" s="53" customFormat="1" ht="9" customHeight="1">
      <c r="A47" s="57"/>
      <c r="B47" s="57"/>
      <c r="C47" s="254" t="s">
        <v>83</v>
      </c>
      <c r="D47" s="254"/>
      <c r="E47" s="68"/>
      <c r="F47" s="71">
        <v>375822</v>
      </c>
      <c r="G47" s="70">
        <v>365873</v>
      </c>
      <c r="H47" s="70">
        <v>451642</v>
      </c>
      <c r="I47" s="70">
        <v>451642</v>
      </c>
      <c r="J47" s="70">
        <v>387518</v>
      </c>
      <c r="K47" s="73"/>
      <c r="L47" s="69"/>
      <c r="O47" s="72" t="s">
        <v>45</v>
      </c>
      <c r="P47" s="68"/>
      <c r="Q47" s="71">
        <v>23988</v>
      </c>
      <c r="R47" s="70">
        <v>23401</v>
      </c>
      <c r="S47" s="70">
        <v>155426</v>
      </c>
      <c r="T47" s="70">
        <v>155426</v>
      </c>
      <c r="U47" s="70">
        <v>153036</v>
      </c>
    </row>
    <row r="48" spans="1:21" s="53" customFormat="1" ht="9" customHeight="1">
      <c r="A48" s="57"/>
      <c r="B48" s="57"/>
      <c r="C48" s="57"/>
      <c r="D48" s="72" t="s">
        <v>49</v>
      </c>
      <c r="E48" s="68"/>
      <c r="F48" s="71">
        <v>375822</v>
      </c>
      <c r="G48" s="70">
        <v>365873</v>
      </c>
      <c r="H48" s="70">
        <v>451642</v>
      </c>
      <c r="I48" s="70">
        <v>451642</v>
      </c>
      <c r="J48" s="70">
        <v>387518</v>
      </c>
      <c r="K48" s="73"/>
      <c r="L48" s="69"/>
      <c r="O48" s="72" t="s">
        <v>44</v>
      </c>
      <c r="P48" s="68"/>
      <c r="Q48" s="71">
        <v>98880</v>
      </c>
      <c r="R48" s="70">
        <v>162850</v>
      </c>
      <c r="S48" s="70">
        <v>69290</v>
      </c>
      <c r="T48" s="70">
        <v>69290</v>
      </c>
      <c r="U48" s="70">
        <v>29849</v>
      </c>
    </row>
    <row r="49" spans="1:21" s="53" customFormat="1" ht="9" customHeight="1">
      <c r="A49" s="57"/>
      <c r="B49" s="57"/>
      <c r="C49" s="57"/>
      <c r="D49" s="72"/>
      <c r="E49" s="68"/>
      <c r="F49" s="71"/>
      <c r="G49" s="70"/>
      <c r="H49" s="70"/>
      <c r="I49" s="70"/>
      <c r="J49" s="70"/>
      <c r="K49" s="73"/>
      <c r="L49" s="69"/>
      <c r="O49" s="72" t="s">
        <v>42</v>
      </c>
      <c r="P49" s="68"/>
      <c r="Q49" s="71">
        <v>62597</v>
      </c>
      <c r="R49" s="70">
        <v>43581</v>
      </c>
      <c r="S49" s="70">
        <v>97995</v>
      </c>
      <c r="T49" s="70">
        <v>97995</v>
      </c>
      <c r="U49" s="70">
        <v>86376</v>
      </c>
    </row>
    <row r="50" spans="1:21" s="53" customFormat="1" ht="9" customHeight="1">
      <c r="A50" s="55"/>
      <c r="B50" s="253" t="s">
        <v>88</v>
      </c>
      <c r="C50" s="253"/>
      <c r="D50" s="253"/>
      <c r="E50" s="55"/>
      <c r="F50" s="80"/>
      <c r="G50" s="79"/>
      <c r="H50" s="79"/>
      <c r="I50" s="79"/>
      <c r="J50" s="70"/>
      <c r="K50" s="73"/>
      <c r="L50" s="69"/>
      <c r="O50" s="72" t="s">
        <v>41</v>
      </c>
      <c r="P50" s="68"/>
      <c r="Q50" s="71">
        <v>4617352</v>
      </c>
      <c r="R50" s="70">
        <v>119209</v>
      </c>
      <c r="S50" s="70">
        <v>6279535</v>
      </c>
      <c r="T50" s="70">
        <v>6279535</v>
      </c>
      <c r="U50" s="70">
        <v>4854536</v>
      </c>
    </row>
    <row r="51" spans="1:21" s="53" customFormat="1" ht="9" customHeight="1">
      <c r="A51" s="57"/>
      <c r="C51" s="254" t="s">
        <v>84</v>
      </c>
      <c r="D51" s="254"/>
      <c r="E51" s="68"/>
      <c r="F51" s="71">
        <v>123930</v>
      </c>
      <c r="G51" s="70">
        <v>122353</v>
      </c>
      <c r="H51" s="70">
        <v>137826</v>
      </c>
      <c r="I51" s="70">
        <v>137826</v>
      </c>
      <c r="J51" s="70">
        <v>122175</v>
      </c>
      <c r="K51" s="73"/>
      <c r="L51" s="69"/>
      <c r="O51" s="72" t="s">
        <v>40</v>
      </c>
      <c r="P51" s="68"/>
      <c r="Q51" s="71">
        <v>3323785</v>
      </c>
      <c r="R51" s="70">
        <v>2645244</v>
      </c>
      <c r="S51" s="70">
        <v>2576561</v>
      </c>
      <c r="T51" s="70">
        <v>2576561</v>
      </c>
      <c r="U51" s="70">
        <v>1570728</v>
      </c>
    </row>
    <row r="52" spans="1:21" s="53" customFormat="1" ht="9" customHeight="1">
      <c r="A52" s="57"/>
      <c r="B52" s="57"/>
      <c r="D52" s="72" t="s">
        <v>34</v>
      </c>
      <c r="E52" s="68"/>
      <c r="F52" s="71">
        <v>64378</v>
      </c>
      <c r="G52" s="70">
        <v>58578</v>
      </c>
      <c r="H52" s="70">
        <v>68502</v>
      </c>
      <c r="I52" s="70">
        <v>68502</v>
      </c>
      <c r="J52" s="70">
        <v>55306</v>
      </c>
      <c r="K52" s="73"/>
      <c r="L52" s="69"/>
      <c r="O52" s="72" t="s">
        <v>39</v>
      </c>
      <c r="P52" s="68"/>
      <c r="Q52" s="71">
        <v>18233</v>
      </c>
      <c r="R52" s="70">
        <v>11624</v>
      </c>
      <c r="S52" s="70">
        <v>9069</v>
      </c>
      <c r="T52" s="70">
        <v>9069</v>
      </c>
      <c r="U52" s="70">
        <v>6950</v>
      </c>
    </row>
    <row r="53" spans="1:21" s="53" customFormat="1" ht="9" customHeight="1">
      <c r="A53" s="57"/>
      <c r="B53" s="57"/>
      <c r="C53" s="57"/>
      <c r="D53" s="72" t="s">
        <v>13</v>
      </c>
      <c r="E53" s="68"/>
      <c r="F53" s="71">
        <v>28044</v>
      </c>
      <c r="G53" s="70">
        <v>27209</v>
      </c>
      <c r="H53" s="70">
        <v>27207</v>
      </c>
      <c r="I53" s="70">
        <v>27207</v>
      </c>
      <c r="J53" s="70">
        <v>25836</v>
      </c>
      <c r="K53" s="64"/>
      <c r="L53" s="69"/>
      <c r="O53" s="72" t="s">
        <v>38</v>
      </c>
      <c r="P53" s="68"/>
      <c r="Q53" s="71">
        <v>6140243</v>
      </c>
      <c r="R53" s="70">
        <v>5181935</v>
      </c>
      <c r="S53" s="70">
        <v>3613143</v>
      </c>
      <c r="T53" s="70">
        <v>4221723</v>
      </c>
      <c r="U53" s="70">
        <v>4180785</v>
      </c>
    </row>
    <row r="54" spans="1:21" s="53" customFormat="1" ht="9" customHeight="1">
      <c r="A54" s="57"/>
      <c r="B54" s="57"/>
      <c r="C54" s="57"/>
      <c r="D54" s="72" t="s">
        <v>12</v>
      </c>
      <c r="E54" s="68"/>
      <c r="F54" s="71">
        <v>31508</v>
      </c>
      <c r="G54" s="70">
        <v>36566</v>
      </c>
      <c r="H54" s="70">
        <v>42117</v>
      </c>
      <c r="I54" s="70">
        <v>42117</v>
      </c>
      <c r="J54" s="70">
        <v>41033</v>
      </c>
      <c r="K54" s="64"/>
      <c r="L54" s="69"/>
      <c r="O54" s="72" t="s">
        <v>37</v>
      </c>
      <c r="P54" s="68"/>
      <c r="Q54" s="71">
        <v>38866</v>
      </c>
      <c r="R54" s="70">
        <v>27093</v>
      </c>
      <c r="S54" s="70">
        <v>21531</v>
      </c>
      <c r="T54" s="70">
        <v>21531</v>
      </c>
      <c r="U54" s="70">
        <v>16343</v>
      </c>
    </row>
    <row r="55" spans="1:21" s="53" customFormat="1" ht="9" customHeight="1">
      <c r="A55" s="57"/>
      <c r="B55" s="57"/>
      <c r="C55" s="254" t="s">
        <v>83</v>
      </c>
      <c r="D55" s="254"/>
      <c r="E55" s="68"/>
      <c r="F55" s="71">
        <v>80657</v>
      </c>
      <c r="G55" s="70">
        <v>79978</v>
      </c>
      <c r="H55" s="70">
        <v>137826</v>
      </c>
      <c r="I55" s="70">
        <v>137826</v>
      </c>
      <c r="J55" s="70">
        <v>78755</v>
      </c>
      <c r="K55" s="64"/>
      <c r="L55" s="69"/>
      <c r="O55" s="72" t="s">
        <v>36</v>
      </c>
      <c r="P55" s="68"/>
      <c r="Q55" s="71">
        <v>6501710</v>
      </c>
      <c r="R55" s="70">
        <v>11769459</v>
      </c>
      <c r="S55" s="70">
        <v>7207826</v>
      </c>
      <c r="T55" s="70">
        <v>8207826</v>
      </c>
      <c r="U55" s="70">
        <v>8132008</v>
      </c>
    </row>
    <row r="56" spans="1:21" s="53" customFormat="1" ht="9" customHeight="1">
      <c r="A56" s="57"/>
      <c r="B56" s="57"/>
      <c r="D56" s="72" t="s">
        <v>33</v>
      </c>
      <c r="E56" s="68"/>
      <c r="F56" s="71">
        <v>80657</v>
      </c>
      <c r="G56" s="70">
        <v>79978</v>
      </c>
      <c r="H56" s="70">
        <v>101961</v>
      </c>
      <c r="I56" s="70">
        <v>101961</v>
      </c>
      <c r="J56" s="70">
        <v>78755</v>
      </c>
      <c r="K56" s="64"/>
      <c r="L56" s="69"/>
      <c r="O56" s="72" t="s">
        <v>35</v>
      </c>
      <c r="P56" s="68"/>
      <c r="Q56" s="71">
        <v>3200816</v>
      </c>
      <c r="R56" s="70">
        <v>4082316</v>
      </c>
      <c r="S56" s="70">
        <v>1029148</v>
      </c>
      <c r="T56" s="70">
        <v>1029148</v>
      </c>
      <c r="U56" s="70">
        <v>1021176</v>
      </c>
    </row>
    <row r="57" spans="1:21" s="53" customFormat="1" ht="9" customHeight="1">
      <c r="A57" s="57"/>
      <c r="B57" s="57"/>
      <c r="C57" s="57"/>
      <c r="D57" s="72" t="s">
        <v>7</v>
      </c>
      <c r="E57" s="68"/>
      <c r="F57" s="71" t="s">
        <v>2</v>
      </c>
      <c r="G57" s="70" t="s">
        <v>2</v>
      </c>
      <c r="H57" s="70">
        <v>35865</v>
      </c>
      <c r="I57" s="70">
        <v>35865</v>
      </c>
      <c r="J57" s="70" t="s">
        <v>2</v>
      </c>
      <c r="K57" s="64"/>
      <c r="L57" s="69"/>
      <c r="P57" s="78"/>
      <c r="Q57" s="71"/>
      <c r="R57" s="70"/>
      <c r="S57" s="70"/>
      <c r="T57" s="70"/>
      <c r="U57" s="70"/>
    </row>
    <row r="58" spans="1:21" s="53" customFormat="1" ht="9" customHeight="1">
      <c r="A58" s="55"/>
      <c r="B58" s="55"/>
      <c r="C58" s="57"/>
      <c r="E58" s="55"/>
      <c r="F58" s="69"/>
      <c r="K58" s="64"/>
      <c r="L58" s="69"/>
      <c r="M58" s="253" t="s">
        <v>87</v>
      </c>
      <c r="N58" s="253"/>
      <c r="O58" s="253"/>
      <c r="P58" s="78"/>
      <c r="Q58" s="71"/>
      <c r="R58" s="70"/>
      <c r="S58" s="70"/>
      <c r="T58" s="70"/>
      <c r="U58" s="70"/>
    </row>
    <row r="59" spans="1:21" s="53" customFormat="1" ht="9" customHeight="1">
      <c r="A59" s="57"/>
      <c r="B59" s="253" t="s">
        <v>86</v>
      </c>
      <c r="C59" s="253"/>
      <c r="D59" s="253"/>
      <c r="E59" s="68"/>
      <c r="F59" s="71"/>
      <c r="G59" s="70"/>
      <c r="H59" s="70"/>
      <c r="I59" s="70"/>
      <c r="J59" s="70"/>
      <c r="K59" s="64"/>
      <c r="L59" s="69"/>
      <c r="N59" s="254" t="s">
        <v>84</v>
      </c>
      <c r="O59" s="254"/>
      <c r="P59" s="78"/>
      <c r="Q59" s="71">
        <v>31996772</v>
      </c>
      <c r="R59" s="70">
        <v>46125027</v>
      </c>
      <c r="S59" s="70">
        <v>37065946</v>
      </c>
      <c r="T59" s="70">
        <v>37065946</v>
      </c>
      <c r="U59" s="70">
        <v>28410079</v>
      </c>
    </row>
    <row r="60" spans="1:21" s="53" customFormat="1" ht="9" customHeight="1">
      <c r="A60" s="57"/>
      <c r="C60" s="254" t="s">
        <v>84</v>
      </c>
      <c r="D60" s="254"/>
      <c r="E60" s="68"/>
      <c r="F60" s="71">
        <v>9196271</v>
      </c>
      <c r="G60" s="70">
        <v>12486294</v>
      </c>
      <c r="H60" s="70">
        <v>15220519</v>
      </c>
      <c r="I60" s="70">
        <v>15426064</v>
      </c>
      <c r="J60" s="70">
        <v>15596702</v>
      </c>
      <c r="K60" s="73"/>
      <c r="L60" s="69"/>
      <c r="O60" s="72" t="s">
        <v>32</v>
      </c>
      <c r="P60" s="68"/>
      <c r="Q60" s="71">
        <v>3781291</v>
      </c>
      <c r="R60" s="70">
        <v>3733748</v>
      </c>
      <c r="S60" s="70">
        <v>3862240</v>
      </c>
      <c r="T60" s="70">
        <v>3862240</v>
      </c>
      <c r="U60" s="70">
        <v>3837139</v>
      </c>
    </row>
    <row r="61" spans="1:21" s="53" customFormat="1" ht="9" customHeight="1">
      <c r="A61" s="57"/>
      <c r="B61" s="57"/>
      <c r="D61" s="72" t="s">
        <v>29</v>
      </c>
      <c r="E61" s="68"/>
      <c r="F61" s="71">
        <v>5991827</v>
      </c>
      <c r="G61" s="70">
        <v>9968521</v>
      </c>
      <c r="H61" s="70">
        <v>12697815</v>
      </c>
      <c r="I61" s="70">
        <v>12697815</v>
      </c>
      <c r="J61" s="70">
        <v>12832290</v>
      </c>
      <c r="K61" s="64"/>
      <c r="L61" s="77"/>
      <c r="M61" s="76"/>
      <c r="N61" s="76"/>
      <c r="O61" s="72" t="s">
        <v>31</v>
      </c>
      <c r="P61" s="68"/>
      <c r="Q61" s="71">
        <v>13309016</v>
      </c>
      <c r="R61" s="70">
        <v>30886698</v>
      </c>
      <c r="S61" s="70">
        <v>22085020</v>
      </c>
      <c r="T61" s="70">
        <v>22085020</v>
      </c>
      <c r="U61" s="70">
        <v>13805646</v>
      </c>
    </row>
    <row r="62" spans="1:21" s="53" customFormat="1" ht="9" customHeight="1">
      <c r="A62" s="57"/>
      <c r="B62" s="57"/>
      <c r="C62" s="57"/>
      <c r="D62" s="72" t="s">
        <v>27</v>
      </c>
      <c r="E62" s="68"/>
      <c r="F62" s="71">
        <v>3204444</v>
      </c>
      <c r="G62" s="70">
        <v>2517773</v>
      </c>
      <c r="H62" s="70">
        <v>2522704</v>
      </c>
      <c r="I62" s="70">
        <v>2728249</v>
      </c>
      <c r="J62" s="70">
        <v>2764412</v>
      </c>
      <c r="K62" s="64"/>
      <c r="L62" s="77"/>
      <c r="M62" s="76"/>
      <c r="N62" s="76"/>
      <c r="O62" s="72" t="s">
        <v>30</v>
      </c>
      <c r="P62" s="68"/>
      <c r="Q62" s="71">
        <v>12820503</v>
      </c>
      <c r="R62" s="70">
        <v>11504581</v>
      </c>
      <c r="S62" s="70">
        <v>11118685</v>
      </c>
      <c r="T62" s="70">
        <v>11118685</v>
      </c>
      <c r="U62" s="70">
        <v>10767294</v>
      </c>
    </row>
    <row r="63" spans="1:21" s="53" customFormat="1" ht="9" customHeight="1">
      <c r="A63" s="57"/>
      <c r="B63" s="57"/>
      <c r="C63" s="254" t="s">
        <v>83</v>
      </c>
      <c r="D63" s="254"/>
      <c r="E63" s="68"/>
      <c r="F63" s="71">
        <v>9108501</v>
      </c>
      <c r="G63" s="70">
        <v>12303337</v>
      </c>
      <c r="H63" s="70">
        <v>15220519</v>
      </c>
      <c r="I63" s="70">
        <v>15426064</v>
      </c>
      <c r="J63" s="70">
        <v>15185586</v>
      </c>
      <c r="K63" s="64"/>
      <c r="L63" s="69"/>
      <c r="O63" s="72" t="s">
        <v>11</v>
      </c>
      <c r="P63" s="68"/>
      <c r="Q63" s="71">
        <v>2085962</v>
      </c>
      <c r="R63" s="70" t="s">
        <v>2</v>
      </c>
      <c r="S63" s="70">
        <v>1</v>
      </c>
      <c r="T63" s="70">
        <v>1</v>
      </c>
      <c r="U63" s="70" t="s">
        <v>2</v>
      </c>
    </row>
    <row r="64" spans="1:21" s="53" customFormat="1" ht="9" customHeight="1">
      <c r="A64" s="57"/>
      <c r="B64" s="57"/>
      <c r="D64" s="72" t="s">
        <v>24</v>
      </c>
      <c r="E64" s="68"/>
      <c r="F64" s="71">
        <v>5991419</v>
      </c>
      <c r="G64" s="70">
        <v>9837633</v>
      </c>
      <c r="H64" s="70">
        <v>12697815</v>
      </c>
      <c r="I64" s="70">
        <v>12697815</v>
      </c>
      <c r="J64" s="70">
        <v>12487186</v>
      </c>
      <c r="K64" s="64"/>
      <c r="L64" s="69"/>
      <c r="N64" s="254" t="s">
        <v>83</v>
      </c>
      <c r="O64" s="254"/>
      <c r="P64" s="68"/>
      <c r="Q64" s="71">
        <v>31996772</v>
      </c>
      <c r="R64" s="70">
        <v>46125027</v>
      </c>
      <c r="S64" s="70">
        <v>37065946</v>
      </c>
      <c r="T64" s="70">
        <v>37065946</v>
      </c>
      <c r="U64" s="70">
        <v>28410079</v>
      </c>
    </row>
    <row r="65" spans="1:21" s="53" customFormat="1" ht="9" customHeight="1">
      <c r="A65" s="57"/>
      <c r="B65" s="57"/>
      <c r="C65" s="57"/>
      <c r="D65" s="72" t="s">
        <v>23</v>
      </c>
      <c r="E65" s="68"/>
      <c r="F65" s="71">
        <v>3117082</v>
      </c>
      <c r="G65" s="70">
        <v>2465705</v>
      </c>
      <c r="H65" s="70">
        <v>2522704</v>
      </c>
      <c r="I65" s="70">
        <v>2728249</v>
      </c>
      <c r="J65" s="70">
        <v>2698400</v>
      </c>
      <c r="K65" s="64"/>
      <c r="L65" s="69"/>
      <c r="O65" s="72" t="s">
        <v>28</v>
      </c>
      <c r="P65" s="68"/>
      <c r="Q65" s="71">
        <v>3781338</v>
      </c>
      <c r="R65" s="70">
        <v>3733748</v>
      </c>
      <c r="S65" s="70">
        <v>3862041</v>
      </c>
      <c r="T65" s="70">
        <v>3862041</v>
      </c>
      <c r="U65" s="70">
        <v>3837139</v>
      </c>
    </row>
    <row r="66" spans="1:21" s="53" customFormat="1" ht="9" customHeight="1">
      <c r="A66" s="57"/>
      <c r="B66" s="57"/>
      <c r="C66" s="57"/>
      <c r="E66" s="68"/>
      <c r="K66" s="64"/>
      <c r="L66" s="69"/>
      <c r="O66" s="72" t="s">
        <v>26</v>
      </c>
      <c r="P66" s="68"/>
      <c r="Q66" s="71">
        <v>15394932</v>
      </c>
      <c r="R66" s="70">
        <v>30886698</v>
      </c>
      <c r="S66" s="70">
        <v>22085020</v>
      </c>
      <c r="T66" s="70">
        <v>22085020</v>
      </c>
      <c r="U66" s="70">
        <v>13805646</v>
      </c>
    </row>
    <row r="67" spans="1:21" s="53" customFormat="1" ht="9" customHeight="1">
      <c r="A67" s="55"/>
      <c r="B67" s="253" t="s">
        <v>85</v>
      </c>
      <c r="C67" s="253"/>
      <c r="D67" s="253"/>
      <c r="E67" s="55"/>
      <c r="F67" s="80"/>
      <c r="G67" s="79"/>
      <c r="H67" s="79"/>
      <c r="I67" s="79"/>
      <c r="J67" s="70"/>
      <c r="K67" s="64"/>
      <c r="L67" s="69"/>
      <c r="O67" s="72" t="s">
        <v>25</v>
      </c>
      <c r="P67" s="68"/>
      <c r="Q67" s="71">
        <v>12820503</v>
      </c>
      <c r="R67" s="70">
        <v>11504581</v>
      </c>
      <c r="S67" s="70">
        <v>11118685</v>
      </c>
      <c r="T67" s="70">
        <v>11118685</v>
      </c>
      <c r="U67" s="70">
        <v>10767294</v>
      </c>
    </row>
    <row r="68" spans="1:21" s="53" customFormat="1" ht="9" customHeight="1">
      <c r="A68" s="57"/>
      <c r="C68" s="254" t="s">
        <v>84</v>
      </c>
      <c r="D68" s="254"/>
      <c r="E68" s="68"/>
      <c r="F68" s="71">
        <v>729579</v>
      </c>
      <c r="G68" s="70">
        <v>510925</v>
      </c>
      <c r="H68" s="70">
        <v>102981</v>
      </c>
      <c r="I68" s="70">
        <v>102981</v>
      </c>
      <c r="J68" s="70">
        <v>102980</v>
      </c>
      <c r="K68" s="64"/>
      <c r="L68" s="69"/>
      <c r="O68" s="72" t="s">
        <v>7</v>
      </c>
      <c r="P68" s="68"/>
      <c r="Q68" s="71" t="s">
        <v>2</v>
      </c>
      <c r="R68" s="70" t="s">
        <v>2</v>
      </c>
      <c r="S68" s="70">
        <v>200</v>
      </c>
      <c r="T68" s="70">
        <v>200</v>
      </c>
      <c r="U68" s="70" t="s">
        <v>2</v>
      </c>
    </row>
    <row r="69" spans="1:21" s="53" customFormat="1" ht="9" customHeight="1">
      <c r="A69" s="57"/>
      <c r="B69" s="57"/>
      <c r="D69" s="72" t="s">
        <v>22</v>
      </c>
      <c r="E69" s="68"/>
      <c r="F69" s="71">
        <v>729579</v>
      </c>
      <c r="G69" s="70">
        <v>510925</v>
      </c>
      <c r="H69" s="70">
        <v>102981</v>
      </c>
      <c r="I69" s="70">
        <v>102981</v>
      </c>
      <c r="J69" s="70">
        <v>102980</v>
      </c>
      <c r="K69" s="64"/>
      <c r="L69" s="69"/>
      <c r="O69" s="66"/>
      <c r="P69" s="68"/>
      <c r="Q69" s="71"/>
      <c r="R69" s="70"/>
      <c r="S69" s="70"/>
      <c r="T69" s="70"/>
      <c r="U69" s="70"/>
    </row>
    <row r="70" spans="1:21" s="53" customFormat="1" ht="9" customHeight="1">
      <c r="A70" s="57"/>
      <c r="B70" s="57"/>
      <c r="C70" s="254" t="s">
        <v>83</v>
      </c>
      <c r="D70" s="254"/>
      <c r="E70" s="68"/>
      <c r="F70" s="71">
        <v>729579</v>
      </c>
      <c r="G70" s="70">
        <v>510925</v>
      </c>
      <c r="H70" s="70">
        <v>102981</v>
      </c>
      <c r="I70" s="70">
        <v>102981</v>
      </c>
      <c r="J70" s="70">
        <v>102980</v>
      </c>
      <c r="K70" s="64"/>
      <c r="L70" s="69"/>
      <c r="M70" s="253" t="s">
        <v>5</v>
      </c>
      <c r="N70" s="253"/>
      <c r="O70" s="253"/>
      <c r="P70" s="78"/>
      <c r="Q70" s="71"/>
      <c r="R70" s="70"/>
      <c r="S70" s="70"/>
      <c r="T70" s="70"/>
      <c r="U70" s="70"/>
    </row>
    <row r="71" spans="1:21" s="53" customFormat="1" ht="9" customHeight="1">
      <c r="A71" s="57"/>
      <c r="B71" s="57"/>
      <c r="D71" s="72" t="s">
        <v>21</v>
      </c>
      <c r="E71" s="68"/>
      <c r="F71" s="71">
        <v>729579</v>
      </c>
      <c r="G71" s="70">
        <v>510925</v>
      </c>
      <c r="H71" s="70">
        <v>102981</v>
      </c>
      <c r="I71" s="70">
        <v>102981</v>
      </c>
      <c r="J71" s="70">
        <v>102980</v>
      </c>
      <c r="K71" s="64"/>
      <c r="L71" s="69"/>
      <c r="N71" s="254" t="s">
        <v>84</v>
      </c>
      <c r="O71" s="254"/>
      <c r="P71" s="78"/>
      <c r="Q71" s="71">
        <v>531706625</v>
      </c>
      <c r="R71" s="70">
        <v>602877655</v>
      </c>
      <c r="S71" s="70">
        <v>599391532</v>
      </c>
      <c r="T71" s="70">
        <v>636919032</v>
      </c>
      <c r="U71" s="70">
        <v>578086490</v>
      </c>
    </row>
    <row r="72" spans="1:21" s="53" customFormat="1" ht="9" customHeight="1">
      <c r="A72" s="57"/>
      <c r="B72" s="57"/>
      <c r="C72" s="57"/>
      <c r="E72" s="68"/>
      <c r="K72" s="64"/>
      <c r="L72" s="69"/>
      <c r="O72" s="72" t="s">
        <v>5</v>
      </c>
      <c r="P72" s="78"/>
      <c r="Q72" s="71">
        <v>288885608</v>
      </c>
      <c r="R72" s="70">
        <v>358003249</v>
      </c>
      <c r="S72" s="70">
        <v>349492000</v>
      </c>
      <c r="T72" s="70">
        <v>387019500</v>
      </c>
      <c r="U72" s="70">
        <v>334775378</v>
      </c>
    </row>
    <row r="73" spans="1:21" s="53" customFormat="1" ht="9" customHeight="1">
      <c r="A73" s="57"/>
      <c r="B73" s="253" t="s">
        <v>3</v>
      </c>
      <c r="C73" s="253"/>
      <c r="D73" s="253"/>
      <c r="E73" s="68"/>
      <c r="F73" s="71"/>
      <c r="G73" s="70"/>
      <c r="H73" s="70"/>
      <c r="I73" s="70"/>
      <c r="J73" s="70"/>
      <c r="K73" s="64"/>
      <c r="L73" s="69"/>
      <c r="O73" s="72" t="s">
        <v>12</v>
      </c>
      <c r="P73" s="78"/>
      <c r="Q73" s="71">
        <v>242755246</v>
      </c>
      <c r="R73" s="70">
        <v>244821102</v>
      </c>
      <c r="S73" s="70">
        <v>249839511</v>
      </c>
      <c r="T73" s="70">
        <v>249839511</v>
      </c>
      <c r="U73" s="70">
        <v>243236807</v>
      </c>
    </row>
    <row r="74" spans="1:21" s="53" customFormat="1" ht="9" customHeight="1">
      <c r="A74" s="57"/>
      <c r="C74" s="254" t="s">
        <v>84</v>
      </c>
      <c r="D74" s="254"/>
      <c r="E74" s="68"/>
      <c r="F74" s="71">
        <v>1273336</v>
      </c>
      <c r="G74" s="70">
        <v>1055582</v>
      </c>
      <c r="H74" s="70">
        <v>947916</v>
      </c>
      <c r="I74" s="70">
        <v>1032916</v>
      </c>
      <c r="J74" s="70">
        <v>1032916</v>
      </c>
      <c r="K74" s="64"/>
      <c r="L74" s="77"/>
      <c r="M74" s="76"/>
      <c r="N74" s="76"/>
      <c r="O74" s="72" t="s">
        <v>11</v>
      </c>
      <c r="P74" s="75"/>
      <c r="Q74" s="71">
        <v>65771</v>
      </c>
      <c r="R74" s="70">
        <v>53303</v>
      </c>
      <c r="S74" s="70">
        <v>60000</v>
      </c>
      <c r="T74" s="70">
        <v>60000</v>
      </c>
      <c r="U74" s="70">
        <v>74305</v>
      </c>
    </row>
    <row r="75" spans="1:21" s="53" customFormat="1" ht="9" customHeight="1">
      <c r="A75" s="55"/>
      <c r="B75" s="55"/>
      <c r="D75" s="72" t="s">
        <v>19</v>
      </c>
      <c r="E75" s="55"/>
      <c r="F75" s="71">
        <v>1086336</v>
      </c>
      <c r="G75" s="70">
        <v>780082</v>
      </c>
      <c r="H75" s="70">
        <v>123832</v>
      </c>
      <c r="I75" s="70">
        <v>123832</v>
      </c>
      <c r="J75" s="70">
        <v>123832</v>
      </c>
      <c r="K75" s="64"/>
      <c r="L75" s="69"/>
      <c r="O75" s="72" t="s">
        <v>10</v>
      </c>
      <c r="P75" s="68"/>
      <c r="Q75" s="71" t="s">
        <v>2</v>
      </c>
      <c r="R75" s="70" t="s">
        <v>2</v>
      </c>
      <c r="S75" s="70">
        <v>21</v>
      </c>
      <c r="T75" s="70">
        <v>21</v>
      </c>
      <c r="U75" s="70" t="s">
        <v>2</v>
      </c>
    </row>
    <row r="76" spans="1:21" s="53" customFormat="1" ht="9" customHeight="1">
      <c r="A76" s="57"/>
      <c r="B76" s="57"/>
      <c r="C76" s="57"/>
      <c r="D76" s="72" t="s">
        <v>12</v>
      </c>
      <c r="E76" s="68"/>
      <c r="F76" s="71" t="s">
        <v>2</v>
      </c>
      <c r="G76" s="70" t="s">
        <v>2</v>
      </c>
      <c r="H76" s="70">
        <v>227084</v>
      </c>
      <c r="I76" s="70">
        <v>269584</v>
      </c>
      <c r="J76" s="70">
        <v>269584</v>
      </c>
      <c r="K76" s="73"/>
      <c r="L76" s="69"/>
      <c r="N76" s="254" t="s">
        <v>83</v>
      </c>
      <c r="O76" s="254"/>
      <c r="P76" s="74"/>
      <c r="Q76" s="71">
        <v>531653322</v>
      </c>
      <c r="R76" s="70">
        <v>602803349</v>
      </c>
      <c r="S76" s="70">
        <v>599391532</v>
      </c>
      <c r="T76" s="70">
        <v>636919032</v>
      </c>
      <c r="U76" s="70">
        <v>578028889</v>
      </c>
    </row>
    <row r="77" spans="1:21" s="53" customFormat="1" ht="9" customHeight="1">
      <c r="A77" s="57"/>
      <c r="B77" s="57"/>
      <c r="C77" s="57"/>
      <c r="D77" s="72" t="s">
        <v>11</v>
      </c>
      <c r="E77" s="68"/>
      <c r="F77" s="71" t="s">
        <v>2</v>
      </c>
      <c r="G77" s="70">
        <v>78000</v>
      </c>
      <c r="H77" s="70">
        <v>154000</v>
      </c>
      <c r="I77" s="70">
        <v>154000</v>
      </c>
      <c r="J77" s="70">
        <v>154000</v>
      </c>
      <c r="K77" s="64"/>
      <c r="L77" s="69"/>
      <c r="O77" s="72" t="s">
        <v>20</v>
      </c>
      <c r="P77" s="68"/>
      <c r="Q77" s="71">
        <v>253465608</v>
      </c>
      <c r="R77" s="70">
        <v>313893249</v>
      </c>
      <c r="S77" s="70">
        <v>303612000</v>
      </c>
      <c r="T77" s="70">
        <v>341139500</v>
      </c>
      <c r="U77" s="70">
        <v>288895378</v>
      </c>
    </row>
    <row r="78" spans="1:21" s="53" customFormat="1" ht="9" customHeight="1">
      <c r="A78" s="57"/>
      <c r="B78" s="57"/>
      <c r="C78" s="57"/>
      <c r="D78" s="72" t="s">
        <v>9</v>
      </c>
      <c r="E78" s="68"/>
      <c r="F78" s="71">
        <v>187000</v>
      </c>
      <c r="G78" s="70">
        <v>197500</v>
      </c>
      <c r="H78" s="70">
        <v>443000</v>
      </c>
      <c r="I78" s="70">
        <v>485500</v>
      </c>
      <c r="J78" s="70">
        <v>485500</v>
      </c>
      <c r="K78" s="73"/>
      <c r="L78" s="69"/>
      <c r="O78" s="72" t="s">
        <v>8</v>
      </c>
      <c r="P78" s="68"/>
      <c r="Q78" s="71">
        <v>278187714</v>
      </c>
      <c r="R78" s="70">
        <v>288910100</v>
      </c>
      <c r="S78" s="70">
        <v>295779532</v>
      </c>
      <c r="T78" s="70">
        <v>295779532</v>
      </c>
      <c r="U78" s="70">
        <v>289133511</v>
      </c>
    </row>
    <row r="79" spans="1:21" s="53" customFormat="1" ht="9" customHeight="1">
      <c r="A79" s="57"/>
      <c r="B79" s="57"/>
      <c r="C79" s="254" t="s">
        <v>83</v>
      </c>
      <c r="D79" s="254"/>
      <c r="E79" s="68"/>
      <c r="F79" s="71">
        <v>1195336</v>
      </c>
      <c r="G79" s="70">
        <v>901582</v>
      </c>
      <c r="H79" s="70">
        <v>947916</v>
      </c>
      <c r="I79" s="70">
        <v>1032916</v>
      </c>
      <c r="J79" s="70">
        <v>1032916</v>
      </c>
      <c r="K79" s="64"/>
      <c r="L79" s="69"/>
      <c r="P79" s="68"/>
      <c r="S79" s="67"/>
      <c r="T79" s="67"/>
      <c r="U79" s="67"/>
    </row>
    <row r="80" spans="1:21" s="53" customFormat="1" ht="9" customHeight="1">
      <c r="A80" s="57"/>
      <c r="B80" s="57"/>
      <c r="D80" s="72" t="s">
        <v>3</v>
      </c>
      <c r="E80" s="68"/>
      <c r="F80" s="71">
        <v>1195336</v>
      </c>
      <c r="G80" s="70">
        <v>901582</v>
      </c>
      <c r="H80" s="70">
        <v>947916</v>
      </c>
      <c r="I80" s="70">
        <v>1032916</v>
      </c>
      <c r="J80" s="70">
        <v>1032916</v>
      </c>
      <c r="K80" s="64"/>
      <c r="L80" s="69"/>
      <c r="P80" s="68"/>
      <c r="S80" s="67"/>
      <c r="T80" s="67"/>
      <c r="U80" s="67"/>
    </row>
    <row r="81" spans="1:21" s="53" customFormat="1" ht="9.75" customHeight="1">
      <c r="D81" s="66"/>
      <c r="E81" s="66"/>
      <c r="F81" s="65"/>
      <c r="G81" s="64"/>
      <c r="H81" s="64"/>
      <c r="I81" s="64"/>
      <c r="J81" s="64"/>
      <c r="K81" s="56"/>
      <c r="L81" s="63"/>
      <c r="M81" s="60"/>
      <c r="N81" s="60"/>
      <c r="O81" s="60"/>
      <c r="P81" s="62"/>
      <c r="Q81" s="61"/>
      <c r="R81" s="60"/>
      <c r="S81" s="60"/>
      <c r="T81" s="60"/>
      <c r="U81" s="60"/>
    </row>
    <row r="82" spans="1:21" s="53" customFormat="1" ht="10.5" customHeight="1">
      <c r="A82" s="59" t="s">
        <v>82</v>
      </c>
      <c r="B82" s="58"/>
      <c r="C82" s="59"/>
      <c r="D82" s="59"/>
      <c r="E82" s="59"/>
      <c r="F82" s="58"/>
      <c r="G82" s="58"/>
      <c r="H82" s="58"/>
      <c r="I82" s="58"/>
      <c r="J82" s="58"/>
      <c r="K82" s="56"/>
      <c r="L82" s="57"/>
    </row>
    <row r="83" spans="1:21" s="53" customFormat="1" ht="10.5" customHeight="1">
      <c r="A83" s="53" t="s">
        <v>6</v>
      </c>
      <c r="K83" s="56"/>
      <c r="L83" s="55"/>
      <c r="M83" s="55"/>
      <c r="N83" s="54"/>
      <c r="O83" s="54"/>
      <c r="P83" s="54"/>
    </row>
  </sheetData>
  <mergeCells count="50">
    <mergeCell ref="F5:F6"/>
    <mergeCell ref="G5:G6"/>
    <mergeCell ref="B8:D8"/>
    <mergeCell ref="B73:D73"/>
    <mergeCell ref="C74:D74"/>
    <mergeCell ref="C60:D60"/>
    <mergeCell ref="C63:D63"/>
    <mergeCell ref="C42:D42"/>
    <mergeCell ref="C9:D9"/>
    <mergeCell ref="C12:D12"/>
    <mergeCell ref="B16:D16"/>
    <mergeCell ref="C17:D17"/>
    <mergeCell ref="A5:E6"/>
    <mergeCell ref="N76:O76"/>
    <mergeCell ref="C79:D79"/>
    <mergeCell ref="C68:D68"/>
    <mergeCell ref="C70:D70"/>
    <mergeCell ref="M70:O70"/>
    <mergeCell ref="N71:O71"/>
    <mergeCell ref="N64:O64"/>
    <mergeCell ref="B67:D67"/>
    <mergeCell ref="C51:D51"/>
    <mergeCell ref="C55:D55"/>
    <mergeCell ref="M58:O58"/>
    <mergeCell ref="B59:D59"/>
    <mergeCell ref="N59:O59"/>
    <mergeCell ref="N42:O42"/>
    <mergeCell ref="C47:D47"/>
    <mergeCell ref="B50:D50"/>
    <mergeCell ref="B33:D33"/>
    <mergeCell ref="C34:D34"/>
    <mergeCell ref="C38:D38"/>
    <mergeCell ref="B41:D41"/>
    <mergeCell ref="M18:O18"/>
    <mergeCell ref="C25:D25"/>
    <mergeCell ref="M26:O26"/>
    <mergeCell ref="N27:O27"/>
    <mergeCell ref="C29:D29"/>
    <mergeCell ref="N19:O19"/>
    <mergeCell ref="N22:O22"/>
    <mergeCell ref="B24:D24"/>
    <mergeCell ref="C20:D20"/>
    <mergeCell ref="R5:R6"/>
    <mergeCell ref="S5:U5"/>
    <mergeCell ref="H5:J5"/>
    <mergeCell ref="M9:O9"/>
    <mergeCell ref="N15:O15"/>
    <mergeCell ref="N10:O10"/>
    <mergeCell ref="L5:P6"/>
    <mergeCell ref="Q5:Q6"/>
  </mergeCells>
  <phoneticPr fontId="2"/>
  <pageMargins left="0.75" right="0.75" top="1" bottom="1" header="0.51200000000000001" footer="0.51200000000000001"/>
  <pageSetup paperSize="9" orientation="portrait" copies="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2"/>
  <sheetViews>
    <sheetView showGridLines="0" zoomScale="125" zoomScaleNormal="125" workbookViewId="0"/>
  </sheetViews>
  <sheetFormatPr defaultColWidth="11.26953125" defaultRowHeight="9.5"/>
  <cols>
    <col min="1" max="1" width="0.90625" style="13" customWidth="1"/>
    <col min="2" max="2" width="1.26953125" style="13" customWidth="1"/>
    <col min="3" max="3" width="1.08984375" style="13" customWidth="1"/>
    <col min="4" max="4" width="24.90625" style="13" customWidth="1"/>
    <col min="5" max="5" width="0.90625" style="13" customWidth="1"/>
    <col min="6" max="10" width="11.6328125" style="13" customWidth="1"/>
    <col min="11" max="11" width="8.984375E-2" style="13" hidden="1" customWidth="1"/>
    <col min="12" max="12" width="0.90625" style="13" customWidth="1"/>
    <col min="13" max="13" width="1.08984375" style="13" customWidth="1"/>
    <col min="14" max="14" width="1.26953125" style="13" customWidth="1"/>
    <col min="15" max="15" width="24.90625" style="13" customWidth="1"/>
    <col min="16" max="16" width="0.90625" style="13" customWidth="1"/>
    <col min="17" max="21" width="11.6328125" style="13" customWidth="1"/>
    <col min="22" max="16384" width="11.26953125" style="13"/>
  </cols>
  <sheetData>
    <row r="1" spans="1:21" ht="13">
      <c r="A1" s="2" t="s">
        <v>81</v>
      </c>
      <c r="B1" s="51"/>
      <c r="C1" s="50"/>
      <c r="D1" s="50"/>
      <c r="E1" s="50"/>
      <c r="F1" s="18"/>
      <c r="G1" s="3"/>
      <c r="H1" s="18"/>
      <c r="I1" s="18"/>
      <c r="J1" s="18"/>
      <c r="K1" s="18"/>
      <c r="L1" s="18"/>
      <c r="M1" s="18"/>
      <c r="N1" s="18"/>
      <c r="O1" s="18"/>
      <c r="P1" s="18"/>
      <c r="Q1" s="18"/>
      <c r="R1" s="18"/>
      <c r="S1" s="18"/>
      <c r="T1" s="18"/>
      <c r="U1" s="18"/>
    </row>
    <row r="2" spans="1:21" ht="7.5" customHeight="1">
      <c r="A2" s="2"/>
      <c r="B2" s="51"/>
      <c r="C2" s="50"/>
      <c r="D2" s="50"/>
      <c r="E2" s="50"/>
      <c r="F2" s="18"/>
      <c r="G2" s="3"/>
      <c r="H2" s="18"/>
      <c r="I2" s="18"/>
      <c r="J2" s="18"/>
      <c r="K2" s="18"/>
      <c r="L2" s="18"/>
      <c r="M2" s="18"/>
      <c r="N2" s="18"/>
      <c r="O2" s="18"/>
      <c r="P2" s="18"/>
      <c r="Q2" s="18"/>
      <c r="R2" s="18"/>
      <c r="S2" s="18"/>
      <c r="T2" s="18"/>
      <c r="U2" s="18"/>
    </row>
    <row r="3" spans="1:21" ht="10.5" customHeight="1">
      <c r="A3" s="1" t="s">
        <v>16</v>
      </c>
      <c r="C3" s="1"/>
      <c r="D3" s="1"/>
      <c r="E3" s="1"/>
      <c r="L3" s="1"/>
      <c r="N3" s="1"/>
      <c r="O3" s="1"/>
      <c r="P3" s="1"/>
    </row>
    <row r="4" spans="1:21" ht="1.5" customHeight="1">
      <c r="A4" s="17"/>
      <c r="B4" s="17"/>
      <c r="C4" s="6"/>
      <c r="D4" s="6"/>
      <c r="E4" s="6"/>
      <c r="F4" s="17"/>
      <c r="G4" s="17"/>
      <c r="H4" s="17"/>
      <c r="I4" s="17"/>
      <c r="J4" s="17"/>
      <c r="K4" s="17"/>
      <c r="L4" s="17"/>
      <c r="M4" s="17"/>
      <c r="N4" s="6"/>
      <c r="O4" s="6"/>
      <c r="P4" s="6"/>
      <c r="Q4" s="17"/>
      <c r="R4" s="17"/>
      <c r="S4" s="17"/>
      <c r="T4" s="17"/>
      <c r="U4" s="17"/>
    </row>
    <row r="5" spans="1:21" s="1" customFormat="1" ht="12.75" customHeight="1">
      <c r="C5" s="4"/>
      <c r="D5" s="4"/>
      <c r="E5" s="4"/>
      <c r="F5" s="49"/>
      <c r="H5" s="48"/>
      <c r="I5" s="7"/>
      <c r="J5" s="7"/>
      <c r="N5" s="4"/>
      <c r="O5" s="4"/>
      <c r="P5" s="4"/>
      <c r="Q5" s="49"/>
      <c r="S5" s="48"/>
      <c r="T5" s="7"/>
      <c r="U5" s="7"/>
    </row>
    <row r="6" spans="1:21" s="1" customFormat="1" ht="12.75" customHeight="1">
      <c r="A6" s="46"/>
      <c r="B6" s="46"/>
      <c r="C6" s="46"/>
      <c r="D6" s="46"/>
      <c r="E6" s="8"/>
      <c r="F6" s="8"/>
      <c r="G6" s="7"/>
      <c r="H6" s="45" t="s">
        <v>0</v>
      </c>
      <c r="I6" s="45" t="s">
        <v>15</v>
      </c>
      <c r="J6" s="45" t="s">
        <v>14</v>
      </c>
      <c r="K6" s="47"/>
      <c r="L6" s="46"/>
      <c r="M6" s="46"/>
      <c r="N6" s="46"/>
      <c r="O6" s="46"/>
      <c r="P6" s="8"/>
      <c r="Q6" s="8"/>
      <c r="R6" s="7"/>
      <c r="S6" s="45" t="s">
        <v>0</v>
      </c>
      <c r="T6" s="45" t="s">
        <v>15</v>
      </c>
      <c r="U6" s="45" t="s">
        <v>14</v>
      </c>
    </row>
    <row r="7" spans="1:21" s="1" customFormat="1" ht="3.75" customHeight="1">
      <c r="A7" s="5"/>
      <c r="B7" s="5"/>
      <c r="C7" s="5"/>
      <c r="D7" s="5"/>
      <c r="E7" s="9"/>
      <c r="F7" s="44"/>
      <c r="H7" s="12"/>
      <c r="I7" s="12"/>
      <c r="J7" s="12"/>
      <c r="K7" s="12"/>
      <c r="P7" s="9"/>
      <c r="Q7" s="44"/>
      <c r="S7" s="12"/>
      <c r="T7" s="12"/>
      <c r="U7" s="12"/>
    </row>
    <row r="8" spans="1:21" ht="9" customHeight="1">
      <c r="A8" s="5"/>
      <c r="B8" s="5"/>
      <c r="C8" s="5"/>
      <c r="D8" s="5"/>
      <c r="E8" s="9"/>
      <c r="F8" s="25"/>
      <c r="L8"/>
      <c r="M8"/>
      <c r="N8"/>
      <c r="O8"/>
      <c r="P8"/>
      <c r="Q8" s="30"/>
      <c r="R8"/>
      <c r="S8"/>
      <c r="T8"/>
      <c r="U8"/>
    </row>
    <row r="9" spans="1:21" ht="9" customHeight="1">
      <c r="A9" s="5"/>
      <c r="B9" s="5"/>
      <c r="C9" s="5"/>
      <c r="D9" s="43"/>
      <c r="E9" s="9"/>
      <c r="F9" s="27">
        <v>24493150</v>
      </c>
      <c r="G9" s="26">
        <v>32715393</v>
      </c>
      <c r="H9" s="26">
        <f>SUM(H10:H11)</f>
        <v>43240979</v>
      </c>
      <c r="I9" s="26">
        <f>SUM(I10:I11)</f>
        <v>43435079</v>
      </c>
      <c r="J9" s="26">
        <f>SUM(J10:J11)</f>
        <v>43578608</v>
      </c>
      <c r="K9" s="11"/>
      <c r="P9" s="37"/>
      <c r="Q9" s="42"/>
      <c r="R9" s="4"/>
      <c r="S9" s="4"/>
      <c r="T9" s="4"/>
      <c r="U9" s="4"/>
    </row>
    <row r="10" spans="1:21" ht="9" customHeight="1">
      <c r="A10" s="5"/>
      <c r="B10" s="5"/>
      <c r="C10" s="5"/>
      <c r="D10" s="29" t="s">
        <v>80</v>
      </c>
      <c r="E10" s="9"/>
      <c r="F10" s="27">
        <v>9009794</v>
      </c>
      <c r="G10" s="26">
        <v>17023179</v>
      </c>
      <c r="H10" s="26">
        <v>26562069</v>
      </c>
      <c r="I10" s="26">
        <v>26756169</v>
      </c>
      <c r="J10" s="26">
        <v>27344381</v>
      </c>
      <c r="K10" s="11"/>
      <c r="O10" s="10"/>
      <c r="P10" s="28"/>
      <c r="Q10" s="27">
        <v>2078287</v>
      </c>
      <c r="R10" s="26">
        <v>5486692</v>
      </c>
      <c r="S10" s="26">
        <f>SUM(S11:S14)</f>
        <v>2314990</v>
      </c>
      <c r="T10" s="26">
        <f>SUM(T11:T14)</f>
        <v>3436790</v>
      </c>
      <c r="U10" s="26">
        <f>SUM(U11:U14)</f>
        <v>3016781</v>
      </c>
    </row>
    <row r="11" spans="1:21" ht="9" customHeight="1">
      <c r="A11" s="5"/>
      <c r="B11" s="5"/>
      <c r="C11" s="5"/>
      <c r="D11" s="29" t="s">
        <v>79</v>
      </c>
      <c r="E11" s="9"/>
      <c r="F11" s="27">
        <v>15483356</v>
      </c>
      <c r="G11" s="26">
        <v>15692214</v>
      </c>
      <c r="H11" s="26">
        <v>16678910</v>
      </c>
      <c r="I11" s="26">
        <v>16678910</v>
      </c>
      <c r="J11" s="26">
        <v>16234227</v>
      </c>
      <c r="K11" s="11"/>
      <c r="O11" s="29" t="s">
        <v>78</v>
      </c>
      <c r="P11" s="28"/>
      <c r="Q11" s="27">
        <v>597167</v>
      </c>
      <c r="R11" s="26">
        <v>1414283</v>
      </c>
      <c r="S11" s="26">
        <v>625074</v>
      </c>
      <c r="T11" s="26">
        <v>1013974</v>
      </c>
      <c r="U11" s="26">
        <v>930605</v>
      </c>
    </row>
    <row r="12" spans="1:21" ht="9" customHeight="1">
      <c r="A12" s="5"/>
      <c r="B12" s="5"/>
      <c r="C12" s="5"/>
      <c r="D12" s="29"/>
      <c r="E12" s="28"/>
      <c r="F12" s="27">
        <v>24492238</v>
      </c>
      <c r="G12" s="26">
        <v>32581775</v>
      </c>
      <c r="H12" s="26">
        <f>SUM(H13:H14)</f>
        <v>43240979</v>
      </c>
      <c r="I12" s="26">
        <f>SUM(I13:I14)</f>
        <v>43435079</v>
      </c>
      <c r="J12" s="26">
        <f>SUM(J13:J14)</f>
        <v>41975823</v>
      </c>
      <c r="K12" s="11"/>
      <c r="O12" s="29" t="s">
        <v>12</v>
      </c>
      <c r="P12" s="28"/>
      <c r="Q12" s="27">
        <v>976169</v>
      </c>
      <c r="R12" s="26">
        <v>1163962</v>
      </c>
      <c r="S12" s="26">
        <v>1284916</v>
      </c>
      <c r="T12" s="26">
        <v>1744916</v>
      </c>
      <c r="U12" s="26">
        <v>1486033</v>
      </c>
    </row>
    <row r="13" spans="1:21" ht="9" customHeight="1">
      <c r="A13" s="5"/>
      <c r="B13" s="5"/>
      <c r="C13" s="5"/>
      <c r="D13" s="29" t="s">
        <v>77</v>
      </c>
      <c r="E13" s="28"/>
      <c r="F13" s="27">
        <v>9009360</v>
      </c>
      <c r="G13" s="26">
        <v>16889742</v>
      </c>
      <c r="H13" s="26">
        <v>26562069</v>
      </c>
      <c r="I13" s="26">
        <v>26756169</v>
      </c>
      <c r="J13" s="26">
        <v>25977054</v>
      </c>
      <c r="K13" s="11"/>
      <c r="O13" s="29" t="s">
        <v>9</v>
      </c>
      <c r="P13" s="28"/>
      <c r="Q13" s="27">
        <v>504952</v>
      </c>
      <c r="R13" s="26">
        <v>2842668</v>
      </c>
      <c r="S13" s="26">
        <v>405000</v>
      </c>
      <c r="T13" s="26">
        <v>654000</v>
      </c>
      <c r="U13" s="26">
        <v>576243</v>
      </c>
    </row>
    <row r="14" spans="1:21" ht="9" customHeight="1">
      <c r="A14" s="5"/>
      <c r="B14" s="5"/>
      <c r="C14" s="5"/>
      <c r="D14" s="29" t="s">
        <v>76</v>
      </c>
      <c r="E14" s="28"/>
      <c r="F14" s="27">
        <v>15482878</v>
      </c>
      <c r="G14" s="26">
        <v>15692033</v>
      </c>
      <c r="H14" s="26">
        <v>16678910</v>
      </c>
      <c r="I14" s="26">
        <v>16678910</v>
      </c>
      <c r="J14" s="26">
        <v>15998769</v>
      </c>
      <c r="K14" s="11"/>
      <c r="O14" s="29" t="s">
        <v>11</v>
      </c>
      <c r="P14" s="28"/>
      <c r="Q14" s="33" t="s">
        <v>2</v>
      </c>
      <c r="R14" s="26">
        <v>65779</v>
      </c>
      <c r="S14" s="31" t="s">
        <v>2</v>
      </c>
      <c r="T14" s="26">
        <v>23900</v>
      </c>
      <c r="U14" s="26">
        <v>23900</v>
      </c>
    </row>
    <row r="15" spans="1:21" ht="9" customHeight="1">
      <c r="A15"/>
      <c r="B15"/>
      <c r="C15"/>
      <c r="D15"/>
      <c r="E15"/>
      <c r="F15" s="35"/>
      <c r="G15" s="34"/>
      <c r="H15" s="34"/>
      <c r="I15" s="34"/>
      <c r="J15" s="34"/>
      <c r="K15" s="11"/>
      <c r="O15" s="12"/>
      <c r="P15" s="28"/>
      <c r="Q15" s="27">
        <v>2012508</v>
      </c>
      <c r="R15" s="26">
        <v>5462792</v>
      </c>
      <c r="S15" s="26">
        <f>S16</f>
        <v>2314990</v>
      </c>
      <c r="T15" s="26">
        <f>T16</f>
        <v>3436790</v>
      </c>
      <c r="U15" s="26">
        <f>U16</f>
        <v>2817125</v>
      </c>
    </row>
    <row r="16" spans="1:21" ht="9" customHeight="1">
      <c r="A16" s="5"/>
      <c r="B16" s="5"/>
      <c r="C16" s="5"/>
      <c r="D16" s="5"/>
      <c r="E16" s="9"/>
      <c r="F16" s="27"/>
      <c r="G16" s="26"/>
      <c r="H16" s="26"/>
      <c r="I16" s="26"/>
      <c r="J16" s="26"/>
      <c r="K16" s="11"/>
      <c r="O16" s="29" t="s">
        <v>4</v>
      </c>
      <c r="P16" s="28"/>
      <c r="Q16" s="27">
        <v>2012508</v>
      </c>
      <c r="R16" s="26">
        <v>5462792</v>
      </c>
      <c r="S16" s="26">
        <v>2314990</v>
      </c>
      <c r="T16" s="26">
        <v>3436790</v>
      </c>
      <c r="U16" s="26">
        <v>2817125</v>
      </c>
    </row>
    <row r="17" spans="1:21" ht="9" customHeight="1">
      <c r="A17" s="5"/>
      <c r="B17" s="5"/>
      <c r="C17" s="5"/>
      <c r="D17" s="29"/>
      <c r="E17" s="28"/>
      <c r="F17" s="27">
        <v>769715</v>
      </c>
      <c r="G17" s="26">
        <v>791229</v>
      </c>
      <c r="H17" s="26">
        <f>SUM(H18:H19)</f>
        <v>780409</v>
      </c>
      <c r="I17" s="26">
        <f>SUM(I18:I19)</f>
        <v>780409</v>
      </c>
      <c r="J17" s="26">
        <f>SUM(J18:J19)</f>
        <v>842226</v>
      </c>
      <c r="K17" s="11"/>
      <c r="L17"/>
      <c r="M17"/>
      <c r="N17"/>
      <c r="O17"/>
      <c r="P17"/>
      <c r="Q17" s="35"/>
      <c r="R17" s="34"/>
      <c r="S17" s="34"/>
      <c r="T17" s="34"/>
      <c r="U17" s="34"/>
    </row>
    <row r="18" spans="1:21" ht="9" customHeight="1">
      <c r="A18" s="5"/>
      <c r="B18" s="5"/>
      <c r="C18" s="5"/>
      <c r="D18" s="29" t="s">
        <v>75</v>
      </c>
      <c r="E18" s="28"/>
      <c r="F18" s="27">
        <v>535215</v>
      </c>
      <c r="G18" s="26">
        <v>596231</v>
      </c>
      <c r="H18" s="26">
        <v>585009</v>
      </c>
      <c r="I18" s="26">
        <v>585009</v>
      </c>
      <c r="J18" s="26">
        <v>561985</v>
      </c>
      <c r="K18" s="11"/>
      <c r="L18"/>
      <c r="M18"/>
      <c r="N18"/>
      <c r="O18"/>
      <c r="P18"/>
      <c r="Q18" s="40"/>
      <c r="R18" s="39"/>
      <c r="S18" s="39"/>
      <c r="T18" s="39"/>
      <c r="U18" s="39"/>
    </row>
    <row r="19" spans="1:21" ht="9" customHeight="1">
      <c r="A19" s="5"/>
      <c r="B19" s="5"/>
      <c r="C19" s="5"/>
      <c r="D19" s="29" t="s">
        <v>11</v>
      </c>
      <c r="E19" s="28"/>
      <c r="F19" s="27">
        <v>234500</v>
      </c>
      <c r="G19" s="26">
        <v>194997</v>
      </c>
      <c r="H19" s="26">
        <v>195400</v>
      </c>
      <c r="I19" s="26">
        <v>195400</v>
      </c>
      <c r="J19" s="26">
        <v>280241</v>
      </c>
      <c r="K19" s="11"/>
      <c r="O19" s="10"/>
      <c r="P19" s="37"/>
      <c r="Q19" s="27"/>
      <c r="R19" s="26"/>
      <c r="S19" s="26"/>
      <c r="T19" s="26"/>
      <c r="U19" s="26"/>
    </row>
    <row r="20" spans="1:21" ht="9" customHeight="1">
      <c r="A20" s="5"/>
      <c r="B20" s="5"/>
      <c r="C20" s="5"/>
      <c r="D20" s="29"/>
      <c r="E20" s="28"/>
      <c r="F20" s="27">
        <v>574717</v>
      </c>
      <c r="G20" s="26">
        <v>510987</v>
      </c>
      <c r="H20" s="26">
        <f>SUM(H21:H22)</f>
        <v>780409</v>
      </c>
      <c r="I20" s="26">
        <f>SUM(I21:I22)</f>
        <v>780409</v>
      </c>
      <c r="J20" s="26">
        <f>SUM(J21:J22)</f>
        <v>510801</v>
      </c>
      <c r="K20" s="11"/>
      <c r="O20" s="12"/>
      <c r="P20" s="28"/>
      <c r="Q20" s="27">
        <v>3496459</v>
      </c>
      <c r="R20" s="26">
        <v>3542330</v>
      </c>
      <c r="S20" s="26">
        <f>SUM(S21:S22)</f>
        <v>3652202</v>
      </c>
      <c r="T20" s="26">
        <f>SUM(T21:T22)</f>
        <v>3652202</v>
      </c>
      <c r="U20" s="26">
        <f>SUM(U21:U22)</f>
        <v>3581829</v>
      </c>
    </row>
    <row r="21" spans="1:21" ht="9" customHeight="1">
      <c r="A21" s="5"/>
      <c r="B21" s="5"/>
      <c r="C21" s="5"/>
      <c r="D21" s="29" t="s">
        <v>74</v>
      </c>
      <c r="E21" s="28"/>
      <c r="F21" s="27">
        <v>574717</v>
      </c>
      <c r="G21" s="26">
        <v>510987</v>
      </c>
      <c r="H21" s="26">
        <v>585409</v>
      </c>
      <c r="I21" s="26">
        <v>585409</v>
      </c>
      <c r="J21" s="26">
        <v>510801</v>
      </c>
      <c r="K21" s="38"/>
      <c r="O21" s="29" t="s">
        <v>73</v>
      </c>
      <c r="P21" s="28"/>
      <c r="Q21" s="27">
        <v>2988600</v>
      </c>
      <c r="R21" s="26">
        <v>2863546</v>
      </c>
      <c r="S21" s="26">
        <v>3100781</v>
      </c>
      <c r="T21" s="26">
        <v>3100781</v>
      </c>
      <c r="U21" s="26">
        <v>3050180</v>
      </c>
    </row>
    <row r="22" spans="1:21" ht="9" customHeight="1">
      <c r="A22" s="5"/>
      <c r="B22" s="5"/>
      <c r="C22" s="5"/>
      <c r="D22" s="29" t="s">
        <v>7</v>
      </c>
      <c r="E22" s="28"/>
      <c r="F22" s="33" t="s">
        <v>2</v>
      </c>
      <c r="G22" s="31" t="s">
        <v>2</v>
      </c>
      <c r="H22" s="31">
        <v>195000</v>
      </c>
      <c r="I22" s="31">
        <v>195000</v>
      </c>
      <c r="J22" s="31" t="s">
        <v>2</v>
      </c>
      <c r="K22" s="11"/>
      <c r="O22" s="29" t="s">
        <v>72</v>
      </c>
      <c r="P22" s="28"/>
      <c r="Q22" s="27">
        <v>507860</v>
      </c>
      <c r="R22" s="26">
        <v>678785</v>
      </c>
      <c r="S22" s="26">
        <v>551421</v>
      </c>
      <c r="T22" s="26">
        <v>551421</v>
      </c>
      <c r="U22" s="26">
        <v>531649</v>
      </c>
    </row>
    <row r="23" spans="1:21" ht="9" customHeight="1">
      <c r="A23"/>
      <c r="B23"/>
      <c r="C23"/>
      <c r="D23"/>
      <c r="E23"/>
      <c r="F23" s="35"/>
      <c r="G23" s="34"/>
      <c r="H23" s="34"/>
      <c r="I23" s="34"/>
      <c r="J23" s="34"/>
      <c r="K23" s="11"/>
      <c r="O23" s="12"/>
      <c r="P23" s="28"/>
      <c r="Q23" s="27">
        <v>3496459</v>
      </c>
      <c r="R23" s="26">
        <v>3542330</v>
      </c>
      <c r="S23" s="26">
        <f>SUM(S24:S25)</f>
        <v>3652202</v>
      </c>
      <c r="T23" s="26">
        <f>SUM(T24:T25)</f>
        <v>3652202</v>
      </c>
      <c r="U23" s="26">
        <f>SUM(U24:U25)</f>
        <v>3581829</v>
      </c>
    </row>
    <row r="24" spans="1:21" ht="9" customHeight="1">
      <c r="A24" s="5"/>
      <c r="B24" s="5"/>
      <c r="C24" s="5"/>
      <c r="D24" s="29"/>
      <c r="E24" s="28"/>
      <c r="F24" s="27"/>
      <c r="G24" s="26"/>
      <c r="H24" s="26"/>
      <c r="I24" s="26"/>
      <c r="J24" s="26"/>
      <c r="K24" s="11"/>
      <c r="O24" s="29" t="s">
        <v>71</v>
      </c>
      <c r="P24" s="28"/>
      <c r="Q24" s="27">
        <v>2988600</v>
      </c>
      <c r="R24" s="26">
        <v>2863546</v>
      </c>
      <c r="S24" s="26">
        <v>3100781</v>
      </c>
      <c r="T24" s="26">
        <v>3100781</v>
      </c>
      <c r="U24" s="26">
        <v>3050180</v>
      </c>
    </row>
    <row r="25" spans="1:21" ht="9" customHeight="1">
      <c r="A25" s="5"/>
      <c r="B25" s="5"/>
      <c r="C25" s="5"/>
      <c r="D25" s="29"/>
      <c r="E25" s="28"/>
      <c r="F25" s="27">
        <v>116763631</v>
      </c>
      <c r="G25" s="26">
        <v>121436512</v>
      </c>
      <c r="H25" s="26">
        <f>SUM(H26:H28)</f>
        <v>130516596</v>
      </c>
      <c r="I25" s="26">
        <f>SUM(I26:I28)</f>
        <v>130516596</v>
      </c>
      <c r="J25" s="26">
        <v>127035576</v>
      </c>
      <c r="K25" s="11"/>
      <c r="O25" s="29" t="s">
        <v>70</v>
      </c>
      <c r="P25" s="28"/>
      <c r="Q25" s="27">
        <v>507860</v>
      </c>
      <c r="R25" s="26">
        <v>678785</v>
      </c>
      <c r="S25" s="26">
        <v>551421</v>
      </c>
      <c r="T25" s="26">
        <v>551421</v>
      </c>
      <c r="U25" s="26">
        <v>531649</v>
      </c>
    </row>
    <row r="26" spans="1:21" ht="9" customHeight="1">
      <c r="A26" s="5"/>
      <c r="B26" s="5"/>
      <c r="C26" s="5"/>
      <c r="D26" s="29" t="s">
        <v>69</v>
      </c>
      <c r="E26" s="28"/>
      <c r="F26" s="27">
        <v>94283286</v>
      </c>
      <c r="G26" s="26">
        <v>98010296</v>
      </c>
      <c r="H26" s="26">
        <v>106644269</v>
      </c>
      <c r="I26" s="26">
        <v>106644269</v>
      </c>
      <c r="J26" s="26">
        <v>101929640</v>
      </c>
      <c r="K26" s="11"/>
      <c r="L26"/>
      <c r="M26"/>
      <c r="N26"/>
      <c r="O26"/>
      <c r="P26"/>
      <c r="Q26" s="40"/>
      <c r="R26" s="39"/>
      <c r="S26" s="39"/>
      <c r="T26" s="39"/>
      <c r="U26" s="39"/>
    </row>
    <row r="27" spans="1:21" ht="9" customHeight="1">
      <c r="A27" s="5"/>
      <c r="B27" s="5"/>
      <c r="C27" s="5"/>
      <c r="D27" s="29" t="s">
        <v>12</v>
      </c>
      <c r="E27" s="28"/>
      <c r="F27" s="27">
        <v>21056000</v>
      </c>
      <c r="G27" s="26">
        <v>22191183</v>
      </c>
      <c r="H27" s="26">
        <v>23872326</v>
      </c>
      <c r="I27" s="26">
        <v>23872326</v>
      </c>
      <c r="J27" s="26">
        <v>23872326</v>
      </c>
      <c r="K27" s="11"/>
      <c r="L27"/>
      <c r="M27"/>
      <c r="N27"/>
      <c r="O27"/>
      <c r="P27"/>
      <c r="Q27" s="40"/>
      <c r="R27" s="39"/>
      <c r="S27" s="39"/>
      <c r="T27" s="39"/>
      <c r="U27" s="39"/>
    </row>
    <row r="28" spans="1:21" ht="9" customHeight="1">
      <c r="A28" s="5"/>
      <c r="B28" s="5"/>
      <c r="C28" s="5"/>
      <c r="D28" s="29" t="s">
        <v>11</v>
      </c>
      <c r="E28" s="28"/>
      <c r="F28" s="27">
        <v>1424344</v>
      </c>
      <c r="G28" s="26">
        <v>1235034</v>
      </c>
      <c r="H28" s="26">
        <v>1</v>
      </c>
      <c r="I28" s="26">
        <v>1</v>
      </c>
      <c r="J28" s="26">
        <v>1233609</v>
      </c>
      <c r="K28" s="11"/>
      <c r="O28" s="10"/>
      <c r="P28" s="37"/>
      <c r="Q28" s="27"/>
      <c r="R28" s="26"/>
      <c r="S28" s="26"/>
      <c r="T28" s="26"/>
      <c r="U28" s="26"/>
    </row>
    <row r="29" spans="1:21" ht="9" customHeight="1">
      <c r="A29" s="5"/>
      <c r="B29" s="5"/>
      <c r="C29" s="5"/>
      <c r="D29" s="29"/>
      <c r="E29" s="28"/>
      <c r="F29" s="27">
        <v>115528597</v>
      </c>
      <c r="G29" s="26">
        <v>120202903</v>
      </c>
      <c r="H29" s="26">
        <f>SUM(H30:H31)</f>
        <v>130516596</v>
      </c>
      <c r="I29" s="26">
        <f>SUM(I30:I31)</f>
        <v>130516596</v>
      </c>
      <c r="J29" s="26">
        <f>SUM(J30:J31)</f>
        <v>124012838</v>
      </c>
      <c r="K29" s="38"/>
      <c r="L29"/>
      <c r="M29"/>
      <c r="N29"/>
      <c r="O29"/>
      <c r="P29"/>
      <c r="Q29" s="40"/>
      <c r="R29" s="39"/>
      <c r="S29" s="39"/>
      <c r="T29" s="39"/>
      <c r="U29" s="39"/>
    </row>
    <row r="30" spans="1:21" ht="9" customHeight="1">
      <c r="A30" s="5"/>
      <c r="B30" s="5"/>
      <c r="C30" s="5"/>
      <c r="D30" s="29" t="s">
        <v>68</v>
      </c>
      <c r="E30" s="28"/>
      <c r="F30" s="27">
        <v>115528597</v>
      </c>
      <c r="G30" s="26">
        <v>120202903</v>
      </c>
      <c r="H30" s="26">
        <v>130496596</v>
      </c>
      <c r="I30" s="26">
        <v>130496596</v>
      </c>
      <c r="J30" s="26">
        <v>124012838</v>
      </c>
      <c r="K30" s="11"/>
      <c r="O30" s="12"/>
      <c r="P30" s="28"/>
      <c r="Q30" s="27">
        <v>28496044</v>
      </c>
      <c r="R30" s="26">
        <v>25121716</v>
      </c>
      <c r="S30" s="26">
        <f>SUM(S31:S44)</f>
        <v>28696354</v>
      </c>
      <c r="T30" s="26">
        <f>SUM(T31:T44)</f>
        <v>33327617</v>
      </c>
      <c r="U30" s="26">
        <v>25106927</v>
      </c>
    </row>
    <row r="31" spans="1:21" ht="9" customHeight="1">
      <c r="A31" s="5"/>
      <c r="B31" s="5"/>
      <c r="C31" s="5"/>
      <c r="D31" s="29" t="s">
        <v>7</v>
      </c>
      <c r="E31" s="28"/>
      <c r="F31" s="33" t="s">
        <v>2</v>
      </c>
      <c r="G31" s="31" t="s">
        <v>2</v>
      </c>
      <c r="H31" s="31">
        <v>20000</v>
      </c>
      <c r="I31" s="26">
        <v>20000</v>
      </c>
      <c r="J31" s="31" t="s">
        <v>2</v>
      </c>
      <c r="K31" s="11"/>
      <c r="O31" s="29" t="s">
        <v>67</v>
      </c>
      <c r="P31" s="28"/>
      <c r="Q31" s="27">
        <v>4262</v>
      </c>
      <c r="R31" s="26">
        <v>3421</v>
      </c>
      <c r="S31" s="26">
        <v>4339</v>
      </c>
      <c r="T31" s="26">
        <v>4339</v>
      </c>
      <c r="U31" s="26">
        <v>3366</v>
      </c>
    </row>
    <row r="32" spans="1:21" ht="9" customHeight="1">
      <c r="A32"/>
      <c r="B32"/>
      <c r="C32"/>
      <c r="D32"/>
      <c r="E32"/>
      <c r="F32" s="35"/>
      <c r="G32" s="34"/>
      <c r="H32" s="34"/>
      <c r="I32" s="34"/>
      <c r="J32" s="34"/>
      <c r="K32" s="11"/>
      <c r="O32" s="29" t="s">
        <v>66</v>
      </c>
      <c r="P32" s="28"/>
      <c r="Q32" s="27">
        <v>505691</v>
      </c>
      <c r="R32" s="26">
        <v>429362</v>
      </c>
      <c r="S32" s="26">
        <v>2706765</v>
      </c>
      <c r="T32" s="26">
        <v>2706765</v>
      </c>
      <c r="U32" s="26">
        <v>365697</v>
      </c>
    </row>
    <row r="33" spans="1:21" ht="9" customHeight="1">
      <c r="A33" s="5"/>
      <c r="B33" s="5"/>
      <c r="C33" s="5"/>
      <c r="D33" s="29"/>
      <c r="E33" s="28"/>
      <c r="F33" s="27"/>
      <c r="G33" s="26"/>
      <c r="H33" s="26"/>
      <c r="I33" s="26"/>
      <c r="J33" s="26"/>
      <c r="K33" s="11"/>
      <c r="O33" s="29" t="s">
        <v>65</v>
      </c>
      <c r="P33" s="28"/>
      <c r="Q33" s="27">
        <v>470292</v>
      </c>
      <c r="R33" s="26">
        <v>543097</v>
      </c>
      <c r="S33" s="26">
        <v>640855</v>
      </c>
      <c r="T33" s="26">
        <v>670855</v>
      </c>
      <c r="U33" s="26">
        <v>616520</v>
      </c>
    </row>
    <row r="34" spans="1:21" ht="9" customHeight="1">
      <c r="A34" s="5"/>
      <c r="B34" s="5"/>
      <c r="C34" s="5"/>
      <c r="D34" s="29"/>
      <c r="E34" s="28"/>
      <c r="F34" s="27">
        <v>129180815</v>
      </c>
      <c r="G34" s="26">
        <v>137080828</v>
      </c>
      <c r="H34" s="26">
        <f>SUM(H35:H37)</f>
        <v>147545723</v>
      </c>
      <c r="I34" s="26">
        <f>SUM(I35:I37)</f>
        <v>147545723</v>
      </c>
      <c r="J34" s="26">
        <v>144722256</v>
      </c>
      <c r="K34" s="38"/>
      <c r="O34" s="29" t="s">
        <v>64</v>
      </c>
      <c r="P34" s="28"/>
      <c r="Q34" s="27">
        <v>36685</v>
      </c>
      <c r="R34" s="26">
        <v>119367</v>
      </c>
      <c r="S34" s="26">
        <v>76586</v>
      </c>
      <c r="T34" s="26">
        <v>76586</v>
      </c>
      <c r="U34" s="26">
        <v>54631</v>
      </c>
    </row>
    <row r="35" spans="1:21" ht="9" customHeight="1">
      <c r="A35" s="5"/>
      <c r="B35" s="5"/>
      <c r="C35" s="5"/>
      <c r="D35" s="29" t="s">
        <v>63</v>
      </c>
      <c r="E35" s="28"/>
      <c r="F35" s="27">
        <v>122407470</v>
      </c>
      <c r="G35" s="26">
        <v>128948676</v>
      </c>
      <c r="H35" s="26">
        <v>139892414</v>
      </c>
      <c r="I35" s="26">
        <v>139892414</v>
      </c>
      <c r="J35" s="26">
        <v>138055397</v>
      </c>
      <c r="K35" s="11"/>
      <c r="O35" s="29" t="s">
        <v>62</v>
      </c>
      <c r="P35" s="28"/>
      <c r="Q35" s="27">
        <v>77425</v>
      </c>
      <c r="R35" s="26">
        <v>23988</v>
      </c>
      <c r="S35" s="26">
        <v>39631</v>
      </c>
      <c r="T35" s="26">
        <v>39631</v>
      </c>
      <c r="U35" s="26">
        <v>23401</v>
      </c>
    </row>
    <row r="36" spans="1:21" ht="9" customHeight="1">
      <c r="A36" s="5"/>
      <c r="B36" s="5"/>
      <c r="C36" s="5"/>
      <c r="D36" s="29" t="s">
        <v>12</v>
      </c>
      <c r="E36" s="28"/>
      <c r="F36" s="27">
        <v>6569157</v>
      </c>
      <c r="G36" s="26">
        <v>7897807</v>
      </c>
      <c r="H36" s="26">
        <v>7653308</v>
      </c>
      <c r="I36" s="26">
        <v>7653308</v>
      </c>
      <c r="J36" s="26">
        <v>6666860</v>
      </c>
      <c r="K36" s="11"/>
      <c r="O36" s="29" t="s">
        <v>61</v>
      </c>
      <c r="P36" s="28"/>
      <c r="Q36" s="27">
        <v>118186</v>
      </c>
      <c r="R36" s="26">
        <v>98880</v>
      </c>
      <c r="S36" s="26">
        <v>201367</v>
      </c>
      <c r="T36" s="26">
        <v>201367</v>
      </c>
      <c r="U36" s="26">
        <v>162850</v>
      </c>
    </row>
    <row r="37" spans="1:21" ht="9" customHeight="1">
      <c r="A37" s="5"/>
      <c r="B37" s="5"/>
      <c r="C37" s="5"/>
      <c r="D37" s="29" t="s">
        <v>11</v>
      </c>
      <c r="E37" s="28"/>
      <c r="F37" s="27">
        <v>204188</v>
      </c>
      <c r="G37" s="26">
        <v>234345</v>
      </c>
      <c r="H37" s="26">
        <v>1</v>
      </c>
      <c r="I37" s="26">
        <v>1</v>
      </c>
      <c r="J37" s="31" t="s">
        <v>2</v>
      </c>
      <c r="K37" s="11"/>
      <c r="O37" s="29" t="s">
        <v>60</v>
      </c>
      <c r="P37" s="28"/>
      <c r="Q37" s="27">
        <v>78721</v>
      </c>
      <c r="R37" s="26">
        <v>62597</v>
      </c>
      <c r="S37" s="26">
        <v>87020</v>
      </c>
      <c r="T37" s="26">
        <v>87020</v>
      </c>
      <c r="U37" s="26">
        <v>43581</v>
      </c>
    </row>
    <row r="38" spans="1:21" ht="9" customHeight="1">
      <c r="A38" s="5"/>
      <c r="B38" s="5"/>
      <c r="C38" s="5"/>
      <c r="D38" s="29"/>
      <c r="E38" s="28"/>
      <c r="F38" s="27">
        <v>128946470</v>
      </c>
      <c r="G38" s="26">
        <v>137080828</v>
      </c>
      <c r="H38" s="26">
        <f>H39</f>
        <v>147545723</v>
      </c>
      <c r="I38" s="26">
        <f>I39</f>
        <v>147545723</v>
      </c>
      <c r="J38" s="26">
        <f>J39</f>
        <v>144722256</v>
      </c>
      <c r="K38" s="11"/>
      <c r="O38" s="29" t="s">
        <v>59</v>
      </c>
      <c r="P38" s="28"/>
      <c r="Q38" s="27">
        <v>8841409</v>
      </c>
      <c r="R38" s="26">
        <v>4617352</v>
      </c>
      <c r="S38" s="26">
        <v>302018</v>
      </c>
      <c r="T38" s="26">
        <v>302018</v>
      </c>
      <c r="U38" s="26">
        <v>119209</v>
      </c>
    </row>
    <row r="39" spans="1:21" ht="9" customHeight="1">
      <c r="A39" s="5"/>
      <c r="B39" s="5"/>
      <c r="C39" s="5"/>
      <c r="D39" s="29" t="s">
        <v>58</v>
      </c>
      <c r="E39" s="28"/>
      <c r="F39" s="27">
        <v>128946470</v>
      </c>
      <c r="G39" s="26">
        <v>137080828</v>
      </c>
      <c r="H39" s="26">
        <v>147545723</v>
      </c>
      <c r="I39" s="26">
        <v>147545723</v>
      </c>
      <c r="J39" s="26">
        <v>144722256</v>
      </c>
      <c r="K39" s="11"/>
      <c r="O39" s="29" t="s">
        <v>57</v>
      </c>
      <c r="P39" s="28"/>
      <c r="Q39" s="27">
        <v>3487726</v>
      </c>
      <c r="R39" s="26">
        <v>3323785</v>
      </c>
      <c r="S39" s="26">
        <v>6275522</v>
      </c>
      <c r="T39" s="26">
        <v>2775522</v>
      </c>
      <c r="U39" s="26">
        <v>2645244</v>
      </c>
    </row>
    <row r="40" spans="1:21" ht="9" customHeight="1">
      <c r="A40"/>
      <c r="B40"/>
      <c r="C40"/>
      <c r="D40"/>
      <c r="E40"/>
      <c r="F40" s="35"/>
      <c r="G40" s="34"/>
      <c r="H40" s="34"/>
      <c r="I40" s="34"/>
      <c r="J40" s="34"/>
      <c r="K40" s="11"/>
      <c r="O40" s="29" t="s">
        <v>56</v>
      </c>
      <c r="P40" s="28"/>
      <c r="Q40" s="27">
        <v>222536</v>
      </c>
      <c r="R40" s="26">
        <v>18233</v>
      </c>
      <c r="S40" s="26">
        <v>24115</v>
      </c>
      <c r="T40" s="26">
        <v>24115</v>
      </c>
      <c r="U40" s="26">
        <v>11624</v>
      </c>
    </row>
    <row r="41" spans="1:21" ht="9" customHeight="1">
      <c r="A41" s="5"/>
      <c r="B41" s="5"/>
      <c r="C41" s="5"/>
      <c r="D41" s="29"/>
      <c r="E41" s="28"/>
      <c r="F41" s="27"/>
      <c r="G41" s="26"/>
      <c r="H41" s="26"/>
      <c r="I41" s="26"/>
      <c r="J41" s="26"/>
      <c r="K41" s="11"/>
      <c r="O41" s="29" t="s">
        <v>55</v>
      </c>
      <c r="P41" s="28"/>
      <c r="Q41" s="27">
        <v>5512376</v>
      </c>
      <c r="R41" s="26">
        <v>6140243</v>
      </c>
      <c r="S41" s="26">
        <v>5290716</v>
      </c>
      <c r="T41" s="26">
        <v>6325490</v>
      </c>
      <c r="U41" s="26">
        <v>5181935</v>
      </c>
    </row>
    <row r="42" spans="1:21" ht="9" customHeight="1">
      <c r="A42" s="5"/>
      <c r="B42" s="5"/>
      <c r="C42" s="5"/>
      <c r="D42" s="29"/>
      <c r="E42" s="28"/>
      <c r="F42" s="27">
        <v>316918</v>
      </c>
      <c r="G42" s="26">
        <v>377369</v>
      </c>
      <c r="H42" s="26">
        <f>SUM(H43:H46)</f>
        <v>450807</v>
      </c>
      <c r="I42" s="26">
        <f>SUM(I43:I46)</f>
        <v>450807</v>
      </c>
      <c r="J42" s="26">
        <f>SUM(J43:J46)</f>
        <v>400425</v>
      </c>
      <c r="K42" s="11"/>
      <c r="O42" s="29" t="s">
        <v>54</v>
      </c>
      <c r="P42" s="28"/>
      <c r="Q42" s="27">
        <v>51996</v>
      </c>
      <c r="R42" s="26">
        <v>38866</v>
      </c>
      <c r="S42" s="26">
        <v>59220</v>
      </c>
      <c r="T42" s="26">
        <v>59220</v>
      </c>
      <c r="U42" s="26">
        <v>27093</v>
      </c>
    </row>
    <row r="43" spans="1:21" ht="9" customHeight="1">
      <c r="A43" s="5"/>
      <c r="B43" s="5"/>
      <c r="C43" s="5"/>
      <c r="D43" s="29" t="s">
        <v>53</v>
      </c>
      <c r="E43" s="28"/>
      <c r="F43" s="27">
        <v>254658</v>
      </c>
      <c r="G43" s="26">
        <v>278918</v>
      </c>
      <c r="H43" s="26">
        <v>276806</v>
      </c>
      <c r="I43" s="26">
        <v>276806</v>
      </c>
      <c r="J43" s="26">
        <v>273796</v>
      </c>
      <c r="K43" s="11"/>
      <c r="O43" s="29" t="s">
        <v>52</v>
      </c>
      <c r="P43" s="28"/>
      <c r="Q43" s="27">
        <v>3741832</v>
      </c>
      <c r="R43" s="26">
        <v>6501710</v>
      </c>
      <c r="S43" s="26">
        <v>8817734</v>
      </c>
      <c r="T43" s="26">
        <v>15884223</v>
      </c>
      <c r="U43" s="26">
        <v>11769459</v>
      </c>
    </row>
    <row r="44" spans="1:21" ht="9" customHeight="1">
      <c r="A44" s="5"/>
      <c r="B44" s="5"/>
      <c r="C44" s="5"/>
      <c r="D44" s="29" t="s">
        <v>12</v>
      </c>
      <c r="E44" s="28"/>
      <c r="F44" s="27">
        <v>27107</v>
      </c>
      <c r="G44" s="26">
        <v>9698</v>
      </c>
      <c r="H44" s="26">
        <v>58000</v>
      </c>
      <c r="I44" s="26">
        <v>58000</v>
      </c>
      <c r="J44" s="26">
        <v>41694</v>
      </c>
      <c r="K44" s="11"/>
      <c r="O44" s="29" t="s">
        <v>51</v>
      </c>
      <c r="P44" s="28"/>
      <c r="Q44" s="27">
        <v>5346908</v>
      </c>
      <c r="R44" s="26">
        <v>3200816</v>
      </c>
      <c r="S44" s="26">
        <v>4170466</v>
      </c>
      <c r="T44" s="26">
        <v>4170466</v>
      </c>
      <c r="U44" s="26">
        <v>4082316</v>
      </c>
    </row>
    <row r="45" spans="1:21" ht="9" customHeight="1">
      <c r="A45" s="5"/>
      <c r="B45" s="5"/>
      <c r="C45" s="5"/>
      <c r="D45" s="29" t="s">
        <v>11</v>
      </c>
      <c r="E45" s="28"/>
      <c r="F45" s="27">
        <v>2089</v>
      </c>
      <c r="G45" s="26">
        <v>69357</v>
      </c>
      <c r="H45" s="26">
        <v>1</v>
      </c>
      <c r="I45" s="26">
        <v>1</v>
      </c>
      <c r="J45" s="26">
        <v>1547</v>
      </c>
      <c r="K45" s="38"/>
      <c r="L45"/>
      <c r="M45"/>
      <c r="N45"/>
      <c r="O45"/>
      <c r="P45"/>
      <c r="Q45" s="40"/>
      <c r="R45" s="39"/>
      <c r="S45" s="39"/>
      <c r="T45" s="39"/>
      <c r="U45" s="39"/>
    </row>
    <row r="46" spans="1:21" ht="9" customHeight="1">
      <c r="A46" s="5"/>
      <c r="B46" s="5"/>
      <c r="C46" s="5"/>
      <c r="D46" s="29" t="s">
        <v>9</v>
      </c>
      <c r="E46" s="28"/>
      <c r="F46" s="27">
        <v>33064</v>
      </c>
      <c r="G46" s="26">
        <v>19396</v>
      </c>
      <c r="H46" s="26">
        <v>116000</v>
      </c>
      <c r="I46" s="26">
        <v>116000</v>
      </c>
      <c r="J46" s="26">
        <v>83388</v>
      </c>
      <c r="K46" s="41"/>
      <c r="O46" s="12"/>
      <c r="P46" s="28"/>
      <c r="Q46" s="27">
        <v>28496044</v>
      </c>
      <c r="R46" s="26">
        <v>25121716</v>
      </c>
      <c r="S46" s="26">
        <f>SUM(S47:S60)</f>
        <v>28696354</v>
      </c>
      <c r="T46" s="26">
        <f>SUM(T47:T60)</f>
        <v>33327617</v>
      </c>
      <c r="U46" s="26">
        <v>25106927</v>
      </c>
    </row>
    <row r="47" spans="1:21" ht="9" customHeight="1">
      <c r="A47" s="5"/>
      <c r="B47" s="5"/>
      <c r="C47" s="5"/>
      <c r="D47" s="29"/>
      <c r="E47" s="28"/>
      <c r="F47" s="27">
        <v>316918</v>
      </c>
      <c r="G47" s="26">
        <v>375822</v>
      </c>
      <c r="H47" s="26">
        <f>SUM(H48:H49)</f>
        <v>450807</v>
      </c>
      <c r="I47" s="26">
        <f>SUM(I48:I49)</f>
        <v>450807</v>
      </c>
      <c r="J47" s="26">
        <f>SUM(J48:J49)</f>
        <v>365873</v>
      </c>
      <c r="K47" s="38"/>
      <c r="O47" s="29" t="s">
        <v>50</v>
      </c>
      <c r="P47" s="28"/>
      <c r="Q47" s="27">
        <v>4262</v>
      </c>
      <c r="R47" s="26">
        <v>3421</v>
      </c>
      <c r="S47" s="26">
        <v>4339</v>
      </c>
      <c r="T47" s="26">
        <v>4339</v>
      </c>
      <c r="U47" s="26">
        <v>3366</v>
      </c>
    </row>
    <row r="48" spans="1:21" ht="9" customHeight="1">
      <c r="A48" s="5"/>
      <c r="B48" s="5"/>
      <c r="C48" s="5"/>
      <c r="D48" s="29" t="s">
        <v>49</v>
      </c>
      <c r="E48" s="28"/>
      <c r="F48" s="27">
        <v>316918</v>
      </c>
      <c r="G48" s="26">
        <v>375822</v>
      </c>
      <c r="H48" s="26">
        <v>450807</v>
      </c>
      <c r="I48" s="26">
        <v>450807</v>
      </c>
      <c r="J48" s="26">
        <v>365873</v>
      </c>
      <c r="K48" s="38"/>
      <c r="O48" s="29" t="s">
        <v>48</v>
      </c>
      <c r="P48" s="28"/>
      <c r="Q48" s="27">
        <v>505691</v>
      </c>
      <c r="R48" s="26">
        <v>429362</v>
      </c>
      <c r="S48" s="26">
        <v>2706765</v>
      </c>
      <c r="T48" s="26">
        <v>2706765</v>
      </c>
      <c r="U48" s="26">
        <v>365697</v>
      </c>
    </row>
    <row r="49" spans="1:21" ht="9" customHeight="1">
      <c r="A49" s="5"/>
      <c r="B49" s="5"/>
      <c r="C49" s="5"/>
      <c r="D49" s="29" t="s">
        <v>7</v>
      </c>
      <c r="E49" s="28"/>
      <c r="F49" s="33" t="s">
        <v>2</v>
      </c>
      <c r="G49" s="31" t="s">
        <v>2</v>
      </c>
      <c r="H49" s="31" t="s">
        <v>2</v>
      </c>
      <c r="I49" s="31" t="s">
        <v>2</v>
      </c>
      <c r="J49" s="31" t="s">
        <v>2</v>
      </c>
      <c r="K49" s="38"/>
      <c r="O49" s="29" t="s">
        <v>47</v>
      </c>
      <c r="P49" s="28"/>
      <c r="Q49" s="27">
        <v>470292</v>
      </c>
      <c r="R49" s="26">
        <v>543097</v>
      </c>
      <c r="S49" s="26">
        <v>640855</v>
      </c>
      <c r="T49" s="26">
        <v>670855</v>
      </c>
      <c r="U49" s="26">
        <v>616520</v>
      </c>
    </row>
    <row r="50" spans="1:21" ht="9" customHeight="1">
      <c r="A50"/>
      <c r="B50"/>
      <c r="C50"/>
      <c r="D50"/>
      <c r="E50"/>
      <c r="F50" s="35"/>
      <c r="G50" s="34"/>
      <c r="H50" s="34"/>
      <c r="I50" s="34"/>
      <c r="J50" s="34"/>
      <c r="K50" s="38"/>
      <c r="O50" s="29" t="s">
        <v>46</v>
      </c>
      <c r="P50" s="28"/>
      <c r="Q50" s="27">
        <v>36685</v>
      </c>
      <c r="R50" s="26">
        <v>119367</v>
      </c>
      <c r="S50" s="26">
        <v>76586</v>
      </c>
      <c r="T50" s="26">
        <v>76586</v>
      </c>
      <c r="U50" s="26">
        <v>54631</v>
      </c>
    </row>
    <row r="51" spans="1:21" ht="9" customHeight="1">
      <c r="A51" s="5"/>
      <c r="B51" s="5"/>
      <c r="C51" s="5"/>
      <c r="D51" s="29"/>
      <c r="E51" s="28"/>
      <c r="F51" s="27"/>
      <c r="G51" s="26"/>
      <c r="H51" s="26"/>
      <c r="I51" s="26"/>
      <c r="J51" s="26"/>
      <c r="K51" s="38"/>
      <c r="O51" s="29" t="s">
        <v>45</v>
      </c>
      <c r="P51" s="28"/>
      <c r="Q51" s="27">
        <v>77425</v>
      </c>
      <c r="R51" s="26">
        <v>23988</v>
      </c>
      <c r="S51" s="26">
        <v>39631</v>
      </c>
      <c r="T51" s="26">
        <v>39631</v>
      </c>
      <c r="U51" s="26">
        <v>23401</v>
      </c>
    </row>
    <row r="52" spans="1:21" ht="9" customHeight="1">
      <c r="A52" s="5"/>
      <c r="B52" s="5"/>
      <c r="C52" s="5"/>
      <c r="D52" s="29"/>
      <c r="E52" s="28"/>
      <c r="F52" s="27">
        <v>97764</v>
      </c>
      <c r="G52" s="31" t="s">
        <v>2</v>
      </c>
      <c r="H52" s="31" t="s">
        <v>2</v>
      </c>
      <c r="I52" s="31" t="s">
        <v>2</v>
      </c>
      <c r="J52" s="31" t="s">
        <v>2</v>
      </c>
      <c r="K52" s="38"/>
      <c r="O52" s="29" t="s">
        <v>44</v>
      </c>
      <c r="P52" s="28"/>
      <c r="Q52" s="27">
        <v>118186</v>
      </c>
      <c r="R52" s="26">
        <v>98880</v>
      </c>
      <c r="S52" s="26">
        <v>201367</v>
      </c>
      <c r="T52" s="26">
        <v>201367</v>
      </c>
      <c r="U52" s="26">
        <v>162850</v>
      </c>
    </row>
    <row r="53" spans="1:21" ht="9" customHeight="1">
      <c r="A53" s="5"/>
      <c r="B53" s="5"/>
      <c r="C53" s="5"/>
      <c r="D53" s="29" t="s">
        <v>43</v>
      </c>
      <c r="E53" s="28"/>
      <c r="F53" s="27">
        <v>32082</v>
      </c>
      <c r="G53" s="31" t="s">
        <v>2</v>
      </c>
      <c r="H53" s="31" t="s">
        <v>2</v>
      </c>
      <c r="I53" s="31" t="s">
        <v>2</v>
      </c>
      <c r="J53" s="31" t="s">
        <v>2</v>
      </c>
      <c r="K53" s="11"/>
      <c r="O53" s="29" t="s">
        <v>42</v>
      </c>
      <c r="P53" s="28"/>
      <c r="Q53" s="27">
        <v>78721</v>
      </c>
      <c r="R53" s="26">
        <v>62597</v>
      </c>
      <c r="S53" s="26">
        <v>87020</v>
      </c>
      <c r="T53" s="26">
        <v>87020</v>
      </c>
      <c r="U53" s="26">
        <v>43581</v>
      </c>
    </row>
    <row r="54" spans="1:21" ht="9" customHeight="1">
      <c r="A54" s="5"/>
      <c r="B54" s="5"/>
      <c r="C54" s="5"/>
      <c r="D54" s="29" t="s">
        <v>11</v>
      </c>
      <c r="E54" s="28"/>
      <c r="F54" s="27">
        <v>65682</v>
      </c>
      <c r="G54" s="31" t="s">
        <v>2</v>
      </c>
      <c r="H54" s="31" t="s">
        <v>2</v>
      </c>
      <c r="I54" s="31" t="s">
        <v>2</v>
      </c>
      <c r="J54" s="31" t="s">
        <v>2</v>
      </c>
      <c r="K54" s="11"/>
      <c r="O54" s="29" t="s">
        <v>41</v>
      </c>
      <c r="P54" s="28"/>
      <c r="Q54" s="27">
        <v>8841409</v>
      </c>
      <c r="R54" s="26">
        <v>4617352</v>
      </c>
      <c r="S54" s="26">
        <v>302018</v>
      </c>
      <c r="T54" s="26">
        <v>302018</v>
      </c>
      <c r="U54" s="26">
        <v>119209</v>
      </c>
    </row>
    <row r="55" spans="1:21" ht="9" customHeight="1">
      <c r="A55" s="5"/>
      <c r="B55" s="5"/>
      <c r="C55" s="5"/>
      <c r="D55" s="29"/>
      <c r="E55" s="28"/>
      <c r="F55" s="27">
        <v>28407</v>
      </c>
      <c r="G55" s="31" t="s">
        <v>2</v>
      </c>
      <c r="H55" s="31" t="s">
        <v>2</v>
      </c>
      <c r="I55" s="31" t="s">
        <v>2</v>
      </c>
      <c r="J55" s="31" t="s">
        <v>2</v>
      </c>
      <c r="K55" s="11"/>
      <c r="O55" s="29" t="s">
        <v>40</v>
      </c>
      <c r="P55" s="28"/>
      <c r="Q55" s="27">
        <v>3487726</v>
      </c>
      <c r="R55" s="26">
        <v>3323785</v>
      </c>
      <c r="S55" s="26">
        <v>6275522</v>
      </c>
      <c r="T55" s="26">
        <v>2775522</v>
      </c>
      <c r="U55" s="26">
        <v>2645244</v>
      </c>
    </row>
    <row r="56" spans="1:21" ht="9" customHeight="1">
      <c r="A56" s="5"/>
      <c r="B56" s="5"/>
      <c r="C56" s="5"/>
      <c r="D56" s="29" t="s">
        <v>1</v>
      </c>
      <c r="E56" s="28"/>
      <c r="F56" s="27">
        <v>28407</v>
      </c>
      <c r="G56" s="31" t="s">
        <v>2</v>
      </c>
      <c r="H56" s="31" t="s">
        <v>2</v>
      </c>
      <c r="I56" s="31" t="s">
        <v>2</v>
      </c>
      <c r="J56" s="31" t="s">
        <v>2</v>
      </c>
      <c r="K56" s="11"/>
      <c r="O56" s="29" t="s">
        <v>39</v>
      </c>
      <c r="P56" s="28"/>
      <c r="Q56" s="27">
        <v>222536</v>
      </c>
      <c r="R56" s="26">
        <v>18233</v>
      </c>
      <c r="S56" s="26">
        <v>24115</v>
      </c>
      <c r="T56" s="26">
        <v>24115</v>
      </c>
      <c r="U56" s="26">
        <v>11624</v>
      </c>
    </row>
    <row r="57" spans="1:21" ht="9" customHeight="1">
      <c r="A57" s="5"/>
      <c r="B57" s="5"/>
      <c r="C57" s="5"/>
      <c r="D57" s="29" t="s">
        <v>7</v>
      </c>
      <c r="E57" s="28"/>
      <c r="F57" s="33" t="s">
        <v>2</v>
      </c>
      <c r="G57" s="31" t="s">
        <v>2</v>
      </c>
      <c r="H57" s="31" t="s">
        <v>2</v>
      </c>
      <c r="I57" s="31" t="s">
        <v>2</v>
      </c>
      <c r="J57" s="31" t="s">
        <v>2</v>
      </c>
      <c r="K57" s="11"/>
      <c r="O57" s="29" t="s">
        <v>38</v>
      </c>
      <c r="P57" s="28"/>
      <c r="Q57" s="27">
        <v>5512376</v>
      </c>
      <c r="R57" s="26">
        <v>6140243</v>
      </c>
      <c r="S57" s="26">
        <v>5290716</v>
      </c>
      <c r="T57" s="26">
        <v>6325490</v>
      </c>
      <c r="U57" s="26">
        <v>5181935</v>
      </c>
    </row>
    <row r="58" spans="1:21" ht="9" customHeight="1">
      <c r="A58"/>
      <c r="B58"/>
      <c r="C58"/>
      <c r="D58"/>
      <c r="E58"/>
      <c r="F58" s="35"/>
      <c r="G58" s="34"/>
      <c r="H58" s="34"/>
      <c r="I58" s="34"/>
      <c r="J58" s="34"/>
      <c r="K58" s="11"/>
      <c r="O58" s="29" t="s">
        <v>37</v>
      </c>
      <c r="P58" s="28"/>
      <c r="Q58" s="27">
        <v>51996</v>
      </c>
      <c r="R58" s="26">
        <v>38866</v>
      </c>
      <c r="S58" s="26">
        <v>59220</v>
      </c>
      <c r="T58" s="26">
        <v>59220</v>
      </c>
      <c r="U58" s="26">
        <v>27093</v>
      </c>
    </row>
    <row r="59" spans="1:21" ht="9" customHeight="1">
      <c r="A59" s="5"/>
      <c r="B59" s="5"/>
      <c r="C59" s="5"/>
      <c r="D59" s="29"/>
      <c r="E59" s="28"/>
      <c r="F59" s="27"/>
      <c r="G59" s="26"/>
      <c r="H59" s="26"/>
      <c r="I59" s="26"/>
      <c r="J59" s="26"/>
      <c r="K59" s="11"/>
      <c r="O59" s="29" t="s">
        <v>36</v>
      </c>
      <c r="P59" s="28"/>
      <c r="Q59" s="27">
        <v>3741832</v>
      </c>
      <c r="R59" s="26">
        <v>6501710</v>
      </c>
      <c r="S59" s="26">
        <v>8817734</v>
      </c>
      <c r="T59" s="26">
        <v>15884223</v>
      </c>
      <c r="U59" s="26">
        <v>11769459</v>
      </c>
    </row>
    <row r="60" spans="1:21" ht="9" customHeight="1">
      <c r="A60" s="5"/>
      <c r="B60" s="5"/>
      <c r="C60" s="5"/>
      <c r="D60" s="29"/>
      <c r="E60" s="28"/>
      <c r="F60" s="27">
        <v>129174</v>
      </c>
      <c r="G60" s="26">
        <v>123930</v>
      </c>
      <c r="H60" s="26">
        <f>SUM(H61:H63)</f>
        <v>135754</v>
      </c>
      <c r="I60" s="26">
        <f>SUM(I61:I63)</f>
        <v>135754</v>
      </c>
      <c r="J60" s="26">
        <f>SUM(J61:J63)</f>
        <v>122353</v>
      </c>
      <c r="K60" s="38"/>
      <c r="O60" s="29" t="s">
        <v>35</v>
      </c>
      <c r="P60" s="28"/>
      <c r="Q60" s="27">
        <v>5346908</v>
      </c>
      <c r="R60" s="26">
        <v>3200816</v>
      </c>
      <c r="S60" s="26">
        <v>4170466</v>
      </c>
      <c r="T60" s="26">
        <v>4170466</v>
      </c>
      <c r="U60" s="26">
        <v>4082316</v>
      </c>
    </row>
    <row r="61" spans="1:21" ht="9" customHeight="1">
      <c r="A61" s="5"/>
      <c r="B61" s="5"/>
      <c r="C61" s="5"/>
      <c r="D61" s="29" t="s">
        <v>34</v>
      </c>
      <c r="E61" s="28"/>
      <c r="F61" s="27">
        <v>68338</v>
      </c>
      <c r="G61" s="26">
        <v>64378</v>
      </c>
      <c r="H61" s="26">
        <v>70521</v>
      </c>
      <c r="I61" s="26">
        <v>70521</v>
      </c>
      <c r="J61" s="26">
        <v>58578</v>
      </c>
      <c r="K61" s="11"/>
      <c r="L61"/>
      <c r="M61"/>
      <c r="N61"/>
      <c r="O61"/>
      <c r="P61"/>
      <c r="Q61" s="40"/>
      <c r="R61" s="39"/>
      <c r="S61" s="39"/>
      <c r="T61" s="39"/>
      <c r="U61" s="39"/>
    </row>
    <row r="62" spans="1:21" ht="9" customHeight="1">
      <c r="A62" s="5"/>
      <c r="B62" s="5"/>
      <c r="C62" s="5"/>
      <c r="D62" s="29" t="s">
        <v>13</v>
      </c>
      <c r="E62" s="28"/>
      <c r="F62" s="27">
        <v>28057</v>
      </c>
      <c r="G62" s="26">
        <v>28044</v>
      </c>
      <c r="H62" s="26">
        <v>27403</v>
      </c>
      <c r="I62" s="26">
        <v>27403</v>
      </c>
      <c r="J62" s="26">
        <v>27209</v>
      </c>
      <c r="K62" s="11"/>
      <c r="L62"/>
      <c r="M62"/>
      <c r="N62"/>
      <c r="O62"/>
      <c r="P62"/>
      <c r="Q62" s="40"/>
      <c r="R62" s="39"/>
      <c r="S62" s="39"/>
      <c r="T62" s="39"/>
      <c r="U62" s="39"/>
    </row>
    <row r="63" spans="1:21" ht="9" customHeight="1">
      <c r="A63" s="5"/>
      <c r="B63" s="5"/>
      <c r="C63" s="5"/>
      <c r="D63" s="29" t="s">
        <v>12</v>
      </c>
      <c r="E63" s="28"/>
      <c r="F63" s="27">
        <v>32779</v>
      </c>
      <c r="G63" s="26">
        <v>31508</v>
      </c>
      <c r="H63" s="26">
        <v>37830</v>
      </c>
      <c r="I63" s="26">
        <v>37830</v>
      </c>
      <c r="J63" s="26">
        <v>36566</v>
      </c>
      <c r="K63" s="11"/>
      <c r="O63" s="10"/>
      <c r="P63" s="37"/>
      <c r="Q63" s="27"/>
      <c r="R63" s="26"/>
      <c r="S63" s="26"/>
      <c r="T63" s="26"/>
      <c r="U63" s="26"/>
    </row>
    <row r="64" spans="1:21" ht="9" customHeight="1">
      <c r="A64" s="5"/>
      <c r="B64" s="5"/>
      <c r="C64" s="5"/>
      <c r="D64" s="29"/>
      <c r="E64" s="28"/>
      <c r="F64" s="27">
        <v>83144</v>
      </c>
      <c r="G64" s="26">
        <v>80657</v>
      </c>
      <c r="H64" s="26">
        <f>SUM(H65:H66)</f>
        <v>135754</v>
      </c>
      <c r="I64" s="26">
        <f>SUM(I65:I66)</f>
        <v>135754</v>
      </c>
      <c r="J64" s="26">
        <f>SUM(J65:J66)</f>
        <v>79978</v>
      </c>
      <c r="K64" s="11"/>
      <c r="O64" s="12"/>
      <c r="P64" s="28"/>
      <c r="Q64" s="27">
        <v>25664611</v>
      </c>
      <c r="R64" s="26">
        <v>31996772</v>
      </c>
      <c r="S64" s="26">
        <f>SUM(S65:S68)</f>
        <v>36197162</v>
      </c>
      <c r="T64" s="26">
        <f>SUM(T65:T68)</f>
        <v>51029912</v>
      </c>
      <c r="U64" s="26">
        <f>SUM(U65:U68)</f>
        <v>46125027</v>
      </c>
    </row>
    <row r="65" spans="1:21" ht="9" customHeight="1">
      <c r="A65" s="5"/>
      <c r="B65" s="5"/>
      <c r="C65" s="5"/>
      <c r="D65" s="29" t="s">
        <v>33</v>
      </c>
      <c r="E65" s="28"/>
      <c r="F65" s="27">
        <v>83144</v>
      </c>
      <c r="G65" s="26">
        <v>80657</v>
      </c>
      <c r="H65" s="26">
        <v>101074</v>
      </c>
      <c r="I65" s="26">
        <v>101074</v>
      </c>
      <c r="J65" s="26">
        <v>79978</v>
      </c>
      <c r="K65" s="11"/>
      <c r="O65" s="29" t="s">
        <v>32</v>
      </c>
      <c r="P65" s="28"/>
      <c r="Q65" s="27">
        <v>3807468</v>
      </c>
      <c r="R65" s="26">
        <v>3781291</v>
      </c>
      <c r="S65" s="26">
        <v>3873846</v>
      </c>
      <c r="T65" s="26">
        <v>3873846</v>
      </c>
      <c r="U65" s="26">
        <v>3733748</v>
      </c>
    </row>
    <row r="66" spans="1:21" ht="9" customHeight="1">
      <c r="A66" s="5"/>
      <c r="B66" s="5"/>
      <c r="C66" s="5"/>
      <c r="D66" s="29" t="s">
        <v>7</v>
      </c>
      <c r="E66" s="28"/>
      <c r="F66" s="33" t="s">
        <v>2</v>
      </c>
      <c r="G66" s="31" t="s">
        <v>2</v>
      </c>
      <c r="H66" s="31">
        <v>34680</v>
      </c>
      <c r="I66" s="31">
        <v>34680</v>
      </c>
      <c r="J66" s="31" t="s">
        <v>2</v>
      </c>
      <c r="K66" s="11"/>
      <c r="O66" s="29" t="s">
        <v>31</v>
      </c>
      <c r="P66" s="28"/>
      <c r="Q66" s="27">
        <v>12685928</v>
      </c>
      <c r="R66" s="26">
        <v>13309016</v>
      </c>
      <c r="S66" s="26">
        <v>20841494</v>
      </c>
      <c r="T66" s="26">
        <v>35394273</v>
      </c>
      <c r="U66" s="26">
        <v>30886698</v>
      </c>
    </row>
    <row r="67" spans="1:21" ht="9" customHeight="1">
      <c r="A67"/>
      <c r="B67"/>
      <c r="C67"/>
      <c r="D67"/>
      <c r="E67"/>
      <c r="F67" s="35"/>
      <c r="G67" s="34"/>
      <c r="H67" s="34"/>
      <c r="I67" s="34"/>
      <c r="J67" s="34"/>
      <c r="K67" s="11"/>
      <c r="O67" s="29" t="s">
        <v>30</v>
      </c>
      <c r="P67" s="28"/>
      <c r="Q67" s="27">
        <v>9171177</v>
      </c>
      <c r="R67" s="26">
        <v>12820503</v>
      </c>
      <c r="S67" s="26">
        <v>11481821</v>
      </c>
      <c r="T67" s="26">
        <v>11761792</v>
      </c>
      <c r="U67" s="26">
        <v>11504581</v>
      </c>
    </row>
    <row r="68" spans="1:21" ht="9" customHeight="1">
      <c r="A68" s="5"/>
      <c r="B68" s="5"/>
      <c r="C68" s="5"/>
      <c r="D68" s="29"/>
      <c r="E68" s="28"/>
      <c r="F68" s="27"/>
      <c r="G68" s="26"/>
      <c r="H68" s="26"/>
      <c r="I68" s="26"/>
      <c r="J68" s="26"/>
      <c r="K68" s="11"/>
      <c r="O68" s="29" t="s">
        <v>11</v>
      </c>
      <c r="P68" s="28"/>
      <c r="Q68" s="27">
        <v>38</v>
      </c>
      <c r="R68" s="26">
        <v>2085962</v>
      </c>
      <c r="S68" s="26">
        <v>1</v>
      </c>
      <c r="T68" s="26">
        <v>1</v>
      </c>
      <c r="U68" s="31" t="s">
        <v>2</v>
      </c>
    </row>
    <row r="69" spans="1:21" ht="9" customHeight="1">
      <c r="A69" s="5"/>
      <c r="B69" s="5"/>
      <c r="C69" s="5"/>
      <c r="D69" s="29"/>
      <c r="E69" s="28"/>
      <c r="F69" s="27">
        <v>10672801</v>
      </c>
      <c r="G69" s="26">
        <v>9196271</v>
      </c>
      <c r="H69" s="26">
        <f>SUM(H70:H71)</f>
        <v>10934207</v>
      </c>
      <c r="I69" s="26">
        <f>SUM(I70:I71)</f>
        <v>12559168</v>
      </c>
      <c r="J69" s="26">
        <f>SUM(J70:J71)</f>
        <v>12486294</v>
      </c>
      <c r="K69" s="11"/>
      <c r="O69" s="12"/>
      <c r="P69" s="28"/>
      <c r="Q69" s="27">
        <v>23578648</v>
      </c>
      <c r="R69" s="26">
        <v>31996772</v>
      </c>
      <c r="S69" s="26">
        <f>SUM(S70:S73)</f>
        <v>36197162</v>
      </c>
      <c r="T69" s="26">
        <f>SUM(T70:T73)</f>
        <v>51029912</v>
      </c>
      <c r="U69" s="26">
        <f>SUM(U70:U73)</f>
        <v>46125027</v>
      </c>
    </row>
    <row r="70" spans="1:21" ht="9" customHeight="1">
      <c r="A70" s="5"/>
      <c r="B70" s="5"/>
      <c r="C70" s="5"/>
      <c r="D70" s="29" t="s">
        <v>29</v>
      </c>
      <c r="E70" s="28"/>
      <c r="F70" s="27">
        <v>9223861</v>
      </c>
      <c r="G70" s="26">
        <v>5991827</v>
      </c>
      <c r="H70" s="26">
        <v>8432009</v>
      </c>
      <c r="I70" s="26">
        <v>10056970</v>
      </c>
      <c r="J70" s="26">
        <v>9968521</v>
      </c>
      <c r="K70" s="11"/>
      <c r="O70" s="29" t="s">
        <v>28</v>
      </c>
      <c r="P70" s="28"/>
      <c r="Q70" s="27">
        <v>3807459</v>
      </c>
      <c r="R70" s="26">
        <v>3781338</v>
      </c>
      <c r="S70" s="26">
        <v>3873647</v>
      </c>
      <c r="T70" s="26">
        <v>3873647</v>
      </c>
      <c r="U70" s="26">
        <v>3733748</v>
      </c>
    </row>
    <row r="71" spans="1:21" ht="9" customHeight="1">
      <c r="A71" s="5"/>
      <c r="B71" s="5"/>
      <c r="C71" s="5"/>
      <c r="D71" s="29" t="s">
        <v>27</v>
      </c>
      <c r="E71" s="28"/>
      <c r="F71" s="27">
        <v>1448940</v>
      </c>
      <c r="G71" s="26">
        <v>3204444</v>
      </c>
      <c r="H71" s="26">
        <v>2502198</v>
      </c>
      <c r="I71" s="26">
        <v>2502198</v>
      </c>
      <c r="J71" s="26">
        <v>2517773</v>
      </c>
      <c r="K71" s="11"/>
      <c r="O71" s="29" t="s">
        <v>26</v>
      </c>
      <c r="P71" s="28"/>
      <c r="Q71" s="27">
        <v>10600012</v>
      </c>
      <c r="R71" s="26">
        <v>15394932</v>
      </c>
      <c r="S71" s="26">
        <v>20841494</v>
      </c>
      <c r="T71" s="26">
        <v>35394273</v>
      </c>
      <c r="U71" s="26">
        <v>30886698</v>
      </c>
    </row>
    <row r="72" spans="1:21" ht="9" customHeight="1">
      <c r="A72" s="5"/>
      <c r="B72" s="5"/>
      <c r="C72" s="5"/>
      <c r="D72" s="29"/>
      <c r="E72" s="28"/>
      <c r="F72" s="27">
        <v>10671754</v>
      </c>
      <c r="G72" s="26">
        <v>9108501</v>
      </c>
      <c r="H72" s="26">
        <f>SUM(H73:H74)</f>
        <v>10934207</v>
      </c>
      <c r="I72" s="26">
        <f>SUM(I73:I74)</f>
        <v>12559168</v>
      </c>
      <c r="J72" s="26">
        <v>12303337</v>
      </c>
      <c r="K72" s="11"/>
      <c r="O72" s="29" t="s">
        <v>25</v>
      </c>
      <c r="P72" s="28"/>
      <c r="Q72" s="27">
        <v>9171177</v>
      </c>
      <c r="R72" s="26">
        <v>12820503</v>
      </c>
      <c r="S72" s="26">
        <v>11481821</v>
      </c>
      <c r="T72" s="26">
        <v>11761792</v>
      </c>
      <c r="U72" s="26">
        <v>11504581</v>
      </c>
    </row>
    <row r="73" spans="1:21" ht="9" customHeight="1">
      <c r="A73" s="5"/>
      <c r="B73" s="5"/>
      <c r="C73" s="5"/>
      <c r="D73" s="29" t="s">
        <v>24</v>
      </c>
      <c r="E73" s="28"/>
      <c r="F73" s="27">
        <v>9223707</v>
      </c>
      <c r="G73" s="26">
        <v>5991419</v>
      </c>
      <c r="H73" s="26">
        <v>8432009</v>
      </c>
      <c r="I73" s="26">
        <v>10056970</v>
      </c>
      <c r="J73" s="26">
        <v>9837633</v>
      </c>
      <c r="K73" s="11"/>
      <c r="O73" s="29" t="s">
        <v>7</v>
      </c>
      <c r="P73" s="28"/>
      <c r="Q73" s="33" t="s">
        <v>2</v>
      </c>
      <c r="R73" s="31" t="s">
        <v>2</v>
      </c>
      <c r="S73" s="31">
        <v>200</v>
      </c>
      <c r="T73" s="31">
        <v>200</v>
      </c>
      <c r="U73" s="31" t="s">
        <v>2</v>
      </c>
    </row>
    <row r="74" spans="1:21" ht="9" customHeight="1">
      <c r="A74" s="5"/>
      <c r="B74" s="5"/>
      <c r="C74" s="5"/>
      <c r="D74" s="29" t="s">
        <v>23</v>
      </c>
      <c r="E74" s="28"/>
      <c r="F74" s="27">
        <v>1448047</v>
      </c>
      <c r="G74" s="26">
        <v>3117082</v>
      </c>
      <c r="H74" s="26">
        <v>2502198</v>
      </c>
      <c r="I74" s="26">
        <v>2502198</v>
      </c>
      <c r="J74" s="26">
        <v>2465705</v>
      </c>
      <c r="K74" s="11"/>
      <c r="L74"/>
      <c r="M74"/>
      <c r="N74"/>
      <c r="O74"/>
      <c r="P74"/>
      <c r="Q74" s="40"/>
      <c r="R74" s="39"/>
      <c r="S74" s="39"/>
      <c r="T74" s="39"/>
      <c r="U74" s="39"/>
    </row>
    <row r="75" spans="1:21" ht="9" customHeight="1">
      <c r="A75"/>
      <c r="B75"/>
      <c r="C75"/>
      <c r="D75"/>
      <c r="E75"/>
      <c r="F75" s="35"/>
      <c r="G75" s="34"/>
      <c r="H75" s="34"/>
      <c r="I75" s="34"/>
      <c r="J75" s="34"/>
      <c r="K75" s="11"/>
      <c r="O75" s="12"/>
      <c r="P75" s="28"/>
      <c r="Q75" s="27"/>
      <c r="R75" s="26"/>
      <c r="S75" s="26"/>
      <c r="T75" s="26"/>
      <c r="U75" s="26"/>
    </row>
    <row r="76" spans="1:21" ht="9" customHeight="1">
      <c r="A76" s="5"/>
      <c r="B76" s="5"/>
      <c r="C76" s="5"/>
      <c r="D76" s="29"/>
      <c r="E76" s="28"/>
      <c r="F76" s="27"/>
      <c r="G76" s="26"/>
      <c r="H76" s="26"/>
      <c r="I76" s="26"/>
      <c r="J76" s="26"/>
      <c r="K76" s="38"/>
      <c r="O76" s="10"/>
      <c r="P76" s="37"/>
      <c r="Q76" s="27"/>
      <c r="R76" s="26"/>
      <c r="S76" s="26"/>
      <c r="T76" s="26"/>
      <c r="U76" s="26"/>
    </row>
    <row r="77" spans="1:21" ht="9" customHeight="1">
      <c r="A77" s="5"/>
      <c r="B77" s="5"/>
      <c r="C77" s="5"/>
      <c r="D77" s="29"/>
      <c r="E77" s="28"/>
      <c r="F77" s="27">
        <v>934769</v>
      </c>
      <c r="G77" s="26">
        <v>729579</v>
      </c>
      <c r="H77" s="26">
        <f>H78</f>
        <v>510925</v>
      </c>
      <c r="I77" s="26">
        <f>I78</f>
        <v>510925</v>
      </c>
      <c r="J77" s="26">
        <f>J78</f>
        <v>510925</v>
      </c>
      <c r="K77" s="11"/>
      <c r="O77" s="12"/>
      <c r="P77" s="28"/>
      <c r="Q77" s="27">
        <v>546187330</v>
      </c>
      <c r="R77" s="26">
        <v>531706625</v>
      </c>
      <c r="S77" s="26">
        <f>SUM(S78:S81)</f>
        <v>591598514</v>
      </c>
      <c r="T77" s="26">
        <f>SUM(T78:T81)</f>
        <v>661498735</v>
      </c>
      <c r="U77" s="26">
        <v>602877655</v>
      </c>
    </row>
    <row r="78" spans="1:21" ht="9" customHeight="1">
      <c r="A78" s="5"/>
      <c r="B78" s="5"/>
      <c r="C78" s="5"/>
      <c r="D78" s="29" t="s">
        <v>22</v>
      </c>
      <c r="E78" s="28"/>
      <c r="F78" s="27">
        <v>934769</v>
      </c>
      <c r="G78" s="26">
        <v>729579</v>
      </c>
      <c r="H78" s="26">
        <v>510925</v>
      </c>
      <c r="I78" s="26">
        <v>510925</v>
      </c>
      <c r="J78" s="26">
        <v>510925</v>
      </c>
      <c r="K78" s="36"/>
      <c r="O78" s="29" t="s">
        <v>5</v>
      </c>
      <c r="P78" s="28"/>
      <c r="Q78" s="27">
        <v>307354646</v>
      </c>
      <c r="R78" s="26">
        <v>288885608</v>
      </c>
      <c r="S78" s="26">
        <v>343547340</v>
      </c>
      <c r="T78" s="26">
        <v>406761940</v>
      </c>
      <c r="U78" s="26">
        <v>358003249</v>
      </c>
    </row>
    <row r="79" spans="1:21" ht="9" customHeight="1">
      <c r="A79" s="5"/>
      <c r="B79" s="5"/>
      <c r="C79" s="5"/>
      <c r="D79" s="29"/>
      <c r="E79" s="28"/>
      <c r="F79" s="27">
        <v>934769</v>
      </c>
      <c r="G79" s="26">
        <v>729579</v>
      </c>
      <c r="H79" s="26">
        <f>H80</f>
        <v>510925</v>
      </c>
      <c r="I79" s="26">
        <f>I80</f>
        <v>510925</v>
      </c>
      <c r="J79" s="26">
        <f>J80</f>
        <v>510925</v>
      </c>
      <c r="K79" s="11"/>
      <c r="O79" s="29" t="s">
        <v>12</v>
      </c>
      <c r="P79" s="28"/>
      <c r="Q79" s="27">
        <v>238768761</v>
      </c>
      <c r="R79" s="26">
        <v>242755246</v>
      </c>
      <c r="S79" s="26">
        <v>247991153</v>
      </c>
      <c r="T79" s="26">
        <v>254676774</v>
      </c>
      <c r="U79" s="26">
        <v>244821102</v>
      </c>
    </row>
    <row r="80" spans="1:21" ht="9" customHeight="1">
      <c r="A80" s="5"/>
      <c r="B80" s="5"/>
      <c r="C80" s="5"/>
      <c r="D80" s="29" t="s">
        <v>21</v>
      </c>
      <c r="E80" s="28"/>
      <c r="F80" s="27">
        <v>934769</v>
      </c>
      <c r="G80" s="26">
        <v>729579</v>
      </c>
      <c r="H80" s="26">
        <v>510925</v>
      </c>
      <c r="I80" s="26">
        <v>510925</v>
      </c>
      <c r="J80" s="26">
        <v>510925</v>
      </c>
      <c r="K80" s="11"/>
      <c r="O80" s="29" t="s">
        <v>11</v>
      </c>
      <c r="P80" s="28"/>
      <c r="Q80" s="27">
        <v>63923</v>
      </c>
      <c r="R80" s="26">
        <v>65771</v>
      </c>
      <c r="S80" s="26">
        <v>60000</v>
      </c>
      <c r="T80" s="26">
        <v>60000</v>
      </c>
      <c r="U80" s="26">
        <v>53303</v>
      </c>
    </row>
    <row r="81" spans="1:21" ht="9" customHeight="1">
      <c r="A81"/>
      <c r="B81"/>
      <c r="C81"/>
      <c r="D81"/>
      <c r="E81"/>
      <c r="F81" s="35"/>
      <c r="G81" s="34"/>
      <c r="H81" s="34"/>
      <c r="I81" s="34"/>
      <c r="J81" s="34"/>
      <c r="K81" s="11"/>
      <c r="O81" s="29" t="s">
        <v>10</v>
      </c>
      <c r="P81" s="28"/>
      <c r="Q81" s="33" t="s">
        <v>2</v>
      </c>
      <c r="R81" s="31" t="s">
        <v>2</v>
      </c>
      <c r="S81" s="31">
        <v>21</v>
      </c>
      <c r="T81" s="31">
        <v>21</v>
      </c>
      <c r="U81" s="31" t="s">
        <v>2</v>
      </c>
    </row>
    <row r="82" spans="1:21" ht="9" customHeight="1">
      <c r="A82" s="5"/>
      <c r="B82" s="5"/>
      <c r="C82" s="5"/>
      <c r="D82" s="29"/>
      <c r="E82" s="28"/>
      <c r="F82" s="27"/>
      <c r="G82" s="26"/>
      <c r="H82" s="26"/>
      <c r="I82" s="26"/>
      <c r="J82" s="26"/>
      <c r="K82" s="20"/>
      <c r="O82" s="12"/>
      <c r="P82" s="28"/>
      <c r="Q82" s="27">
        <v>546121559</v>
      </c>
      <c r="R82" s="26">
        <v>531653322</v>
      </c>
      <c r="S82" s="26">
        <f>SUM(S83:S84)</f>
        <v>591598514</v>
      </c>
      <c r="T82" s="26">
        <f>SUM(T83:T84)</f>
        <v>661498735</v>
      </c>
      <c r="U82" s="26">
        <f>SUM(U83:U84)</f>
        <v>602803349</v>
      </c>
    </row>
    <row r="83" spans="1:21" ht="9" customHeight="1">
      <c r="A83" s="5"/>
      <c r="B83" s="5"/>
      <c r="C83" s="5"/>
      <c r="D83" s="29"/>
      <c r="E83" s="28"/>
      <c r="F83" s="27">
        <v>829866</v>
      </c>
      <c r="G83" s="26">
        <v>1273336</v>
      </c>
      <c r="H83" s="26">
        <f>SUM(H84:H87)</f>
        <v>1209582</v>
      </c>
      <c r="I83" s="26">
        <f>SUM(I84:I87)</f>
        <v>1209582</v>
      </c>
      <c r="J83" s="26">
        <f>SUM(J84:J87)</f>
        <v>1055582</v>
      </c>
      <c r="O83" s="29" t="s">
        <v>20</v>
      </c>
      <c r="P83" s="28"/>
      <c r="Q83" s="27">
        <v>270384646</v>
      </c>
      <c r="R83" s="26">
        <v>253465608</v>
      </c>
      <c r="S83" s="26">
        <v>299437340</v>
      </c>
      <c r="T83" s="26">
        <v>362651940</v>
      </c>
      <c r="U83" s="26">
        <v>313893249</v>
      </c>
    </row>
    <row r="84" spans="1:21" ht="9" customHeight="1">
      <c r="A84" s="5"/>
      <c r="B84" s="5"/>
      <c r="C84" s="5"/>
      <c r="D84" s="29" t="s">
        <v>19</v>
      </c>
      <c r="E84" s="28"/>
      <c r="F84" s="27">
        <v>607366</v>
      </c>
      <c r="G84" s="26">
        <v>1086336</v>
      </c>
      <c r="H84" s="26">
        <v>780082</v>
      </c>
      <c r="I84" s="26">
        <v>780082</v>
      </c>
      <c r="J84" s="26">
        <v>780082</v>
      </c>
      <c r="O84" s="29" t="s">
        <v>8</v>
      </c>
      <c r="P84" s="28"/>
      <c r="Q84" s="27">
        <v>275736913</v>
      </c>
      <c r="R84" s="26">
        <v>278187714</v>
      </c>
      <c r="S84" s="26">
        <v>292161174</v>
      </c>
      <c r="T84" s="26">
        <v>298846795</v>
      </c>
      <c r="U84" s="26">
        <v>288910100</v>
      </c>
    </row>
    <row r="85" spans="1:21" ht="9" customHeight="1">
      <c r="A85" s="5"/>
      <c r="B85" s="5"/>
      <c r="C85" s="5"/>
      <c r="D85" s="29" t="s">
        <v>12</v>
      </c>
      <c r="E85" s="28"/>
      <c r="F85" s="33" t="s">
        <v>2</v>
      </c>
      <c r="G85" s="31" t="s">
        <v>2</v>
      </c>
      <c r="H85" s="31" t="s">
        <v>2</v>
      </c>
      <c r="I85" s="31" t="s">
        <v>2</v>
      </c>
      <c r="J85" s="31" t="s">
        <v>2</v>
      </c>
      <c r="P85" s="14"/>
      <c r="Q85" s="32"/>
      <c r="R85" s="19"/>
    </row>
    <row r="86" spans="1:21" ht="9" customHeight="1">
      <c r="A86" s="5"/>
      <c r="B86" s="5"/>
      <c r="C86" s="5"/>
      <c r="D86" s="29" t="s">
        <v>9</v>
      </c>
      <c r="E86" s="28"/>
      <c r="F86" s="27">
        <v>178000</v>
      </c>
      <c r="G86" s="26">
        <v>187000</v>
      </c>
      <c r="H86" s="26">
        <v>351500</v>
      </c>
      <c r="I86" s="26">
        <v>351500</v>
      </c>
      <c r="J86" s="26">
        <v>197500</v>
      </c>
      <c r="L86"/>
      <c r="M86"/>
      <c r="N86"/>
      <c r="O86"/>
      <c r="P86"/>
      <c r="Q86" s="30"/>
      <c r="R86"/>
      <c r="S86"/>
      <c r="T86"/>
      <c r="U86"/>
    </row>
    <row r="87" spans="1:21" ht="9" customHeight="1">
      <c r="A87" s="5"/>
      <c r="B87" s="5"/>
      <c r="C87" s="5"/>
      <c r="D87" s="29" t="s">
        <v>11</v>
      </c>
      <c r="E87" s="28"/>
      <c r="F87" s="27">
        <v>44500</v>
      </c>
      <c r="G87" s="31" t="s">
        <v>2</v>
      </c>
      <c r="H87" s="31">
        <v>78000</v>
      </c>
      <c r="I87" s="31">
        <v>78000</v>
      </c>
      <c r="J87" s="31">
        <v>78000</v>
      </c>
      <c r="L87"/>
      <c r="M87"/>
      <c r="N87"/>
      <c r="O87"/>
      <c r="P87"/>
      <c r="Q87" s="30"/>
      <c r="R87"/>
      <c r="S87"/>
      <c r="T87"/>
      <c r="U87"/>
    </row>
    <row r="88" spans="1:21" ht="9" customHeight="1">
      <c r="A88" s="5"/>
      <c r="B88" s="5"/>
      <c r="C88" s="5"/>
      <c r="D88" s="29"/>
      <c r="E88" s="28"/>
      <c r="F88" s="27">
        <v>829866</v>
      </c>
      <c r="G88" s="26">
        <v>1195336</v>
      </c>
      <c r="H88" s="26">
        <f>H89</f>
        <v>1209582</v>
      </c>
      <c r="I88" s="26">
        <f>I89</f>
        <v>1209582</v>
      </c>
      <c r="J88" s="26">
        <f>J89</f>
        <v>901582</v>
      </c>
      <c r="K88" s="19"/>
      <c r="L88"/>
      <c r="M88"/>
      <c r="N88"/>
      <c r="O88"/>
      <c r="P88"/>
      <c r="Q88" s="30"/>
      <c r="R88"/>
      <c r="S88"/>
      <c r="T88"/>
      <c r="U88"/>
    </row>
    <row r="89" spans="1:21" ht="9" customHeight="1">
      <c r="A89" s="5"/>
      <c r="B89" s="5"/>
      <c r="C89" s="5"/>
      <c r="D89" s="29" t="s">
        <v>3</v>
      </c>
      <c r="E89" s="28"/>
      <c r="F89" s="27">
        <v>829866</v>
      </c>
      <c r="G89" s="26">
        <v>1195336</v>
      </c>
      <c r="H89" s="26">
        <v>1209582</v>
      </c>
      <c r="I89" s="26">
        <v>1209582</v>
      </c>
      <c r="J89" s="26">
        <v>901582</v>
      </c>
      <c r="K89" s="19"/>
      <c r="Q89" s="25"/>
    </row>
    <row r="90" spans="1:21" ht="4.5" customHeight="1">
      <c r="A90" s="1"/>
      <c r="B90" s="1"/>
      <c r="C90" s="1"/>
      <c r="D90" s="12"/>
      <c r="E90" s="12"/>
      <c r="F90" s="24"/>
      <c r="G90" s="11"/>
      <c r="H90" s="11"/>
      <c r="I90" s="11"/>
      <c r="J90" s="11"/>
      <c r="K90" s="19"/>
      <c r="L90" s="23"/>
      <c r="M90" s="16"/>
      <c r="N90" s="16"/>
      <c r="O90" s="16"/>
      <c r="P90" s="15"/>
      <c r="Q90" s="22"/>
      <c r="R90" s="16"/>
      <c r="S90" s="16"/>
      <c r="T90" s="16"/>
      <c r="U90" s="16"/>
    </row>
    <row r="91" spans="1:21" ht="9" customHeight="1">
      <c r="A91" s="21" t="s">
        <v>18</v>
      </c>
      <c r="B91" s="20"/>
      <c r="C91" s="21"/>
      <c r="D91" s="21"/>
      <c r="E91" s="21"/>
      <c r="F91" s="20"/>
      <c r="G91" s="20"/>
      <c r="H91" s="20"/>
      <c r="I91" s="20"/>
      <c r="J91" s="20"/>
      <c r="K91" s="19"/>
      <c r="L91" s="5" t="s">
        <v>17</v>
      </c>
    </row>
    <row r="92" spans="1:21" ht="9" customHeight="1">
      <c r="A92" s="1" t="s">
        <v>6</v>
      </c>
      <c r="C92" s="1"/>
      <c r="D92" s="1"/>
      <c r="E92" s="1"/>
      <c r="K92" s="19"/>
      <c r="L92"/>
      <c r="M92"/>
      <c r="N92" s="4"/>
      <c r="O92" s="4"/>
      <c r="P92" s="4"/>
    </row>
  </sheetData>
  <phoneticPr fontId="2"/>
  <pageMargins left="0.78740157480314965" right="0.78740157480314965" top="0.78740157480314965" bottom="0.78740157480314965" header="0.51181102362204722" footer="0.11811023622047245"/>
  <pageSetup paperSize="9" scale="98"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zoomScale="115" zoomScaleNormal="115" workbookViewId="0"/>
  </sheetViews>
  <sheetFormatPr defaultRowHeight="12"/>
  <cols>
    <col min="1" max="1" width="0.90625" style="132" customWidth="1"/>
    <col min="2" max="2" width="1.26953125" style="132" customWidth="1"/>
    <col min="3" max="3" width="1.08984375" style="132" customWidth="1"/>
    <col min="4" max="4" width="34.6328125" style="132" customWidth="1"/>
    <col min="5" max="5" width="0.90625" style="132" customWidth="1"/>
    <col min="6" max="10" width="10.08984375" style="132" customWidth="1"/>
    <col min="11" max="11" width="8.984375E-2" style="132" hidden="1" customWidth="1"/>
    <col min="12" max="12" width="0.90625" style="132" customWidth="1"/>
    <col min="13" max="13" width="1.08984375" style="132" customWidth="1"/>
    <col min="14" max="14" width="1.26953125" style="132" customWidth="1"/>
    <col min="15" max="15" width="34.6328125" style="132" customWidth="1"/>
    <col min="16" max="16" width="0.90625" style="132" customWidth="1"/>
    <col min="17" max="21" width="10.08984375" style="132" customWidth="1"/>
    <col min="22" max="256" width="9" style="182"/>
    <col min="257" max="257" width="0.90625" style="182" customWidth="1"/>
    <col min="258" max="258" width="1.26953125" style="182" customWidth="1"/>
    <col min="259" max="259" width="1.08984375" style="182" customWidth="1"/>
    <col min="260" max="260" width="24.90625" style="182" customWidth="1"/>
    <col min="261" max="261" width="0.90625" style="182" customWidth="1"/>
    <col min="262" max="266" width="10.7265625" style="182" customWidth="1"/>
    <col min="267" max="267" width="0" style="182" hidden="1" customWidth="1"/>
    <col min="268" max="268" width="0.90625" style="182" customWidth="1"/>
    <col min="269" max="269" width="1.08984375" style="182" customWidth="1"/>
    <col min="270" max="270" width="1.26953125" style="182" customWidth="1"/>
    <col min="271" max="271" width="24.90625" style="182" customWidth="1"/>
    <col min="272" max="272" width="0.90625" style="182" customWidth="1"/>
    <col min="273" max="277" width="10.7265625" style="182" customWidth="1"/>
    <col min="278" max="512" width="9" style="182"/>
    <col min="513" max="513" width="0.90625" style="182" customWidth="1"/>
    <col min="514" max="514" width="1.26953125" style="182" customWidth="1"/>
    <col min="515" max="515" width="1.08984375" style="182" customWidth="1"/>
    <col min="516" max="516" width="24.90625" style="182" customWidth="1"/>
    <col min="517" max="517" width="0.90625" style="182" customWidth="1"/>
    <col min="518" max="522" width="10.7265625" style="182" customWidth="1"/>
    <col min="523" max="523" width="0" style="182" hidden="1" customWidth="1"/>
    <col min="524" max="524" width="0.90625" style="182" customWidth="1"/>
    <col min="525" max="525" width="1.08984375" style="182" customWidth="1"/>
    <col min="526" max="526" width="1.26953125" style="182" customWidth="1"/>
    <col min="527" max="527" width="24.90625" style="182" customWidth="1"/>
    <col min="528" max="528" width="0.90625" style="182" customWidth="1"/>
    <col min="529" max="533" width="10.7265625" style="182" customWidth="1"/>
    <col min="534" max="768" width="9" style="182"/>
    <col min="769" max="769" width="0.90625" style="182" customWidth="1"/>
    <col min="770" max="770" width="1.26953125" style="182" customWidth="1"/>
    <col min="771" max="771" width="1.08984375" style="182" customWidth="1"/>
    <col min="772" max="772" width="24.90625" style="182" customWidth="1"/>
    <col min="773" max="773" width="0.90625" style="182" customWidth="1"/>
    <col min="774" max="778" width="10.7265625" style="182" customWidth="1"/>
    <col min="779" max="779" width="0" style="182" hidden="1" customWidth="1"/>
    <col min="780" max="780" width="0.90625" style="182" customWidth="1"/>
    <col min="781" max="781" width="1.08984375" style="182" customWidth="1"/>
    <col min="782" max="782" width="1.26953125" style="182" customWidth="1"/>
    <col min="783" max="783" width="24.90625" style="182" customWidth="1"/>
    <col min="784" max="784" width="0.90625" style="182" customWidth="1"/>
    <col min="785" max="789" width="10.7265625" style="182" customWidth="1"/>
    <col min="790" max="1024" width="9" style="182"/>
    <col min="1025" max="1025" width="0.90625" style="182" customWidth="1"/>
    <col min="1026" max="1026" width="1.26953125" style="182" customWidth="1"/>
    <col min="1027" max="1027" width="1.08984375" style="182" customWidth="1"/>
    <col min="1028" max="1028" width="24.90625" style="182" customWidth="1"/>
    <col min="1029" max="1029" width="0.90625" style="182" customWidth="1"/>
    <col min="1030" max="1034" width="10.7265625" style="182" customWidth="1"/>
    <col min="1035" max="1035" width="0" style="182" hidden="1" customWidth="1"/>
    <col min="1036" max="1036" width="0.90625" style="182" customWidth="1"/>
    <col min="1037" max="1037" width="1.08984375" style="182" customWidth="1"/>
    <col min="1038" max="1038" width="1.26953125" style="182" customWidth="1"/>
    <col min="1039" max="1039" width="24.90625" style="182" customWidth="1"/>
    <col min="1040" max="1040" width="0.90625" style="182" customWidth="1"/>
    <col min="1041" max="1045" width="10.7265625" style="182" customWidth="1"/>
    <col min="1046" max="1280" width="9" style="182"/>
    <col min="1281" max="1281" width="0.90625" style="182" customWidth="1"/>
    <col min="1282" max="1282" width="1.26953125" style="182" customWidth="1"/>
    <col min="1283" max="1283" width="1.08984375" style="182" customWidth="1"/>
    <col min="1284" max="1284" width="24.90625" style="182" customWidth="1"/>
    <col min="1285" max="1285" width="0.90625" style="182" customWidth="1"/>
    <col min="1286" max="1290" width="10.7265625" style="182" customWidth="1"/>
    <col min="1291" max="1291" width="0" style="182" hidden="1" customWidth="1"/>
    <col min="1292" max="1292" width="0.90625" style="182" customWidth="1"/>
    <col min="1293" max="1293" width="1.08984375" style="182" customWidth="1"/>
    <col min="1294" max="1294" width="1.26953125" style="182" customWidth="1"/>
    <col min="1295" max="1295" width="24.90625" style="182" customWidth="1"/>
    <col min="1296" max="1296" width="0.90625" style="182" customWidth="1"/>
    <col min="1297" max="1301" width="10.7265625" style="182" customWidth="1"/>
    <col min="1302" max="1536" width="9" style="182"/>
    <col min="1537" max="1537" width="0.90625" style="182" customWidth="1"/>
    <col min="1538" max="1538" width="1.26953125" style="182" customWidth="1"/>
    <col min="1539" max="1539" width="1.08984375" style="182" customWidth="1"/>
    <col min="1540" max="1540" width="24.90625" style="182" customWidth="1"/>
    <col min="1541" max="1541" width="0.90625" style="182" customWidth="1"/>
    <col min="1542" max="1546" width="10.7265625" style="182" customWidth="1"/>
    <col min="1547" max="1547" width="0" style="182" hidden="1" customWidth="1"/>
    <col min="1548" max="1548" width="0.90625" style="182" customWidth="1"/>
    <col min="1549" max="1549" width="1.08984375" style="182" customWidth="1"/>
    <col min="1550" max="1550" width="1.26953125" style="182" customWidth="1"/>
    <col min="1551" max="1551" width="24.90625" style="182" customWidth="1"/>
    <col min="1552" max="1552" width="0.90625" style="182" customWidth="1"/>
    <col min="1553" max="1557" width="10.7265625" style="182" customWidth="1"/>
    <col min="1558" max="1792" width="9" style="182"/>
    <col min="1793" max="1793" width="0.90625" style="182" customWidth="1"/>
    <col min="1794" max="1794" width="1.26953125" style="182" customWidth="1"/>
    <col min="1795" max="1795" width="1.08984375" style="182" customWidth="1"/>
    <col min="1796" max="1796" width="24.90625" style="182" customWidth="1"/>
    <col min="1797" max="1797" width="0.90625" style="182" customWidth="1"/>
    <col min="1798" max="1802" width="10.7265625" style="182" customWidth="1"/>
    <col min="1803" max="1803" width="0" style="182" hidden="1" customWidth="1"/>
    <col min="1804" max="1804" width="0.90625" style="182" customWidth="1"/>
    <col min="1805" max="1805" width="1.08984375" style="182" customWidth="1"/>
    <col min="1806" max="1806" width="1.26953125" style="182" customWidth="1"/>
    <col min="1807" max="1807" width="24.90625" style="182" customWidth="1"/>
    <col min="1808" max="1808" width="0.90625" style="182" customWidth="1"/>
    <col min="1809" max="1813" width="10.7265625" style="182" customWidth="1"/>
    <col min="1814" max="2048" width="9" style="182"/>
    <col min="2049" max="2049" width="0.90625" style="182" customWidth="1"/>
    <col min="2050" max="2050" width="1.26953125" style="182" customWidth="1"/>
    <col min="2051" max="2051" width="1.08984375" style="182" customWidth="1"/>
    <col min="2052" max="2052" width="24.90625" style="182" customWidth="1"/>
    <col min="2053" max="2053" width="0.90625" style="182" customWidth="1"/>
    <col min="2054" max="2058" width="10.7265625" style="182" customWidth="1"/>
    <col min="2059" max="2059" width="0" style="182" hidden="1" customWidth="1"/>
    <col min="2060" max="2060" width="0.90625" style="182" customWidth="1"/>
    <col min="2061" max="2061" width="1.08984375" style="182" customWidth="1"/>
    <col min="2062" max="2062" width="1.26953125" style="182" customWidth="1"/>
    <col min="2063" max="2063" width="24.90625" style="182" customWidth="1"/>
    <col min="2064" max="2064" width="0.90625" style="182" customWidth="1"/>
    <col min="2065" max="2069" width="10.7265625" style="182" customWidth="1"/>
    <col min="2070" max="2304" width="9" style="182"/>
    <col min="2305" max="2305" width="0.90625" style="182" customWidth="1"/>
    <col min="2306" max="2306" width="1.26953125" style="182" customWidth="1"/>
    <col min="2307" max="2307" width="1.08984375" style="182" customWidth="1"/>
    <col min="2308" max="2308" width="24.90625" style="182" customWidth="1"/>
    <col min="2309" max="2309" width="0.90625" style="182" customWidth="1"/>
    <col min="2310" max="2314" width="10.7265625" style="182" customWidth="1"/>
    <col min="2315" max="2315" width="0" style="182" hidden="1" customWidth="1"/>
    <col min="2316" max="2316" width="0.90625" style="182" customWidth="1"/>
    <col min="2317" max="2317" width="1.08984375" style="182" customWidth="1"/>
    <col min="2318" max="2318" width="1.26953125" style="182" customWidth="1"/>
    <col min="2319" max="2319" width="24.90625" style="182" customWidth="1"/>
    <col min="2320" max="2320" width="0.90625" style="182" customWidth="1"/>
    <col min="2321" max="2325" width="10.7265625" style="182" customWidth="1"/>
    <col min="2326" max="2560" width="9" style="182"/>
    <col min="2561" max="2561" width="0.90625" style="182" customWidth="1"/>
    <col min="2562" max="2562" width="1.26953125" style="182" customWidth="1"/>
    <col min="2563" max="2563" width="1.08984375" style="182" customWidth="1"/>
    <col min="2564" max="2564" width="24.90625" style="182" customWidth="1"/>
    <col min="2565" max="2565" width="0.90625" style="182" customWidth="1"/>
    <col min="2566" max="2570" width="10.7265625" style="182" customWidth="1"/>
    <col min="2571" max="2571" width="0" style="182" hidden="1" customWidth="1"/>
    <col min="2572" max="2572" width="0.90625" style="182" customWidth="1"/>
    <col min="2573" max="2573" width="1.08984375" style="182" customWidth="1"/>
    <col min="2574" max="2574" width="1.26953125" style="182" customWidth="1"/>
    <col min="2575" max="2575" width="24.90625" style="182" customWidth="1"/>
    <col min="2576" max="2576" width="0.90625" style="182" customWidth="1"/>
    <col min="2577" max="2581" width="10.7265625" style="182" customWidth="1"/>
    <col min="2582" max="2816" width="9" style="182"/>
    <col min="2817" max="2817" width="0.90625" style="182" customWidth="1"/>
    <col min="2818" max="2818" width="1.26953125" style="182" customWidth="1"/>
    <col min="2819" max="2819" width="1.08984375" style="182" customWidth="1"/>
    <col min="2820" max="2820" width="24.90625" style="182" customWidth="1"/>
    <col min="2821" max="2821" width="0.90625" style="182" customWidth="1"/>
    <col min="2822" max="2826" width="10.7265625" style="182" customWidth="1"/>
    <col min="2827" max="2827" width="0" style="182" hidden="1" customWidth="1"/>
    <col min="2828" max="2828" width="0.90625" style="182" customWidth="1"/>
    <col min="2829" max="2829" width="1.08984375" style="182" customWidth="1"/>
    <col min="2830" max="2830" width="1.26953125" style="182" customWidth="1"/>
    <col min="2831" max="2831" width="24.90625" style="182" customWidth="1"/>
    <col min="2832" max="2832" width="0.90625" style="182" customWidth="1"/>
    <col min="2833" max="2837" width="10.7265625" style="182" customWidth="1"/>
    <col min="2838" max="3072" width="9" style="182"/>
    <col min="3073" max="3073" width="0.90625" style="182" customWidth="1"/>
    <col min="3074" max="3074" width="1.26953125" style="182" customWidth="1"/>
    <col min="3075" max="3075" width="1.08984375" style="182" customWidth="1"/>
    <col min="3076" max="3076" width="24.90625" style="182" customWidth="1"/>
    <col min="3077" max="3077" width="0.90625" style="182" customWidth="1"/>
    <col min="3078" max="3082" width="10.7265625" style="182" customWidth="1"/>
    <col min="3083" max="3083" width="0" style="182" hidden="1" customWidth="1"/>
    <col min="3084" max="3084" width="0.90625" style="182" customWidth="1"/>
    <col min="3085" max="3085" width="1.08984375" style="182" customWidth="1"/>
    <col min="3086" max="3086" width="1.26953125" style="182" customWidth="1"/>
    <col min="3087" max="3087" width="24.90625" style="182" customWidth="1"/>
    <col min="3088" max="3088" width="0.90625" style="182" customWidth="1"/>
    <col min="3089" max="3093" width="10.7265625" style="182" customWidth="1"/>
    <col min="3094" max="3328" width="9" style="182"/>
    <col min="3329" max="3329" width="0.90625" style="182" customWidth="1"/>
    <col min="3330" max="3330" width="1.26953125" style="182" customWidth="1"/>
    <col min="3331" max="3331" width="1.08984375" style="182" customWidth="1"/>
    <col min="3332" max="3332" width="24.90625" style="182" customWidth="1"/>
    <col min="3333" max="3333" width="0.90625" style="182" customWidth="1"/>
    <col min="3334" max="3338" width="10.7265625" style="182" customWidth="1"/>
    <col min="3339" max="3339" width="0" style="182" hidden="1" customWidth="1"/>
    <col min="3340" max="3340" width="0.90625" style="182" customWidth="1"/>
    <col min="3341" max="3341" width="1.08984375" style="182" customWidth="1"/>
    <col min="3342" max="3342" width="1.26953125" style="182" customWidth="1"/>
    <col min="3343" max="3343" width="24.90625" style="182" customWidth="1"/>
    <col min="3344" max="3344" width="0.90625" style="182" customWidth="1"/>
    <col min="3345" max="3349" width="10.7265625" style="182" customWidth="1"/>
    <col min="3350" max="3584" width="9" style="182"/>
    <col min="3585" max="3585" width="0.90625" style="182" customWidth="1"/>
    <col min="3586" max="3586" width="1.26953125" style="182" customWidth="1"/>
    <col min="3587" max="3587" width="1.08984375" style="182" customWidth="1"/>
    <col min="3588" max="3588" width="24.90625" style="182" customWidth="1"/>
    <col min="3589" max="3589" width="0.90625" style="182" customWidth="1"/>
    <col min="3590" max="3594" width="10.7265625" style="182" customWidth="1"/>
    <col min="3595" max="3595" width="0" style="182" hidden="1" customWidth="1"/>
    <col min="3596" max="3596" width="0.90625" style="182" customWidth="1"/>
    <col min="3597" max="3597" width="1.08984375" style="182" customWidth="1"/>
    <col min="3598" max="3598" width="1.26953125" style="182" customWidth="1"/>
    <col min="3599" max="3599" width="24.90625" style="182" customWidth="1"/>
    <col min="3600" max="3600" width="0.90625" style="182" customWidth="1"/>
    <col min="3601" max="3605" width="10.7265625" style="182" customWidth="1"/>
    <col min="3606" max="3840" width="9" style="182"/>
    <col min="3841" max="3841" width="0.90625" style="182" customWidth="1"/>
    <col min="3842" max="3842" width="1.26953125" style="182" customWidth="1"/>
    <col min="3843" max="3843" width="1.08984375" style="182" customWidth="1"/>
    <col min="3844" max="3844" width="24.90625" style="182" customWidth="1"/>
    <col min="3845" max="3845" width="0.90625" style="182" customWidth="1"/>
    <col min="3846" max="3850" width="10.7265625" style="182" customWidth="1"/>
    <col min="3851" max="3851" width="0" style="182" hidden="1" customWidth="1"/>
    <col min="3852" max="3852" width="0.90625" style="182" customWidth="1"/>
    <col min="3853" max="3853" width="1.08984375" style="182" customWidth="1"/>
    <col min="3854" max="3854" width="1.26953125" style="182" customWidth="1"/>
    <col min="3855" max="3855" width="24.90625" style="182" customWidth="1"/>
    <col min="3856" max="3856" width="0.90625" style="182" customWidth="1"/>
    <col min="3857" max="3861" width="10.7265625" style="182" customWidth="1"/>
    <col min="3862" max="4096" width="9" style="182"/>
    <col min="4097" max="4097" width="0.90625" style="182" customWidth="1"/>
    <col min="4098" max="4098" width="1.26953125" style="182" customWidth="1"/>
    <col min="4099" max="4099" width="1.08984375" style="182" customWidth="1"/>
    <col min="4100" max="4100" width="24.90625" style="182" customWidth="1"/>
    <col min="4101" max="4101" width="0.90625" style="182" customWidth="1"/>
    <col min="4102" max="4106" width="10.7265625" style="182" customWidth="1"/>
    <col min="4107" max="4107" width="0" style="182" hidden="1" customWidth="1"/>
    <col min="4108" max="4108" width="0.90625" style="182" customWidth="1"/>
    <col min="4109" max="4109" width="1.08984375" style="182" customWidth="1"/>
    <col min="4110" max="4110" width="1.26953125" style="182" customWidth="1"/>
    <col min="4111" max="4111" width="24.90625" style="182" customWidth="1"/>
    <col min="4112" max="4112" width="0.90625" style="182" customWidth="1"/>
    <col min="4113" max="4117" width="10.7265625" style="182" customWidth="1"/>
    <col min="4118" max="4352" width="9" style="182"/>
    <col min="4353" max="4353" width="0.90625" style="182" customWidth="1"/>
    <col min="4354" max="4354" width="1.26953125" style="182" customWidth="1"/>
    <col min="4355" max="4355" width="1.08984375" style="182" customWidth="1"/>
    <col min="4356" max="4356" width="24.90625" style="182" customWidth="1"/>
    <col min="4357" max="4357" width="0.90625" style="182" customWidth="1"/>
    <col min="4358" max="4362" width="10.7265625" style="182" customWidth="1"/>
    <col min="4363" max="4363" width="0" style="182" hidden="1" customWidth="1"/>
    <col min="4364" max="4364" width="0.90625" style="182" customWidth="1"/>
    <col min="4365" max="4365" width="1.08984375" style="182" customWidth="1"/>
    <col min="4366" max="4366" width="1.26953125" style="182" customWidth="1"/>
    <col min="4367" max="4367" width="24.90625" style="182" customWidth="1"/>
    <col min="4368" max="4368" width="0.90625" style="182" customWidth="1"/>
    <col min="4369" max="4373" width="10.7265625" style="182" customWidth="1"/>
    <col min="4374" max="4608" width="9" style="182"/>
    <col min="4609" max="4609" width="0.90625" style="182" customWidth="1"/>
    <col min="4610" max="4610" width="1.26953125" style="182" customWidth="1"/>
    <col min="4611" max="4611" width="1.08984375" style="182" customWidth="1"/>
    <col min="4612" max="4612" width="24.90625" style="182" customWidth="1"/>
    <col min="4613" max="4613" width="0.90625" style="182" customWidth="1"/>
    <col min="4614" max="4618" width="10.7265625" style="182" customWidth="1"/>
    <col min="4619" max="4619" width="0" style="182" hidden="1" customWidth="1"/>
    <col min="4620" max="4620" width="0.90625" style="182" customWidth="1"/>
    <col min="4621" max="4621" width="1.08984375" style="182" customWidth="1"/>
    <col min="4622" max="4622" width="1.26953125" style="182" customWidth="1"/>
    <col min="4623" max="4623" width="24.90625" style="182" customWidth="1"/>
    <col min="4624" max="4624" width="0.90625" style="182" customWidth="1"/>
    <col min="4625" max="4629" width="10.7265625" style="182" customWidth="1"/>
    <col min="4630" max="4864" width="9" style="182"/>
    <col min="4865" max="4865" width="0.90625" style="182" customWidth="1"/>
    <col min="4866" max="4866" width="1.26953125" style="182" customWidth="1"/>
    <col min="4867" max="4867" width="1.08984375" style="182" customWidth="1"/>
    <col min="4868" max="4868" width="24.90625" style="182" customWidth="1"/>
    <col min="4869" max="4869" width="0.90625" style="182" customWidth="1"/>
    <col min="4870" max="4874" width="10.7265625" style="182" customWidth="1"/>
    <col min="4875" max="4875" width="0" style="182" hidden="1" customWidth="1"/>
    <col min="4876" max="4876" width="0.90625" style="182" customWidth="1"/>
    <col min="4877" max="4877" width="1.08984375" style="182" customWidth="1"/>
    <col min="4878" max="4878" width="1.26953125" style="182" customWidth="1"/>
    <col min="4879" max="4879" width="24.90625" style="182" customWidth="1"/>
    <col min="4880" max="4880" width="0.90625" style="182" customWidth="1"/>
    <col min="4881" max="4885" width="10.7265625" style="182" customWidth="1"/>
    <col min="4886" max="5120" width="9" style="182"/>
    <col min="5121" max="5121" width="0.90625" style="182" customWidth="1"/>
    <col min="5122" max="5122" width="1.26953125" style="182" customWidth="1"/>
    <col min="5123" max="5123" width="1.08984375" style="182" customWidth="1"/>
    <col min="5124" max="5124" width="24.90625" style="182" customWidth="1"/>
    <col min="5125" max="5125" width="0.90625" style="182" customWidth="1"/>
    <col min="5126" max="5130" width="10.7265625" style="182" customWidth="1"/>
    <col min="5131" max="5131" width="0" style="182" hidden="1" customWidth="1"/>
    <col min="5132" max="5132" width="0.90625" style="182" customWidth="1"/>
    <col min="5133" max="5133" width="1.08984375" style="182" customWidth="1"/>
    <col min="5134" max="5134" width="1.26953125" style="182" customWidth="1"/>
    <col min="5135" max="5135" width="24.90625" style="182" customWidth="1"/>
    <col min="5136" max="5136" width="0.90625" style="182" customWidth="1"/>
    <col min="5137" max="5141" width="10.7265625" style="182" customWidth="1"/>
    <col min="5142" max="5376" width="9" style="182"/>
    <col min="5377" max="5377" width="0.90625" style="182" customWidth="1"/>
    <col min="5378" max="5378" width="1.26953125" style="182" customWidth="1"/>
    <col min="5379" max="5379" width="1.08984375" style="182" customWidth="1"/>
    <col min="5380" max="5380" width="24.90625" style="182" customWidth="1"/>
    <col min="5381" max="5381" width="0.90625" style="182" customWidth="1"/>
    <col min="5382" max="5386" width="10.7265625" style="182" customWidth="1"/>
    <col min="5387" max="5387" width="0" style="182" hidden="1" customWidth="1"/>
    <col min="5388" max="5388" width="0.90625" style="182" customWidth="1"/>
    <col min="5389" max="5389" width="1.08984375" style="182" customWidth="1"/>
    <col min="5390" max="5390" width="1.26953125" style="182" customWidth="1"/>
    <col min="5391" max="5391" width="24.90625" style="182" customWidth="1"/>
    <col min="5392" max="5392" width="0.90625" style="182" customWidth="1"/>
    <col min="5393" max="5397" width="10.7265625" style="182" customWidth="1"/>
    <col min="5398" max="5632" width="9" style="182"/>
    <col min="5633" max="5633" width="0.90625" style="182" customWidth="1"/>
    <col min="5634" max="5634" width="1.26953125" style="182" customWidth="1"/>
    <col min="5635" max="5635" width="1.08984375" style="182" customWidth="1"/>
    <col min="5636" max="5636" width="24.90625" style="182" customWidth="1"/>
    <col min="5637" max="5637" width="0.90625" style="182" customWidth="1"/>
    <col min="5638" max="5642" width="10.7265625" style="182" customWidth="1"/>
    <col min="5643" max="5643" width="0" style="182" hidden="1" customWidth="1"/>
    <col min="5644" max="5644" width="0.90625" style="182" customWidth="1"/>
    <col min="5645" max="5645" width="1.08984375" style="182" customWidth="1"/>
    <col min="5646" max="5646" width="1.26953125" style="182" customWidth="1"/>
    <col min="5647" max="5647" width="24.90625" style="182" customWidth="1"/>
    <col min="5648" max="5648" width="0.90625" style="182" customWidth="1"/>
    <col min="5649" max="5653" width="10.7265625" style="182" customWidth="1"/>
    <col min="5654" max="5888" width="9" style="182"/>
    <col min="5889" max="5889" width="0.90625" style="182" customWidth="1"/>
    <col min="5890" max="5890" width="1.26953125" style="182" customWidth="1"/>
    <col min="5891" max="5891" width="1.08984375" style="182" customWidth="1"/>
    <col min="5892" max="5892" width="24.90625" style="182" customWidth="1"/>
    <col min="5893" max="5893" width="0.90625" style="182" customWidth="1"/>
    <col min="5894" max="5898" width="10.7265625" style="182" customWidth="1"/>
    <col min="5899" max="5899" width="0" style="182" hidden="1" customWidth="1"/>
    <col min="5900" max="5900" width="0.90625" style="182" customWidth="1"/>
    <col min="5901" max="5901" width="1.08984375" style="182" customWidth="1"/>
    <col min="5902" max="5902" width="1.26953125" style="182" customWidth="1"/>
    <col min="5903" max="5903" width="24.90625" style="182" customWidth="1"/>
    <col min="5904" max="5904" width="0.90625" style="182" customWidth="1"/>
    <col min="5905" max="5909" width="10.7265625" style="182" customWidth="1"/>
    <col min="5910" max="6144" width="9" style="182"/>
    <col min="6145" max="6145" width="0.90625" style="182" customWidth="1"/>
    <col min="6146" max="6146" width="1.26953125" style="182" customWidth="1"/>
    <col min="6147" max="6147" width="1.08984375" style="182" customWidth="1"/>
    <col min="6148" max="6148" width="24.90625" style="182" customWidth="1"/>
    <col min="6149" max="6149" width="0.90625" style="182" customWidth="1"/>
    <col min="6150" max="6154" width="10.7265625" style="182" customWidth="1"/>
    <col min="6155" max="6155" width="0" style="182" hidden="1" customWidth="1"/>
    <col min="6156" max="6156" width="0.90625" style="182" customWidth="1"/>
    <col min="6157" max="6157" width="1.08984375" style="182" customWidth="1"/>
    <col min="6158" max="6158" width="1.26953125" style="182" customWidth="1"/>
    <col min="6159" max="6159" width="24.90625" style="182" customWidth="1"/>
    <col min="6160" max="6160" width="0.90625" style="182" customWidth="1"/>
    <col min="6161" max="6165" width="10.7265625" style="182" customWidth="1"/>
    <col min="6166" max="6400" width="9" style="182"/>
    <col min="6401" max="6401" width="0.90625" style="182" customWidth="1"/>
    <col min="6402" max="6402" width="1.26953125" style="182" customWidth="1"/>
    <col min="6403" max="6403" width="1.08984375" style="182" customWidth="1"/>
    <col min="6404" max="6404" width="24.90625" style="182" customWidth="1"/>
    <col min="6405" max="6405" width="0.90625" style="182" customWidth="1"/>
    <col min="6406" max="6410" width="10.7265625" style="182" customWidth="1"/>
    <col min="6411" max="6411" width="0" style="182" hidden="1" customWidth="1"/>
    <col min="6412" max="6412" width="0.90625" style="182" customWidth="1"/>
    <col min="6413" max="6413" width="1.08984375" style="182" customWidth="1"/>
    <col min="6414" max="6414" width="1.26953125" style="182" customWidth="1"/>
    <col min="6415" max="6415" width="24.90625" style="182" customWidth="1"/>
    <col min="6416" max="6416" width="0.90625" style="182" customWidth="1"/>
    <col min="6417" max="6421" width="10.7265625" style="182" customWidth="1"/>
    <col min="6422" max="6656" width="9" style="182"/>
    <col min="6657" max="6657" width="0.90625" style="182" customWidth="1"/>
    <col min="6658" max="6658" width="1.26953125" style="182" customWidth="1"/>
    <col min="6659" max="6659" width="1.08984375" style="182" customWidth="1"/>
    <col min="6660" max="6660" width="24.90625" style="182" customWidth="1"/>
    <col min="6661" max="6661" width="0.90625" style="182" customWidth="1"/>
    <col min="6662" max="6666" width="10.7265625" style="182" customWidth="1"/>
    <col min="6667" max="6667" width="0" style="182" hidden="1" customWidth="1"/>
    <col min="6668" max="6668" width="0.90625" style="182" customWidth="1"/>
    <col min="6669" max="6669" width="1.08984375" style="182" customWidth="1"/>
    <col min="6670" max="6670" width="1.26953125" style="182" customWidth="1"/>
    <col min="6671" max="6671" width="24.90625" style="182" customWidth="1"/>
    <col min="6672" max="6672" width="0.90625" style="182" customWidth="1"/>
    <col min="6673" max="6677" width="10.7265625" style="182" customWidth="1"/>
    <col min="6678" max="6912" width="9" style="182"/>
    <col min="6913" max="6913" width="0.90625" style="182" customWidth="1"/>
    <col min="6914" max="6914" width="1.26953125" style="182" customWidth="1"/>
    <col min="6915" max="6915" width="1.08984375" style="182" customWidth="1"/>
    <col min="6916" max="6916" width="24.90625" style="182" customWidth="1"/>
    <col min="6917" max="6917" width="0.90625" style="182" customWidth="1"/>
    <col min="6918" max="6922" width="10.7265625" style="182" customWidth="1"/>
    <col min="6923" max="6923" width="0" style="182" hidden="1" customWidth="1"/>
    <col min="6924" max="6924" width="0.90625" style="182" customWidth="1"/>
    <col min="6925" max="6925" width="1.08984375" style="182" customWidth="1"/>
    <col min="6926" max="6926" width="1.26953125" style="182" customWidth="1"/>
    <col min="6927" max="6927" width="24.90625" style="182" customWidth="1"/>
    <col min="6928" max="6928" width="0.90625" style="182" customWidth="1"/>
    <col min="6929" max="6933" width="10.7265625" style="182" customWidth="1"/>
    <col min="6934" max="7168" width="9" style="182"/>
    <col min="7169" max="7169" width="0.90625" style="182" customWidth="1"/>
    <col min="7170" max="7170" width="1.26953125" style="182" customWidth="1"/>
    <col min="7171" max="7171" width="1.08984375" style="182" customWidth="1"/>
    <col min="7172" max="7172" width="24.90625" style="182" customWidth="1"/>
    <col min="7173" max="7173" width="0.90625" style="182" customWidth="1"/>
    <col min="7174" max="7178" width="10.7265625" style="182" customWidth="1"/>
    <col min="7179" max="7179" width="0" style="182" hidden="1" customWidth="1"/>
    <col min="7180" max="7180" width="0.90625" style="182" customWidth="1"/>
    <col min="7181" max="7181" width="1.08984375" style="182" customWidth="1"/>
    <col min="7182" max="7182" width="1.26953125" style="182" customWidth="1"/>
    <col min="7183" max="7183" width="24.90625" style="182" customWidth="1"/>
    <col min="7184" max="7184" width="0.90625" style="182" customWidth="1"/>
    <col min="7185" max="7189" width="10.7265625" style="182" customWidth="1"/>
    <col min="7190" max="7424" width="9" style="182"/>
    <col min="7425" max="7425" width="0.90625" style="182" customWidth="1"/>
    <col min="7426" max="7426" width="1.26953125" style="182" customWidth="1"/>
    <col min="7427" max="7427" width="1.08984375" style="182" customWidth="1"/>
    <col min="7428" max="7428" width="24.90625" style="182" customWidth="1"/>
    <col min="7429" max="7429" width="0.90625" style="182" customWidth="1"/>
    <col min="7430" max="7434" width="10.7265625" style="182" customWidth="1"/>
    <col min="7435" max="7435" width="0" style="182" hidden="1" customWidth="1"/>
    <col min="7436" max="7436" width="0.90625" style="182" customWidth="1"/>
    <col min="7437" max="7437" width="1.08984375" style="182" customWidth="1"/>
    <col min="7438" max="7438" width="1.26953125" style="182" customWidth="1"/>
    <col min="7439" max="7439" width="24.90625" style="182" customWidth="1"/>
    <col min="7440" max="7440" width="0.90625" style="182" customWidth="1"/>
    <col min="7441" max="7445" width="10.7265625" style="182" customWidth="1"/>
    <col min="7446" max="7680" width="9" style="182"/>
    <col min="7681" max="7681" width="0.90625" style="182" customWidth="1"/>
    <col min="7682" max="7682" width="1.26953125" style="182" customWidth="1"/>
    <col min="7683" max="7683" width="1.08984375" style="182" customWidth="1"/>
    <col min="7684" max="7684" width="24.90625" style="182" customWidth="1"/>
    <col min="7685" max="7685" width="0.90625" style="182" customWidth="1"/>
    <col min="7686" max="7690" width="10.7265625" style="182" customWidth="1"/>
    <col min="7691" max="7691" width="0" style="182" hidden="1" customWidth="1"/>
    <col min="7692" max="7692" width="0.90625" style="182" customWidth="1"/>
    <col min="7693" max="7693" width="1.08984375" style="182" customWidth="1"/>
    <col min="7694" max="7694" width="1.26953125" style="182" customWidth="1"/>
    <col min="7695" max="7695" width="24.90625" style="182" customWidth="1"/>
    <col min="7696" max="7696" width="0.90625" style="182" customWidth="1"/>
    <col min="7697" max="7701" width="10.7265625" style="182" customWidth="1"/>
    <col min="7702" max="7936" width="9" style="182"/>
    <col min="7937" max="7937" width="0.90625" style="182" customWidth="1"/>
    <col min="7938" max="7938" width="1.26953125" style="182" customWidth="1"/>
    <col min="7939" max="7939" width="1.08984375" style="182" customWidth="1"/>
    <col min="7940" max="7940" width="24.90625" style="182" customWidth="1"/>
    <col min="7941" max="7941" width="0.90625" style="182" customWidth="1"/>
    <col min="7942" max="7946" width="10.7265625" style="182" customWidth="1"/>
    <col min="7947" max="7947" width="0" style="182" hidden="1" customWidth="1"/>
    <col min="7948" max="7948" width="0.90625" style="182" customWidth="1"/>
    <col min="7949" max="7949" width="1.08984375" style="182" customWidth="1"/>
    <col min="7950" max="7950" width="1.26953125" style="182" customWidth="1"/>
    <col min="7951" max="7951" width="24.90625" style="182" customWidth="1"/>
    <col min="7952" max="7952" width="0.90625" style="182" customWidth="1"/>
    <col min="7953" max="7957" width="10.7265625" style="182" customWidth="1"/>
    <col min="7958" max="8192" width="9" style="182"/>
    <col min="8193" max="8193" width="0.90625" style="182" customWidth="1"/>
    <col min="8194" max="8194" width="1.26953125" style="182" customWidth="1"/>
    <col min="8195" max="8195" width="1.08984375" style="182" customWidth="1"/>
    <col min="8196" max="8196" width="24.90625" style="182" customWidth="1"/>
    <col min="8197" max="8197" width="0.90625" style="182" customWidth="1"/>
    <col min="8198" max="8202" width="10.7265625" style="182" customWidth="1"/>
    <col min="8203" max="8203" width="0" style="182" hidden="1" customWidth="1"/>
    <col min="8204" max="8204" width="0.90625" style="182" customWidth="1"/>
    <col min="8205" max="8205" width="1.08984375" style="182" customWidth="1"/>
    <col min="8206" max="8206" width="1.26953125" style="182" customWidth="1"/>
    <col min="8207" max="8207" width="24.90625" style="182" customWidth="1"/>
    <col min="8208" max="8208" width="0.90625" style="182" customWidth="1"/>
    <col min="8209" max="8213" width="10.7265625" style="182" customWidth="1"/>
    <col min="8214" max="8448" width="9" style="182"/>
    <col min="8449" max="8449" width="0.90625" style="182" customWidth="1"/>
    <col min="8450" max="8450" width="1.26953125" style="182" customWidth="1"/>
    <col min="8451" max="8451" width="1.08984375" style="182" customWidth="1"/>
    <col min="8452" max="8452" width="24.90625" style="182" customWidth="1"/>
    <col min="8453" max="8453" width="0.90625" style="182" customWidth="1"/>
    <col min="8454" max="8458" width="10.7265625" style="182" customWidth="1"/>
    <col min="8459" max="8459" width="0" style="182" hidden="1" customWidth="1"/>
    <col min="8460" max="8460" width="0.90625" style="182" customWidth="1"/>
    <col min="8461" max="8461" width="1.08984375" style="182" customWidth="1"/>
    <col min="8462" max="8462" width="1.26953125" style="182" customWidth="1"/>
    <col min="8463" max="8463" width="24.90625" style="182" customWidth="1"/>
    <col min="8464" max="8464" width="0.90625" style="182" customWidth="1"/>
    <col min="8465" max="8469" width="10.7265625" style="182" customWidth="1"/>
    <col min="8470" max="8704" width="9" style="182"/>
    <col min="8705" max="8705" width="0.90625" style="182" customWidth="1"/>
    <col min="8706" max="8706" width="1.26953125" style="182" customWidth="1"/>
    <col min="8707" max="8707" width="1.08984375" style="182" customWidth="1"/>
    <col min="8708" max="8708" width="24.90625" style="182" customWidth="1"/>
    <col min="8709" max="8709" width="0.90625" style="182" customWidth="1"/>
    <col min="8710" max="8714" width="10.7265625" style="182" customWidth="1"/>
    <col min="8715" max="8715" width="0" style="182" hidden="1" customWidth="1"/>
    <col min="8716" max="8716" width="0.90625" style="182" customWidth="1"/>
    <col min="8717" max="8717" width="1.08984375" style="182" customWidth="1"/>
    <col min="8718" max="8718" width="1.26953125" style="182" customWidth="1"/>
    <col min="8719" max="8719" width="24.90625" style="182" customWidth="1"/>
    <col min="8720" max="8720" width="0.90625" style="182" customWidth="1"/>
    <col min="8721" max="8725" width="10.7265625" style="182" customWidth="1"/>
    <col min="8726" max="8960" width="9" style="182"/>
    <col min="8961" max="8961" width="0.90625" style="182" customWidth="1"/>
    <col min="8962" max="8962" width="1.26953125" style="182" customWidth="1"/>
    <col min="8963" max="8963" width="1.08984375" style="182" customWidth="1"/>
    <col min="8964" max="8964" width="24.90625" style="182" customWidth="1"/>
    <col min="8965" max="8965" width="0.90625" style="182" customWidth="1"/>
    <col min="8966" max="8970" width="10.7265625" style="182" customWidth="1"/>
    <col min="8971" max="8971" width="0" style="182" hidden="1" customWidth="1"/>
    <col min="8972" max="8972" width="0.90625" style="182" customWidth="1"/>
    <col min="8973" max="8973" width="1.08984375" style="182" customWidth="1"/>
    <col min="8974" max="8974" width="1.26953125" style="182" customWidth="1"/>
    <col min="8975" max="8975" width="24.90625" style="182" customWidth="1"/>
    <col min="8976" max="8976" width="0.90625" style="182" customWidth="1"/>
    <col min="8977" max="8981" width="10.7265625" style="182" customWidth="1"/>
    <col min="8982" max="9216" width="9" style="182"/>
    <col min="9217" max="9217" width="0.90625" style="182" customWidth="1"/>
    <col min="9218" max="9218" width="1.26953125" style="182" customWidth="1"/>
    <col min="9219" max="9219" width="1.08984375" style="182" customWidth="1"/>
    <col min="9220" max="9220" width="24.90625" style="182" customWidth="1"/>
    <col min="9221" max="9221" width="0.90625" style="182" customWidth="1"/>
    <col min="9222" max="9226" width="10.7265625" style="182" customWidth="1"/>
    <col min="9227" max="9227" width="0" style="182" hidden="1" customWidth="1"/>
    <col min="9228" max="9228" width="0.90625" style="182" customWidth="1"/>
    <col min="9229" max="9229" width="1.08984375" style="182" customWidth="1"/>
    <col min="9230" max="9230" width="1.26953125" style="182" customWidth="1"/>
    <col min="9231" max="9231" width="24.90625" style="182" customWidth="1"/>
    <col min="9232" max="9232" width="0.90625" style="182" customWidth="1"/>
    <col min="9233" max="9237" width="10.7265625" style="182" customWidth="1"/>
    <col min="9238" max="9472" width="9" style="182"/>
    <col min="9473" max="9473" width="0.90625" style="182" customWidth="1"/>
    <col min="9474" max="9474" width="1.26953125" style="182" customWidth="1"/>
    <col min="9475" max="9475" width="1.08984375" style="182" customWidth="1"/>
    <col min="9476" max="9476" width="24.90625" style="182" customWidth="1"/>
    <col min="9477" max="9477" width="0.90625" style="182" customWidth="1"/>
    <col min="9478" max="9482" width="10.7265625" style="182" customWidth="1"/>
    <col min="9483" max="9483" width="0" style="182" hidden="1" customWidth="1"/>
    <col min="9484" max="9484" width="0.90625" style="182" customWidth="1"/>
    <col min="9485" max="9485" width="1.08984375" style="182" customWidth="1"/>
    <col min="9486" max="9486" width="1.26953125" style="182" customWidth="1"/>
    <col min="9487" max="9487" width="24.90625" style="182" customWidth="1"/>
    <col min="9488" max="9488" width="0.90625" style="182" customWidth="1"/>
    <col min="9489" max="9493" width="10.7265625" style="182" customWidth="1"/>
    <col min="9494" max="9728" width="9" style="182"/>
    <col min="9729" max="9729" width="0.90625" style="182" customWidth="1"/>
    <col min="9730" max="9730" width="1.26953125" style="182" customWidth="1"/>
    <col min="9731" max="9731" width="1.08984375" style="182" customWidth="1"/>
    <col min="9732" max="9732" width="24.90625" style="182" customWidth="1"/>
    <col min="9733" max="9733" width="0.90625" style="182" customWidth="1"/>
    <col min="9734" max="9738" width="10.7265625" style="182" customWidth="1"/>
    <col min="9739" max="9739" width="0" style="182" hidden="1" customWidth="1"/>
    <col min="9740" max="9740" width="0.90625" style="182" customWidth="1"/>
    <col min="9741" max="9741" width="1.08984375" style="182" customWidth="1"/>
    <col min="9742" max="9742" width="1.26953125" style="182" customWidth="1"/>
    <col min="9743" max="9743" width="24.90625" style="182" customWidth="1"/>
    <col min="9744" max="9744" width="0.90625" style="182" customWidth="1"/>
    <col min="9745" max="9749" width="10.7265625" style="182" customWidth="1"/>
    <col min="9750" max="9984" width="9" style="182"/>
    <col min="9985" max="9985" width="0.90625" style="182" customWidth="1"/>
    <col min="9986" max="9986" width="1.26953125" style="182" customWidth="1"/>
    <col min="9987" max="9987" width="1.08984375" style="182" customWidth="1"/>
    <col min="9988" max="9988" width="24.90625" style="182" customWidth="1"/>
    <col min="9989" max="9989" width="0.90625" style="182" customWidth="1"/>
    <col min="9990" max="9994" width="10.7265625" style="182" customWidth="1"/>
    <col min="9995" max="9995" width="0" style="182" hidden="1" customWidth="1"/>
    <col min="9996" max="9996" width="0.90625" style="182" customWidth="1"/>
    <col min="9997" max="9997" width="1.08984375" style="182" customWidth="1"/>
    <col min="9998" max="9998" width="1.26953125" style="182" customWidth="1"/>
    <col min="9999" max="9999" width="24.90625" style="182" customWidth="1"/>
    <col min="10000" max="10000" width="0.90625" style="182" customWidth="1"/>
    <col min="10001" max="10005" width="10.7265625" style="182" customWidth="1"/>
    <col min="10006" max="10240" width="9" style="182"/>
    <col min="10241" max="10241" width="0.90625" style="182" customWidth="1"/>
    <col min="10242" max="10242" width="1.26953125" style="182" customWidth="1"/>
    <col min="10243" max="10243" width="1.08984375" style="182" customWidth="1"/>
    <col min="10244" max="10244" width="24.90625" style="182" customWidth="1"/>
    <col min="10245" max="10245" width="0.90625" style="182" customWidth="1"/>
    <col min="10246" max="10250" width="10.7265625" style="182" customWidth="1"/>
    <col min="10251" max="10251" width="0" style="182" hidden="1" customWidth="1"/>
    <col min="10252" max="10252" width="0.90625" style="182" customWidth="1"/>
    <col min="10253" max="10253" width="1.08984375" style="182" customWidth="1"/>
    <col min="10254" max="10254" width="1.26953125" style="182" customWidth="1"/>
    <col min="10255" max="10255" width="24.90625" style="182" customWidth="1"/>
    <col min="10256" max="10256" width="0.90625" style="182" customWidth="1"/>
    <col min="10257" max="10261" width="10.7265625" style="182" customWidth="1"/>
    <col min="10262" max="10496" width="9" style="182"/>
    <col min="10497" max="10497" width="0.90625" style="182" customWidth="1"/>
    <col min="10498" max="10498" width="1.26953125" style="182" customWidth="1"/>
    <col min="10499" max="10499" width="1.08984375" style="182" customWidth="1"/>
    <col min="10500" max="10500" width="24.90625" style="182" customWidth="1"/>
    <col min="10501" max="10501" width="0.90625" style="182" customWidth="1"/>
    <col min="10502" max="10506" width="10.7265625" style="182" customWidth="1"/>
    <col min="10507" max="10507" width="0" style="182" hidden="1" customWidth="1"/>
    <col min="10508" max="10508" width="0.90625" style="182" customWidth="1"/>
    <col min="10509" max="10509" width="1.08984375" style="182" customWidth="1"/>
    <col min="10510" max="10510" width="1.26953125" style="182" customWidth="1"/>
    <col min="10511" max="10511" width="24.90625" style="182" customWidth="1"/>
    <col min="10512" max="10512" width="0.90625" style="182" customWidth="1"/>
    <col min="10513" max="10517" width="10.7265625" style="182" customWidth="1"/>
    <col min="10518" max="10752" width="9" style="182"/>
    <col min="10753" max="10753" width="0.90625" style="182" customWidth="1"/>
    <col min="10754" max="10754" width="1.26953125" style="182" customWidth="1"/>
    <col min="10755" max="10755" width="1.08984375" style="182" customWidth="1"/>
    <col min="10756" max="10756" width="24.90625" style="182" customWidth="1"/>
    <col min="10757" max="10757" width="0.90625" style="182" customWidth="1"/>
    <col min="10758" max="10762" width="10.7265625" style="182" customWidth="1"/>
    <col min="10763" max="10763" width="0" style="182" hidden="1" customWidth="1"/>
    <col min="10764" max="10764" width="0.90625" style="182" customWidth="1"/>
    <col min="10765" max="10765" width="1.08984375" style="182" customWidth="1"/>
    <col min="10766" max="10766" width="1.26953125" style="182" customWidth="1"/>
    <col min="10767" max="10767" width="24.90625" style="182" customWidth="1"/>
    <col min="10768" max="10768" width="0.90625" style="182" customWidth="1"/>
    <col min="10769" max="10773" width="10.7265625" style="182" customWidth="1"/>
    <col min="10774" max="11008" width="9" style="182"/>
    <col min="11009" max="11009" width="0.90625" style="182" customWidth="1"/>
    <col min="11010" max="11010" width="1.26953125" style="182" customWidth="1"/>
    <col min="11011" max="11011" width="1.08984375" style="182" customWidth="1"/>
    <col min="11012" max="11012" width="24.90625" style="182" customWidth="1"/>
    <col min="11013" max="11013" width="0.90625" style="182" customWidth="1"/>
    <col min="11014" max="11018" width="10.7265625" style="182" customWidth="1"/>
    <col min="11019" max="11019" width="0" style="182" hidden="1" customWidth="1"/>
    <col min="11020" max="11020" width="0.90625" style="182" customWidth="1"/>
    <col min="11021" max="11021" width="1.08984375" style="182" customWidth="1"/>
    <col min="11022" max="11022" width="1.26953125" style="182" customWidth="1"/>
    <col min="11023" max="11023" width="24.90625" style="182" customWidth="1"/>
    <col min="11024" max="11024" width="0.90625" style="182" customWidth="1"/>
    <col min="11025" max="11029" width="10.7265625" style="182" customWidth="1"/>
    <col min="11030" max="11264" width="9" style="182"/>
    <col min="11265" max="11265" width="0.90625" style="182" customWidth="1"/>
    <col min="11266" max="11266" width="1.26953125" style="182" customWidth="1"/>
    <col min="11267" max="11267" width="1.08984375" style="182" customWidth="1"/>
    <col min="11268" max="11268" width="24.90625" style="182" customWidth="1"/>
    <col min="11269" max="11269" width="0.90625" style="182" customWidth="1"/>
    <col min="11270" max="11274" width="10.7265625" style="182" customWidth="1"/>
    <col min="11275" max="11275" width="0" style="182" hidden="1" customWidth="1"/>
    <col min="11276" max="11276" width="0.90625" style="182" customWidth="1"/>
    <col min="11277" max="11277" width="1.08984375" style="182" customWidth="1"/>
    <col min="11278" max="11278" width="1.26953125" style="182" customWidth="1"/>
    <col min="11279" max="11279" width="24.90625" style="182" customWidth="1"/>
    <col min="11280" max="11280" width="0.90625" style="182" customWidth="1"/>
    <col min="11281" max="11285" width="10.7265625" style="182" customWidth="1"/>
    <col min="11286" max="11520" width="9" style="182"/>
    <col min="11521" max="11521" width="0.90625" style="182" customWidth="1"/>
    <col min="11522" max="11522" width="1.26953125" style="182" customWidth="1"/>
    <col min="11523" max="11523" width="1.08984375" style="182" customWidth="1"/>
    <col min="11524" max="11524" width="24.90625" style="182" customWidth="1"/>
    <col min="11525" max="11525" width="0.90625" style="182" customWidth="1"/>
    <col min="11526" max="11530" width="10.7265625" style="182" customWidth="1"/>
    <col min="11531" max="11531" width="0" style="182" hidden="1" customWidth="1"/>
    <col min="11532" max="11532" width="0.90625" style="182" customWidth="1"/>
    <col min="11533" max="11533" width="1.08984375" style="182" customWidth="1"/>
    <col min="11534" max="11534" width="1.26953125" style="182" customWidth="1"/>
    <col min="11535" max="11535" width="24.90625" style="182" customWidth="1"/>
    <col min="11536" max="11536" width="0.90625" style="182" customWidth="1"/>
    <col min="11537" max="11541" width="10.7265625" style="182" customWidth="1"/>
    <col min="11542" max="11776" width="9" style="182"/>
    <col min="11777" max="11777" width="0.90625" style="182" customWidth="1"/>
    <col min="11778" max="11778" width="1.26953125" style="182" customWidth="1"/>
    <col min="11779" max="11779" width="1.08984375" style="182" customWidth="1"/>
    <col min="11780" max="11780" width="24.90625" style="182" customWidth="1"/>
    <col min="11781" max="11781" width="0.90625" style="182" customWidth="1"/>
    <col min="11782" max="11786" width="10.7265625" style="182" customWidth="1"/>
    <col min="11787" max="11787" width="0" style="182" hidden="1" customWidth="1"/>
    <col min="11788" max="11788" width="0.90625" style="182" customWidth="1"/>
    <col min="11789" max="11789" width="1.08984375" style="182" customWidth="1"/>
    <col min="11790" max="11790" width="1.26953125" style="182" customWidth="1"/>
    <col min="11791" max="11791" width="24.90625" style="182" customWidth="1"/>
    <col min="11792" max="11792" width="0.90625" style="182" customWidth="1"/>
    <col min="11793" max="11797" width="10.7265625" style="182" customWidth="1"/>
    <col min="11798" max="12032" width="9" style="182"/>
    <col min="12033" max="12033" width="0.90625" style="182" customWidth="1"/>
    <col min="12034" max="12034" width="1.26953125" style="182" customWidth="1"/>
    <col min="12035" max="12035" width="1.08984375" style="182" customWidth="1"/>
    <col min="12036" max="12036" width="24.90625" style="182" customWidth="1"/>
    <col min="12037" max="12037" width="0.90625" style="182" customWidth="1"/>
    <col min="12038" max="12042" width="10.7265625" style="182" customWidth="1"/>
    <col min="12043" max="12043" width="0" style="182" hidden="1" customWidth="1"/>
    <col min="12044" max="12044" width="0.90625" style="182" customWidth="1"/>
    <col min="12045" max="12045" width="1.08984375" style="182" customWidth="1"/>
    <col min="12046" max="12046" width="1.26953125" style="182" customWidth="1"/>
    <col min="12047" max="12047" width="24.90625" style="182" customWidth="1"/>
    <col min="12048" max="12048" width="0.90625" style="182" customWidth="1"/>
    <col min="12049" max="12053" width="10.7265625" style="182" customWidth="1"/>
    <col min="12054" max="12288" width="9" style="182"/>
    <col min="12289" max="12289" width="0.90625" style="182" customWidth="1"/>
    <col min="12290" max="12290" width="1.26953125" style="182" customWidth="1"/>
    <col min="12291" max="12291" width="1.08984375" style="182" customWidth="1"/>
    <col min="12292" max="12292" width="24.90625" style="182" customWidth="1"/>
    <col min="12293" max="12293" width="0.90625" style="182" customWidth="1"/>
    <col min="12294" max="12298" width="10.7265625" style="182" customWidth="1"/>
    <col min="12299" max="12299" width="0" style="182" hidden="1" customWidth="1"/>
    <col min="12300" max="12300" width="0.90625" style="182" customWidth="1"/>
    <col min="12301" max="12301" width="1.08984375" style="182" customWidth="1"/>
    <col min="12302" max="12302" width="1.26953125" style="182" customWidth="1"/>
    <col min="12303" max="12303" width="24.90625" style="182" customWidth="1"/>
    <col min="12304" max="12304" width="0.90625" style="182" customWidth="1"/>
    <col min="12305" max="12309" width="10.7265625" style="182" customWidth="1"/>
    <col min="12310" max="12544" width="9" style="182"/>
    <col min="12545" max="12545" width="0.90625" style="182" customWidth="1"/>
    <col min="12546" max="12546" width="1.26953125" style="182" customWidth="1"/>
    <col min="12547" max="12547" width="1.08984375" style="182" customWidth="1"/>
    <col min="12548" max="12548" width="24.90625" style="182" customWidth="1"/>
    <col min="12549" max="12549" width="0.90625" style="182" customWidth="1"/>
    <col min="12550" max="12554" width="10.7265625" style="182" customWidth="1"/>
    <col min="12555" max="12555" width="0" style="182" hidden="1" customWidth="1"/>
    <col min="12556" max="12556" width="0.90625" style="182" customWidth="1"/>
    <col min="12557" max="12557" width="1.08984375" style="182" customWidth="1"/>
    <col min="12558" max="12558" width="1.26953125" style="182" customWidth="1"/>
    <col min="12559" max="12559" width="24.90625" style="182" customWidth="1"/>
    <col min="12560" max="12560" width="0.90625" style="182" customWidth="1"/>
    <col min="12561" max="12565" width="10.7265625" style="182" customWidth="1"/>
    <col min="12566" max="12800" width="9" style="182"/>
    <col min="12801" max="12801" width="0.90625" style="182" customWidth="1"/>
    <col min="12802" max="12802" width="1.26953125" style="182" customWidth="1"/>
    <col min="12803" max="12803" width="1.08984375" style="182" customWidth="1"/>
    <col min="12804" max="12804" width="24.90625" style="182" customWidth="1"/>
    <col min="12805" max="12805" width="0.90625" style="182" customWidth="1"/>
    <col min="12806" max="12810" width="10.7265625" style="182" customWidth="1"/>
    <col min="12811" max="12811" width="0" style="182" hidden="1" customWidth="1"/>
    <col min="12812" max="12812" width="0.90625" style="182" customWidth="1"/>
    <col min="12813" max="12813" width="1.08984375" style="182" customWidth="1"/>
    <col min="12814" max="12814" width="1.26953125" style="182" customWidth="1"/>
    <col min="12815" max="12815" width="24.90625" style="182" customWidth="1"/>
    <col min="12816" max="12816" width="0.90625" style="182" customWidth="1"/>
    <col min="12817" max="12821" width="10.7265625" style="182" customWidth="1"/>
    <col min="12822" max="13056" width="9" style="182"/>
    <col min="13057" max="13057" width="0.90625" style="182" customWidth="1"/>
    <col min="13058" max="13058" width="1.26953125" style="182" customWidth="1"/>
    <col min="13059" max="13059" width="1.08984375" style="182" customWidth="1"/>
    <col min="13060" max="13060" width="24.90625" style="182" customWidth="1"/>
    <col min="13061" max="13061" width="0.90625" style="182" customWidth="1"/>
    <col min="13062" max="13066" width="10.7265625" style="182" customWidth="1"/>
    <col min="13067" max="13067" width="0" style="182" hidden="1" customWidth="1"/>
    <col min="13068" max="13068" width="0.90625" style="182" customWidth="1"/>
    <col min="13069" max="13069" width="1.08984375" style="182" customWidth="1"/>
    <col min="13070" max="13070" width="1.26953125" style="182" customWidth="1"/>
    <col min="13071" max="13071" width="24.90625" style="182" customWidth="1"/>
    <col min="13072" max="13072" width="0.90625" style="182" customWidth="1"/>
    <col min="13073" max="13077" width="10.7265625" style="182" customWidth="1"/>
    <col min="13078" max="13312" width="9" style="182"/>
    <col min="13313" max="13313" width="0.90625" style="182" customWidth="1"/>
    <col min="13314" max="13314" width="1.26953125" style="182" customWidth="1"/>
    <col min="13315" max="13315" width="1.08984375" style="182" customWidth="1"/>
    <col min="13316" max="13316" width="24.90625" style="182" customWidth="1"/>
    <col min="13317" max="13317" width="0.90625" style="182" customWidth="1"/>
    <col min="13318" max="13322" width="10.7265625" style="182" customWidth="1"/>
    <col min="13323" max="13323" width="0" style="182" hidden="1" customWidth="1"/>
    <col min="13324" max="13324" width="0.90625" style="182" customWidth="1"/>
    <col min="13325" max="13325" width="1.08984375" style="182" customWidth="1"/>
    <col min="13326" max="13326" width="1.26953125" style="182" customWidth="1"/>
    <col min="13327" max="13327" width="24.90625" style="182" customWidth="1"/>
    <col min="13328" max="13328" width="0.90625" style="182" customWidth="1"/>
    <col min="13329" max="13333" width="10.7265625" style="182" customWidth="1"/>
    <col min="13334" max="13568" width="9" style="182"/>
    <col min="13569" max="13569" width="0.90625" style="182" customWidth="1"/>
    <col min="13570" max="13570" width="1.26953125" style="182" customWidth="1"/>
    <col min="13571" max="13571" width="1.08984375" style="182" customWidth="1"/>
    <col min="13572" max="13572" width="24.90625" style="182" customWidth="1"/>
    <col min="13573" max="13573" width="0.90625" style="182" customWidth="1"/>
    <col min="13574" max="13578" width="10.7265625" style="182" customWidth="1"/>
    <col min="13579" max="13579" width="0" style="182" hidden="1" customWidth="1"/>
    <col min="13580" max="13580" width="0.90625" style="182" customWidth="1"/>
    <col min="13581" max="13581" width="1.08984375" style="182" customWidth="1"/>
    <col min="13582" max="13582" width="1.26953125" style="182" customWidth="1"/>
    <col min="13583" max="13583" width="24.90625" style="182" customWidth="1"/>
    <col min="13584" max="13584" width="0.90625" style="182" customWidth="1"/>
    <col min="13585" max="13589" width="10.7265625" style="182" customWidth="1"/>
    <col min="13590" max="13824" width="9" style="182"/>
    <col min="13825" max="13825" width="0.90625" style="182" customWidth="1"/>
    <col min="13826" max="13826" width="1.26953125" style="182" customWidth="1"/>
    <col min="13827" max="13827" width="1.08984375" style="182" customWidth="1"/>
    <col min="13828" max="13828" width="24.90625" style="182" customWidth="1"/>
    <col min="13829" max="13829" width="0.90625" style="182" customWidth="1"/>
    <col min="13830" max="13834" width="10.7265625" style="182" customWidth="1"/>
    <col min="13835" max="13835" width="0" style="182" hidden="1" customWidth="1"/>
    <col min="13836" max="13836" width="0.90625" style="182" customWidth="1"/>
    <col min="13837" max="13837" width="1.08984375" style="182" customWidth="1"/>
    <col min="13838" max="13838" width="1.26953125" style="182" customWidth="1"/>
    <col min="13839" max="13839" width="24.90625" style="182" customWidth="1"/>
    <col min="13840" max="13840" width="0.90625" style="182" customWidth="1"/>
    <col min="13841" max="13845" width="10.7265625" style="182" customWidth="1"/>
    <col min="13846" max="14080" width="9" style="182"/>
    <col min="14081" max="14081" width="0.90625" style="182" customWidth="1"/>
    <col min="14082" max="14082" width="1.26953125" style="182" customWidth="1"/>
    <col min="14083" max="14083" width="1.08984375" style="182" customWidth="1"/>
    <col min="14084" max="14084" width="24.90625" style="182" customWidth="1"/>
    <col min="14085" max="14085" width="0.90625" style="182" customWidth="1"/>
    <col min="14086" max="14090" width="10.7265625" style="182" customWidth="1"/>
    <col min="14091" max="14091" width="0" style="182" hidden="1" customWidth="1"/>
    <col min="14092" max="14092" width="0.90625" style="182" customWidth="1"/>
    <col min="14093" max="14093" width="1.08984375" style="182" customWidth="1"/>
    <col min="14094" max="14094" width="1.26953125" style="182" customWidth="1"/>
    <col min="14095" max="14095" width="24.90625" style="182" customWidth="1"/>
    <col min="14096" max="14096" width="0.90625" style="182" customWidth="1"/>
    <col min="14097" max="14101" width="10.7265625" style="182" customWidth="1"/>
    <col min="14102" max="14336" width="9" style="182"/>
    <col min="14337" max="14337" width="0.90625" style="182" customWidth="1"/>
    <col min="14338" max="14338" width="1.26953125" style="182" customWidth="1"/>
    <col min="14339" max="14339" width="1.08984375" style="182" customWidth="1"/>
    <col min="14340" max="14340" width="24.90625" style="182" customWidth="1"/>
    <col min="14341" max="14341" width="0.90625" style="182" customWidth="1"/>
    <col min="14342" max="14346" width="10.7265625" style="182" customWidth="1"/>
    <col min="14347" max="14347" width="0" style="182" hidden="1" customWidth="1"/>
    <col min="14348" max="14348" width="0.90625" style="182" customWidth="1"/>
    <col min="14349" max="14349" width="1.08984375" style="182" customWidth="1"/>
    <col min="14350" max="14350" width="1.26953125" style="182" customWidth="1"/>
    <col min="14351" max="14351" width="24.90625" style="182" customWidth="1"/>
    <col min="14352" max="14352" width="0.90625" style="182" customWidth="1"/>
    <col min="14353" max="14357" width="10.7265625" style="182" customWidth="1"/>
    <col min="14358" max="14592" width="9" style="182"/>
    <col min="14593" max="14593" width="0.90625" style="182" customWidth="1"/>
    <col min="14594" max="14594" width="1.26953125" style="182" customWidth="1"/>
    <col min="14595" max="14595" width="1.08984375" style="182" customWidth="1"/>
    <col min="14596" max="14596" width="24.90625" style="182" customWidth="1"/>
    <col min="14597" max="14597" width="0.90625" style="182" customWidth="1"/>
    <col min="14598" max="14602" width="10.7265625" style="182" customWidth="1"/>
    <col min="14603" max="14603" width="0" style="182" hidden="1" customWidth="1"/>
    <col min="14604" max="14604" width="0.90625" style="182" customWidth="1"/>
    <col min="14605" max="14605" width="1.08984375" style="182" customWidth="1"/>
    <col min="14606" max="14606" width="1.26953125" style="182" customWidth="1"/>
    <col min="14607" max="14607" width="24.90625" style="182" customWidth="1"/>
    <col min="14608" max="14608" width="0.90625" style="182" customWidth="1"/>
    <col min="14609" max="14613" width="10.7265625" style="182" customWidth="1"/>
    <col min="14614" max="14848" width="9" style="182"/>
    <col min="14849" max="14849" width="0.90625" style="182" customWidth="1"/>
    <col min="14850" max="14850" width="1.26953125" style="182" customWidth="1"/>
    <col min="14851" max="14851" width="1.08984375" style="182" customWidth="1"/>
    <col min="14852" max="14852" width="24.90625" style="182" customWidth="1"/>
    <col min="14853" max="14853" width="0.90625" style="182" customWidth="1"/>
    <col min="14854" max="14858" width="10.7265625" style="182" customWidth="1"/>
    <col min="14859" max="14859" width="0" style="182" hidden="1" customWidth="1"/>
    <col min="14860" max="14860" width="0.90625" style="182" customWidth="1"/>
    <col min="14861" max="14861" width="1.08984375" style="182" customWidth="1"/>
    <col min="14862" max="14862" width="1.26953125" style="182" customWidth="1"/>
    <col min="14863" max="14863" width="24.90625" style="182" customWidth="1"/>
    <col min="14864" max="14864" width="0.90625" style="182" customWidth="1"/>
    <col min="14865" max="14869" width="10.7265625" style="182" customWidth="1"/>
    <col min="14870" max="15104" width="9" style="182"/>
    <col min="15105" max="15105" width="0.90625" style="182" customWidth="1"/>
    <col min="15106" max="15106" width="1.26953125" style="182" customWidth="1"/>
    <col min="15107" max="15107" width="1.08984375" style="182" customWidth="1"/>
    <col min="15108" max="15108" width="24.90625" style="182" customWidth="1"/>
    <col min="15109" max="15109" width="0.90625" style="182" customWidth="1"/>
    <col min="15110" max="15114" width="10.7265625" style="182" customWidth="1"/>
    <col min="15115" max="15115" width="0" style="182" hidden="1" customWidth="1"/>
    <col min="15116" max="15116" width="0.90625" style="182" customWidth="1"/>
    <col min="15117" max="15117" width="1.08984375" style="182" customWidth="1"/>
    <col min="15118" max="15118" width="1.26953125" style="182" customWidth="1"/>
    <col min="15119" max="15119" width="24.90625" style="182" customWidth="1"/>
    <col min="15120" max="15120" width="0.90625" style="182" customWidth="1"/>
    <col min="15121" max="15125" width="10.7265625" style="182" customWidth="1"/>
    <col min="15126" max="15360" width="9" style="182"/>
    <col min="15361" max="15361" width="0.90625" style="182" customWidth="1"/>
    <col min="15362" max="15362" width="1.26953125" style="182" customWidth="1"/>
    <col min="15363" max="15363" width="1.08984375" style="182" customWidth="1"/>
    <col min="15364" max="15364" width="24.90625" style="182" customWidth="1"/>
    <col min="15365" max="15365" width="0.90625" style="182" customWidth="1"/>
    <col min="15366" max="15370" width="10.7265625" style="182" customWidth="1"/>
    <col min="15371" max="15371" width="0" style="182" hidden="1" customWidth="1"/>
    <col min="15372" max="15372" width="0.90625" style="182" customWidth="1"/>
    <col min="15373" max="15373" width="1.08984375" style="182" customWidth="1"/>
    <col min="15374" max="15374" width="1.26953125" style="182" customWidth="1"/>
    <col min="15375" max="15375" width="24.90625" style="182" customWidth="1"/>
    <col min="15376" max="15376" width="0.90625" style="182" customWidth="1"/>
    <col min="15377" max="15381" width="10.7265625" style="182" customWidth="1"/>
    <col min="15382" max="15616" width="9" style="182"/>
    <col min="15617" max="15617" width="0.90625" style="182" customWidth="1"/>
    <col min="15618" max="15618" width="1.26953125" style="182" customWidth="1"/>
    <col min="15619" max="15619" width="1.08984375" style="182" customWidth="1"/>
    <col min="15620" max="15620" width="24.90625" style="182" customWidth="1"/>
    <col min="15621" max="15621" width="0.90625" style="182" customWidth="1"/>
    <col min="15622" max="15626" width="10.7265625" style="182" customWidth="1"/>
    <col min="15627" max="15627" width="0" style="182" hidden="1" customWidth="1"/>
    <col min="15628" max="15628" width="0.90625" style="182" customWidth="1"/>
    <col min="15629" max="15629" width="1.08984375" style="182" customWidth="1"/>
    <col min="15630" max="15630" width="1.26953125" style="182" customWidth="1"/>
    <col min="15631" max="15631" width="24.90625" style="182" customWidth="1"/>
    <col min="15632" max="15632" width="0.90625" style="182" customWidth="1"/>
    <col min="15633" max="15637" width="10.7265625" style="182" customWidth="1"/>
    <col min="15638" max="15872" width="9" style="182"/>
    <col min="15873" max="15873" width="0.90625" style="182" customWidth="1"/>
    <col min="15874" max="15874" width="1.26953125" style="182" customWidth="1"/>
    <col min="15875" max="15875" width="1.08984375" style="182" customWidth="1"/>
    <col min="15876" max="15876" width="24.90625" style="182" customWidth="1"/>
    <col min="15877" max="15877" width="0.90625" style="182" customWidth="1"/>
    <col min="15878" max="15882" width="10.7265625" style="182" customWidth="1"/>
    <col min="15883" max="15883" width="0" style="182" hidden="1" customWidth="1"/>
    <col min="15884" max="15884" width="0.90625" style="182" customWidth="1"/>
    <col min="15885" max="15885" width="1.08984375" style="182" customWidth="1"/>
    <col min="15886" max="15886" width="1.26953125" style="182" customWidth="1"/>
    <col min="15887" max="15887" width="24.90625" style="182" customWidth="1"/>
    <col min="15888" max="15888" width="0.90625" style="182" customWidth="1"/>
    <col min="15889" max="15893" width="10.7265625" style="182" customWidth="1"/>
    <col min="15894" max="16128" width="9" style="182"/>
    <col min="16129" max="16129" width="0.90625" style="182" customWidth="1"/>
    <col min="16130" max="16130" width="1.26953125" style="182" customWidth="1"/>
    <col min="16131" max="16131" width="1.08984375" style="182" customWidth="1"/>
    <col min="16132" max="16132" width="24.90625" style="182" customWidth="1"/>
    <col min="16133" max="16133" width="0.90625" style="182" customWidth="1"/>
    <col min="16134" max="16138" width="10.7265625" style="182" customWidth="1"/>
    <col min="16139" max="16139" width="0" style="182" hidden="1" customWidth="1"/>
    <col min="16140" max="16140" width="0.90625" style="182" customWidth="1"/>
    <col min="16141" max="16141" width="1.08984375" style="182" customWidth="1"/>
    <col min="16142" max="16142" width="1.26953125" style="182" customWidth="1"/>
    <col min="16143" max="16143" width="24.90625" style="182" customWidth="1"/>
    <col min="16144" max="16144" width="0.90625" style="182" customWidth="1"/>
    <col min="16145" max="16149" width="10.7265625" style="182" customWidth="1"/>
    <col min="16150" max="16384" width="9" style="182"/>
  </cols>
  <sheetData>
    <row r="1" spans="1:21" s="132" customFormat="1" ht="13">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9.5">
      <c r="A3" s="132" t="s">
        <v>16</v>
      </c>
    </row>
    <row r="4" spans="1:21" s="132" customFormat="1" ht="1.5" customHeight="1"/>
    <row r="5" spans="1:21" s="132" customFormat="1" ht="9.5">
      <c r="A5" s="232" t="s">
        <v>223</v>
      </c>
      <c r="B5" s="228"/>
      <c r="C5" s="228"/>
      <c r="D5" s="228"/>
      <c r="E5" s="228"/>
      <c r="F5" s="228" t="s">
        <v>238</v>
      </c>
      <c r="G5" s="228" t="s">
        <v>246</v>
      </c>
      <c r="H5" s="228" t="s">
        <v>247</v>
      </c>
      <c r="I5" s="228"/>
      <c r="J5" s="229"/>
      <c r="K5" s="164"/>
      <c r="L5" s="232" t="s">
        <v>223</v>
      </c>
      <c r="M5" s="228"/>
      <c r="N5" s="228"/>
      <c r="O5" s="228"/>
      <c r="P5" s="228"/>
      <c r="Q5" s="228" t="str">
        <f>F5</f>
        <v>令和元年度</v>
      </c>
      <c r="R5" s="228" t="str">
        <f>G5</f>
        <v>令和2年度</v>
      </c>
      <c r="S5" s="228" t="str">
        <f>H5</f>
        <v>令和3年度</v>
      </c>
      <c r="T5" s="228"/>
      <c r="U5" s="229"/>
    </row>
    <row r="6" spans="1:21" s="132" customFormat="1" ht="9.5">
      <c r="A6" s="232"/>
      <c r="B6" s="228"/>
      <c r="C6" s="228"/>
      <c r="D6" s="228"/>
      <c r="E6" s="228"/>
      <c r="F6" s="228"/>
      <c r="G6" s="228"/>
      <c r="H6" s="210" t="s">
        <v>0</v>
      </c>
      <c r="I6" s="210" t="s">
        <v>15</v>
      </c>
      <c r="J6" s="211" t="s">
        <v>14</v>
      </c>
      <c r="K6" s="163"/>
      <c r="L6" s="232"/>
      <c r="M6" s="228"/>
      <c r="N6" s="228"/>
      <c r="O6" s="228"/>
      <c r="P6" s="228"/>
      <c r="Q6" s="228"/>
      <c r="R6" s="228"/>
      <c r="S6" s="210" t="s">
        <v>0</v>
      </c>
      <c r="T6" s="210" t="s">
        <v>15</v>
      </c>
      <c r="U6" s="211" t="s">
        <v>14</v>
      </c>
    </row>
    <row r="7" spans="1:21" s="132" customFormat="1" ht="3" customHeight="1">
      <c r="B7" s="136"/>
      <c r="C7" s="136"/>
      <c r="D7" s="136"/>
      <c r="E7" s="160"/>
      <c r="F7" s="181"/>
      <c r="H7" s="208"/>
      <c r="I7" s="208"/>
      <c r="J7" s="208"/>
      <c r="K7" s="208"/>
      <c r="M7" s="136"/>
      <c r="N7" s="136"/>
      <c r="O7" s="136"/>
      <c r="P7" s="160"/>
      <c r="Q7" s="181"/>
      <c r="S7" s="208"/>
      <c r="T7" s="208"/>
      <c r="U7" s="208"/>
    </row>
    <row r="8" spans="1:21" s="132" customFormat="1" ht="9.75" customHeight="1">
      <c r="B8" s="230" t="s">
        <v>91</v>
      </c>
      <c r="C8" s="230"/>
      <c r="D8" s="230"/>
      <c r="E8" s="208"/>
      <c r="F8" s="184"/>
      <c r="G8" s="173"/>
      <c r="H8" s="173"/>
      <c r="I8" s="173"/>
      <c r="J8" s="173"/>
      <c r="M8" s="230" t="s">
        <v>90</v>
      </c>
      <c r="N8" s="234"/>
      <c r="O8" s="234"/>
      <c r="P8" s="152"/>
      <c r="Q8" s="187"/>
      <c r="R8" s="188"/>
      <c r="S8" s="188"/>
      <c r="T8" s="188"/>
      <c r="U8" s="188"/>
    </row>
    <row r="9" spans="1:21" s="132" customFormat="1" ht="9.75" customHeight="1">
      <c r="C9" s="231" t="s">
        <v>84</v>
      </c>
      <c r="D9" s="231"/>
      <c r="E9" s="208"/>
      <c r="F9" s="184">
        <v>205421457</v>
      </c>
      <c r="G9" s="173">
        <v>196183808</v>
      </c>
      <c r="H9" s="173">
        <v>199814527</v>
      </c>
      <c r="I9" s="173">
        <v>203698544</v>
      </c>
      <c r="J9" s="173">
        <v>203302620</v>
      </c>
      <c r="K9" s="155"/>
      <c r="L9" s="189"/>
      <c r="M9" s="185"/>
      <c r="N9" s="231" t="s">
        <v>84</v>
      </c>
      <c r="O9" s="234"/>
      <c r="P9" s="191"/>
      <c r="Q9" s="184">
        <v>122064606</v>
      </c>
      <c r="R9" s="173">
        <v>95636562</v>
      </c>
      <c r="S9" s="173" t="s">
        <v>249</v>
      </c>
      <c r="T9" s="173" t="s">
        <v>249</v>
      </c>
      <c r="U9" s="173" t="s">
        <v>249</v>
      </c>
    </row>
    <row r="10" spans="1:21" s="132" customFormat="1" ht="9.75" customHeight="1">
      <c r="D10" s="208" t="s">
        <v>69</v>
      </c>
      <c r="E10" s="208"/>
      <c r="F10" s="184">
        <v>182677031</v>
      </c>
      <c r="G10" s="173">
        <v>176383808</v>
      </c>
      <c r="H10" s="173">
        <v>177040485</v>
      </c>
      <c r="I10" s="173">
        <v>180340485</v>
      </c>
      <c r="J10" s="173">
        <v>182628468</v>
      </c>
      <c r="K10" s="155"/>
      <c r="O10" s="208" t="s">
        <v>67</v>
      </c>
      <c r="P10" s="147"/>
      <c r="Q10" s="184">
        <v>139258</v>
      </c>
      <c r="R10" s="173">
        <v>315715</v>
      </c>
      <c r="S10" s="173" t="s">
        <v>249</v>
      </c>
      <c r="T10" s="173" t="s">
        <v>249</v>
      </c>
      <c r="U10" s="173" t="s">
        <v>249</v>
      </c>
    </row>
    <row r="11" spans="1:21" s="132" customFormat="1" ht="9.75" customHeight="1">
      <c r="D11" s="208" t="s">
        <v>12</v>
      </c>
      <c r="E11" s="208"/>
      <c r="F11" s="184">
        <v>22293506</v>
      </c>
      <c r="G11" s="173">
        <v>19800000</v>
      </c>
      <c r="H11" s="173">
        <v>22774041</v>
      </c>
      <c r="I11" s="173">
        <v>22758058</v>
      </c>
      <c r="J11" s="173">
        <v>19400000</v>
      </c>
      <c r="K11" s="155"/>
      <c r="M11" s="185"/>
      <c r="N11" s="185"/>
      <c r="O11" s="208" t="s">
        <v>121</v>
      </c>
      <c r="P11" s="147"/>
      <c r="Q11" s="184">
        <v>493984</v>
      </c>
      <c r="R11" s="173">
        <v>574154</v>
      </c>
      <c r="S11" s="173" t="s">
        <v>249</v>
      </c>
      <c r="T11" s="173" t="s">
        <v>249</v>
      </c>
      <c r="U11" s="173" t="s">
        <v>249</v>
      </c>
    </row>
    <row r="12" spans="1:21" s="132" customFormat="1" ht="9.75" customHeight="1">
      <c r="D12" s="208" t="s">
        <v>11</v>
      </c>
      <c r="E12" s="208"/>
      <c r="F12" s="184">
        <v>450920</v>
      </c>
      <c r="G12" s="173">
        <v>0</v>
      </c>
      <c r="H12" s="173">
        <v>1</v>
      </c>
      <c r="I12" s="173">
        <v>600001</v>
      </c>
      <c r="J12" s="173">
        <v>1274152</v>
      </c>
      <c r="K12" s="155"/>
      <c r="O12" s="208" t="s">
        <v>64</v>
      </c>
      <c r="P12" s="147"/>
      <c r="Q12" s="184">
        <v>86</v>
      </c>
      <c r="R12" s="173">
        <v>55</v>
      </c>
      <c r="S12" s="173" t="s">
        <v>249</v>
      </c>
      <c r="T12" s="173" t="s">
        <v>249</v>
      </c>
      <c r="U12" s="173" t="s">
        <v>249</v>
      </c>
    </row>
    <row r="13" spans="1:21" s="132" customFormat="1" ht="9.75" customHeight="1">
      <c r="C13" s="231" t="s">
        <v>83</v>
      </c>
      <c r="D13" s="231"/>
      <c r="E13" s="208"/>
      <c r="F13" s="184">
        <v>205421457</v>
      </c>
      <c r="G13" s="173">
        <v>194909657</v>
      </c>
      <c r="H13" s="173">
        <v>199814527</v>
      </c>
      <c r="I13" s="173">
        <v>203698544</v>
      </c>
      <c r="J13" s="173">
        <v>201933404</v>
      </c>
      <c r="K13" s="155"/>
      <c r="O13" s="208" t="s">
        <v>131</v>
      </c>
      <c r="P13" s="147"/>
      <c r="Q13" s="184">
        <v>21338</v>
      </c>
      <c r="R13" s="173">
        <v>17807</v>
      </c>
      <c r="S13" s="173" t="s">
        <v>249</v>
      </c>
      <c r="T13" s="173" t="s">
        <v>249</v>
      </c>
      <c r="U13" s="173" t="s">
        <v>249</v>
      </c>
    </row>
    <row r="14" spans="1:21" s="132" customFormat="1" ht="9.75" customHeight="1">
      <c r="D14" s="208" t="s">
        <v>68</v>
      </c>
      <c r="E14" s="208"/>
      <c r="F14" s="184">
        <v>205421457</v>
      </c>
      <c r="G14" s="173">
        <v>194909657</v>
      </c>
      <c r="H14" s="173">
        <v>199794527</v>
      </c>
      <c r="I14" s="173">
        <v>203678544</v>
      </c>
      <c r="J14" s="173">
        <v>201933404</v>
      </c>
      <c r="K14" s="155"/>
      <c r="O14" s="208" t="s">
        <v>225</v>
      </c>
      <c r="P14" s="147"/>
      <c r="Q14" s="184">
        <v>244680</v>
      </c>
      <c r="R14" s="173">
        <v>78608</v>
      </c>
      <c r="S14" s="173" t="s">
        <v>249</v>
      </c>
      <c r="T14" s="173" t="s">
        <v>249</v>
      </c>
      <c r="U14" s="173" t="s">
        <v>250</v>
      </c>
    </row>
    <row r="15" spans="1:21" s="132" customFormat="1" ht="9.75" customHeight="1">
      <c r="D15" s="208" t="s">
        <v>7</v>
      </c>
      <c r="E15" s="208"/>
      <c r="F15" s="184">
        <v>0</v>
      </c>
      <c r="G15" s="173">
        <v>0</v>
      </c>
      <c r="H15" s="173">
        <v>20000</v>
      </c>
      <c r="I15" s="173">
        <v>20000</v>
      </c>
      <c r="J15" s="173">
        <v>0</v>
      </c>
      <c r="K15" s="155"/>
      <c r="O15" s="208" t="s">
        <v>61</v>
      </c>
      <c r="P15" s="147"/>
      <c r="Q15" s="184">
        <v>45615</v>
      </c>
      <c r="R15" s="173">
        <v>137896</v>
      </c>
      <c r="S15" s="173" t="s">
        <v>249</v>
      </c>
      <c r="T15" s="173" t="s">
        <v>249</v>
      </c>
      <c r="U15" s="173" t="s">
        <v>249</v>
      </c>
    </row>
    <row r="16" spans="1:21" s="132" customFormat="1" ht="9.75" customHeight="1">
      <c r="A16" s="189"/>
      <c r="B16" s="185"/>
      <c r="C16" s="185"/>
      <c r="D16" s="185"/>
      <c r="E16" s="185"/>
      <c r="F16" s="184"/>
      <c r="G16" s="173"/>
      <c r="H16" s="173"/>
      <c r="I16" s="173"/>
      <c r="J16" s="173"/>
      <c r="K16" s="155"/>
      <c r="O16" s="208" t="s">
        <v>60</v>
      </c>
      <c r="P16" s="147"/>
      <c r="Q16" s="184">
        <v>5133</v>
      </c>
      <c r="R16" s="173">
        <v>3393</v>
      </c>
      <c r="S16" s="173" t="s">
        <v>249</v>
      </c>
      <c r="T16" s="173" t="s">
        <v>249</v>
      </c>
      <c r="U16" s="173" t="s">
        <v>249</v>
      </c>
    </row>
    <row r="17" spans="1:21" s="132" customFormat="1" ht="9.75" customHeight="1">
      <c r="B17" s="230" t="s">
        <v>165</v>
      </c>
      <c r="C17" s="230"/>
      <c r="D17" s="230"/>
      <c r="E17" s="208"/>
      <c r="F17" s="184"/>
      <c r="G17" s="173"/>
      <c r="H17" s="173"/>
      <c r="I17" s="173"/>
      <c r="J17" s="173"/>
      <c r="K17" s="155"/>
      <c r="L17" s="189"/>
      <c r="O17" s="208" t="s">
        <v>59</v>
      </c>
      <c r="P17" s="147"/>
      <c r="Q17" s="184">
        <v>106605</v>
      </c>
      <c r="R17" s="173">
        <v>241730</v>
      </c>
      <c r="S17" s="173" t="s">
        <v>249</v>
      </c>
      <c r="T17" s="173" t="s">
        <v>249</v>
      </c>
      <c r="U17" s="173" t="s">
        <v>249</v>
      </c>
    </row>
    <row r="18" spans="1:21" s="132" customFormat="1" ht="9.75" customHeight="1">
      <c r="C18" s="231" t="s">
        <v>84</v>
      </c>
      <c r="D18" s="231"/>
      <c r="E18" s="208"/>
      <c r="F18" s="184">
        <v>54598801</v>
      </c>
      <c r="G18" s="173">
        <v>58720411</v>
      </c>
      <c r="H18" s="173">
        <v>59673334</v>
      </c>
      <c r="I18" s="173">
        <v>59673334</v>
      </c>
      <c r="J18" s="173">
        <v>59329512</v>
      </c>
      <c r="K18" s="155"/>
      <c r="L18" s="189"/>
      <c r="O18" s="208" t="s">
        <v>226</v>
      </c>
      <c r="P18" s="147"/>
      <c r="Q18" s="184">
        <v>10000000</v>
      </c>
      <c r="R18" s="173">
        <v>99</v>
      </c>
      <c r="S18" s="173" t="s">
        <v>249</v>
      </c>
      <c r="T18" s="173" t="s">
        <v>249</v>
      </c>
      <c r="U18" s="173" t="s">
        <v>249</v>
      </c>
    </row>
    <row r="19" spans="1:21" s="132" customFormat="1" ht="9.75" customHeight="1">
      <c r="D19" s="208" t="s">
        <v>164</v>
      </c>
      <c r="E19" s="208"/>
      <c r="F19" s="184">
        <v>26670139</v>
      </c>
      <c r="G19" s="173">
        <v>29249304</v>
      </c>
      <c r="H19" s="173">
        <v>30530456</v>
      </c>
      <c r="I19" s="173">
        <v>30530456</v>
      </c>
      <c r="J19" s="173">
        <v>30743260</v>
      </c>
      <c r="K19" s="155"/>
      <c r="L19" s="189"/>
      <c r="O19" s="208" t="s">
        <v>57</v>
      </c>
      <c r="P19" s="147"/>
      <c r="Q19" s="184">
        <v>4</v>
      </c>
      <c r="R19" s="173">
        <v>4</v>
      </c>
      <c r="S19" s="173" t="s">
        <v>249</v>
      </c>
      <c r="T19" s="173" t="s">
        <v>249</v>
      </c>
      <c r="U19" s="173" t="s">
        <v>249</v>
      </c>
    </row>
    <row r="20" spans="1:21" s="132" customFormat="1" ht="9.75" customHeight="1">
      <c r="D20" s="208" t="s">
        <v>12</v>
      </c>
      <c r="E20" s="208"/>
      <c r="F20" s="184">
        <v>26654481</v>
      </c>
      <c r="G20" s="173">
        <v>28240390</v>
      </c>
      <c r="H20" s="173">
        <v>29142877</v>
      </c>
      <c r="I20" s="173">
        <v>29142877</v>
      </c>
      <c r="J20" s="173">
        <v>27147051</v>
      </c>
      <c r="K20" s="155"/>
      <c r="L20" s="189"/>
      <c r="O20" s="208" t="s">
        <v>56</v>
      </c>
      <c r="P20" s="147"/>
      <c r="Q20" s="184">
        <v>35388</v>
      </c>
      <c r="R20" s="173">
        <v>45205</v>
      </c>
      <c r="S20" s="173" t="s">
        <v>249</v>
      </c>
      <c r="T20" s="173" t="s">
        <v>249</v>
      </c>
      <c r="U20" s="173" t="s">
        <v>249</v>
      </c>
    </row>
    <row r="21" spans="1:21" s="132" customFormat="1" ht="9.75" customHeight="1">
      <c r="D21" s="208" t="s">
        <v>101</v>
      </c>
      <c r="E21" s="208"/>
      <c r="F21" s="184">
        <v>1274182</v>
      </c>
      <c r="G21" s="173">
        <v>1230717</v>
      </c>
      <c r="H21" s="173">
        <v>1</v>
      </c>
      <c r="I21" s="173">
        <v>1</v>
      </c>
      <c r="J21" s="173">
        <v>1439201</v>
      </c>
      <c r="K21" s="154"/>
      <c r="O21" s="208" t="s">
        <v>54</v>
      </c>
      <c r="P21" s="147"/>
      <c r="Q21" s="184">
        <v>53948</v>
      </c>
      <c r="R21" s="173">
        <v>77598</v>
      </c>
      <c r="S21" s="173" t="s">
        <v>249</v>
      </c>
      <c r="T21" s="173" t="s">
        <v>249</v>
      </c>
      <c r="U21" s="173" t="s">
        <v>249</v>
      </c>
    </row>
    <row r="22" spans="1:21" s="132" customFormat="1" ht="9.75" customHeight="1">
      <c r="C22" s="231" t="s">
        <v>83</v>
      </c>
      <c r="D22" s="231"/>
      <c r="E22" s="208"/>
      <c r="F22" s="184">
        <v>53368084</v>
      </c>
      <c r="G22" s="173">
        <v>57281210</v>
      </c>
      <c r="H22" s="173">
        <v>59673334</v>
      </c>
      <c r="I22" s="173">
        <v>59673334</v>
      </c>
      <c r="J22" s="173">
        <v>57905780</v>
      </c>
      <c r="K22" s="155"/>
      <c r="L22" s="189"/>
      <c r="O22" s="208" t="s">
        <v>119</v>
      </c>
      <c r="P22" s="147"/>
      <c r="Q22" s="184">
        <v>3254851</v>
      </c>
      <c r="R22" s="173">
        <v>3922872</v>
      </c>
      <c r="S22" s="173" t="s">
        <v>249</v>
      </c>
      <c r="T22" s="173" t="s">
        <v>249</v>
      </c>
      <c r="U22" s="173" t="s">
        <v>249</v>
      </c>
    </row>
    <row r="23" spans="1:21" s="132" customFormat="1" ht="9.75" customHeight="1">
      <c r="D23" s="208" t="s">
        <v>163</v>
      </c>
      <c r="E23" s="208"/>
      <c r="F23" s="184">
        <v>53368084</v>
      </c>
      <c r="G23" s="173">
        <v>57281210</v>
      </c>
      <c r="H23" s="173">
        <v>59653334</v>
      </c>
      <c r="I23" s="173">
        <v>59653334</v>
      </c>
      <c r="J23" s="173">
        <v>57905780</v>
      </c>
      <c r="K23" s="155"/>
      <c r="O23" s="208" t="s">
        <v>227</v>
      </c>
      <c r="P23" s="147"/>
      <c r="Q23" s="184">
        <v>5780945</v>
      </c>
      <c r="R23" s="173">
        <v>0</v>
      </c>
      <c r="S23" s="173" t="s">
        <v>249</v>
      </c>
      <c r="T23" s="173" t="s">
        <v>249</v>
      </c>
      <c r="U23" s="173" t="s">
        <v>249</v>
      </c>
    </row>
    <row r="24" spans="1:21" s="132" customFormat="1" ht="9.75" customHeight="1">
      <c r="D24" s="208" t="s">
        <v>7</v>
      </c>
      <c r="E24" s="208"/>
      <c r="F24" s="184">
        <v>0</v>
      </c>
      <c r="G24" s="173">
        <v>0</v>
      </c>
      <c r="H24" s="173">
        <v>20000</v>
      </c>
      <c r="I24" s="173">
        <v>20000</v>
      </c>
      <c r="J24" s="173">
        <v>0</v>
      </c>
      <c r="K24" s="155"/>
      <c r="O24" s="208" t="s">
        <v>239</v>
      </c>
      <c r="P24" s="147"/>
      <c r="Q24" s="184">
        <v>0</v>
      </c>
      <c r="R24" s="173">
        <v>1484598</v>
      </c>
      <c r="S24" s="173" t="s">
        <v>249</v>
      </c>
      <c r="T24" s="173" t="s">
        <v>249</v>
      </c>
      <c r="U24" s="173" t="s">
        <v>249</v>
      </c>
    </row>
    <row r="25" spans="1:21" s="132" customFormat="1" ht="9.75" customHeight="1">
      <c r="A25" s="189"/>
      <c r="B25" s="185"/>
      <c r="C25" s="185"/>
      <c r="D25" s="185"/>
      <c r="E25" s="185"/>
      <c r="F25" s="184"/>
      <c r="G25" s="173"/>
      <c r="H25" s="188"/>
      <c r="I25" s="173"/>
      <c r="J25" s="173"/>
      <c r="K25" s="155"/>
      <c r="L25" s="173">
        <f>SUM(L26:L27)</f>
        <v>0</v>
      </c>
      <c r="O25" s="208" t="s">
        <v>240</v>
      </c>
      <c r="P25" s="147"/>
      <c r="Q25" s="184">
        <v>0</v>
      </c>
      <c r="R25" s="173">
        <v>1900103</v>
      </c>
      <c r="S25" s="173" t="s">
        <v>249</v>
      </c>
      <c r="T25" s="173" t="s">
        <v>249</v>
      </c>
      <c r="U25" s="173" t="s">
        <v>249</v>
      </c>
    </row>
    <row r="26" spans="1:21" s="132" customFormat="1" ht="9.75" customHeight="1">
      <c r="B26" s="230" t="s">
        <v>120</v>
      </c>
      <c r="C26" s="230"/>
      <c r="D26" s="230"/>
      <c r="E26" s="208"/>
      <c r="F26" s="184"/>
      <c r="G26" s="173"/>
      <c r="H26" s="173"/>
      <c r="I26" s="173"/>
      <c r="J26" s="173"/>
      <c r="K26" s="155"/>
      <c r="O26" s="208" t="s">
        <v>203</v>
      </c>
      <c r="Q26" s="184">
        <v>22915</v>
      </c>
      <c r="R26" s="173">
        <v>17198</v>
      </c>
      <c r="S26" s="173" t="s">
        <v>249</v>
      </c>
      <c r="T26" s="173" t="s">
        <v>249</v>
      </c>
      <c r="U26" s="173" t="s">
        <v>249</v>
      </c>
    </row>
    <row r="27" spans="1:21" s="132" customFormat="1" ht="9.75" customHeight="1">
      <c r="C27" s="231" t="s">
        <v>84</v>
      </c>
      <c r="D27" s="231"/>
      <c r="E27" s="208"/>
      <c r="F27" s="184">
        <v>197322968</v>
      </c>
      <c r="G27" s="173">
        <v>200731921</v>
      </c>
      <c r="H27" s="173">
        <v>207284116</v>
      </c>
      <c r="I27" s="173">
        <v>207266337</v>
      </c>
      <c r="J27" s="190">
        <v>207207437</v>
      </c>
      <c r="K27" s="155"/>
      <c r="O27" s="208" t="s">
        <v>215</v>
      </c>
      <c r="Q27" s="184">
        <v>775034</v>
      </c>
      <c r="R27" s="173">
        <v>1110219</v>
      </c>
      <c r="S27" s="173" t="s">
        <v>249</v>
      </c>
      <c r="T27" s="173" t="s">
        <v>249</v>
      </c>
      <c r="U27" s="173" t="s">
        <v>249</v>
      </c>
    </row>
    <row r="28" spans="1:21" s="132" customFormat="1" ht="9.75" customHeight="1">
      <c r="D28" s="208" t="s">
        <v>118</v>
      </c>
      <c r="E28" s="208"/>
      <c r="F28" s="184">
        <v>161605528</v>
      </c>
      <c r="G28" s="173">
        <v>163651504</v>
      </c>
      <c r="H28" s="173">
        <v>171705851</v>
      </c>
      <c r="I28" s="173">
        <v>171705851</v>
      </c>
      <c r="J28" s="173">
        <v>169547773</v>
      </c>
      <c r="K28" s="155"/>
      <c r="O28" s="208" t="s">
        <v>214</v>
      </c>
      <c r="Q28" s="184">
        <v>62921</v>
      </c>
      <c r="R28" s="173">
        <v>357292</v>
      </c>
      <c r="S28" s="173" t="s">
        <v>249</v>
      </c>
      <c r="T28" s="173" t="s">
        <v>249</v>
      </c>
      <c r="U28" s="173" t="s">
        <v>249</v>
      </c>
    </row>
    <row r="29" spans="1:21" s="132" customFormat="1" ht="9.75" customHeight="1">
      <c r="D29" s="208" t="s">
        <v>12</v>
      </c>
      <c r="E29" s="208"/>
      <c r="F29" s="184">
        <v>30172704</v>
      </c>
      <c r="G29" s="173">
        <v>33164932</v>
      </c>
      <c r="H29" s="173">
        <v>33947023</v>
      </c>
      <c r="I29" s="173">
        <v>33929244</v>
      </c>
      <c r="J29" s="173">
        <v>32480294</v>
      </c>
      <c r="K29" s="154"/>
      <c r="O29" s="208" t="s">
        <v>228</v>
      </c>
      <c r="P29" s="147"/>
      <c r="Q29" s="184">
        <v>2000000</v>
      </c>
      <c r="R29" s="173">
        <v>107</v>
      </c>
      <c r="S29" s="173" t="s">
        <v>249</v>
      </c>
      <c r="T29" s="173" t="s">
        <v>249</v>
      </c>
      <c r="U29" s="173" t="s">
        <v>249</v>
      </c>
    </row>
    <row r="30" spans="1:21" s="132" customFormat="1" ht="9.75" customHeight="1">
      <c r="D30" s="208" t="s">
        <v>101</v>
      </c>
      <c r="E30" s="208"/>
      <c r="F30" s="184">
        <v>5544736</v>
      </c>
      <c r="G30" s="173">
        <v>3915484</v>
      </c>
      <c r="H30" s="173">
        <v>1631242</v>
      </c>
      <c r="I30" s="173">
        <v>1631242</v>
      </c>
      <c r="J30" s="173">
        <v>5179370</v>
      </c>
      <c r="K30" s="155"/>
      <c r="O30" s="208" t="s">
        <v>52</v>
      </c>
      <c r="P30" s="147"/>
      <c r="Q30" s="184">
        <v>92205324</v>
      </c>
      <c r="R30" s="173">
        <v>82384845</v>
      </c>
      <c r="S30" s="173" t="s">
        <v>249</v>
      </c>
      <c r="T30" s="173" t="s">
        <v>249</v>
      </c>
      <c r="U30" s="173" t="s">
        <v>249</v>
      </c>
    </row>
    <row r="31" spans="1:21" s="132" customFormat="1" ht="9.75" customHeight="1">
      <c r="C31" s="231" t="s">
        <v>83</v>
      </c>
      <c r="D31" s="231"/>
      <c r="E31" s="208"/>
      <c r="F31" s="184">
        <v>193407484</v>
      </c>
      <c r="G31" s="173">
        <v>195552551</v>
      </c>
      <c r="H31" s="173">
        <v>207284116</v>
      </c>
      <c r="I31" s="173">
        <v>207266337</v>
      </c>
      <c r="J31" s="173">
        <v>199564181</v>
      </c>
      <c r="K31" s="173">
        <f>SUM(K32:K33)</f>
        <v>0</v>
      </c>
      <c r="O31" s="208" t="s">
        <v>51</v>
      </c>
      <c r="P31" s="147"/>
      <c r="Q31" s="184">
        <v>6750571</v>
      </c>
      <c r="R31" s="173">
        <v>2531739</v>
      </c>
      <c r="S31" s="173" t="s">
        <v>249</v>
      </c>
      <c r="T31" s="173" t="s">
        <v>249</v>
      </c>
      <c r="U31" s="173" t="s">
        <v>249</v>
      </c>
    </row>
    <row r="32" spans="1:21" s="132" customFormat="1" ht="9.75" customHeight="1">
      <c r="D32" s="208" t="s">
        <v>117</v>
      </c>
      <c r="E32" s="208"/>
      <c r="F32" s="184">
        <v>193407484</v>
      </c>
      <c r="G32" s="173">
        <v>195552551</v>
      </c>
      <c r="H32" s="173">
        <v>207264116</v>
      </c>
      <c r="I32" s="173">
        <v>207246337</v>
      </c>
      <c r="J32" s="173">
        <v>199564181</v>
      </c>
      <c r="K32" s="155"/>
      <c r="O32" s="208" t="s">
        <v>229</v>
      </c>
      <c r="P32" s="152"/>
      <c r="Q32" s="184">
        <v>66004</v>
      </c>
      <c r="R32" s="173">
        <v>155326</v>
      </c>
      <c r="S32" s="173" t="s">
        <v>249</v>
      </c>
      <c r="T32" s="173" t="s">
        <v>249</v>
      </c>
      <c r="U32" s="173" t="s">
        <v>249</v>
      </c>
    </row>
    <row r="33" spans="1:21" s="132" customFormat="1" ht="9.75" customHeight="1">
      <c r="D33" s="208" t="s">
        <v>7</v>
      </c>
      <c r="E33" s="208"/>
      <c r="F33" s="184">
        <v>0</v>
      </c>
      <c r="G33" s="173">
        <v>0</v>
      </c>
      <c r="H33" s="173">
        <v>20000</v>
      </c>
      <c r="I33" s="173">
        <v>20000</v>
      </c>
      <c r="J33" s="173">
        <v>0</v>
      </c>
      <c r="K33" s="155"/>
      <c r="N33" s="208"/>
      <c r="O33" s="206" t="s">
        <v>241</v>
      </c>
      <c r="P33" s="147"/>
      <c r="Q33" s="184">
        <v>0</v>
      </c>
      <c r="R33" s="173">
        <v>280000</v>
      </c>
      <c r="S33" s="173" t="s">
        <v>249</v>
      </c>
      <c r="T33" s="173" t="s">
        <v>249</v>
      </c>
      <c r="U33" s="173" t="s">
        <v>249</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30" t="s">
        <v>183</v>
      </c>
      <c r="C35" s="230"/>
      <c r="D35" s="230"/>
      <c r="E35" s="208"/>
      <c r="F35" s="184"/>
      <c r="G35" s="173"/>
      <c r="H35" s="173"/>
      <c r="I35" s="173"/>
      <c r="J35" s="173"/>
      <c r="K35" s="155"/>
      <c r="N35" s="231" t="s">
        <v>83</v>
      </c>
      <c r="O35" s="231"/>
      <c r="P35" s="147"/>
      <c r="Q35" s="184">
        <v>122064606</v>
      </c>
      <c r="R35" s="173">
        <v>95636562</v>
      </c>
      <c r="S35" s="173" t="s">
        <v>249</v>
      </c>
      <c r="T35" s="173" t="s">
        <v>249</v>
      </c>
      <c r="U35" s="173" t="s">
        <v>249</v>
      </c>
    </row>
    <row r="36" spans="1:21" s="132" customFormat="1" ht="9.75" customHeight="1">
      <c r="C36" s="231" t="s">
        <v>84</v>
      </c>
      <c r="D36" s="231"/>
      <c r="E36" s="208"/>
      <c r="F36" s="184">
        <v>1227226</v>
      </c>
      <c r="G36" s="173">
        <v>1204448</v>
      </c>
      <c r="H36" s="173">
        <v>1174259</v>
      </c>
      <c r="I36" s="173">
        <v>1174259</v>
      </c>
      <c r="J36" s="173">
        <v>1333267</v>
      </c>
      <c r="K36" s="155"/>
      <c r="O36" s="208" t="s">
        <v>50</v>
      </c>
      <c r="P36" s="147"/>
      <c r="Q36" s="184">
        <v>139258</v>
      </c>
      <c r="R36" s="173">
        <v>315715</v>
      </c>
      <c r="S36" s="173" t="s">
        <v>249</v>
      </c>
      <c r="T36" s="173" t="s">
        <v>249</v>
      </c>
      <c r="U36" s="173" t="s">
        <v>249</v>
      </c>
    </row>
    <row r="37" spans="1:21" s="132" customFormat="1" ht="9.75" customHeight="1">
      <c r="D37" s="208" t="s">
        <v>184</v>
      </c>
      <c r="E37" s="208"/>
      <c r="F37" s="184">
        <v>907389</v>
      </c>
      <c r="G37" s="173">
        <v>952468</v>
      </c>
      <c r="H37" s="173">
        <v>874259</v>
      </c>
      <c r="I37" s="173">
        <v>874259</v>
      </c>
      <c r="J37" s="173">
        <v>975092</v>
      </c>
      <c r="K37" s="155"/>
      <c r="O37" s="208" t="s">
        <v>230</v>
      </c>
      <c r="P37" s="147"/>
      <c r="Q37" s="184">
        <v>493984</v>
      </c>
      <c r="R37" s="173">
        <v>574154</v>
      </c>
      <c r="S37" s="173" t="s">
        <v>249</v>
      </c>
      <c r="T37" s="173" t="s">
        <v>249</v>
      </c>
      <c r="U37" s="173" t="s">
        <v>249</v>
      </c>
    </row>
    <row r="38" spans="1:21" s="132" customFormat="1" ht="9.75" customHeight="1">
      <c r="D38" s="208" t="s">
        <v>12</v>
      </c>
      <c r="E38" s="208"/>
      <c r="F38" s="184">
        <v>30000</v>
      </c>
      <c r="G38" s="173">
        <v>0</v>
      </c>
      <c r="H38" s="173">
        <v>0</v>
      </c>
      <c r="I38" s="173">
        <v>0</v>
      </c>
      <c r="J38" s="173">
        <v>0</v>
      </c>
      <c r="K38" s="155"/>
      <c r="O38" s="208" t="s">
        <v>46</v>
      </c>
      <c r="P38" s="147"/>
      <c r="Q38" s="184">
        <v>86</v>
      </c>
      <c r="R38" s="173">
        <v>55</v>
      </c>
      <c r="S38" s="173" t="s">
        <v>249</v>
      </c>
      <c r="T38" s="173" t="s">
        <v>249</v>
      </c>
      <c r="U38" s="173" t="s">
        <v>249</v>
      </c>
    </row>
    <row r="39" spans="1:21" s="132" customFormat="1" ht="9.75" customHeight="1">
      <c r="D39" s="208" t="s">
        <v>11</v>
      </c>
      <c r="E39" s="208"/>
      <c r="F39" s="184">
        <v>229837</v>
      </c>
      <c r="G39" s="173">
        <v>251980</v>
      </c>
      <c r="H39" s="173">
        <v>300000</v>
      </c>
      <c r="I39" s="173">
        <v>300000</v>
      </c>
      <c r="J39" s="173">
        <v>358175</v>
      </c>
      <c r="K39" s="155"/>
      <c r="N39" s="185"/>
      <c r="O39" s="208" t="s">
        <v>128</v>
      </c>
      <c r="P39" s="147"/>
      <c r="Q39" s="184">
        <v>21338</v>
      </c>
      <c r="R39" s="173">
        <v>17807</v>
      </c>
      <c r="S39" s="173" t="s">
        <v>249</v>
      </c>
      <c r="T39" s="173" t="s">
        <v>249</v>
      </c>
      <c r="U39" s="173" t="s">
        <v>249</v>
      </c>
    </row>
    <row r="40" spans="1:21" s="132" customFormat="1" ht="9.75" customHeight="1">
      <c r="D40" s="208" t="s">
        <v>9</v>
      </c>
      <c r="E40" s="208"/>
      <c r="F40" s="184">
        <v>60000</v>
      </c>
      <c r="G40" s="173">
        <v>0</v>
      </c>
      <c r="H40" s="173">
        <v>0</v>
      </c>
      <c r="I40" s="173">
        <v>0</v>
      </c>
      <c r="J40" s="173">
        <v>0</v>
      </c>
      <c r="K40" s="155"/>
      <c r="O40" s="208" t="s">
        <v>231</v>
      </c>
      <c r="P40" s="147"/>
      <c r="Q40" s="184">
        <v>244680</v>
      </c>
      <c r="R40" s="173">
        <v>78608</v>
      </c>
      <c r="S40" s="173" t="s">
        <v>249</v>
      </c>
      <c r="T40" s="173" t="s">
        <v>249</v>
      </c>
      <c r="U40" s="173" t="s">
        <v>249</v>
      </c>
    </row>
    <row r="41" spans="1:21" s="132" customFormat="1" ht="9.75" customHeight="1">
      <c r="C41" s="231" t="s">
        <v>83</v>
      </c>
      <c r="D41" s="231"/>
      <c r="E41" s="208"/>
      <c r="F41" s="184">
        <v>975246</v>
      </c>
      <c r="G41" s="173">
        <v>846272</v>
      </c>
      <c r="H41" s="173">
        <v>1174259</v>
      </c>
      <c r="I41" s="173">
        <v>1174259</v>
      </c>
      <c r="J41" s="173">
        <v>744366</v>
      </c>
      <c r="K41" s="155"/>
      <c r="O41" s="208" t="s">
        <v>44</v>
      </c>
      <c r="P41" s="147"/>
      <c r="Q41" s="184">
        <v>45615</v>
      </c>
      <c r="R41" s="173">
        <v>137896</v>
      </c>
      <c r="S41" s="173" t="s">
        <v>249</v>
      </c>
      <c r="T41" s="173" t="s">
        <v>249</v>
      </c>
      <c r="U41" s="173" t="s">
        <v>249</v>
      </c>
    </row>
    <row r="42" spans="1:21" s="132" customFormat="1" ht="9.75" customHeight="1">
      <c r="D42" s="208" t="s">
        <v>183</v>
      </c>
      <c r="E42" s="208"/>
      <c r="F42" s="184">
        <v>975246</v>
      </c>
      <c r="G42" s="173">
        <v>846272</v>
      </c>
      <c r="H42" s="173">
        <v>1174259</v>
      </c>
      <c r="I42" s="173">
        <v>1174259</v>
      </c>
      <c r="J42" s="173">
        <v>744366</v>
      </c>
      <c r="K42" s="155"/>
      <c r="O42" s="208" t="s">
        <v>42</v>
      </c>
      <c r="P42" s="147"/>
      <c r="Q42" s="184">
        <v>5133</v>
      </c>
      <c r="R42" s="173">
        <v>3393</v>
      </c>
      <c r="S42" s="173" t="s">
        <v>249</v>
      </c>
      <c r="T42" s="173" t="s">
        <v>249</v>
      </c>
      <c r="U42" s="173" t="s">
        <v>249</v>
      </c>
    </row>
    <row r="43" spans="1:21" s="132" customFormat="1" ht="9.75" customHeight="1">
      <c r="D43" s="208"/>
      <c r="E43" s="208"/>
      <c r="F43" s="184"/>
      <c r="G43" s="173"/>
      <c r="H43" s="173"/>
      <c r="I43" s="173"/>
      <c r="J43" s="173"/>
      <c r="K43" s="155"/>
      <c r="O43" s="208" t="s">
        <v>41</v>
      </c>
      <c r="P43" s="147"/>
      <c r="Q43" s="184">
        <v>106605</v>
      </c>
      <c r="R43" s="173">
        <v>241730</v>
      </c>
      <c r="S43" s="173" t="s">
        <v>249</v>
      </c>
      <c r="T43" s="173" t="s">
        <v>249</v>
      </c>
      <c r="U43" s="173" t="s">
        <v>249</v>
      </c>
    </row>
    <row r="44" spans="1:21" s="132" customFormat="1" ht="9.75" customHeight="1">
      <c r="B44" s="230" t="s">
        <v>86</v>
      </c>
      <c r="C44" s="230"/>
      <c r="D44" s="230"/>
      <c r="E44" s="208"/>
      <c r="F44" s="184"/>
      <c r="G44" s="173"/>
      <c r="H44" s="173"/>
      <c r="I44" s="173"/>
      <c r="J44" s="173"/>
      <c r="K44" s="155"/>
      <c r="O44" s="208" t="s">
        <v>232</v>
      </c>
      <c r="P44" s="147"/>
      <c r="Q44" s="184">
        <v>10000000</v>
      </c>
      <c r="R44" s="173">
        <v>99</v>
      </c>
      <c r="S44" s="173" t="s">
        <v>249</v>
      </c>
      <c r="T44" s="173" t="s">
        <v>249</v>
      </c>
      <c r="U44" s="173" t="s">
        <v>249</v>
      </c>
    </row>
    <row r="45" spans="1:21" s="132" customFormat="1" ht="9.75" customHeight="1">
      <c r="C45" s="231" t="s">
        <v>84</v>
      </c>
      <c r="D45" s="231"/>
      <c r="E45" s="208"/>
      <c r="F45" s="184">
        <v>7577779</v>
      </c>
      <c r="G45" s="173">
        <v>7342610</v>
      </c>
      <c r="H45" s="173">
        <v>7466957</v>
      </c>
      <c r="I45" s="173">
        <v>7460996</v>
      </c>
      <c r="J45" s="173">
        <v>7187280</v>
      </c>
      <c r="K45" s="155"/>
      <c r="L45" s="189"/>
      <c r="O45" s="208" t="s">
        <v>40</v>
      </c>
      <c r="P45" s="147"/>
      <c r="Q45" s="184">
        <v>4</v>
      </c>
      <c r="R45" s="173">
        <v>4</v>
      </c>
      <c r="S45" s="173" t="s">
        <v>249</v>
      </c>
      <c r="T45" s="173" t="s">
        <v>249</v>
      </c>
      <c r="U45" s="173" t="s">
        <v>249</v>
      </c>
    </row>
    <row r="46" spans="1:21" s="132" customFormat="1" ht="9.75" customHeight="1">
      <c r="D46" s="208" t="s">
        <v>29</v>
      </c>
      <c r="E46" s="208"/>
      <c r="F46" s="184">
        <v>3974564</v>
      </c>
      <c r="G46" s="173">
        <v>3742476</v>
      </c>
      <c r="H46" s="173">
        <v>3626025</v>
      </c>
      <c r="I46" s="173">
        <v>3621809</v>
      </c>
      <c r="J46" s="173">
        <v>3382946</v>
      </c>
      <c r="K46" s="154"/>
      <c r="O46" s="208" t="s">
        <v>39</v>
      </c>
      <c r="P46" s="147"/>
      <c r="Q46" s="184">
        <v>35388</v>
      </c>
      <c r="R46" s="173">
        <v>45205</v>
      </c>
      <c r="S46" s="173" t="s">
        <v>249</v>
      </c>
      <c r="T46" s="173" t="s">
        <v>249</v>
      </c>
      <c r="U46" s="173" t="s">
        <v>249</v>
      </c>
    </row>
    <row r="47" spans="1:21" s="132" customFormat="1" ht="9.75" customHeight="1">
      <c r="D47" s="208" t="s">
        <v>27</v>
      </c>
      <c r="E47" s="208"/>
      <c r="F47" s="184">
        <v>3603215</v>
      </c>
      <c r="G47" s="173">
        <v>3600134</v>
      </c>
      <c r="H47" s="173">
        <v>3840932</v>
      </c>
      <c r="I47" s="173">
        <v>3839187</v>
      </c>
      <c r="J47" s="173">
        <v>3804334</v>
      </c>
      <c r="K47" s="155"/>
      <c r="O47" s="208" t="s">
        <v>37</v>
      </c>
      <c r="P47" s="147"/>
      <c r="Q47" s="184">
        <v>53948</v>
      </c>
      <c r="R47" s="173">
        <v>77598</v>
      </c>
      <c r="S47" s="173" t="s">
        <v>249</v>
      </c>
      <c r="T47" s="173" t="s">
        <v>249</v>
      </c>
      <c r="U47" s="173" t="s">
        <v>249</v>
      </c>
    </row>
    <row r="48" spans="1:21" s="132" customFormat="1" ht="9.75" customHeight="1">
      <c r="C48" s="231" t="s">
        <v>83</v>
      </c>
      <c r="D48" s="231"/>
      <c r="E48" s="208"/>
      <c r="F48" s="184">
        <v>7577779</v>
      </c>
      <c r="G48" s="173">
        <v>7342610</v>
      </c>
      <c r="H48" s="173">
        <v>7466957</v>
      </c>
      <c r="I48" s="173">
        <v>7460996</v>
      </c>
      <c r="J48" s="173">
        <v>7187280</v>
      </c>
      <c r="K48" s="154"/>
      <c r="O48" s="208" t="s">
        <v>233</v>
      </c>
      <c r="P48" s="147"/>
      <c r="Q48" s="184">
        <v>3254851</v>
      </c>
      <c r="R48" s="173">
        <v>3922872</v>
      </c>
      <c r="S48" s="173" t="s">
        <v>249</v>
      </c>
      <c r="T48" s="173" t="s">
        <v>249</v>
      </c>
      <c r="U48" s="173" t="s">
        <v>249</v>
      </c>
    </row>
    <row r="49" spans="1:21" s="132" customFormat="1" ht="9.75" customHeight="1">
      <c r="D49" s="208" t="s">
        <v>24</v>
      </c>
      <c r="E49" s="208"/>
      <c r="F49" s="184">
        <v>3974564</v>
      </c>
      <c r="G49" s="173">
        <v>3742476</v>
      </c>
      <c r="H49" s="173">
        <v>3626025</v>
      </c>
      <c r="I49" s="173">
        <v>3621809</v>
      </c>
      <c r="J49" s="173">
        <v>3382946</v>
      </c>
      <c r="K49" s="154"/>
      <c r="O49" s="208" t="s">
        <v>234</v>
      </c>
      <c r="Q49" s="184">
        <v>5780945</v>
      </c>
      <c r="R49" s="173">
        <v>0</v>
      </c>
      <c r="S49" s="173" t="s">
        <v>249</v>
      </c>
      <c r="T49" s="173" t="s">
        <v>249</v>
      </c>
      <c r="U49" s="173" t="s">
        <v>249</v>
      </c>
    </row>
    <row r="50" spans="1:21" s="132" customFormat="1" ht="9.75" customHeight="1">
      <c r="D50" s="208" t="s">
        <v>23</v>
      </c>
      <c r="E50" s="208"/>
      <c r="F50" s="184">
        <v>3603215</v>
      </c>
      <c r="G50" s="173">
        <v>3600134</v>
      </c>
      <c r="H50" s="173">
        <v>3840932</v>
      </c>
      <c r="I50" s="173">
        <v>3839187</v>
      </c>
      <c r="J50" s="173">
        <v>3804334</v>
      </c>
      <c r="K50" s="154"/>
      <c r="O50" s="208" t="s">
        <v>242</v>
      </c>
      <c r="Q50" s="184">
        <v>0</v>
      </c>
      <c r="R50" s="173">
        <v>1484598</v>
      </c>
      <c r="S50" s="173" t="s">
        <v>249</v>
      </c>
      <c r="T50" s="173" t="s">
        <v>249</v>
      </c>
      <c r="U50" s="173" t="s">
        <v>249</v>
      </c>
    </row>
    <row r="51" spans="1:21" s="132" customFormat="1" ht="9.75" customHeight="1">
      <c r="A51" s="189"/>
      <c r="B51" s="185"/>
      <c r="E51" s="185"/>
      <c r="F51" s="184"/>
      <c r="G51" s="173"/>
      <c r="H51" s="188"/>
      <c r="I51" s="173"/>
      <c r="J51" s="188"/>
      <c r="K51" s="154"/>
      <c r="O51" s="208" t="s">
        <v>243</v>
      </c>
      <c r="Q51" s="184">
        <v>0</v>
      </c>
      <c r="R51" s="173">
        <v>1900103</v>
      </c>
      <c r="S51" s="173" t="s">
        <v>249</v>
      </c>
      <c r="T51" s="173" t="s">
        <v>249</v>
      </c>
      <c r="U51" s="173" t="s">
        <v>249</v>
      </c>
    </row>
    <row r="52" spans="1:21" s="132" customFormat="1" ht="9.75" customHeight="1">
      <c r="B52" s="230" t="s">
        <v>193</v>
      </c>
      <c r="C52" s="230"/>
      <c r="D52" s="230"/>
      <c r="E52" s="208"/>
      <c r="F52" s="184"/>
      <c r="G52" s="173"/>
      <c r="H52" s="173"/>
      <c r="I52" s="173"/>
      <c r="J52" s="173"/>
      <c r="K52" s="154"/>
      <c r="O52" s="208" t="s">
        <v>210</v>
      </c>
      <c r="P52" s="147"/>
      <c r="Q52" s="184">
        <v>22915</v>
      </c>
      <c r="R52" s="173">
        <v>17198</v>
      </c>
      <c r="S52" s="173" t="s">
        <v>249</v>
      </c>
      <c r="T52" s="173" t="s">
        <v>249</v>
      </c>
      <c r="U52" s="173" t="s">
        <v>249</v>
      </c>
    </row>
    <row r="53" spans="1:21" s="132" customFormat="1" ht="9.75" customHeight="1">
      <c r="C53" s="231" t="s">
        <v>84</v>
      </c>
      <c r="D53" s="231"/>
      <c r="E53" s="208"/>
      <c r="F53" s="184">
        <v>2239146</v>
      </c>
      <c r="G53" s="173">
        <v>391470</v>
      </c>
      <c r="H53" s="173">
        <v>641310</v>
      </c>
      <c r="I53" s="173">
        <v>701500</v>
      </c>
      <c r="J53" s="173">
        <v>539483</v>
      </c>
      <c r="K53" s="154"/>
      <c r="O53" s="208" t="s">
        <v>209</v>
      </c>
      <c r="P53" s="147"/>
      <c r="Q53" s="184">
        <v>775034</v>
      </c>
      <c r="R53" s="173">
        <v>1110219</v>
      </c>
      <c r="S53" s="173" t="s">
        <v>249</v>
      </c>
      <c r="T53" s="173" t="s">
        <v>249</v>
      </c>
      <c r="U53" s="173" t="s">
        <v>249</v>
      </c>
    </row>
    <row r="54" spans="1:21" s="132" customFormat="1" ht="9.75" customHeight="1">
      <c r="A54" s="189"/>
      <c r="B54" s="185"/>
      <c r="D54" s="208" t="s">
        <v>201</v>
      </c>
      <c r="E54" s="185"/>
      <c r="F54" s="184">
        <v>1784000</v>
      </c>
      <c r="G54" s="173">
        <v>85910</v>
      </c>
      <c r="H54" s="173">
        <v>100209</v>
      </c>
      <c r="I54" s="173">
        <v>100209</v>
      </c>
      <c r="J54" s="173">
        <v>104877</v>
      </c>
      <c r="K54" s="155"/>
      <c r="O54" s="208" t="s">
        <v>208</v>
      </c>
      <c r="P54" s="147"/>
      <c r="Q54" s="184">
        <v>62921</v>
      </c>
      <c r="R54" s="173">
        <v>357292</v>
      </c>
      <c r="S54" s="173" t="s">
        <v>249</v>
      </c>
      <c r="T54" s="173" t="s">
        <v>249</v>
      </c>
      <c r="U54" s="173" t="s">
        <v>249</v>
      </c>
    </row>
    <row r="55" spans="1:21" s="132" customFormat="1" ht="9.75" customHeight="1">
      <c r="A55" s="189"/>
      <c r="B55" s="185"/>
      <c r="D55" s="208" t="s">
        <v>135</v>
      </c>
      <c r="E55" s="185"/>
      <c r="F55" s="184">
        <v>62496</v>
      </c>
      <c r="G55" s="173">
        <v>156560</v>
      </c>
      <c r="H55" s="173">
        <v>215101</v>
      </c>
      <c r="I55" s="173">
        <v>214291</v>
      </c>
      <c r="J55" s="173">
        <v>190605</v>
      </c>
      <c r="K55" s="155"/>
      <c r="O55" s="208" t="s">
        <v>235</v>
      </c>
      <c r="P55" s="147"/>
      <c r="Q55" s="184">
        <v>2000000</v>
      </c>
      <c r="R55" s="173">
        <v>107</v>
      </c>
      <c r="S55" s="173" t="s">
        <v>249</v>
      </c>
      <c r="T55" s="173" t="s">
        <v>249</v>
      </c>
      <c r="U55" s="173" t="s">
        <v>249</v>
      </c>
    </row>
    <row r="56" spans="1:21" s="132" customFormat="1" ht="9.75" customHeight="1">
      <c r="D56" s="208" t="s">
        <v>9</v>
      </c>
      <c r="E56" s="185"/>
      <c r="F56" s="184">
        <v>392650</v>
      </c>
      <c r="G56" s="173">
        <v>149000</v>
      </c>
      <c r="H56" s="173">
        <v>326000</v>
      </c>
      <c r="I56" s="173">
        <v>387000</v>
      </c>
      <c r="J56" s="173">
        <v>244000</v>
      </c>
      <c r="K56" s="155"/>
      <c r="O56" s="208" t="s">
        <v>36</v>
      </c>
      <c r="P56" s="152"/>
      <c r="Q56" s="184">
        <v>92205324</v>
      </c>
      <c r="R56" s="173">
        <v>82384845</v>
      </c>
      <c r="S56" s="173" t="s">
        <v>249</v>
      </c>
      <c r="T56" s="173" t="s">
        <v>249</v>
      </c>
      <c r="U56" s="173" t="s">
        <v>249</v>
      </c>
    </row>
    <row r="57" spans="1:21" s="132" customFormat="1" ht="9.75" customHeight="1">
      <c r="C57" s="231" t="s">
        <v>83</v>
      </c>
      <c r="D57" s="231"/>
      <c r="E57" s="208"/>
      <c r="F57" s="184">
        <v>2239146</v>
      </c>
      <c r="G57" s="173">
        <v>391470</v>
      </c>
      <c r="H57" s="173">
        <v>641310</v>
      </c>
      <c r="I57" s="173">
        <v>701500</v>
      </c>
      <c r="J57" s="173">
        <v>531419</v>
      </c>
      <c r="K57" s="155"/>
      <c r="M57" s="209"/>
      <c r="O57" s="208" t="s">
        <v>35</v>
      </c>
      <c r="P57" s="152"/>
      <c r="Q57" s="184">
        <v>6750571</v>
      </c>
      <c r="R57" s="173">
        <v>2531739</v>
      </c>
      <c r="S57" s="173" t="s">
        <v>249</v>
      </c>
      <c r="T57" s="173" t="s">
        <v>249</v>
      </c>
      <c r="U57" s="173" t="s">
        <v>249</v>
      </c>
    </row>
    <row r="58" spans="1:21" s="132" customFormat="1" ht="9.75" customHeight="1">
      <c r="D58" s="208" t="s">
        <v>191</v>
      </c>
      <c r="E58" s="208"/>
      <c r="F58" s="184">
        <v>2239146</v>
      </c>
      <c r="G58" s="173">
        <v>391470</v>
      </c>
      <c r="H58" s="173">
        <v>641310</v>
      </c>
      <c r="I58" s="173">
        <v>701500</v>
      </c>
      <c r="J58" s="173">
        <v>531419</v>
      </c>
      <c r="K58" s="155"/>
      <c r="O58" s="208" t="s">
        <v>236</v>
      </c>
      <c r="P58" s="152"/>
      <c r="Q58" s="184">
        <v>66004</v>
      </c>
      <c r="R58" s="173">
        <v>155326</v>
      </c>
      <c r="S58" s="173" t="s">
        <v>249</v>
      </c>
      <c r="T58" s="173" t="s">
        <v>249</v>
      </c>
      <c r="U58" s="173" t="s">
        <v>249</v>
      </c>
    </row>
    <row r="59" spans="1:21" s="132" customFormat="1" ht="9.75" customHeight="1">
      <c r="E59" s="208"/>
      <c r="F59" s="184"/>
      <c r="G59" s="173"/>
      <c r="H59" s="188"/>
      <c r="I59" s="173"/>
      <c r="J59" s="188"/>
      <c r="K59" s="155"/>
      <c r="M59" s="185"/>
      <c r="O59" s="208" t="s">
        <v>244</v>
      </c>
      <c r="P59" s="152"/>
      <c r="Q59" s="184">
        <v>0</v>
      </c>
      <c r="R59" s="173">
        <v>280000</v>
      </c>
      <c r="S59" s="173" t="s">
        <v>249</v>
      </c>
      <c r="T59" s="173" t="s">
        <v>249</v>
      </c>
      <c r="U59" s="173" t="s">
        <v>249</v>
      </c>
    </row>
    <row r="60" spans="1:21" s="132" customFormat="1" ht="9.75" customHeight="1">
      <c r="B60" s="230" t="s">
        <v>3</v>
      </c>
      <c r="C60" s="230"/>
      <c r="D60" s="230"/>
      <c r="E60" s="208"/>
      <c r="F60" s="184"/>
      <c r="G60" s="173"/>
      <c r="H60" s="173"/>
      <c r="I60" s="173"/>
      <c r="J60" s="173"/>
      <c r="K60" s="155"/>
      <c r="M60" s="205"/>
      <c r="N60" s="205"/>
      <c r="O60" s="205"/>
      <c r="P60" s="147"/>
      <c r="Q60" s="184"/>
      <c r="R60" s="173"/>
      <c r="S60" s="173"/>
      <c r="T60" s="173"/>
      <c r="U60" s="173"/>
    </row>
    <row r="61" spans="1:21" s="132" customFormat="1" ht="9.75" customHeight="1">
      <c r="C61" s="231" t="s">
        <v>84</v>
      </c>
      <c r="D61" s="231"/>
      <c r="E61" s="208"/>
      <c r="F61" s="184">
        <v>175000</v>
      </c>
      <c r="G61" s="173">
        <v>320000</v>
      </c>
      <c r="H61" s="173">
        <v>805000</v>
      </c>
      <c r="I61" s="173">
        <v>800000</v>
      </c>
      <c r="J61" s="173">
        <v>800000</v>
      </c>
      <c r="K61" s="154"/>
      <c r="M61" s="230" t="s">
        <v>151</v>
      </c>
      <c r="N61" s="230"/>
      <c r="O61" s="230"/>
      <c r="P61" s="147"/>
      <c r="Q61" s="184"/>
      <c r="R61" s="173"/>
      <c r="S61" s="173"/>
      <c r="T61" s="173"/>
      <c r="U61" s="173"/>
    </row>
    <row r="62" spans="1:21" s="132" customFormat="1" ht="9.75" customHeight="1">
      <c r="A62" s="189"/>
      <c r="B62" s="185"/>
      <c r="D62" s="208" t="s">
        <v>158</v>
      </c>
      <c r="E62" s="185"/>
      <c r="F62" s="184">
        <v>150000</v>
      </c>
      <c r="G62" s="173">
        <v>310000</v>
      </c>
      <c r="H62" s="173">
        <v>800000</v>
      </c>
      <c r="I62" s="173">
        <v>800000</v>
      </c>
      <c r="J62" s="173">
        <v>800000</v>
      </c>
      <c r="K62" s="155"/>
      <c r="M62" s="205"/>
      <c r="N62" s="231" t="s">
        <v>84</v>
      </c>
      <c r="O62" s="231"/>
      <c r="P62" s="147"/>
      <c r="Q62" s="184">
        <v>11737613</v>
      </c>
      <c r="R62" s="173">
        <v>12214617</v>
      </c>
      <c r="S62" s="173">
        <v>16765894</v>
      </c>
      <c r="T62" s="173">
        <v>16964894</v>
      </c>
      <c r="U62" s="173">
        <v>16365600</v>
      </c>
    </row>
    <row r="63" spans="1:21" s="132" customFormat="1" ht="9.75" customHeight="1">
      <c r="D63" s="208" t="s">
        <v>9</v>
      </c>
      <c r="E63" s="208"/>
      <c r="F63" s="184">
        <v>25000</v>
      </c>
      <c r="G63" s="173">
        <v>10000</v>
      </c>
      <c r="H63" s="173">
        <v>5000</v>
      </c>
      <c r="I63" s="173">
        <v>0</v>
      </c>
      <c r="J63" s="173">
        <v>0</v>
      </c>
      <c r="K63" s="155"/>
      <c r="L63" s="189"/>
      <c r="N63" s="185"/>
      <c r="O63" s="208" t="s">
        <v>31</v>
      </c>
      <c r="P63" s="147"/>
      <c r="Q63" s="184">
        <v>5569817</v>
      </c>
      <c r="R63" s="173">
        <v>7600630</v>
      </c>
      <c r="S63" s="173">
        <v>9148700</v>
      </c>
      <c r="T63" s="173">
        <v>9148700</v>
      </c>
      <c r="U63" s="173">
        <v>8712008</v>
      </c>
    </row>
    <row r="64" spans="1:21" s="132" customFormat="1" ht="9.75" customHeight="1">
      <c r="C64" s="231" t="s">
        <v>83</v>
      </c>
      <c r="D64" s="231"/>
      <c r="E64" s="208"/>
      <c r="F64" s="184">
        <v>175000</v>
      </c>
      <c r="G64" s="173">
        <v>320000</v>
      </c>
      <c r="H64" s="173">
        <v>805000</v>
      </c>
      <c r="I64" s="173">
        <v>800000</v>
      </c>
      <c r="J64" s="173">
        <v>800000</v>
      </c>
      <c r="K64" s="155"/>
      <c r="O64" s="208" t="s">
        <v>30</v>
      </c>
      <c r="P64" s="147"/>
      <c r="Q64" s="184">
        <v>6166165</v>
      </c>
      <c r="R64" s="173">
        <v>4613428</v>
      </c>
      <c r="S64" s="173">
        <v>7617193</v>
      </c>
      <c r="T64" s="173">
        <v>7816193</v>
      </c>
      <c r="U64" s="173">
        <v>7653592</v>
      </c>
    </row>
    <row r="65" spans="2:21" s="132" customFormat="1" ht="9.75" customHeight="1">
      <c r="D65" s="208" t="s">
        <v>3</v>
      </c>
      <c r="E65" s="208"/>
      <c r="F65" s="184">
        <v>175000</v>
      </c>
      <c r="G65" s="173">
        <v>320000</v>
      </c>
      <c r="H65" s="173">
        <v>805000</v>
      </c>
      <c r="I65" s="173">
        <v>800000</v>
      </c>
      <c r="J65" s="173">
        <v>800000</v>
      </c>
      <c r="K65" s="155"/>
      <c r="O65" s="208" t="s">
        <v>11</v>
      </c>
      <c r="P65" s="147"/>
      <c r="Q65" s="184">
        <v>1631</v>
      </c>
      <c r="R65" s="173">
        <v>559</v>
      </c>
      <c r="S65" s="173">
        <v>1</v>
      </c>
      <c r="T65" s="173">
        <v>1</v>
      </c>
      <c r="U65" s="173">
        <v>0</v>
      </c>
    </row>
    <row r="66" spans="2:21" s="132" customFormat="1" ht="9.75" customHeight="1">
      <c r="F66" s="187"/>
      <c r="G66" s="188"/>
      <c r="H66" s="188"/>
      <c r="I66" s="188"/>
      <c r="J66" s="188"/>
      <c r="K66" s="155"/>
      <c r="L66" s="132">
        <v>9</v>
      </c>
      <c r="N66" s="231" t="s">
        <v>83</v>
      </c>
      <c r="O66" s="231"/>
      <c r="P66" s="147"/>
      <c r="Q66" s="184">
        <v>11737054</v>
      </c>
      <c r="R66" s="173">
        <v>12214617</v>
      </c>
      <c r="S66" s="173">
        <v>16765894</v>
      </c>
      <c r="T66" s="173">
        <v>16964894</v>
      </c>
      <c r="U66" s="173">
        <v>16365198</v>
      </c>
    </row>
    <row r="67" spans="2:21" s="132" customFormat="1" ht="9.75" customHeight="1">
      <c r="B67" s="230" t="s">
        <v>4</v>
      </c>
      <c r="C67" s="230"/>
      <c r="D67" s="230"/>
      <c r="F67" s="187"/>
      <c r="G67" s="186"/>
      <c r="H67" s="186"/>
      <c r="I67" s="186"/>
      <c r="J67" s="186"/>
      <c r="K67" s="155"/>
      <c r="M67" s="209"/>
      <c r="O67" s="208" t="s">
        <v>26</v>
      </c>
      <c r="P67" s="152"/>
      <c r="Q67" s="184">
        <v>5570889</v>
      </c>
      <c r="R67" s="173">
        <v>7601189</v>
      </c>
      <c r="S67" s="173">
        <v>9148501</v>
      </c>
      <c r="T67" s="173">
        <v>9148501</v>
      </c>
      <c r="U67" s="173">
        <v>8711606</v>
      </c>
    </row>
    <row r="68" spans="2:21" s="132" customFormat="1" ht="9.75" customHeight="1">
      <c r="C68" s="231" t="s">
        <v>84</v>
      </c>
      <c r="D68" s="231"/>
      <c r="E68" s="208"/>
      <c r="F68" s="184">
        <v>331252</v>
      </c>
      <c r="G68" s="173">
        <v>1016023</v>
      </c>
      <c r="H68" s="173">
        <v>300598</v>
      </c>
      <c r="I68" s="173">
        <v>336858</v>
      </c>
      <c r="J68" s="173">
        <v>309405</v>
      </c>
      <c r="K68" s="155"/>
      <c r="O68" s="208" t="s">
        <v>25</v>
      </c>
      <c r="P68" s="152"/>
      <c r="Q68" s="184">
        <v>6166165</v>
      </c>
      <c r="R68" s="173">
        <v>4613428</v>
      </c>
      <c r="S68" s="173">
        <v>7617193</v>
      </c>
      <c r="T68" s="173">
        <v>7816193</v>
      </c>
      <c r="U68" s="173">
        <v>7653592</v>
      </c>
    </row>
    <row r="69" spans="2:21" s="132" customFormat="1" ht="9.75" customHeight="1">
      <c r="D69" s="208" t="s">
        <v>78</v>
      </c>
      <c r="E69" s="208"/>
      <c r="F69" s="184">
        <v>31718</v>
      </c>
      <c r="G69" s="173">
        <v>92357</v>
      </c>
      <c r="H69" s="173">
        <v>18333</v>
      </c>
      <c r="I69" s="173">
        <v>18333</v>
      </c>
      <c r="J69" s="173">
        <v>20892</v>
      </c>
      <c r="K69" s="155"/>
      <c r="O69" s="208" t="s">
        <v>7</v>
      </c>
      <c r="P69" s="152"/>
      <c r="Q69" s="184">
        <v>0</v>
      </c>
      <c r="R69" s="173">
        <v>0</v>
      </c>
      <c r="S69" s="173">
        <v>200</v>
      </c>
      <c r="T69" s="173">
        <v>200</v>
      </c>
      <c r="U69" s="173">
        <v>0</v>
      </c>
    </row>
    <row r="70" spans="2:21" s="132" customFormat="1" ht="9.75" customHeight="1">
      <c r="D70" s="208" t="s">
        <v>12</v>
      </c>
      <c r="E70" s="208"/>
      <c r="F70" s="184">
        <v>299534</v>
      </c>
      <c r="G70" s="173">
        <v>851666</v>
      </c>
      <c r="H70" s="173">
        <v>282265</v>
      </c>
      <c r="I70" s="173">
        <v>282025</v>
      </c>
      <c r="J70" s="173">
        <v>252013</v>
      </c>
      <c r="K70" s="155"/>
      <c r="M70" s="205"/>
      <c r="N70" s="205"/>
      <c r="O70" s="205"/>
      <c r="P70" s="152"/>
      <c r="Q70" s="184"/>
      <c r="R70" s="173"/>
      <c r="S70" s="173"/>
      <c r="T70" s="173"/>
      <c r="U70" s="173"/>
    </row>
    <row r="71" spans="2:21" s="132" customFormat="1" ht="9.75" customHeight="1">
      <c r="D71" s="208" t="s">
        <v>9</v>
      </c>
      <c r="E71" s="208"/>
      <c r="F71" s="184">
        <v>0</v>
      </c>
      <c r="G71" s="173">
        <v>72000</v>
      </c>
      <c r="H71" s="173">
        <v>0</v>
      </c>
      <c r="I71" s="173">
        <v>20000</v>
      </c>
      <c r="J71" s="173">
        <v>20000</v>
      </c>
      <c r="K71" s="155"/>
      <c r="M71" s="230" t="s">
        <v>5</v>
      </c>
      <c r="N71" s="230"/>
      <c r="O71" s="230"/>
      <c r="P71" s="147"/>
      <c r="Q71" s="184"/>
      <c r="R71" s="173"/>
      <c r="S71" s="173"/>
      <c r="T71" s="173"/>
      <c r="U71" s="173"/>
    </row>
    <row r="72" spans="2:21" s="132" customFormat="1" ht="9.75" customHeight="1">
      <c r="D72" s="208" t="s">
        <v>11</v>
      </c>
      <c r="E72" s="208"/>
      <c r="F72" s="184">
        <v>0</v>
      </c>
      <c r="G72" s="173">
        <v>0</v>
      </c>
      <c r="H72" s="173">
        <v>0</v>
      </c>
      <c r="I72" s="173">
        <v>16500</v>
      </c>
      <c r="J72" s="173">
        <v>16500</v>
      </c>
      <c r="K72" s="155"/>
      <c r="N72" s="231" t="s">
        <v>84</v>
      </c>
      <c r="O72" s="231"/>
      <c r="P72" s="147"/>
      <c r="Q72" s="184">
        <v>479765565</v>
      </c>
      <c r="R72" s="173">
        <v>470562512</v>
      </c>
      <c r="S72" s="173">
        <v>487688023</v>
      </c>
      <c r="T72" s="173">
        <v>524329023</v>
      </c>
      <c r="U72" s="173">
        <v>470810438</v>
      </c>
    </row>
    <row r="73" spans="2:21" s="132" customFormat="1" ht="9.75" customHeight="1">
      <c r="C73" s="231" t="s">
        <v>83</v>
      </c>
      <c r="D73" s="231"/>
      <c r="E73" s="208"/>
      <c r="F73" s="184">
        <v>331252</v>
      </c>
      <c r="G73" s="173">
        <v>999523</v>
      </c>
      <c r="H73" s="173">
        <v>300598</v>
      </c>
      <c r="I73" s="173">
        <v>336858</v>
      </c>
      <c r="J73" s="173">
        <v>302619</v>
      </c>
      <c r="K73" s="155"/>
      <c r="O73" s="208" t="s">
        <v>5</v>
      </c>
      <c r="P73" s="147"/>
      <c r="Q73" s="184">
        <v>216405000</v>
      </c>
      <c r="R73" s="173">
        <v>219698000</v>
      </c>
      <c r="S73" s="173">
        <v>237574000</v>
      </c>
      <c r="T73" s="173">
        <v>274215000</v>
      </c>
      <c r="U73" s="173">
        <v>222681000</v>
      </c>
    </row>
    <row r="74" spans="2:21" s="132" customFormat="1" ht="9.75" customHeight="1">
      <c r="D74" s="208" t="s">
        <v>122</v>
      </c>
      <c r="E74" s="208"/>
      <c r="F74" s="184">
        <v>331252</v>
      </c>
      <c r="G74" s="173">
        <v>999523</v>
      </c>
      <c r="H74" s="173">
        <v>300598</v>
      </c>
      <c r="I74" s="173">
        <v>336858</v>
      </c>
      <c r="J74" s="173">
        <v>302619</v>
      </c>
      <c r="K74" s="155"/>
      <c r="O74" s="208" t="s">
        <v>248</v>
      </c>
      <c r="Q74" s="184">
        <v>0</v>
      </c>
      <c r="R74" s="173">
        <v>0</v>
      </c>
      <c r="S74" s="173">
        <v>459484</v>
      </c>
      <c r="T74" s="173">
        <v>459484</v>
      </c>
      <c r="U74" s="173">
        <v>449229</v>
      </c>
    </row>
    <row r="75" spans="2:21" s="132" customFormat="1" ht="9.75" customHeight="1">
      <c r="D75" s="208"/>
      <c r="E75" s="208"/>
      <c r="F75" s="184"/>
      <c r="G75" s="173"/>
      <c r="H75" s="173"/>
      <c r="I75" s="173"/>
      <c r="J75" s="173"/>
      <c r="K75" s="155"/>
      <c r="L75" s="203"/>
      <c r="N75" s="185"/>
      <c r="O75" s="208" t="s">
        <v>12</v>
      </c>
      <c r="P75" s="208"/>
      <c r="Q75" s="184">
        <v>263333546</v>
      </c>
      <c r="R75" s="173">
        <v>250836759</v>
      </c>
      <c r="S75" s="173">
        <v>249624537</v>
      </c>
      <c r="T75" s="173">
        <v>249624537</v>
      </c>
      <c r="U75" s="173">
        <v>247652476</v>
      </c>
    </row>
    <row r="76" spans="2:21" s="132" customFormat="1" ht="9.75" customHeight="1">
      <c r="B76" s="230" t="s">
        <v>92</v>
      </c>
      <c r="C76" s="230"/>
      <c r="D76" s="230"/>
      <c r="E76" s="191"/>
      <c r="F76" s="184"/>
      <c r="G76" s="173"/>
      <c r="H76" s="173"/>
      <c r="I76" s="173"/>
      <c r="J76" s="173"/>
      <c r="K76" s="154"/>
      <c r="O76" s="208" t="s">
        <v>11</v>
      </c>
      <c r="Q76" s="184">
        <v>27019</v>
      </c>
      <c r="R76" s="173">
        <v>27753</v>
      </c>
      <c r="S76" s="173">
        <v>30000</v>
      </c>
      <c r="T76" s="173">
        <v>30000</v>
      </c>
      <c r="U76" s="173">
        <v>27733</v>
      </c>
    </row>
    <row r="77" spans="2:21" s="132" customFormat="1" ht="9.75" customHeight="1">
      <c r="C77" s="231" t="s">
        <v>84</v>
      </c>
      <c r="D77" s="234"/>
      <c r="E77" s="152"/>
      <c r="F77" s="184">
        <v>1323904</v>
      </c>
      <c r="G77" s="173">
        <v>1202314</v>
      </c>
      <c r="H77" s="173">
        <v>1894688</v>
      </c>
      <c r="I77" s="173">
        <v>1894688</v>
      </c>
      <c r="J77" s="173">
        <v>1871939</v>
      </c>
      <c r="K77" s="155"/>
      <c r="M77" s="203"/>
      <c r="O77" s="208" t="s">
        <v>10</v>
      </c>
      <c r="P77" s="148"/>
      <c r="Q77" s="184">
        <v>0</v>
      </c>
      <c r="R77" s="173">
        <v>0</v>
      </c>
      <c r="S77" s="173">
        <v>2</v>
      </c>
      <c r="T77" s="173">
        <v>2</v>
      </c>
      <c r="U77" s="207">
        <v>0</v>
      </c>
    </row>
    <row r="78" spans="2:21" ht="9.75" customHeight="1">
      <c r="D78" s="208" t="s">
        <v>73</v>
      </c>
      <c r="E78" s="147"/>
      <c r="F78" s="184">
        <v>465551</v>
      </c>
      <c r="G78" s="173">
        <v>363832</v>
      </c>
      <c r="H78" s="173">
        <v>145003</v>
      </c>
      <c r="I78" s="173">
        <v>145003</v>
      </c>
      <c r="J78" s="173">
        <v>130242</v>
      </c>
      <c r="N78" s="231" t="s">
        <v>83</v>
      </c>
      <c r="O78" s="231"/>
      <c r="Q78" s="184">
        <v>479737812</v>
      </c>
      <c r="R78" s="173">
        <v>470534778</v>
      </c>
      <c r="S78" s="173">
        <v>487688023</v>
      </c>
      <c r="T78" s="173">
        <v>524329023</v>
      </c>
      <c r="U78" s="173">
        <v>470782399</v>
      </c>
    </row>
    <row r="79" spans="2:21" ht="9.75" customHeight="1">
      <c r="D79" s="208" t="s">
        <v>72</v>
      </c>
      <c r="E79" s="147"/>
      <c r="F79" s="184">
        <v>858354</v>
      </c>
      <c r="G79" s="173">
        <v>838483</v>
      </c>
      <c r="H79" s="173">
        <v>1749685</v>
      </c>
      <c r="I79" s="173">
        <v>1749685</v>
      </c>
      <c r="J79" s="173">
        <v>1741697</v>
      </c>
      <c r="O79" s="208" t="s">
        <v>20</v>
      </c>
      <c r="Q79" s="184">
        <v>135675000</v>
      </c>
      <c r="R79" s="173">
        <v>148678000</v>
      </c>
      <c r="S79" s="173">
        <v>171714000</v>
      </c>
      <c r="T79" s="173">
        <v>208355000</v>
      </c>
      <c r="U79" s="173">
        <v>156821000</v>
      </c>
    </row>
    <row r="80" spans="2:21" ht="9.75" customHeight="1">
      <c r="C80" s="231" t="s">
        <v>83</v>
      </c>
      <c r="D80" s="234"/>
      <c r="E80" s="147"/>
      <c r="F80" s="184">
        <v>1323904</v>
      </c>
      <c r="G80" s="173">
        <v>1202314</v>
      </c>
      <c r="H80" s="173">
        <v>1894688</v>
      </c>
      <c r="I80" s="173">
        <v>1894688</v>
      </c>
      <c r="J80" s="173">
        <v>1871939</v>
      </c>
      <c r="O80" s="208" t="s">
        <v>8</v>
      </c>
      <c r="Q80" s="184">
        <v>344062812</v>
      </c>
      <c r="R80" s="173">
        <v>321856778</v>
      </c>
      <c r="S80" s="173">
        <v>315974023</v>
      </c>
      <c r="T80" s="173">
        <v>315974023</v>
      </c>
      <c r="U80" s="173">
        <v>313961399</v>
      </c>
    </row>
    <row r="81" spans="1:21" ht="9.75" customHeight="1">
      <c r="D81" s="208" t="s">
        <v>71</v>
      </c>
      <c r="E81" s="147"/>
      <c r="F81" s="184">
        <v>465551</v>
      </c>
      <c r="G81" s="173">
        <v>363832</v>
      </c>
      <c r="H81" s="173">
        <v>145003</v>
      </c>
      <c r="I81" s="173">
        <v>145003</v>
      </c>
      <c r="J81" s="173">
        <v>130242</v>
      </c>
      <c r="Q81" s="179"/>
    </row>
    <row r="82" spans="1:21" ht="9.75" customHeight="1">
      <c r="D82" s="208" t="s">
        <v>70</v>
      </c>
      <c r="E82" s="147"/>
      <c r="F82" s="184">
        <v>858354</v>
      </c>
      <c r="G82" s="173">
        <v>838483</v>
      </c>
      <c r="H82" s="173">
        <v>1749685</v>
      </c>
      <c r="I82" s="173">
        <v>1749685</v>
      </c>
      <c r="J82" s="173">
        <v>1741697</v>
      </c>
      <c r="Q82" s="179"/>
    </row>
    <row r="83" spans="1:21" ht="3" customHeight="1">
      <c r="A83" s="135"/>
      <c r="B83" s="135"/>
      <c r="D83" s="212"/>
      <c r="E83" s="139"/>
      <c r="F83" s="174"/>
      <c r="G83" s="142"/>
      <c r="H83" s="142"/>
      <c r="I83" s="142"/>
      <c r="J83" s="142"/>
      <c r="L83" s="141"/>
      <c r="M83" s="141"/>
      <c r="N83" s="141"/>
      <c r="O83" s="141"/>
      <c r="P83" s="141"/>
      <c r="Q83" s="204"/>
      <c r="R83" s="141"/>
      <c r="S83" s="141"/>
      <c r="T83" s="141"/>
      <c r="U83" s="141"/>
    </row>
    <row r="84" spans="1:21">
      <c r="A84" s="137" t="s">
        <v>182</v>
      </c>
      <c r="B84" s="136"/>
      <c r="C84" s="137"/>
      <c r="D84" s="137"/>
      <c r="E84" s="137"/>
      <c r="F84" s="136"/>
      <c r="G84" s="136"/>
      <c r="H84" s="136"/>
      <c r="I84" s="136"/>
      <c r="J84" s="136"/>
      <c r="L84" s="135"/>
    </row>
    <row r="85" spans="1:21">
      <c r="A85" s="135" t="s">
        <v>251</v>
      </c>
      <c r="C85" s="135"/>
      <c r="D85" s="135"/>
      <c r="E85" s="135"/>
      <c r="L85" s="135"/>
    </row>
    <row r="86" spans="1:21">
      <c r="A86" s="132" t="s">
        <v>149</v>
      </c>
    </row>
    <row r="88" spans="1:21">
      <c r="A88" s="182"/>
    </row>
  </sheetData>
  <mergeCells count="44">
    <mergeCell ref="C13:D13"/>
    <mergeCell ref="B17:D17"/>
    <mergeCell ref="C18:D18"/>
    <mergeCell ref="R5:R6"/>
    <mergeCell ref="S5:U5"/>
    <mergeCell ref="B8:D8"/>
    <mergeCell ref="M8:O8"/>
    <mergeCell ref="C9:D9"/>
    <mergeCell ref="N9:O9"/>
    <mergeCell ref="A5:E6"/>
    <mergeCell ref="F5:F6"/>
    <mergeCell ref="G5:G6"/>
    <mergeCell ref="H5:J5"/>
    <mergeCell ref="L5:P6"/>
    <mergeCell ref="Q5:Q6"/>
    <mergeCell ref="C22:D22"/>
    <mergeCell ref="B26:D26"/>
    <mergeCell ref="B60:D60"/>
    <mergeCell ref="C31:D31"/>
    <mergeCell ref="B35:D35"/>
    <mergeCell ref="C48:D48"/>
    <mergeCell ref="B52:D52"/>
    <mergeCell ref="C53:D53"/>
    <mergeCell ref="C57:D57"/>
    <mergeCell ref="C27:D27"/>
    <mergeCell ref="N35:O35"/>
    <mergeCell ref="C36:D36"/>
    <mergeCell ref="C41:D41"/>
    <mergeCell ref="B44:D44"/>
    <mergeCell ref="C45:D45"/>
    <mergeCell ref="N78:O78"/>
    <mergeCell ref="C80:D80"/>
    <mergeCell ref="N62:O62"/>
    <mergeCell ref="M61:O61"/>
    <mergeCell ref="C68:D68"/>
    <mergeCell ref="M71:O71"/>
    <mergeCell ref="N72:O72"/>
    <mergeCell ref="C73:D73"/>
    <mergeCell ref="B76:D76"/>
    <mergeCell ref="C77:D77"/>
    <mergeCell ref="C61:D61"/>
    <mergeCell ref="C64:D64"/>
    <mergeCell ref="N66:O66"/>
    <mergeCell ref="B67:D67"/>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zoomScale="145" zoomScaleNormal="145" workbookViewId="0"/>
  </sheetViews>
  <sheetFormatPr defaultRowHeight="12"/>
  <cols>
    <col min="1" max="1" width="0.90625" style="132" customWidth="1"/>
    <col min="2" max="2" width="1.26953125" style="132" customWidth="1"/>
    <col min="3" max="3" width="1.08984375" style="132" customWidth="1"/>
    <col min="4" max="4" width="34.6328125" style="132" customWidth="1"/>
    <col min="5" max="5" width="0.90625" style="132" customWidth="1"/>
    <col min="6" max="10" width="10.08984375" style="132" customWidth="1"/>
    <col min="11" max="11" width="8.984375E-2" style="132" hidden="1" customWidth="1"/>
    <col min="12" max="12" width="0.90625" style="132" customWidth="1"/>
    <col min="13" max="13" width="1.08984375" style="132" customWidth="1"/>
    <col min="14" max="14" width="1.26953125" style="132" customWidth="1"/>
    <col min="15" max="15" width="34.6328125" style="132" customWidth="1"/>
    <col min="16" max="16" width="0.90625" style="132" customWidth="1"/>
    <col min="17" max="21" width="10.08984375" style="132" customWidth="1"/>
    <col min="22" max="256" width="9" style="182"/>
    <col min="257" max="257" width="0.90625" style="182" customWidth="1"/>
    <col min="258" max="258" width="1.26953125" style="182" customWidth="1"/>
    <col min="259" max="259" width="1.08984375" style="182" customWidth="1"/>
    <col min="260" max="260" width="24.90625" style="182" customWidth="1"/>
    <col min="261" max="261" width="0.90625" style="182" customWidth="1"/>
    <col min="262" max="266" width="10.7265625" style="182" customWidth="1"/>
    <col min="267" max="267" width="0" style="182" hidden="1" customWidth="1"/>
    <col min="268" max="268" width="0.90625" style="182" customWidth="1"/>
    <col min="269" max="269" width="1.08984375" style="182" customWidth="1"/>
    <col min="270" max="270" width="1.26953125" style="182" customWidth="1"/>
    <col min="271" max="271" width="24.90625" style="182" customWidth="1"/>
    <col min="272" max="272" width="0.90625" style="182" customWidth="1"/>
    <col min="273" max="277" width="10.7265625" style="182" customWidth="1"/>
    <col min="278" max="512" width="9" style="182"/>
    <col min="513" max="513" width="0.90625" style="182" customWidth="1"/>
    <col min="514" max="514" width="1.26953125" style="182" customWidth="1"/>
    <col min="515" max="515" width="1.08984375" style="182" customWidth="1"/>
    <col min="516" max="516" width="24.90625" style="182" customWidth="1"/>
    <col min="517" max="517" width="0.90625" style="182" customWidth="1"/>
    <col min="518" max="522" width="10.7265625" style="182" customWidth="1"/>
    <col min="523" max="523" width="0" style="182" hidden="1" customWidth="1"/>
    <col min="524" max="524" width="0.90625" style="182" customWidth="1"/>
    <col min="525" max="525" width="1.08984375" style="182" customWidth="1"/>
    <col min="526" max="526" width="1.26953125" style="182" customWidth="1"/>
    <col min="527" max="527" width="24.90625" style="182" customWidth="1"/>
    <col min="528" max="528" width="0.90625" style="182" customWidth="1"/>
    <col min="529" max="533" width="10.7265625" style="182" customWidth="1"/>
    <col min="534" max="768" width="9" style="182"/>
    <col min="769" max="769" width="0.90625" style="182" customWidth="1"/>
    <col min="770" max="770" width="1.26953125" style="182" customWidth="1"/>
    <col min="771" max="771" width="1.08984375" style="182" customWidth="1"/>
    <col min="772" max="772" width="24.90625" style="182" customWidth="1"/>
    <col min="773" max="773" width="0.90625" style="182" customWidth="1"/>
    <col min="774" max="778" width="10.7265625" style="182" customWidth="1"/>
    <col min="779" max="779" width="0" style="182" hidden="1" customWidth="1"/>
    <col min="780" max="780" width="0.90625" style="182" customWidth="1"/>
    <col min="781" max="781" width="1.08984375" style="182" customWidth="1"/>
    <col min="782" max="782" width="1.26953125" style="182" customWidth="1"/>
    <col min="783" max="783" width="24.90625" style="182" customWidth="1"/>
    <col min="784" max="784" width="0.90625" style="182" customWidth="1"/>
    <col min="785" max="789" width="10.7265625" style="182" customWidth="1"/>
    <col min="790" max="1024" width="9" style="182"/>
    <col min="1025" max="1025" width="0.90625" style="182" customWidth="1"/>
    <col min="1026" max="1026" width="1.26953125" style="182" customWidth="1"/>
    <col min="1027" max="1027" width="1.08984375" style="182" customWidth="1"/>
    <col min="1028" max="1028" width="24.90625" style="182" customWidth="1"/>
    <col min="1029" max="1029" width="0.90625" style="182" customWidth="1"/>
    <col min="1030" max="1034" width="10.7265625" style="182" customWidth="1"/>
    <col min="1035" max="1035" width="0" style="182" hidden="1" customWidth="1"/>
    <col min="1036" max="1036" width="0.90625" style="182" customWidth="1"/>
    <col min="1037" max="1037" width="1.08984375" style="182" customWidth="1"/>
    <col min="1038" max="1038" width="1.26953125" style="182" customWidth="1"/>
    <col min="1039" max="1039" width="24.90625" style="182" customWidth="1"/>
    <col min="1040" max="1040" width="0.90625" style="182" customWidth="1"/>
    <col min="1041" max="1045" width="10.7265625" style="182" customWidth="1"/>
    <col min="1046" max="1280" width="9" style="182"/>
    <col min="1281" max="1281" width="0.90625" style="182" customWidth="1"/>
    <col min="1282" max="1282" width="1.26953125" style="182" customWidth="1"/>
    <col min="1283" max="1283" width="1.08984375" style="182" customWidth="1"/>
    <col min="1284" max="1284" width="24.90625" style="182" customWidth="1"/>
    <col min="1285" max="1285" width="0.90625" style="182" customWidth="1"/>
    <col min="1286" max="1290" width="10.7265625" style="182" customWidth="1"/>
    <col min="1291" max="1291" width="0" style="182" hidden="1" customWidth="1"/>
    <col min="1292" max="1292" width="0.90625" style="182" customWidth="1"/>
    <col min="1293" max="1293" width="1.08984375" style="182" customWidth="1"/>
    <col min="1294" max="1294" width="1.26953125" style="182" customWidth="1"/>
    <col min="1295" max="1295" width="24.90625" style="182" customWidth="1"/>
    <col min="1296" max="1296" width="0.90625" style="182" customWidth="1"/>
    <col min="1297" max="1301" width="10.7265625" style="182" customWidth="1"/>
    <col min="1302" max="1536" width="9" style="182"/>
    <col min="1537" max="1537" width="0.90625" style="182" customWidth="1"/>
    <col min="1538" max="1538" width="1.26953125" style="182" customWidth="1"/>
    <col min="1539" max="1539" width="1.08984375" style="182" customWidth="1"/>
    <col min="1540" max="1540" width="24.90625" style="182" customWidth="1"/>
    <col min="1541" max="1541" width="0.90625" style="182" customWidth="1"/>
    <col min="1542" max="1546" width="10.7265625" style="182" customWidth="1"/>
    <col min="1547" max="1547" width="0" style="182" hidden="1" customWidth="1"/>
    <col min="1548" max="1548" width="0.90625" style="182" customWidth="1"/>
    <col min="1549" max="1549" width="1.08984375" style="182" customWidth="1"/>
    <col min="1550" max="1550" width="1.26953125" style="182" customWidth="1"/>
    <col min="1551" max="1551" width="24.90625" style="182" customWidth="1"/>
    <col min="1552" max="1552" width="0.90625" style="182" customWidth="1"/>
    <col min="1553" max="1557" width="10.7265625" style="182" customWidth="1"/>
    <col min="1558" max="1792" width="9" style="182"/>
    <col min="1793" max="1793" width="0.90625" style="182" customWidth="1"/>
    <col min="1794" max="1794" width="1.26953125" style="182" customWidth="1"/>
    <col min="1795" max="1795" width="1.08984375" style="182" customWidth="1"/>
    <col min="1796" max="1796" width="24.90625" style="182" customWidth="1"/>
    <col min="1797" max="1797" width="0.90625" style="182" customWidth="1"/>
    <col min="1798" max="1802" width="10.7265625" style="182" customWidth="1"/>
    <col min="1803" max="1803" width="0" style="182" hidden="1" customWidth="1"/>
    <col min="1804" max="1804" width="0.90625" style="182" customWidth="1"/>
    <col min="1805" max="1805" width="1.08984375" style="182" customWidth="1"/>
    <col min="1806" max="1806" width="1.26953125" style="182" customWidth="1"/>
    <col min="1807" max="1807" width="24.90625" style="182" customWidth="1"/>
    <col min="1808" max="1808" width="0.90625" style="182" customWidth="1"/>
    <col min="1809" max="1813" width="10.7265625" style="182" customWidth="1"/>
    <col min="1814" max="2048" width="9" style="182"/>
    <col min="2049" max="2049" width="0.90625" style="182" customWidth="1"/>
    <col min="2050" max="2050" width="1.26953125" style="182" customWidth="1"/>
    <col min="2051" max="2051" width="1.08984375" style="182" customWidth="1"/>
    <col min="2052" max="2052" width="24.90625" style="182" customWidth="1"/>
    <col min="2053" max="2053" width="0.90625" style="182" customWidth="1"/>
    <col min="2054" max="2058" width="10.7265625" style="182" customWidth="1"/>
    <col min="2059" max="2059" width="0" style="182" hidden="1" customWidth="1"/>
    <col min="2060" max="2060" width="0.90625" style="182" customWidth="1"/>
    <col min="2061" max="2061" width="1.08984375" style="182" customWidth="1"/>
    <col min="2062" max="2062" width="1.26953125" style="182" customWidth="1"/>
    <col min="2063" max="2063" width="24.90625" style="182" customWidth="1"/>
    <col min="2064" max="2064" width="0.90625" style="182" customWidth="1"/>
    <col min="2065" max="2069" width="10.7265625" style="182" customWidth="1"/>
    <col min="2070" max="2304" width="9" style="182"/>
    <col min="2305" max="2305" width="0.90625" style="182" customWidth="1"/>
    <col min="2306" max="2306" width="1.26953125" style="182" customWidth="1"/>
    <col min="2307" max="2307" width="1.08984375" style="182" customWidth="1"/>
    <col min="2308" max="2308" width="24.90625" style="182" customWidth="1"/>
    <col min="2309" max="2309" width="0.90625" style="182" customWidth="1"/>
    <col min="2310" max="2314" width="10.7265625" style="182" customWidth="1"/>
    <col min="2315" max="2315" width="0" style="182" hidden="1" customWidth="1"/>
    <col min="2316" max="2316" width="0.90625" style="182" customWidth="1"/>
    <col min="2317" max="2317" width="1.08984375" style="182" customWidth="1"/>
    <col min="2318" max="2318" width="1.26953125" style="182" customWidth="1"/>
    <col min="2319" max="2319" width="24.90625" style="182" customWidth="1"/>
    <col min="2320" max="2320" width="0.90625" style="182" customWidth="1"/>
    <col min="2321" max="2325" width="10.7265625" style="182" customWidth="1"/>
    <col min="2326" max="2560" width="9" style="182"/>
    <col min="2561" max="2561" width="0.90625" style="182" customWidth="1"/>
    <col min="2562" max="2562" width="1.26953125" style="182" customWidth="1"/>
    <col min="2563" max="2563" width="1.08984375" style="182" customWidth="1"/>
    <col min="2564" max="2564" width="24.90625" style="182" customWidth="1"/>
    <col min="2565" max="2565" width="0.90625" style="182" customWidth="1"/>
    <col min="2566" max="2570" width="10.7265625" style="182" customWidth="1"/>
    <col min="2571" max="2571" width="0" style="182" hidden="1" customWidth="1"/>
    <col min="2572" max="2572" width="0.90625" style="182" customWidth="1"/>
    <col min="2573" max="2573" width="1.08984375" style="182" customWidth="1"/>
    <col min="2574" max="2574" width="1.26953125" style="182" customWidth="1"/>
    <col min="2575" max="2575" width="24.90625" style="182" customWidth="1"/>
    <col min="2576" max="2576" width="0.90625" style="182" customWidth="1"/>
    <col min="2577" max="2581" width="10.7265625" style="182" customWidth="1"/>
    <col min="2582" max="2816" width="9" style="182"/>
    <col min="2817" max="2817" width="0.90625" style="182" customWidth="1"/>
    <col min="2818" max="2818" width="1.26953125" style="182" customWidth="1"/>
    <col min="2819" max="2819" width="1.08984375" style="182" customWidth="1"/>
    <col min="2820" max="2820" width="24.90625" style="182" customWidth="1"/>
    <col min="2821" max="2821" width="0.90625" style="182" customWidth="1"/>
    <col min="2822" max="2826" width="10.7265625" style="182" customWidth="1"/>
    <col min="2827" max="2827" width="0" style="182" hidden="1" customWidth="1"/>
    <col min="2828" max="2828" width="0.90625" style="182" customWidth="1"/>
    <col min="2829" max="2829" width="1.08984375" style="182" customWidth="1"/>
    <col min="2830" max="2830" width="1.26953125" style="182" customWidth="1"/>
    <col min="2831" max="2831" width="24.90625" style="182" customWidth="1"/>
    <col min="2832" max="2832" width="0.90625" style="182" customWidth="1"/>
    <col min="2833" max="2837" width="10.7265625" style="182" customWidth="1"/>
    <col min="2838" max="3072" width="9" style="182"/>
    <col min="3073" max="3073" width="0.90625" style="182" customWidth="1"/>
    <col min="3074" max="3074" width="1.26953125" style="182" customWidth="1"/>
    <col min="3075" max="3075" width="1.08984375" style="182" customWidth="1"/>
    <col min="3076" max="3076" width="24.90625" style="182" customWidth="1"/>
    <col min="3077" max="3077" width="0.90625" style="182" customWidth="1"/>
    <col min="3078" max="3082" width="10.7265625" style="182" customWidth="1"/>
    <col min="3083" max="3083" width="0" style="182" hidden="1" customWidth="1"/>
    <col min="3084" max="3084" width="0.90625" style="182" customWidth="1"/>
    <col min="3085" max="3085" width="1.08984375" style="182" customWidth="1"/>
    <col min="3086" max="3086" width="1.26953125" style="182" customWidth="1"/>
    <col min="3087" max="3087" width="24.90625" style="182" customWidth="1"/>
    <col min="3088" max="3088" width="0.90625" style="182" customWidth="1"/>
    <col min="3089" max="3093" width="10.7265625" style="182" customWidth="1"/>
    <col min="3094" max="3328" width="9" style="182"/>
    <col min="3329" max="3329" width="0.90625" style="182" customWidth="1"/>
    <col min="3330" max="3330" width="1.26953125" style="182" customWidth="1"/>
    <col min="3331" max="3331" width="1.08984375" style="182" customWidth="1"/>
    <col min="3332" max="3332" width="24.90625" style="182" customWidth="1"/>
    <col min="3333" max="3333" width="0.90625" style="182" customWidth="1"/>
    <col min="3334" max="3338" width="10.7265625" style="182" customWidth="1"/>
    <col min="3339" max="3339" width="0" style="182" hidden="1" customWidth="1"/>
    <col min="3340" max="3340" width="0.90625" style="182" customWidth="1"/>
    <col min="3341" max="3341" width="1.08984375" style="182" customWidth="1"/>
    <col min="3342" max="3342" width="1.26953125" style="182" customWidth="1"/>
    <col min="3343" max="3343" width="24.90625" style="182" customWidth="1"/>
    <col min="3344" max="3344" width="0.90625" style="182" customWidth="1"/>
    <col min="3345" max="3349" width="10.7265625" style="182" customWidth="1"/>
    <col min="3350" max="3584" width="9" style="182"/>
    <col min="3585" max="3585" width="0.90625" style="182" customWidth="1"/>
    <col min="3586" max="3586" width="1.26953125" style="182" customWidth="1"/>
    <col min="3587" max="3587" width="1.08984375" style="182" customWidth="1"/>
    <col min="3588" max="3588" width="24.90625" style="182" customWidth="1"/>
    <col min="3589" max="3589" width="0.90625" style="182" customWidth="1"/>
    <col min="3590" max="3594" width="10.7265625" style="182" customWidth="1"/>
    <col min="3595" max="3595" width="0" style="182" hidden="1" customWidth="1"/>
    <col min="3596" max="3596" width="0.90625" style="182" customWidth="1"/>
    <col min="3597" max="3597" width="1.08984375" style="182" customWidth="1"/>
    <col min="3598" max="3598" width="1.26953125" style="182" customWidth="1"/>
    <col min="3599" max="3599" width="24.90625" style="182" customWidth="1"/>
    <col min="3600" max="3600" width="0.90625" style="182" customWidth="1"/>
    <col min="3601" max="3605" width="10.7265625" style="182" customWidth="1"/>
    <col min="3606" max="3840" width="9" style="182"/>
    <col min="3841" max="3841" width="0.90625" style="182" customWidth="1"/>
    <col min="3842" max="3842" width="1.26953125" style="182" customWidth="1"/>
    <col min="3843" max="3843" width="1.08984375" style="182" customWidth="1"/>
    <col min="3844" max="3844" width="24.90625" style="182" customWidth="1"/>
    <col min="3845" max="3845" width="0.90625" style="182" customWidth="1"/>
    <col min="3846" max="3850" width="10.7265625" style="182" customWidth="1"/>
    <col min="3851" max="3851" width="0" style="182" hidden="1" customWidth="1"/>
    <col min="3852" max="3852" width="0.90625" style="182" customWidth="1"/>
    <col min="3853" max="3853" width="1.08984375" style="182" customWidth="1"/>
    <col min="3854" max="3854" width="1.26953125" style="182" customWidth="1"/>
    <col min="3855" max="3855" width="24.90625" style="182" customWidth="1"/>
    <col min="3856" max="3856" width="0.90625" style="182" customWidth="1"/>
    <col min="3857" max="3861" width="10.7265625" style="182" customWidth="1"/>
    <col min="3862" max="4096" width="9" style="182"/>
    <col min="4097" max="4097" width="0.90625" style="182" customWidth="1"/>
    <col min="4098" max="4098" width="1.26953125" style="182" customWidth="1"/>
    <col min="4099" max="4099" width="1.08984375" style="182" customWidth="1"/>
    <col min="4100" max="4100" width="24.90625" style="182" customWidth="1"/>
    <col min="4101" max="4101" width="0.90625" style="182" customWidth="1"/>
    <col min="4102" max="4106" width="10.7265625" style="182" customWidth="1"/>
    <col min="4107" max="4107" width="0" style="182" hidden="1" customWidth="1"/>
    <col min="4108" max="4108" width="0.90625" style="182" customWidth="1"/>
    <col min="4109" max="4109" width="1.08984375" style="182" customWidth="1"/>
    <col min="4110" max="4110" width="1.26953125" style="182" customWidth="1"/>
    <col min="4111" max="4111" width="24.90625" style="182" customWidth="1"/>
    <col min="4112" max="4112" width="0.90625" style="182" customWidth="1"/>
    <col min="4113" max="4117" width="10.7265625" style="182" customWidth="1"/>
    <col min="4118" max="4352" width="9" style="182"/>
    <col min="4353" max="4353" width="0.90625" style="182" customWidth="1"/>
    <col min="4354" max="4354" width="1.26953125" style="182" customWidth="1"/>
    <col min="4355" max="4355" width="1.08984375" style="182" customWidth="1"/>
    <col min="4356" max="4356" width="24.90625" style="182" customWidth="1"/>
    <col min="4357" max="4357" width="0.90625" style="182" customWidth="1"/>
    <col min="4358" max="4362" width="10.7265625" style="182" customWidth="1"/>
    <col min="4363" max="4363" width="0" style="182" hidden="1" customWidth="1"/>
    <col min="4364" max="4364" width="0.90625" style="182" customWidth="1"/>
    <col min="4365" max="4365" width="1.08984375" style="182" customWidth="1"/>
    <col min="4366" max="4366" width="1.26953125" style="182" customWidth="1"/>
    <col min="4367" max="4367" width="24.90625" style="182" customWidth="1"/>
    <col min="4368" max="4368" width="0.90625" style="182" customWidth="1"/>
    <col min="4369" max="4373" width="10.7265625" style="182" customWidth="1"/>
    <col min="4374" max="4608" width="9" style="182"/>
    <col min="4609" max="4609" width="0.90625" style="182" customWidth="1"/>
    <col min="4610" max="4610" width="1.26953125" style="182" customWidth="1"/>
    <col min="4611" max="4611" width="1.08984375" style="182" customWidth="1"/>
    <col min="4612" max="4612" width="24.90625" style="182" customWidth="1"/>
    <col min="4613" max="4613" width="0.90625" style="182" customWidth="1"/>
    <col min="4614" max="4618" width="10.7265625" style="182" customWidth="1"/>
    <col min="4619" max="4619" width="0" style="182" hidden="1" customWidth="1"/>
    <col min="4620" max="4620" width="0.90625" style="182" customWidth="1"/>
    <col min="4621" max="4621" width="1.08984375" style="182" customWidth="1"/>
    <col min="4622" max="4622" width="1.26953125" style="182" customWidth="1"/>
    <col min="4623" max="4623" width="24.90625" style="182" customWidth="1"/>
    <col min="4624" max="4624" width="0.90625" style="182" customWidth="1"/>
    <col min="4625" max="4629" width="10.7265625" style="182" customWidth="1"/>
    <col min="4630" max="4864" width="9" style="182"/>
    <col min="4865" max="4865" width="0.90625" style="182" customWidth="1"/>
    <col min="4866" max="4866" width="1.26953125" style="182" customWidth="1"/>
    <col min="4867" max="4867" width="1.08984375" style="182" customWidth="1"/>
    <col min="4868" max="4868" width="24.90625" style="182" customWidth="1"/>
    <col min="4869" max="4869" width="0.90625" style="182" customWidth="1"/>
    <col min="4870" max="4874" width="10.7265625" style="182" customWidth="1"/>
    <col min="4875" max="4875" width="0" style="182" hidden="1" customWidth="1"/>
    <col min="4876" max="4876" width="0.90625" style="182" customWidth="1"/>
    <col min="4877" max="4877" width="1.08984375" style="182" customWidth="1"/>
    <col min="4878" max="4878" width="1.26953125" style="182" customWidth="1"/>
    <col min="4879" max="4879" width="24.90625" style="182" customWidth="1"/>
    <col min="4880" max="4880" width="0.90625" style="182" customWidth="1"/>
    <col min="4881" max="4885" width="10.7265625" style="182" customWidth="1"/>
    <col min="4886" max="5120" width="9" style="182"/>
    <col min="5121" max="5121" width="0.90625" style="182" customWidth="1"/>
    <col min="5122" max="5122" width="1.26953125" style="182" customWidth="1"/>
    <col min="5123" max="5123" width="1.08984375" style="182" customWidth="1"/>
    <col min="5124" max="5124" width="24.90625" style="182" customWidth="1"/>
    <col min="5125" max="5125" width="0.90625" style="182" customWidth="1"/>
    <col min="5126" max="5130" width="10.7265625" style="182" customWidth="1"/>
    <col min="5131" max="5131" width="0" style="182" hidden="1" customWidth="1"/>
    <col min="5132" max="5132" width="0.90625" style="182" customWidth="1"/>
    <col min="5133" max="5133" width="1.08984375" style="182" customWidth="1"/>
    <col min="5134" max="5134" width="1.26953125" style="182" customWidth="1"/>
    <col min="5135" max="5135" width="24.90625" style="182" customWidth="1"/>
    <col min="5136" max="5136" width="0.90625" style="182" customWidth="1"/>
    <col min="5137" max="5141" width="10.7265625" style="182" customWidth="1"/>
    <col min="5142" max="5376" width="9" style="182"/>
    <col min="5377" max="5377" width="0.90625" style="182" customWidth="1"/>
    <col min="5378" max="5378" width="1.26953125" style="182" customWidth="1"/>
    <col min="5379" max="5379" width="1.08984375" style="182" customWidth="1"/>
    <col min="5380" max="5380" width="24.90625" style="182" customWidth="1"/>
    <col min="5381" max="5381" width="0.90625" style="182" customWidth="1"/>
    <col min="5382" max="5386" width="10.7265625" style="182" customWidth="1"/>
    <col min="5387" max="5387" width="0" style="182" hidden="1" customWidth="1"/>
    <col min="5388" max="5388" width="0.90625" style="182" customWidth="1"/>
    <col min="5389" max="5389" width="1.08984375" style="182" customWidth="1"/>
    <col min="5390" max="5390" width="1.26953125" style="182" customWidth="1"/>
    <col min="5391" max="5391" width="24.90625" style="182" customWidth="1"/>
    <col min="5392" max="5392" width="0.90625" style="182" customWidth="1"/>
    <col min="5393" max="5397" width="10.7265625" style="182" customWidth="1"/>
    <col min="5398" max="5632" width="9" style="182"/>
    <col min="5633" max="5633" width="0.90625" style="182" customWidth="1"/>
    <col min="5634" max="5634" width="1.26953125" style="182" customWidth="1"/>
    <col min="5635" max="5635" width="1.08984375" style="182" customWidth="1"/>
    <col min="5636" max="5636" width="24.90625" style="182" customWidth="1"/>
    <col min="5637" max="5637" width="0.90625" style="182" customWidth="1"/>
    <col min="5638" max="5642" width="10.7265625" style="182" customWidth="1"/>
    <col min="5643" max="5643" width="0" style="182" hidden="1" customWidth="1"/>
    <col min="5644" max="5644" width="0.90625" style="182" customWidth="1"/>
    <col min="5645" max="5645" width="1.08984375" style="182" customWidth="1"/>
    <col min="5646" max="5646" width="1.26953125" style="182" customWidth="1"/>
    <col min="5647" max="5647" width="24.90625" style="182" customWidth="1"/>
    <col min="5648" max="5648" width="0.90625" style="182" customWidth="1"/>
    <col min="5649" max="5653" width="10.7265625" style="182" customWidth="1"/>
    <col min="5654" max="5888" width="9" style="182"/>
    <col min="5889" max="5889" width="0.90625" style="182" customWidth="1"/>
    <col min="5890" max="5890" width="1.26953125" style="182" customWidth="1"/>
    <col min="5891" max="5891" width="1.08984375" style="182" customWidth="1"/>
    <col min="5892" max="5892" width="24.90625" style="182" customWidth="1"/>
    <col min="5893" max="5893" width="0.90625" style="182" customWidth="1"/>
    <col min="5894" max="5898" width="10.7265625" style="182" customWidth="1"/>
    <col min="5899" max="5899" width="0" style="182" hidden="1" customWidth="1"/>
    <col min="5900" max="5900" width="0.90625" style="182" customWidth="1"/>
    <col min="5901" max="5901" width="1.08984375" style="182" customWidth="1"/>
    <col min="5902" max="5902" width="1.26953125" style="182" customWidth="1"/>
    <col min="5903" max="5903" width="24.90625" style="182" customWidth="1"/>
    <col min="5904" max="5904" width="0.90625" style="182" customWidth="1"/>
    <col min="5905" max="5909" width="10.7265625" style="182" customWidth="1"/>
    <col min="5910" max="6144" width="9" style="182"/>
    <col min="6145" max="6145" width="0.90625" style="182" customWidth="1"/>
    <col min="6146" max="6146" width="1.26953125" style="182" customWidth="1"/>
    <col min="6147" max="6147" width="1.08984375" style="182" customWidth="1"/>
    <col min="6148" max="6148" width="24.90625" style="182" customWidth="1"/>
    <col min="6149" max="6149" width="0.90625" style="182" customWidth="1"/>
    <col min="6150" max="6154" width="10.7265625" style="182" customWidth="1"/>
    <col min="6155" max="6155" width="0" style="182" hidden="1" customWidth="1"/>
    <col min="6156" max="6156" width="0.90625" style="182" customWidth="1"/>
    <col min="6157" max="6157" width="1.08984375" style="182" customWidth="1"/>
    <col min="6158" max="6158" width="1.26953125" style="182" customWidth="1"/>
    <col min="6159" max="6159" width="24.90625" style="182" customWidth="1"/>
    <col min="6160" max="6160" width="0.90625" style="182" customWidth="1"/>
    <col min="6161" max="6165" width="10.7265625" style="182" customWidth="1"/>
    <col min="6166" max="6400" width="9" style="182"/>
    <col min="6401" max="6401" width="0.90625" style="182" customWidth="1"/>
    <col min="6402" max="6402" width="1.26953125" style="182" customWidth="1"/>
    <col min="6403" max="6403" width="1.08984375" style="182" customWidth="1"/>
    <col min="6404" max="6404" width="24.90625" style="182" customWidth="1"/>
    <col min="6405" max="6405" width="0.90625" style="182" customWidth="1"/>
    <col min="6406" max="6410" width="10.7265625" style="182" customWidth="1"/>
    <col min="6411" max="6411" width="0" style="182" hidden="1" customWidth="1"/>
    <col min="6412" max="6412" width="0.90625" style="182" customWidth="1"/>
    <col min="6413" max="6413" width="1.08984375" style="182" customWidth="1"/>
    <col min="6414" max="6414" width="1.26953125" style="182" customWidth="1"/>
    <col min="6415" max="6415" width="24.90625" style="182" customWidth="1"/>
    <col min="6416" max="6416" width="0.90625" style="182" customWidth="1"/>
    <col min="6417" max="6421" width="10.7265625" style="182" customWidth="1"/>
    <col min="6422" max="6656" width="9" style="182"/>
    <col min="6657" max="6657" width="0.90625" style="182" customWidth="1"/>
    <col min="6658" max="6658" width="1.26953125" style="182" customWidth="1"/>
    <col min="6659" max="6659" width="1.08984375" style="182" customWidth="1"/>
    <col min="6660" max="6660" width="24.90625" style="182" customWidth="1"/>
    <col min="6661" max="6661" width="0.90625" style="182" customWidth="1"/>
    <col min="6662" max="6666" width="10.7265625" style="182" customWidth="1"/>
    <col min="6667" max="6667" width="0" style="182" hidden="1" customWidth="1"/>
    <col min="6668" max="6668" width="0.90625" style="182" customWidth="1"/>
    <col min="6669" max="6669" width="1.08984375" style="182" customWidth="1"/>
    <col min="6670" max="6670" width="1.26953125" style="182" customWidth="1"/>
    <col min="6671" max="6671" width="24.90625" style="182" customWidth="1"/>
    <col min="6672" max="6672" width="0.90625" style="182" customWidth="1"/>
    <col min="6673" max="6677" width="10.7265625" style="182" customWidth="1"/>
    <col min="6678" max="6912" width="9" style="182"/>
    <col min="6913" max="6913" width="0.90625" style="182" customWidth="1"/>
    <col min="6914" max="6914" width="1.26953125" style="182" customWidth="1"/>
    <col min="6915" max="6915" width="1.08984375" style="182" customWidth="1"/>
    <col min="6916" max="6916" width="24.90625" style="182" customWidth="1"/>
    <col min="6917" max="6917" width="0.90625" style="182" customWidth="1"/>
    <col min="6918" max="6922" width="10.7265625" style="182" customWidth="1"/>
    <col min="6923" max="6923" width="0" style="182" hidden="1" customWidth="1"/>
    <col min="6924" max="6924" width="0.90625" style="182" customWidth="1"/>
    <col min="6925" max="6925" width="1.08984375" style="182" customWidth="1"/>
    <col min="6926" max="6926" width="1.26953125" style="182" customWidth="1"/>
    <col min="6927" max="6927" width="24.90625" style="182" customWidth="1"/>
    <col min="6928" max="6928" width="0.90625" style="182" customWidth="1"/>
    <col min="6929" max="6933" width="10.7265625" style="182" customWidth="1"/>
    <col min="6934" max="7168" width="9" style="182"/>
    <col min="7169" max="7169" width="0.90625" style="182" customWidth="1"/>
    <col min="7170" max="7170" width="1.26953125" style="182" customWidth="1"/>
    <col min="7171" max="7171" width="1.08984375" style="182" customWidth="1"/>
    <col min="7172" max="7172" width="24.90625" style="182" customWidth="1"/>
    <col min="7173" max="7173" width="0.90625" style="182" customWidth="1"/>
    <col min="7174" max="7178" width="10.7265625" style="182" customWidth="1"/>
    <col min="7179" max="7179" width="0" style="182" hidden="1" customWidth="1"/>
    <col min="7180" max="7180" width="0.90625" style="182" customWidth="1"/>
    <col min="7181" max="7181" width="1.08984375" style="182" customWidth="1"/>
    <col min="7182" max="7182" width="1.26953125" style="182" customWidth="1"/>
    <col min="7183" max="7183" width="24.90625" style="182" customWidth="1"/>
    <col min="7184" max="7184" width="0.90625" style="182" customWidth="1"/>
    <col min="7185" max="7189" width="10.7265625" style="182" customWidth="1"/>
    <col min="7190" max="7424" width="9" style="182"/>
    <col min="7425" max="7425" width="0.90625" style="182" customWidth="1"/>
    <col min="7426" max="7426" width="1.26953125" style="182" customWidth="1"/>
    <col min="7427" max="7427" width="1.08984375" style="182" customWidth="1"/>
    <col min="7428" max="7428" width="24.90625" style="182" customWidth="1"/>
    <col min="7429" max="7429" width="0.90625" style="182" customWidth="1"/>
    <col min="7430" max="7434" width="10.7265625" style="182" customWidth="1"/>
    <col min="7435" max="7435" width="0" style="182" hidden="1" customWidth="1"/>
    <col min="7436" max="7436" width="0.90625" style="182" customWidth="1"/>
    <col min="7437" max="7437" width="1.08984375" style="182" customWidth="1"/>
    <col min="7438" max="7438" width="1.26953125" style="182" customWidth="1"/>
    <col min="7439" max="7439" width="24.90625" style="182" customWidth="1"/>
    <col min="7440" max="7440" width="0.90625" style="182" customWidth="1"/>
    <col min="7441" max="7445" width="10.7265625" style="182" customWidth="1"/>
    <col min="7446" max="7680" width="9" style="182"/>
    <col min="7681" max="7681" width="0.90625" style="182" customWidth="1"/>
    <col min="7682" max="7682" width="1.26953125" style="182" customWidth="1"/>
    <col min="7683" max="7683" width="1.08984375" style="182" customWidth="1"/>
    <col min="7684" max="7684" width="24.90625" style="182" customWidth="1"/>
    <col min="7685" max="7685" width="0.90625" style="182" customWidth="1"/>
    <col min="7686" max="7690" width="10.7265625" style="182" customWidth="1"/>
    <col min="7691" max="7691" width="0" style="182" hidden="1" customWidth="1"/>
    <col min="7692" max="7692" width="0.90625" style="182" customWidth="1"/>
    <col min="7693" max="7693" width="1.08984375" style="182" customWidth="1"/>
    <col min="7694" max="7694" width="1.26953125" style="182" customWidth="1"/>
    <col min="7695" max="7695" width="24.90625" style="182" customWidth="1"/>
    <col min="7696" max="7696" width="0.90625" style="182" customWidth="1"/>
    <col min="7697" max="7701" width="10.7265625" style="182" customWidth="1"/>
    <col min="7702" max="7936" width="9" style="182"/>
    <col min="7937" max="7937" width="0.90625" style="182" customWidth="1"/>
    <col min="7938" max="7938" width="1.26953125" style="182" customWidth="1"/>
    <col min="7939" max="7939" width="1.08984375" style="182" customWidth="1"/>
    <col min="7940" max="7940" width="24.90625" style="182" customWidth="1"/>
    <col min="7941" max="7941" width="0.90625" style="182" customWidth="1"/>
    <col min="7942" max="7946" width="10.7265625" style="182" customWidth="1"/>
    <col min="7947" max="7947" width="0" style="182" hidden="1" customWidth="1"/>
    <col min="7948" max="7948" width="0.90625" style="182" customWidth="1"/>
    <col min="7949" max="7949" width="1.08984375" style="182" customWidth="1"/>
    <col min="7950" max="7950" width="1.26953125" style="182" customWidth="1"/>
    <col min="7951" max="7951" width="24.90625" style="182" customWidth="1"/>
    <col min="7952" max="7952" width="0.90625" style="182" customWidth="1"/>
    <col min="7953" max="7957" width="10.7265625" style="182" customWidth="1"/>
    <col min="7958" max="8192" width="9" style="182"/>
    <col min="8193" max="8193" width="0.90625" style="182" customWidth="1"/>
    <col min="8194" max="8194" width="1.26953125" style="182" customWidth="1"/>
    <col min="8195" max="8195" width="1.08984375" style="182" customWidth="1"/>
    <col min="8196" max="8196" width="24.90625" style="182" customWidth="1"/>
    <col min="8197" max="8197" width="0.90625" style="182" customWidth="1"/>
    <col min="8198" max="8202" width="10.7265625" style="182" customWidth="1"/>
    <col min="8203" max="8203" width="0" style="182" hidden="1" customWidth="1"/>
    <col min="8204" max="8204" width="0.90625" style="182" customWidth="1"/>
    <col min="8205" max="8205" width="1.08984375" style="182" customWidth="1"/>
    <col min="8206" max="8206" width="1.26953125" style="182" customWidth="1"/>
    <col min="8207" max="8207" width="24.90625" style="182" customWidth="1"/>
    <col min="8208" max="8208" width="0.90625" style="182" customWidth="1"/>
    <col min="8209" max="8213" width="10.7265625" style="182" customWidth="1"/>
    <col min="8214" max="8448" width="9" style="182"/>
    <col min="8449" max="8449" width="0.90625" style="182" customWidth="1"/>
    <col min="8450" max="8450" width="1.26953125" style="182" customWidth="1"/>
    <col min="8451" max="8451" width="1.08984375" style="182" customWidth="1"/>
    <col min="8452" max="8452" width="24.90625" style="182" customWidth="1"/>
    <col min="8453" max="8453" width="0.90625" style="182" customWidth="1"/>
    <col min="8454" max="8458" width="10.7265625" style="182" customWidth="1"/>
    <col min="8459" max="8459" width="0" style="182" hidden="1" customWidth="1"/>
    <col min="8460" max="8460" width="0.90625" style="182" customWidth="1"/>
    <col min="8461" max="8461" width="1.08984375" style="182" customWidth="1"/>
    <col min="8462" max="8462" width="1.26953125" style="182" customWidth="1"/>
    <col min="8463" max="8463" width="24.90625" style="182" customWidth="1"/>
    <col min="8464" max="8464" width="0.90625" style="182" customWidth="1"/>
    <col min="8465" max="8469" width="10.7265625" style="182" customWidth="1"/>
    <col min="8470" max="8704" width="9" style="182"/>
    <col min="8705" max="8705" width="0.90625" style="182" customWidth="1"/>
    <col min="8706" max="8706" width="1.26953125" style="182" customWidth="1"/>
    <col min="8707" max="8707" width="1.08984375" style="182" customWidth="1"/>
    <col min="8708" max="8708" width="24.90625" style="182" customWidth="1"/>
    <col min="8709" max="8709" width="0.90625" style="182" customWidth="1"/>
    <col min="8710" max="8714" width="10.7265625" style="182" customWidth="1"/>
    <col min="8715" max="8715" width="0" style="182" hidden="1" customWidth="1"/>
    <col min="8716" max="8716" width="0.90625" style="182" customWidth="1"/>
    <col min="8717" max="8717" width="1.08984375" style="182" customWidth="1"/>
    <col min="8718" max="8718" width="1.26953125" style="182" customWidth="1"/>
    <col min="8719" max="8719" width="24.90625" style="182" customWidth="1"/>
    <col min="8720" max="8720" width="0.90625" style="182" customWidth="1"/>
    <col min="8721" max="8725" width="10.7265625" style="182" customWidth="1"/>
    <col min="8726" max="8960" width="9" style="182"/>
    <col min="8961" max="8961" width="0.90625" style="182" customWidth="1"/>
    <col min="8962" max="8962" width="1.26953125" style="182" customWidth="1"/>
    <col min="8963" max="8963" width="1.08984375" style="182" customWidth="1"/>
    <col min="8964" max="8964" width="24.90625" style="182" customWidth="1"/>
    <col min="8965" max="8965" width="0.90625" style="182" customWidth="1"/>
    <col min="8966" max="8970" width="10.7265625" style="182" customWidth="1"/>
    <col min="8971" max="8971" width="0" style="182" hidden="1" customWidth="1"/>
    <col min="8972" max="8972" width="0.90625" style="182" customWidth="1"/>
    <col min="8973" max="8973" width="1.08984375" style="182" customWidth="1"/>
    <col min="8974" max="8974" width="1.26953125" style="182" customWidth="1"/>
    <col min="8975" max="8975" width="24.90625" style="182" customWidth="1"/>
    <col min="8976" max="8976" width="0.90625" style="182" customWidth="1"/>
    <col min="8977" max="8981" width="10.7265625" style="182" customWidth="1"/>
    <col min="8982" max="9216" width="9" style="182"/>
    <col min="9217" max="9217" width="0.90625" style="182" customWidth="1"/>
    <col min="9218" max="9218" width="1.26953125" style="182" customWidth="1"/>
    <col min="9219" max="9219" width="1.08984375" style="182" customWidth="1"/>
    <col min="9220" max="9220" width="24.90625" style="182" customWidth="1"/>
    <col min="9221" max="9221" width="0.90625" style="182" customWidth="1"/>
    <col min="9222" max="9226" width="10.7265625" style="182" customWidth="1"/>
    <col min="9227" max="9227" width="0" style="182" hidden="1" customWidth="1"/>
    <col min="9228" max="9228" width="0.90625" style="182" customWidth="1"/>
    <col min="9229" max="9229" width="1.08984375" style="182" customWidth="1"/>
    <col min="9230" max="9230" width="1.26953125" style="182" customWidth="1"/>
    <col min="9231" max="9231" width="24.90625" style="182" customWidth="1"/>
    <col min="9232" max="9232" width="0.90625" style="182" customWidth="1"/>
    <col min="9233" max="9237" width="10.7265625" style="182" customWidth="1"/>
    <col min="9238" max="9472" width="9" style="182"/>
    <col min="9473" max="9473" width="0.90625" style="182" customWidth="1"/>
    <col min="9474" max="9474" width="1.26953125" style="182" customWidth="1"/>
    <col min="9475" max="9475" width="1.08984375" style="182" customWidth="1"/>
    <col min="9476" max="9476" width="24.90625" style="182" customWidth="1"/>
    <col min="9477" max="9477" width="0.90625" style="182" customWidth="1"/>
    <col min="9478" max="9482" width="10.7265625" style="182" customWidth="1"/>
    <col min="9483" max="9483" width="0" style="182" hidden="1" customWidth="1"/>
    <col min="9484" max="9484" width="0.90625" style="182" customWidth="1"/>
    <col min="9485" max="9485" width="1.08984375" style="182" customWidth="1"/>
    <col min="9486" max="9486" width="1.26953125" style="182" customWidth="1"/>
    <col min="9487" max="9487" width="24.90625" style="182" customWidth="1"/>
    <col min="9488" max="9488" width="0.90625" style="182" customWidth="1"/>
    <col min="9489" max="9493" width="10.7265625" style="182" customWidth="1"/>
    <col min="9494" max="9728" width="9" style="182"/>
    <col min="9729" max="9729" width="0.90625" style="182" customWidth="1"/>
    <col min="9730" max="9730" width="1.26953125" style="182" customWidth="1"/>
    <col min="9731" max="9731" width="1.08984375" style="182" customWidth="1"/>
    <col min="9732" max="9732" width="24.90625" style="182" customWidth="1"/>
    <col min="9733" max="9733" width="0.90625" style="182" customWidth="1"/>
    <col min="9734" max="9738" width="10.7265625" style="182" customWidth="1"/>
    <col min="9739" max="9739" width="0" style="182" hidden="1" customWidth="1"/>
    <col min="9740" max="9740" width="0.90625" style="182" customWidth="1"/>
    <col min="9741" max="9741" width="1.08984375" style="182" customWidth="1"/>
    <col min="9742" max="9742" width="1.26953125" style="182" customWidth="1"/>
    <col min="9743" max="9743" width="24.90625" style="182" customWidth="1"/>
    <col min="9744" max="9744" width="0.90625" style="182" customWidth="1"/>
    <col min="9745" max="9749" width="10.7265625" style="182" customWidth="1"/>
    <col min="9750" max="9984" width="9" style="182"/>
    <col min="9985" max="9985" width="0.90625" style="182" customWidth="1"/>
    <col min="9986" max="9986" width="1.26953125" style="182" customWidth="1"/>
    <col min="9987" max="9987" width="1.08984375" style="182" customWidth="1"/>
    <col min="9988" max="9988" width="24.90625" style="182" customWidth="1"/>
    <col min="9989" max="9989" width="0.90625" style="182" customWidth="1"/>
    <col min="9990" max="9994" width="10.7265625" style="182" customWidth="1"/>
    <col min="9995" max="9995" width="0" style="182" hidden="1" customWidth="1"/>
    <col min="9996" max="9996" width="0.90625" style="182" customWidth="1"/>
    <col min="9997" max="9997" width="1.08984375" style="182" customWidth="1"/>
    <col min="9998" max="9998" width="1.26953125" style="182" customWidth="1"/>
    <col min="9999" max="9999" width="24.90625" style="182" customWidth="1"/>
    <col min="10000" max="10000" width="0.90625" style="182" customWidth="1"/>
    <col min="10001" max="10005" width="10.7265625" style="182" customWidth="1"/>
    <col min="10006" max="10240" width="9" style="182"/>
    <col min="10241" max="10241" width="0.90625" style="182" customWidth="1"/>
    <col min="10242" max="10242" width="1.26953125" style="182" customWidth="1"/>
    <col min="10243" max="10243" width="1.08984375" style="182" customWidth="1"/>
    <col min="10244" max="10244" width="24.90625" style="182" customWidth="1"/>
    <col min="10245" max="10245" width="0.90625" style="182" customWidth="1"/>
    <col min="10246" max="10250" width="10.7265625" style="182" customWidth="1"/>
    <col min="10251" max="10251" width="0" style="182" hidden="1" customWidth="1"/>
    <col min="10252" max="10252" width="0.90625" style="182" customWidth="1"/>
    <col min="10253" max="10253" width="1.08984375" style="182" customWidth="1"/>
    <col min="10254" max="10254" width="1.26953125" style="182" customWidth="1"/>
    <col min="10255" max="10255" width="24.90625" style="182" customWidth="1"/>
    <col min="10256" max="10256" width="0.90625" style="182" customWidth="1"/>
    <col min="10257" max="10261" width="10.7265625" style="182" customWidth="1"/>
    <col min="10262" max="10496" width="9" style="182"/>
    <col min="10497" max="10497" width="0.90625" style="182" customWidth="1"/>
    <col min="10498" max="10498" width="1.26953125" style="182" customWidth="1"/>
    <col min="10499" max="10499" width="1.08984375" style="182" customWidth="1"/>
    <col min="10500" max="10500" width="24.90625" style="182" customWidth="1"/>
    <col min="10501" max="10501" width="0.90625" style="182" customWidth="1"/>
    <col min="10502" max="10506" width="10.7265625" style="182" customWidth="1"/>
    <col min="10507" max="10507" width="0" style="182" hidden="1" customWidth="1"/>
    <col min="10508" max="10508" width="0.90625" style="182" customWidth="1"/>
    <col min="10509" max="10509" width="1.08984375" style="182" customWidth="1"/>
    <col min="10510" max="10510" width="1.26953125" style="182" customWidth="1"/>
    <col min="10511" max="10511" width="24.90625" style="182" customWidth="1"/>
    <col min="10512" max="10512" width="0.90625" style="182" customWidth="1"/>
    <col min="10513" max="10517" width="10.7265625" style="182" customWidth="1"/>
    <col min="10518" max="10752" width="9" style="182"/>
    <col min="10753" max="10753" width="0.90625" style="182" customWidth="1"/>
    <col min="10754" max="10754" width="1.26953125" style="182" customWidth="1"/>
    <col min="10755" max="10755" width="1.08984375" style="182" customWidth="1"/>
    <col min="10756" max="10756" width="24.90625" style="182" customWidth="1"/>
    <col min="10757" max="10757" width="0.90625" style="182" customWidth="1"/>
    <col min="10758" max="10762" width="10.7265625" style="182" customWidth="1"/>
    <col min="10763" max="10763" width="0" style="182" hidden="1" customWidth="1"/>
    <col min="10764" max="10764" width="0.90625" style="182" customWidth="1"/>
    <col min="10765" max="10765" width="1.08984375" style="182" customWidth="1"/>
    <col min="10766" max="10766" width="1.26953125" style="182" customWidth="1"/>
    <col min="10767" max="10767" width="24.90625" style="182" customWidth="1"/>
    <col min="10768" max="10768" width="0.90625" style="182" customWidth="1"/>
    <col min="10769" max="10773" width="10.7265625" style="182" customWidth="1"/>
    <col min="10774" max="11008" width="9" style="182"/>
    <col min="11009" max="11009" width="0.90625" style="182" customWidth="1"/>
    <col min="11010" max="11010" width="1.26953125" style="182" customWidth="1"/>
    <col min="11011" max="11011" width="1.08984375" style="182" customWidth="1"/>
    <col min="11012" max="11012" width="24.90625" style="182" customWidth="1"/>
    <col min="11013" max="11013" width="0.90625" style="182" customWidth="1"/>
    <col min="11014" max="11018" width="10.7265625" style="182" customWidth="1"/>
    <col min="11019" max="11019" width="0" style="182" hidden="1" customWidth="1"/>
    <col min="11020" max="11020" width="0.90625" style="182" customWidth="1"/>
    <col min="11021" max="11021" width="1.08984375" style="182" customWidth="1"/>
    <col min="11022" max="11022" width="1.26953125" style="182" customWidth="1"/>
    <col min="11023" max="11023" width="24.90625" style="182" customWidth="1"/>
    <col min="11024" max="11024" width="0.90625" style="182" customWidth="1"/>
    <col min="11025" max="11029" width="10.7265625" style="182" customWidth="1"/>
    <col min="11030" max="11264" width="9" style="182"/>
    <col min="11265" max="11265" width="0.90625" style="182" customWidth="1"/>
    <col min="11266" max="11266" width="1.26953125" style="182" customWidth="1"/>
    <col min="11267" max="11267" width="1.08984375" style="182" customWidth="1"/>
    <col min="11268" max="11268" width="24.90625" style="182" customWidth="1"/>
    <col min="11269" max="11269" width="0.90625" style="182" customWidth="1"/>
    <col min="11270" max="11274" width="10.7265625" style="182" customWidth="1"/>
    <col min="11275" max="11275" width="0" style="182" hidden="1" customWidth="1"/>
    <col min="11276" max="11276" width="0.90625" style="182" customWidth="1"/>
    <col min="11277" max="11277" width="1.08984375" style="182" customWidth="1"/>
    <col min="11278" max="11278" width="1.26953125" style="182" customWidth="1"/>
    <col min="11279" max="11279" width="24.90625" style="182" customWidth="1"/>
    <col min="11280" max="11280" width="0.90625" style="182" customWidth="1"/>
    <col min="11281" max="11285" width="10.7265625" style="182" customWidth="1"/>
    <col min="11286" max="11520" width="9" style="182"/>
    <col min="11521" max="11521" width="0.90625" style="182" customWidth="1"/>
    <col min="11522" max="11522" width="1.26953125" style="182" customWidth="1"/>
    <col min="11523" max="11523" width="1.08984375" style="182" customWidth="1"/>
    <col min="11524" max="11524" width="24.90625" style="182" customWidth="1"/>
    <col min="11525" max="11525" width="0.90625" style="182" customWidth="1"/>
    <col min="11526" max="11530" width="10.7265625" style="182" customWidth="1"/>
    <col min="11531" max="11531" width="0" style="182" hidden="1" customWidth="1"/>
    <col min="11532" max="11532" width="0.90625" style="182" customWidth="1"/>
    <col min="11533" max="11533" width="1.08984375" style="182" customWidth="1"/>
    <col min="11534" max="11534" width="1.26953125" style="182" customWidth="1"/>
    <col min="11535" max="11535" width="24.90625" style="182" customWidth="1"/>
    <col min="11536" max="11536" width="0.90625" style="182" customWidth="1"/>
    <col min="11537" max="11541" width="10.7265625" style="182" customWidth="1"/>
    <col min="11542" max="11776" width="9" style="182"/>
    <col min="11777" max="11777" width="0.90625" style="182" customWidth="1"/>
    <col min="11778" max="11778" width="1.26953125" style="182" customWidth="1"/>
    <col min="11779" max="11779" width="1.08984375" style="182" customWidth="1"/>
    <col min="11780" max="11780" width="24.90625" style="182" customWidth="1"/>
    <col min="11781" max="11781" width="0.90625" style="182" customWidth="1"/>
    <col min="11782" max="11786" width="10.7265625" style="182" customWidth="1"/>
    <col min="11787" max="11787" width="0" style="182" hidden="1" customWidth="1"/>
    <col min="11788" max="11788" width="0.90625" style="182" customWidth="1"/>
    <col min="11789" max="11789" width="1.08984375" style="182" customWidth="1"/>
    <col min="11790" max="11790" width="1.26953125" style="182" customWidth="1"/>
    <col min="11791" max="11791" width="24.90625" style="182" customWidth="1"/>
    <col min="11792" max="11792" width="0.90625" style="182" customWidth="1"/>
    <col min="11793" max="11797" width="10.7265625" style="182" customWidth="1"/>
    <col min="11798" max="12032" width="9" style="182"/>
    <col min="12033" max="12033" width="0.90625" style="182" customWidth="1"/>
    <col min="12034" max="12034" width="1.26953125" style="182" customWidth="1"/>
    <col min="12035" max="12035" width="1.08984375" style="182" customWidth="1"/>
    <col min="12036" max="12036" width="24.90625" style="182" customWidth="1"/>
    <col min="12037" max="12037" width="0.90625" style="182" customWidth="1"/>
    <col min="12038" max="12042" width="10.7265625" style="182" customWidth="1"/>
    <col min="12043" max="12043" width="0" style="182" hidden="1" customWidth="1"/>
    <col min="12044" max="12044" width="0.90625" style="182" customWidth="1"/>
    <col min="12045" max="12045" width="1.08984375" style="182" customWidth="1"/>
    <col min="12046" max="12046" width="1.26953125" style="182" customWidth="1"/>
    <col min="12047" max="12047" width="24.90625" style="182" customWidth="1"/>
    <col min="12048" max="12048" width="0.90625" style="182" customWidth="1"/>
    <col min="12049" max="12053" width="10.7265625" style="182" customWidth="1"/>
    <col min="12054" max="12288" width="9" style="182"/>
    <col min="12289" max="12289" width="0.90625" style="182" customWidth="1"/>
    <col min="12290" max="12290" width="1.26953125" style="182" customWidth="1"/>
    <col min="12291" max="12291" width="1.08984375" style="182" customWidth="1"/>
    <col min="12292" max="12292" width="24.90625" style="182" customWidth="1"/>
    <col min="12293" max="12293" width="0.90625" style="182" customWidth="1"/>
    <col min="12294" max="12298" width="10.7265625" style="182" customWidth="1"/>
    <col min="12299" max="12299" width="0" style="182" hidden="1" customWidth="1"/>
    <col min="12300" max="12300" width="0.90625" style="182" customWidth="1"/>
    <col min="12301" max="12301" width="1.08984375" style="182" customWidth="1"/>
    <col min="12302" max="12302" width="1.26953125" style="182" customWidth="1"/>
    <col min="12303" max="12303" width="24.90625" style="182" customWidth="1"/>
    <col min="12304" max="12304" width="0.90625" style="182" customWidth="1"/>
    <col min="12305" max="12309" width="10.7265625" style="182" customWidth="1"/>
    <col min="12310" max="12544" width="9" style="182"/>
    <col min="12545" max="12545" width="0.90625" style="182" customWidth="1"/>
    <col min="12546" max="12546" width="1.26953125" style="182" customWidth="1"/>
    <col min="12547" max="12547" width="1.08984375" style="182" customWidth="1"/>
    <col min="12548" max="12548" width="24.90625" style="182" customWidth="1"/>
    <col min="12549" max="12549" width="0.90625" style="182" customWidth="1"/>
    <col min="12550" max="12554" width="10.7265625" style="182" customWidth="1"/>
    <col min="12555" max="12555" width="0" style="182" hidden="1" customWidth="1"/>
    <col min="12556" max="12556" width="0.90625" style="182" customWidth="1"/>
    <col min="12557" max="12557" width="1.08984375" style="182" customWidth="1"/>
    <col min="12558" max="12558" width="1.26953125" style="182" customWidth="1"/>
    <col min="12559" max="12559" width="24.90625" style="182" customWidth="1"/>
    <col min="12560" max="12560" width="0.90625" style="182" customWidth="1"/>
    <col min="12561" max="12565" width="10.7265625" style="182" customWidth="1"/>
    <col min="12566" max="12800" width="9" style="182"/>
    <col min="12801" max="12801" width="0.90625" style="182" customWidth="1"/>
    <col min="12802" max="12802" width="1.26953125" style="182" customWidth="1"/>
    <col min="12803" max="12803" width="1.08984375" style="182" customWidth="1"/>
    <col min="12804" max="12804" width="24.90625" style="182" customWidth="1"/>
    <col min="12805" max="12805" width="0.90625" style="182" customWidth="1"/>
    <col min="12806" max="12810" width="10.7265625" style="182" customWidth="1"/>
    <col min="12811" max="12811" width="0" style="182" hidden="1" customWidth="1"/>
    <col min="12812" max="12812" width="0.90625" style="182" customWidth="1"/>
    <col min="12813" max="12813" width="1.08984375" style="182" customWidth="1"/>
    <col min="12814" max="12814" width="1.26953125" style="182" customWidth="1"/>
    <col min="12815" max="12815" width="24.90625" style="182" customWidth="1"/>
    <col min="12816" max="12816" width="0.90625" style="182" customWidth="1"/>
    <col min="12817" max="12821" width="10.7265625" style="182" customWidth="1"/>
    <col min="12822" max="13056" width="9" style="182"/>
    <col min="13057" max="13057" width="0.90625" style="182" customWidth="1"/>
    <col min="13058" max="13058" width="1.26953125" style="182" customWidth="1"/>
    <col min="13059" max="13059" width="1.08984375" style="182" customWidth="1"/>
    <col min="13060" max="13060" width="24.90625" style="182" customWidth="1"/>
    <col min="13061" max="13061" width="0.90625" style="182" customWidth="1"/>
    <col min="13062" max="13066" width="10.7265625" style="182" customWidth="1"/>
    <col min="13067" max="13067" width="0" style="182" hidden="1" customWidth="1"/>
    <col min="13068" max="13068" width="0.90625" style="182" customWidth="1"/>
    <col min="13069" max="13069" width="1.08984375" style="182" customWidth="1"/>
    <col min="13070" max="13070" width="1.26953125" style="182" customWidth="1"/>
    <col min="13071" max="13071" width="24.90625" style="182" customWidth="1"/>
    <col min="13072" max="13072" width="0.90625" style="182" customWidth="1"/>
    <col min="13073" max="13077" width="10.7265625" style="182" customWidth="1"/>
    <col min="13078" max="13312" width="9" style="182"/>
    <col min="13313" max="13313" width="0.90625" style="182" customWidth="1"/>
    <col min="13314" max="13314" width="1.26953125" style="182" customWidth="1"/>
    <col min="13315" max="13315" width="1.08984375" style="182" customWidth="1"/>
    <col min="13316" max="13316" width="24.90625" style="182" customWidth="1"/>
    <col min="13317" max="13317" width="0.90625" style="182" customWidth="1"/>
    <col min="13318" max="13322" width="10.7265625" style="182" customWidth="1"/>
    <col min="13323" max="13323" width="0" style="182" hidden="1" customWidth="1"/>
    <col min="13324" max="13324" width="0.90625" style="182" customWidth="1"/>
    <col min="13325" max="13325" width="1.08984375" style="182" customWidth="1"/>
    <col min="13326" max="13326" width="1.26953125" style="182" customWidth="1"/>
    <col min="13327" max="13327" width="24.90625" style="182" customWidth="1"/>
    <col min="13328" max="13328" width="0.90625" style="182" customWidth="1"/>
    <col min="13329" max="13333" width="10.7265625" style="182" customWidth="1"/>
    <col min="13334" max="13568" width="9" style="182"/>
    <col min="13569" max="13569" width="0.90625" style="182" customWidth="1"/>
    <col min="13570" max="13570" width="1.26953125" style="182" customWidth="1"/>
    <col min="13571" max="13571" width="1.08984375" style="182" customWidth="1"/>
    <col min="13572" max="13572" width="24.90625" style="182" customWidth="1"/>
    <col min="13573" max="13573" width="0.90625" style="182" customWidth="1"/>
    <col min="13574" max="13578" width="10.7265625" style="182" customWidth="1"/>
    <col min="13579" max="13579" width="0" style="182" hidden="1" customWidth="1"/>
    <col min="13580" max="13580" width="0.90625" style="182" customWidth="1"/>
    <col min="13581" max="13581" width="1.08984375" style="182" customWidth="1"/>
    <col min="13582" max="13582" width="1.26953125" style="182" customWidth="1"/>
    <col min="13583" max="13583" width="24.90625" style="182" customWidth="1"/>
    <col min="13584" max="13584" width="0.90625" style="182" customWidth="1"/>
    <col min="13585" max="13589" width="10.7265625" style="182" customWidth="1"/>
    <col min="13590" max="13824" width="9" style="182"/>
    <col min="13825" max="13825" width="0.90625" style="182" customWidth="1"/>
    <col min="13826" max="13826" width="1.26953125" style="182" customWidth="1"/>
    <col min="13827" max="13827" width="1.08984375" style="182" customWidth="1"/>
    <col min="13828" max="13828" width="24.90625" style="182" customWidth="1"/>
    <col min="13829" max="13829" width="0.90625" style="182" customWidth="1"/>
    <col min="13830" max="13834" width="10.7265625" style="182" customWidth="1"/>
    <col min="13835" max="13835" width="0" style="182" hidden="1" customWidth="1"/>
    <col min="13836" max="13836" width="0.90625" style="182" customWidth="1"/>
    <col min="13837" max="13837" width="1.08984375" style="182" customWidth="1"/>
    <col min="13838" max="13838" width="1.26953125" style="182" customWidth="1"/>
    <col min="13839" max="13839" width="24.90625" style="182" customWidth="1"/>
    <col min="13840" max="13840" width="0.90625" style="182" customWidth="1"/>
    <col min="13841" max="13845" width="10.7265625" style="182" customWidth="1"/>
    <col min="13846" max="14080" width="9" style="182"/>
    <col min="14081" max="14081" width="0.90625" style="182" customWidth="1"/>
    <col min="14082" max="14082" width="1.26953125" style="182" customWidth="1"/>
    <col min="14083" max="14083" width="1.08984375" style="182" customWidth="1"/>
    <col min="14084" max="14084" width="24.90625" style="182" customWidth="1"/>
    <col min="14085" max="14085" width="0.90625" style="182" customWidth="1"/>
    <col min="14086" max="14090" width="10.7265625" style="182" customWidth="1"/>
    <col min="14091" max="14091" width="0" style="182" hidden="1" customWidth="1"/>
    <col min="14092" max="14092" width="0.90625" style="182" customWidth="1"/>
    <col min="14093" max="14093" width="1.08984375" style="182" customWidth="1"/>
    <col min="14094" max="14094" width="1.26953125" style="182" customWidth="1"/>
    <col min="14095" max="14095" width="24.90625" style="182" customWidth="1"/>
    <col min="14096" max="14096" width="0.90625" style="182" customWidth="1"/>
    <col min="14097" max="14101" width="10.7265625" style="182" customWidth="1"/>
    <col min="14102" max="14336" width="9" style="182"/>
    <col min="14337" max="14337" width="0.90625" style="182" customWidth="1"/>
    <col min="14338" max="14338" width="1.26953125" style="182" customWidth="1"/>
    <col min="14339" max="14339" width="1.08984375" style="182" customWidth="1"/>
    <col min="14340" max="14340" width="24.90625" style="182" customWidth="1"/>
    <col min="14341" max="14341" width="0.90625" style="182" customWidth="1"/>
    <col min="14342" max="14346" width="10.7265625" style="182" customWidth="1"/>
    <col min="14347" max="14347" width="0" style="182" hidden="1" customWidth="1"/>
    <col min="14348" max="14348" width="0.90625" style="182" customWidth="1"/>
    <col min="14349" max="14349" width="1.08984375" style="182" customWidth="1"/>
    <col min="14350" max="14350" width="1.26953125" style="182" customWidth="1"/>
    <col min="14351" max="14351" width="24.90625" style="182" customWidth="1"/>
    <col min="14352" max="14352" width="0.90625" style="182" customWidth="1"/>
    <col min="14353" max="14357" width="10.7265625" style="182" customWidth="1"/>
    <col min="14358" max="14592" width="9" style="182"/>
    <col min="14593" max="14593" width="0.90625" style="182" customWidth="1"/>
    <col min="14594" max="14594" width="1.26953125" style="182" customWidth="1"/>
    <col min="14595" max="14595" width="1.08984375" style="182" customWidth="1"/>
    <col min="14596" max="14596" width="24.90625" style="182" customWidth="1"/>
    <col min="14597" max="14597" width="0.90625" style="182" customWidth="1"/>
    <col min="14598" max="14602" width="10.7265625" style="182" customWidth="1"/>
    <col min="14603" max="14603" width="0" style="182" hidden="1" customWidth="1"/>
    <col min="14604" max="14604" width="0.90625" style="182" customWidth="1"/>
    <col min="14605" max="14605" width="1.08984375" style="182" customWidth="1"/>
    <col min="14606" max="14606" width="1.26953125" style="182" customWidth="1"/>
    <col min="14607" max="14607" width="24.90625" style="182" customWidth="1"/>
    <col min="14608" max="14608" width="0.90625" style="182" customWidth="1"/>
    <col min="14609" max="14613" width="10.7265625" style="182" customWidth="1"/>
    <col min="14614" max="14848" width="9" style="182"/>
    <col min="14849" max="14849" width="0.90625" style="182" customWidth="1"/>
    <col min="14850" max="14850" width="1.26953125" style="182" customWidth="1"/>
    <col min="14851" max="14851" width="1.08984375" style="182" customWidth="1"/>
    <col min="14852" max="14852" width="24.90625" style="182" customWidth="1"/>
    <col min="14853" max="14853" width="0.90625" style="182" customWidth="1"/>
    <col min="14854" max="14858" width="10.7265625" style="182" customWidth="1"/>
    <col min="14859" max="14859" width="0" style="182" hidden="1" customWidth="1"/>
    <col min="14860" max="14860" width="0.90625" style="182" customWidth="1"/>
    <col min="14861" max="14861" width="1.08984375" style="182" customWidth="1"/>
    <col min="14862" max="14862" width="1.26953125" style="182" customWidth="1"/>
    <col min="14863" max="14863" width="24.90625" style="182" customWidth="1"/>
    <col min="14864" max="14864" width="0.90625" style="182" customWidth="1"/>
    <col min="14865" max="14869" width="10.7265625" style="182" customWidth="1"/>
    <col min="14870" max="15104" width="9" style="182"/>
    <col min="15105" max="15105" width="0.90625" style="182" customWidth="1"/>
    <col min="15106" max="15106" width="1.26953125" style="182" customWidth="1"/>
    <col min="15107" max="15107" width="1.08984375" style="182" customWidth="1"/>
    <col min="15108" max="15108" width="24.90625" style="182" customWidth="1"/>
    <col min="15109" max="15109" width="0.90625" style="182" customWidth="1"/>
    <col min="15110" max="15114" width="10.7265625" style="182" customWidth="1"/>
    <col min="15115" max="15115" width="0" style="182" hidden="1" customWidth="1"/>
    <col min="15116" max="15116" width="0.90625" style="182" customWidth="1"/>
    <col min="15117" max="15117" width="1.08984375" style="182" customWidth="1"/>
    <col min="15118" max="15118" width="1.26953125" style="182" customWidth="1"/>
    <col min="15119" max="15119" width="24.90625" style="182" customWidth="1"/>
    <col min="15120" max="15120" width="0.90625" style="182" customWidth="1"/>
    <col min="15121" max="15125" width="10.7265625" style="182" customWidth="1"/>
    <col min="15126" max="15360" width="9" style="182"/>
    <col min="15361" max="15361" width="0.90625" style="182" customWidth="1"/>
    <col min="15362" max="15362" width="1.26953125" style="182" customWidth="1"/>
    <col min="15363" max="15363" width="1.08984375" style="182" customWidth="1"/>
    <col min="15364" max="15364" width="24.90625" style="182" customWidth="1"/>
    <col min="15365" max="15365" width="0.90625" style="182" customWidth="1"/>
    <col min="15366" max="15370" width="10.7265625" style="182" customWidth="1"/>
    <col min="15371" max="15371" width="0" style="182" hidden="1" customWidth="1"/>
    <col min="15372" max="15372" width="0.90625" style="182" customWidth="1"/>
    <col min="15373" max="15373" width="1.08984375" style="182" customWidth="1"/>
    <col min="15374" max="15374" width="1.26953125" style="182" customWidth="1"/>
    <col min="15375" max="15375" width="24.90625" style="182" customWidth="1"/>
    <col min="15376" max="15376" width="0.90625" style="182" customWidth="1"/>
    <col min="15377" max="15381" width="10.7265625" style="182" customWidth="1"/>
    <col min="15382" max="15616" width="9" style="182"/>
    <col min="15617" max="15617" width="0.90625" style="182" customWidth="1"/>
    <col min="15618" max="15618" width="1.26953125" style="182" customWidth="1"/>
    <col min="15619" max="15619" width="1.08984375" style="182" customWidth="1"/>
    <col min="15620" max="15620" width="24.90625" style="182" customWidth="1"/>
    <col min="15621" max="15621" width="0.90625" style="182" customWidth="1"/>
    <col min="15622" max="15626" width="10.7265625" style="182" customWidth="1"/>
    <col min="15627" max="15627" width="0" style="182" hidden="1" customWidth="1"/>
    <col min="15628" max="15628" width="0.90625" style="182" customWidth="1"/>
    <col min="15629" max="15629" width="1.08984375" style="182" customWidth="1"/>
    <col min="15630" max="15630" width="1.26953125" style="182" customWidth="1"/>
    <col min="15631" max="15631" width="24.90625" style="182" customWidth="1"/>
    <col min="15632" max="15632" width="0.90625" style="182" customWidth="1"/>
    <col min="15633" max="15637" width="10.7265625" style="182" customWidth="1"/>
    <col min="15638" max="15872" width="9" style="182"/>
    <col min="15873" max="15873" width="0.90625" style="182" customWidth="1"/>
    <col min="15874" max="15874" width="1.26953125" style="182" customWidth="1"/>
    <col min="15875" max="15875" width="1.08984375" style="182" customWidth="1"/>
    <col min="15876" max="15876" width="24.90625" style="182" customWidth="1"/>
    <col min="15877" max="15877" width="0.90625" style="182" customWidth="1"/>
    <col min="15878" max="15882" width="10.7265625" style="182" customWidth="1"/>
    <col min="15883" max="15883" width="0" style="182" hidden="1" customWidth="1"/>
    <col min="15884" max="15884" width="0.90625" style="182" customWidth="1"/>
    <col min="15885" max="15885" width="1.08984375" style="182" customWidth="1"/>
    <col min="15886" max="15886" width="1.26953125" style="182" customWidth="1"/>
    <col min="15887" max="15887" width="24.90625" style="182" customWidth="1"/>
    <col min="15888" max="15888" width="0.90625" style="182" customWidth="1"/>
    <col min="15889" max="15893" width="10.7265625" style="182" customWidth="1"/>
    <col min="15894" max="16128" width="9" style="182"/>
    <col min="16129" max="16129" width="0.90625" style="182" customWidth="1"/>
    <col min="16130" max="16130" width="1.26953125" style="182" customWidth="1"/>
    <col min="16131" max="16131" width="1.08984375" style="182" customWidth="1"/>
    <col min="16132" max="16132" width="24.90625" style="182" customWidth="1"/>
    <col min="16133" max="16133" width="0.90625" style="182" customWidth="1"/>
    <col min="16134" max="16138" width="10.7265625" style="182" customWidth="1"/>
    <col min="16139" max="16139" width="0" style="182" hidden="1" customWidth="1"/>
    <col min="16140" max="16140" width="0.90625" style="182" customWidth="1"/>
    <col min="16141" max="16141" width="1.08984375" style="182" customWidth="1"/>
    <col min="16142" max="16142" width="1.26953125" style="182" customWidth="1"/>
    <col min="16143" max="16143" width="24.90625" style="182" customWidth="1"/>
    <col min="16144" max="16144" width="0.90625" style="182" customWidth="1"/>
    <col min="16145" max="16149" width="10.7265625" style="182" customWidth="1"/>
    <col min="16150" max="16384" width="9" style="182"/>
  </cols>
  <sheetData>
    <row r="1" spans="1:21" s="132" customFormat="1" ht="13">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9.5">
      <c r="A3" s="132" t="s">
        <v>16</v>
      </c>
    </row>
    <row r="4" spans="1:21" s="132" customFormat="1" ht="1.5" customHeight="1"/>
    <row r="5" spans="1:21" s="132" customFormat="1" ht="9.5">
      <c r="A5" s="232" t="s">
        <v>223</v>
      </c>
      <c r="B5" s="228"/>
      <c r="C5" s="228"/>
      <c r="D5" s="228"/>
      <c r="E5" s="228"/>
      <c r="F5" s="228" t="s">
        <v>237</v>
      </c>
      <c r="G5" s="228" t="s">
        <v>238</v>
      </c>
      <c r="H5" s="228" t="s">
        <v>245</v>
      </c>
      <c r="I5" s="228"/>
      <c r="J5" s="229"/>
      <c r="K5" s="164"/>
      <c r="L5" s="232" t="s">
        <v>223</v>
      </c>
      <c r="M5" s="228"/>
      <c r="N5" s="228"/>
      <c r="O5" s="228"/>
      <c r="P5" s="228"/>
      <c r="Q5" s="228" t="str">
        <f>F5</f>
        <v>平成30年度</v>
      </c>
      <c r="R5" s="228" t="str">
        <f>G5</f>
        <v>令和元年度</v>
      </c>
      <c r="S5" s="228" t="str">
        <f>H5</f>
        <v>令和2年度</v>
      </c>
      <c r="T5" s="228"/>
      <c r="U5" s="229"/>
    </row>
    <row r="6" spans="1:21" s="132" customFormat="1" ht="9.5">
      <c r="A6" s="232"/>
      <c r="B6" s="228"/>
      <c r="C6" s="228"/>
      <c r="D6" s="228"/>
      <c r="E6" s="228"/>
      <c r="F6" s="228"/>
      <c r="G6" s="228"/>
      <c r="H6" s="200" t="s">
        <v>0</v>
      </c>
      <c r="I6" s="200" t="s">
        <v>15</v>
      </c>
      <c r="J6" s="201" t="s">
        <v>14</v>
      </c>
      <c r="K6" s="163"/>
      <c r="L6" s="232"/>
      <c r="M6" s="228"/>
      <c r="N6" s="228"/>
      <c r="O6" s="228"/>
      <c r="P6" s="228"/>
      <c r="Q6" s="228"/>
      <c r="R6" s="228"/>
      <c r="S6" s="200" t="s">
        <v>0</v>
      </c>
      <c r="T6" s="200" t="s">
        <v>15</v>
      </c>
      <c r="U6" s="201" t="s">
        <v>14</v>
      </c>
    </row>
    <row r="7" spans="1:21" s="132" customFormat="1" ht="3" customHeight="1">
      <c r="B7" s="136"/>
      <c r="C7" s="136"/>
      <c r="D7" s="136"/>
      <c r="E7" s="160"/>
      <c r="F7" s="181"/>
      <c r="H7" s="196"/>
      <c r="I7" s="196"/>
      <c r="J7" s="196"/>
      <c r="K7" s="196"/>
      <c r="M7" s="136"/>
      <c r="N7" s="136"/>
      <c r="O7" s="136"/>
      <c r="P7" s="160"/>
      <c r="Q7" s="181"/>
      <c r="S7" s="196"/>
      <c r="T7" s="196"/>
      <c r="U7" s="196"/>
    </row>
    <row r="8" spans="1:21" s="132" customFormat="1" ht="9.75" customHeight="1">
      <c r="B8" s="230" t="s">
        <v>91</v>
      </c>
      <c r="C8" s="230"/>
      <c r="D8" s="230"/>
      <c r="E8" s="196"/>
      <c r="F8" s="184"/>
      <c r="G8" s="173"/>
      <c r="H8" s="173"/>
      <c r="I8" s="173"/>
      <c r="J8" s="173"/>
      <c r="M8" s="230" t="s">
        <v>90</v>
      </c>
      <c r="N8" s="234"/>
      <c r="O8" s="234"/>
      <c r="P8" s="152"/>
      <c r="Q8" s="187"/>
      <c r="R8" s="188"/>
      <c r="S8" s="188"/>
      <c r="T8" s="188"/>
      <c r="U8" s="188"/>
    </row>
    <row r="9" spans="1:21" s="132" customFormat="1" ht="9.75" customHeight="1">
      <c r="C9" s="231" t="s">
        <v>84</v>
      </c>
      <c r="D9" s="231"/>
      <c r="E9" s="196"/>
      <c r="F9" s="184">
        <v>209745300</v>
      </c>
      <c r="G9" s="173">
        <v>205421457</v>
      </c>
      <c r="H9" s="173">
        <v>201660074</v>
      </c>
      <c r="I9" s="173">
        <v>201701234</v>
      </c>
      <c r="J9" s="173">
        <v>196183808</v>
      </c>
      <c r="K9" s="155"/>
      <c r="L9" s="189"/>
      <c r="M9" s="185"/>
      <c r="N9" s="231" t="s">
        <v>84</v>
      </c>
      <c r="O9" s="234"/>
      <c r="P9" s="191"/>
      <c r="Q9" s="184">
        <v>101060514</v>
      </c>
      <c r="R9" s="173">
        <v>122064606</v>
      </c>
      <c r="S9" s="173">
        <v>102187347</v>
      </c>
      <c r="T9" s="173">
        <v>106199372</v>
      </c>
      <c r="U9" s="173">
        <v>95636562</v>
      </c>
    </row>
    <row r="10" spans="1:21" s="132" customFormat="1" ht="9.75" customHeight="1">
      <c r="D10" s="196" t="s">
        <v>69</v>
      </c>
      <c r="E10" s="196"/>
      <c r="F10" s="184">
        <v>183793178</v>
      </c>
      <c r="G10" s="173">
        <v>182677031</v>
      </c>
      <c r="H10" s="173">
        <v>178754357</v>
      </c>
      <c r="I10" s="173">
        <v>178756517</v>
      </c>
      <c r="J10" s="173">
        <v>176383808</v>
      </c>
      <c r="K10" s="155"/>
      <c r="O10" s="196" t="s">
        <v>67</v>
      </c>
      <c r="P10" s="147"/>
      <c r="Q10" s="184">
        <v>221019</v>
      </c>
      <c r="R10" s="173">
        <v>139258</v>
      </c>
      <c r="S10" s="173">
        <v>461106</v>
      </c>
      <c r="T10" s="173">
        <v>461106</v>
      </c>
      <c r="U10" s="173">
        <v>315715</v>
      </c>
    </row>
    <row r="11" spans="1:21" s="132" customFormat="1" ht="9.75" customHeight="1">
      <c r="D11" s="196" t="s">
        <v>12</v>
      </c>
      <c r="E11" s="196"/>
      <c r="F11" s="184">
        <v>22700000</v>
      </c>
      <c r="G11" s="173">
        <v>22293506</v>
      </c>
      <c r="H11" s="173">
        <v>22905716</v>
      </c>
      <c r="I11" s="173">
        <v>22944716</v>
      </c>
      <c r="J11" s="173">
        <v>19800000</v>
      </c>
      <c r="K11" s="155"/>
      <c r="M11" s="185"/>
      <c r="N11" s="185"/>
      <c r="O11" s="196" t="s">
        <v>121</v>
      </c>
      <c r="P11" s="147"/>
      <c r="Q11" s="184">
        <v>516515</v>
      </c>
      <c r="R11" s="173">
        <v>493984</v>
      </c>
      <c r="S11" s="173">
        <v>726936</v>
      </c>
      <c r="T11" s="173">
        <v>726936</v>
      </c>
      <c r="U11" s="173">
        <v>574154</v>
      </c>
    </row>
    <row r="12" spans="1:21" s="132" customFormat="1" ht="9.75" customHeight="1">
      <c r="D12" s="196" t="s">
        <v>11</v>
      </c>
      <c r="E12" s="196"/>
      <c r="F12" s="184">
        <v>3252122</v>
      </c>
      <c r="G12" s="173">
        <v>450920</v>
      </c>
      <c r="H12" s="173">
        <v>1</v>
      </c>
      <c r="I12" s="173">
        <v>1</v>
      </c>
      <c r="J12" s="173">
        <v>0</v>
      </c>
      <c r="K12" s="155"/>
      <c r="O12" s="196" t="s">
        <v>64</v>
      </c>
      <c r="P12" s="147"/>
      <c r="Q12" s="184">
        <v>72</v>
      </c>
      <c r="R12" s="173">
        <v>86</v>
      </c>
      <c r="S12" s="173">
        <v>5049</v>
      </c>
      <c r="T12" s="173">
        <v>5049</v>
      </c>
      <c r="U12" s="173">
        <v>55</v>
      </c>
    </row>
    <row r="13" spans="1:21" s="132" customFormat="1" ht="9.75" customHeight="1">
      <c r="C13" s="231" t="s">
        <v>83</v>
      </c>
      <c r="D13" s="231"/>
      <c r="E13" s="196"/>
      <c r="F13" s="184">
        <v>209294380</v>
      </c>
      <c r="G13" s="173">
        <v>205421457</v>
      </c>
      <c r="H13" s="173">
        <v>201660074</v>
      </c>
      <c r="I13" s="173">
        <v>201701234</v>
      </c>
      <c r="J13" s="173">
        <v>194909657</v>
      </c>
      <c r="K13" s="155"/>
      <c r="O13" s="196" t="s">
        <v>131</v>
      </c>
      <c r="P13" s="147"/>
      <c r="Q13" s="184">
        <v>58249</v>
      </c>
      <c r="R13" s="173">
        <v>21338</v>
      </c>
      <c r="S13" s="173">
        <v>30063</v>
      </c>
      <c r="T13" s="173">
        <v>30063</v>
      </c>
      <c r="U13" s="173">
        <v>17807</v>
      </c>
    </row>
    <row r="14" spans="1:21" s="132" customFormat="1" ht="9.75" customHeight="1">
      <c r="D14" s="196" t="s">
        <v>68</v>
      </c>
      <c r="E14" s="196"/>
      <c r="F14" s="184">
        <v>209294380</v>
      </c>
      <c r="G14" s="173">
        <v>205421457</v>
      </c>
      <c r="H14" s="173">
        <v>201640074</v>
      </c>
      <c r="I14" s="173">
        <v>201681234</v>
      </c>
      <c r="J14" s="173">
        <v>194909657</v>
      </c>
      <c r="K14" s="155"/>
      <c r="O14" s="196" t="s">
        <v>225</v>
      </c>
      <c r="P14" s="147"/>
      <c r="Q14" s="184">
        <v>354799</v>
      </c>
      <c r="R14" s="173">
        <v>244680</v>
      </c>
      <c r="S14" s="173">
        <v>100122</v>
      </c>
      <c r="T14" s="173">
        <v>100122</v>
      </c>
      <c r="U14" s="173">
        <v>78608</v>
      </c>
    </row>
    <row r="15" spans="1:21" s="132" customFormat="1" ht="9.75" customHeight="1">
      <c r="D15" s="196" t="s">
        <v>7</v>
      </c>
      <c r="E15" s="196"/>
      <c r="F15" s="184">
        <v>0</v>
      </c>
      <c r="G15" s="173">
        <v>0</v>
      </c>
      <c r="H15" s="173">
        <v>20000</v>
      </c>
      <c r="I15" s="173">
        <v>20000</v>
      </c>
      <c r="J15" s="173">
        <v>0</v>
      </c>
      <c r="K15" s="155"/>
      <c r="O15" s="196" t="s">
        <v>61</v>
      </c>
      <c r="P15" s="147"/>
      <c r="Q15" s="184">
        <v>46820</v>
      </c>
      <c r="R15" s="173">
        <v>45615</v>
      </c>
      <c r="S15" s="173">
        <v>50629</v>
      </c>
      <c r="T15" s="173">
        <v>150629</v>
      </c>
      <c r="U15" s="173">
        <v>137896</v>
      </c>
    </row>
    <row r="16" spans="1:21" s="132" customFormat="1" ht="9.75" customHeight="1">
      <c r="A16" s="189"/>
      <c r="B16" s="185"/>
      <c r="C16" s="185"/>
      <c r="D16" s="185"/>
      <c r="E16" s="185"/>
      <c r="F16" s="184"/>
      <c r="G16" s="173"/>
      <c r="H16" s="173"/>
      <c r="I16" s="173"/>
      <c r="J16" s="173"/>
      <c r="K16" s="155"/>
      <c r="O16" s="196" t="s">
        <v>60</v>
      </c>
      <c r="P16" s="147"/>
      <c r="Q16" s="184">
        <v>5709</v>
      </c>
      <c r="R16" s="173">
        <v>5133</v>
      </c>
      <c r="S16" s="173">
        <v>7740</v>
      </c>
      <c r="T16" s="173">
        <v>7740</v>
      </c>
      <c r="U16" s="173">
        <v>3393</v>
      </c>
    </row>
    <row r="17" spans="1:21" s="132" customFormat="1" ht="9.75" customHeight="1">
      <c r="B17" s="230" t="s">
        <v>165</v>
      </c>
      <c r="C17" s="230"/>
      <c r="D17" s="230"/>
      <c r="E17" s="196"/>
      <c r="F17" s="184"/>
      <c r="G17" s="173"/>
      <c r="H17" s="173"/>
      <c r="I17" s="173"/>
      <c r="J17" s="173"/>
      <c r="K17" s="155"/>
      <c r="L17" s="189"/>
      <c r="O17" s="196" t="s">
        <v>59</v>
      </c>
      <c r="P17" s="147"/>
      <c r="Q17" s="184">
        <v>1162945</v>
      </c>
      <c r="R17" s="173">
        <v>106605</v>
      </c>
      <c r="S17" s="173">
        <v>402669</v>
      </c>
      <c r="T17" s="173">
        <v>402669</v>
      </c>
      <c r="U17" s="173">
        <v>241730</v>
      </c>
    </row>
    <row r="18" spans="1:21" s="132" customFormat="1" ht="9.75" customHeight="1">
      <c r="C18" s="231" t="s">
        <v>84</v>
      </c>
      <c r="D18" s="231"/>
      <c r="E18" s="196"/>
      <c r="F18" s="184">
        <v>52971746</v>
      </c>
      <c r="G18" s="173">
        <v>54598801</v>
      </c>
      <c r="H18" s="173">
        <v>59668031</v>
      </c>
      <c r="I18" s="173">
        <v>59668031</v>
      </c>
      <c r="J18" s="173">
        <v>58720411</v>
      </c>
      <c r="K18" s="155"/>
      <c r="L18" s="189"/>
      <c r="O18" s="196" t="s">
        <v>226</v>
      </c>
      <c r="P18" s="147"/>
      <c r="Q18" s="184">
        <v>0</v>
      </c>
      <c r="R18" s="173">
        <v>10000000</v>
      </c>
      <c r="S18" s="173">
        <v>10001</v>
      </c>
      <c r="T18" s="173">
        <v>10001</v>
      </c>
      <c r="U18" s="173">
        <v>99</v>
      </c>
    </row>
    <row r="19" spans="1:21" s="132" customFormat="1" ht="9.75" customHeight="1">
      <c r="D19" s="196" t="s">
        <v>164</v>
      </c>
      <c r="E19" s="196"/>
      <c r="F19" s="184">
        <v>26742993</v>
      </c>
      <c r="G19" s="173">
        <v>26670139</v>
      </c>
      <c r="H19" s="173">
        <v>30832704</v>
      </c>
      <c r="I19" s="173">
        <v>30832704</v>
      </c>
      <c r="J19" s="173">
        <v>29249304</v>
      </c>
      <c r="K19" s="155"/>
      <c r="L19" s="189"/>
      <c r="O19" s="196" t="s">
        <v>57</v>
      </c>
      <c r="P19" s="147"/>
      <c r="Q19" s="184">
        <v>6</v>
      </c>
      <c r="R19" s="173">
        <v>4</v>
      </c>
      <c r="S19" s="173">
        <v>45</v>
      </c>
      <c r="T19" s="173">
        <v>45</v>
      </c>
      <c r="U19" s="173">
        <v>4</v>
      </c>
    </row>
    <row r="20" spans="1:21" s="132" customFormat="1" ht="9.75" customHeight="1">
      <c r="D20" s="196" t="s">
        <v>12</v>
      </c>
      <c r="E20" s="196"/>
      <c r="F20" s="184">
        <v>25023774</v>
      </c>
      <c r="G20" s="173">
        <v>26654481</v>
      </c>
      <c r="H20" s="173">
        <v>28835326</v>
      </c>
      <c r="I20" s="173">
        <v>28835326</v>
      </c>
      <c r="J20" s="173">
        <v>28240390</v>
      </c>
      <c r="K20" s="155"/>
      <c r="L20" s="189"/>
      <c r="O20" s="196" t="s">
        <v>56</v>
      </c>
      <c r="P20" s="147"/>
      <c r="Q20" s="184">
        <v>97985</v>
      </c>
      <c r="R20" s="173">
        <v>35388</v>
      </c>
      <c r="S20" s="173">
        <v>61892</v>
      </c>
      <c r="T20" s="173">
        <v>61892</v>
      </c>
      <c r="U20" s="173">
        <v>45205</v>
      </c>
    </row>
    <row r="21" spans="1:21" s="132" customFormat="1" ht="9.75" customHeight="1">
      <c r="D21" s="196" t="s">
        <v>101</v>
      </c>
      <c r="E21" s="196"/>
      <c r="F21" s="184">
        <v>1204980</v>
      </c>
      <c r="G21" s="173">
        <v>1274182</v>
      </c>
      <c r="H21" s="173">
        <v>1</v>
      </c>
      <c r="I21" s="173">
        <v>1</v>
      </c>
      <c r="J21" s="173">
        <v>1230717</v>
      </c>
      <c r="K21" s="154"/>
      <c r="O21" s="196" t="s">
        <v>54</v>
      </c>
      <c r="P21" s="147"/>
      <c r="Q21" s="184">
        <v>44529</v>
      </c>
      <c r="R21" s="173">
        <v>53948</v>
      </c>
      <c r="S21" s="173">
        <v>131865</v>
      </c>
      <c r="T21" s="173">
        <v>131865</v>
      </c>
      <c r="U21" s="173">
        <v>77598</v>
      </c>
    </row>
    <row r="22" spans="1:21" s="132" customFormat="1" ht="9.75" customHeight="1">
      <c r="C22" s="231" t="s">
        <v>83</v>
      </c>
      <c r="D22" s="231"/>
      <c r="E22" s="196"/>
      <c r="F22" s="184">
        <v>51697564</v>
      </c>
      <c r="G22" s="173">
        <v>53368084</v>
      </c>
      <c r="H22" s="173">
        <v>59668031</v>
      </c>
      <c r="I22" s="173">
        <v>59668031</v>
      </c>
      <c r="J22" s="173">
        <v>57281210</v>
      </c>
      <c r="K22" s="155"/>
      <c r="L22" s="189"/>
      <c r="O22" s="196" t="s">
        <v>119</v>
      </c>
      <c r="P22" s="147"/>
      <c r="Q22" s="184">
        <v>1616320</v>
      </c>
      <c r="R22" s="173">
        <v>3254851</v>
      </c>
      <c r="S22" s="173">
        <v>3926763</v>
      </c>
      <c r="T22" s="173">
        <v>3926763</v>
      </c>
      <c r="U22" s="173">
        <v>3922872</v>
      </c>
    </row>
    <row r="23" spans="1:21" s="132" customFormat="1" ht="9.75" customHeight="1">
      <c r="D23" s="196" t="s">
        <v>163</v>
      </c>
      <c r="E23" s="196"/>
      <c r="F23" s="184">
        <v>51697564</v>
      </c>
      <c r="G23" s="173">
        <v>53368084</v>
      </c>
      <c r="H23" s="173">
        <v>59648031</v>
      </c>
      <c r="I23" s="173">
        <v>59648031</v>
      </c>
      <c r="J23" s="173">
        <v>57281210</v>
      </c>
      <c r="K23" s="155"/>
      <c r="O23" s="196" t="s">
        <v>227</v>
      </c>
      <c r="P23" s="147"/>
      <c r="Q23" s="184">
        <v>867673</v>
      </c>
      <c r="R23" s="173">
        <v>5780945</v>
      </c>
      <c r="S23" s="173">
        <v>0</v>
      </c>
      <c r="T23" s="173">
        <v>0</v>
      </c>
      <c r="U23" s="173">
        <v>0</v>
      </c>
    </row>
    <row r="24" spans="1:21" s="132" customFormat="1" ht="9.75" customHeight="1">
      <c r="D24" s="196" t="s">
        <v>7</v>
      </c>
      <c r="E24" s="196"/>
      <c r="F24" s="184">
        <v>0</v>
      </c>
      <c r="G24" s="173">
        <v>0</v>
      </c>
      <c r="H24" s="173">
        <v>20000</v>
      </c>
      <c r="I24" s="173">
        <v>20000</v>
      </c>
      <c r="J24" s="173">
        <v>0</v>
      </c>
      <c r="K24" s="155"/>
      <c r="O24" s="196" t="s">
        <v>239</v>
      </c>
      <c r="P24" s="147"/>
      <c r="Q24" s="184">
        <v>0</v>
      </c>
      <c r="R24" s="173">
        <v>0</v>
      </c>
      <c r="S24" s="173">
        <v>2063821</v>
      </c>
      <c r="T24" s="173">
        <v>1866408</v>
      </c>
      <c r="U24" s="173">
        <v>1484598</v>
      </c>
    </row>
    <row r="25" spans="1:21" s="132" customFormat="1" ht="9.75" customHeight="1">
      <c r="A25" s="189"/>
      <c r="B25" s="185"/>
      <c r="C25" s="185"/>
      <c r="D25" s="185"/>
      <c r="E25" s="185"/>
      <c r="F25" s="184"/>
      <c r="G25" s="173"/>
      <c r="H25" s="188"/>
      <c r="I25" s="173"/>
      <c r="J25" s="173"/>
      <c r="K25" s="155"/>
      <c r="L25" s="173">
        <f>SUM(L26:L27)</f>
        <v>0</v>
      </c>
      <c r="O25" s="196" t="s">
        <v>240</v>
      </c>
      <c r="P25" s="147"/>
      <c r="Q25" s="184">
        <v>0</v>
      </c>
      <c r="R25" s="173">
        <v>0</v>
      </c>
      <c r="S25" s="173">
        <v>1901900</v>
      </c>
      <c r="T25" s="173">
        <v>1901900</v>
      </c>
      <c r="U25" s="173">
        <v>1900103</v>
      </c>
    </row>
    <row r="26" spans="1:21" s="132" customFormat="1" ht="9.75" customHeight="1">
      <c r="B26" s="230" t="s">
        <v>120</v>
      </c>
      <c r="C26" s="230"/>
      <c r="D26" s="230"/>
      <c r="E26" s="196"/>
      <c r="F26" s="184"/>
      <c r="G26" s="173"/>
      <c r="H26" s="173"/>
      <c r="I26" s="173"/>
      <c r="J26" s="173"/>
      <c r="K26" s="155"/>
      <c r="O26" s="196" t="s">
        <v>203</v>
      </c>
      <c r="Q26" s="184">
        <v>23981</v>
      </c>
      <c r="R26" s="173">
        <v>22915</v>
      </c>
      <c r="S26" s="173">
        <v>35985</v>
      </c>
      <c r="T26" s="173">
        <v>35985</v>
      </c>
      <c r="U26" s="173">
        <v>17198</v>
      </c>
    </row>
    <row r="27" spans="1:21" s="132" customFormat="1" ht="9.75" customHeight="1">
      <c r="C27" s="231" t="s">
        <v>84</v>
      </c>
      <c r="D27" s="231"/>
      <c r="E27" s="196"/>
      <c r="F27" s="184">
        <v>191145512</v>
      </c>
      <c r="G27" s="173">
        <v>197322968</v>
      </c>
      <c r="H27" s="173">
        <v>203882683</v>
      </c>
      <c r="I27" s="173">
        <v>203882683</v>
      </c>
      <c r="J27" s="190">
        <v>200731921</v>
      </c>
      <c r="K27" s="155"/>
      <c r="O27" s="196" t="s">
        <v>215</v>
      </c>
      <c r="Q27" s="184">
        <v>3145598</v>
      </c>
      <c r="R27" s="173">
        <v>775034</v>
      </c>
      <c r="S27" s="173">
        <v>1335648</v>
      </c>
      <c r="T27" s="173">
        <v>1335648</v>
      </c>
      <c r="U27" s="173">
        <v>1110219</v>
      </c>
    </row>
    <row r="28" spans="1:21" s="132" customFormat="1" ht="9.75" customHeight="1">
      <c r="D28" s="196" t="s">
        <v>118</v>
      </c>
      <c r="E28" s="196"/>
      <c r="F28" s="184">
        <v>159785696</v>
      </c>
      <c r="G28" s="173">
        <v>161605528</v>
      </c>
      <c r="H28" s="173">
        <v>167674131</v>
      </c>
      <c r="I28" s="173">
        <v>167674131</v>
      </c>
      <c r="J28" s="173">
        <v>163651504</v>
      </c>
      <c r="K28" s="155"/>
      <c r="O28" s="196" t="s">
        <v>214</v>
      </c>
      <c r="Q28" s="184">
        <v>2049948</v>
      </c>
      <c r="R28" s="173">
        <v>62921</v>
      </c>
      <c r="S28" s="173">
        <v>429576</v>
      </c>
      <c r="T28" s="173">
        <v>429576</v>
      </c>
      <c r="U28" s="173">
        <v>357292</v>
      </c>
    </row>
    <row r="29" spans="1:21" s="132" customFormat="1" ht="9.75" customHeight="1">
      <c r="D29" s="196" t="s">
        <v>12</v>
      </c>
      <c r="E29" s="196"/>
      <c r="F29" s="184">
        <v>27424087</v>
      </c>
      <c r="G29" s="173">
        <v>30172704</v>
      </c>
      <c r="H29" s="173">
        <v>34647979</v>
      </c>
      <c r="I29" s="173">
        <v>34647979</v>
      </c>
      <c r="J29" s="173">
        <v>33164932</v>
      </c>
      <c r="K29" s="154"/>
      <c r="O29" s="196" t="s">
        <v>228</v>
      </c>
      <c r="P29" s="147"/>
      <c r="Q29" s="184">
        <v>0</v>
      </c>
      <c r="R29" s="173">
        <v>2000000</v>
      </c>
      <c r="S29" s="173">
        <v>2001</v>
      </c>
      <c r="T29" s="173">
        <v>2001</v>
      </c>
      <c r="U29" s="173">
        <v>107</v>
      </c>
    </row>
    <row r="30" spans="1:21" s="132" customFormat="1" ht="9.75" customHeight="1">
      <c r="D30" s="196" t="s">
        <v>101</v>
      </c>
      <c r="E30" s="196"/>
      <c r="F30" s="184">
        <v>3935728</v>
      </c>
      <c r="G30" s="173">
        <v>5544736</v>
      </c>
      <c r="H30" s="173">
        <v>1560573</v>
      </c>
      <c r="I30" s="173">
        <v>1560573</v>
      </c>
      <c r="J30" s="173">
        <v>3915484</v>
      </c>
      <c r="K30" s="155"/>
      <c r="O30" s="196" t="s">
        <v>52</v>
      </c>
      <c r="P30" s="147"/>
      <c r="Q30" s="184">
        <v>81233929</v>
      </c>
      <c r="R30" s="173">
        <v>92205324</v>
      </c>
      <c r="S30" s="173">
        <v>87689736</v>
      </c>
      <c r="T30" s="173">
        <v>87689736</v>
      </c>
      <c r="U30" s="173">
        <v>82384845</v>
      </c>
    </row>
    <row r="31" spans="1:21" s="132" customFormat="1" ht="9.75" customHeight="1">
      <c r="C31" s="231" t="s">
        <v>83</v>
      </c>
      <c r="D31" s="231"/>
      <c r="E31" s="196"/>
      <c r="F31" s="184">
        <v>185600776</v>
      </c>
      <c r="G31" s="173">
        <v>193407484</v>
      </c>
      <c r="H31" s="173">
        <v>203882683</v>
      </c>
      <c r="I31" s="173">
        <v>203882683</v>
      </c>
      <c r="J31" s="173">
        <v>195552551</v>
      </c>
      <c r="K31" s="173">
        <f>SUM(K32:K33)</f>
        <v>0</v>
      </c>
      <c r="O31" s="196" t="s">
        <v>51</v>
      </c>
      <c r="P31" s="147"/>
      <c r="Q31" s="184">
        <v>9614415</v>
      </c>
      <c r="R31" s="173">
        <v>6750571</v>
      </c>
      <c r="S31" s="173">
        <v>2543729</v>
      </c>
      <c r="T31" s="173">
        <v>6373167</v>
      </c>
      <c r="U31" s="173">
        <v>2531739</v>
      </c>
    </row>
    <row r="32" spans="1:21" s="132" customFormat="1" ht="9.75" customHeight="1">
      <c r="D32" s="196" t="s">
        <v>117</v>
      </c>
      <c r="E32" s="196"/>
      <c r="F32" s="184">
        <v>185600776</v>
      </c>
      <c r="G32" s="173">
        <v>193407484</v>
      </c>
      <c r="H32" s="173">
        <v>203862683</v>
      </c>
      <c r="I32" s="173">
        <v>203862683</v>
      </c>
      <c r="J32" s="173">
        <v>195552551</v>
      </c>
      <c r="K32" s="155"/>
      <c r="O32" s="196" t="s">
        <v>229</v>
      </c>
      <c r="P32" s="152"/>
      <c r="Q32" s="184">
        <v>0</v>
      </c>
      <c r="R32" s="173">
        <v>66004</v>
      </c>
      <c r="S32" s="173">
        <v>270071</v>
      </c>
      <c r="T32" s="173">
        <v>270071</v>
      </c>
      <c r="U32" s="173">
        <v>155326</v>
      </c>
    </row>
    <row r="33" spans="1:21" s="132" customFormat="1" ht="9.75" customHeight="1">
      <c r="D33" s="196" t="s">
        <v>7</v>
      </c>
      <c r="E33" s="196"/>
      <c r="F33" s="184">
        <v>0</v>
      </c>
      <c r="G33" s="173">
        <v>0</v>
      </c>
      <c r="H33" s="173">
        <v>20000</v>
      </c>
      <c r="I33" s="173">
        <v>20000</v>
      </c>
      <c r="J33" s="173">
        <v>0</v>
      </c>
      <c r="K33" s="155"/>
      <c r="N33" s="196"/>
      <c r="O33" s="206" t="s">
        <v>241</v>
      </c>
      <c r="P33" s="147"/>
      <c r="Q33" s="184">
        <v>0</v>
      </c>
      <c r="R33" s="173">
        <v>0</v>
      </c>
      <c r="S33" s="173">
        <v>0</v>
      </c>
      <c r="T33" s="173">
        <v>280000</v>
      </c>
      <c r="U33" s="173">
        <v>280000</v>
      </c>
    </row>
    <row r="34" spans="1:21" s="132" customFormat="1" ht="9.75" customHeight="1">
      <c r="A34" s="189"/>
      <c r="B34" s="185"/>
      <c r="C34" s="185"/>
      <c r="D34" s="185"/>
      <c r="E34" s="185"/>
      <c r="F34" s="184"/>
      <c r="G34" s="173"/>
      <c r="H34" s="188"/>
      <c r="I34" s="188"/>
      <c r="J34" s="188"/>
      <c r="K34" s="154"/>
      <c r="P34" s="147"/>
      <c r="Q34" s="184"/>
      <c r="R34" s="173"/>
      <c r="S34" s="173"/>
      <c r="T34" s="173"/>
      <c r="U34" s="173"/>
    </row>
    <row r="35" spans="1:21" s="132" customFormat="1" ht="9.75" customHeight="1">
      <c r="B35" s="230" t="s">
        <v>183</v>
      </c>
      <c r="C35" s="230"/>
      <c r="D35" s="230"/>
      <c r="E35" s="196"/>
      <c r="F35" s="184"/>
      <c r="G35" s="173"/>
      <c r="H35" s="173"/>
      <c r="I35" s="173"/>
      <c r="J35" s="173"/>
      <c r="K35" s="155"/>
      <c r="N35" s="231" t="s">
        <v>83</v>
      </c>
      <c r="O35" s="231"/>
      <c r="P35" s="147"/>
      <c r="Q35" s="184">
        <v>101060514</v>
      </c>
      <c r="R35" s="173">
        <v>122064606</v>
      </c>
      <c r="S35" s="173">
        <v>102187347</v>
      </c>
      <c r="T35" s="173">
        <v>106199372</v>
      </c>
      <c r="U35" s="173">
        <v>95636562</v>
      </c>
    </row>
    <row r="36" spans="1:21" s="132" customFormat="1" ht="9.75" customHeight="1">
      <c r="C36" s="231" t="s">
        <v>84</v>
      </c>
      <c r="D36" s="231"/>
      <c r="E36" s="196"/>
      <c r="F36" s="184">
        <v>1253824</v>
      </c>
      <c r="G36" s="173">
        <v>1227226</v>
      </c>
      <c r="H36" s="173">
        <v>1207259</v>
      </c>
      <c r="I36" s="173">
        <v>1207259</v>
      </c>
      <c r="J36" s="173">
        <v>1204448</v>
      </c>
      <c r="K36" s="155"/>
      <c r="O36" s="196" t="s">
        <v>50</v>
      </c>
      <c r="P36" s="147"/>
      <c r="Q36" s="184">
        <v>221019</v>
      </c>
      <c r="R36" s="173">
        <v>139258</v>
      </c>
      <c r="S36" s="173">
        <v>461106</v>
      </c>
      <c r="T36" s="173">
        <v>461106</v>
      </c>
      <c r="U36" s="173">
        <v>315715</v>
      </c>
    </row>
    <row r="37" spans="1:21" s="132" customFormat="1" ht="9.75" customHeight="1">
      <c r="D37" s="196" t="s">
        <v>184</v>
      </c>
      <c r="E37" s="196"/>
      <c r="F37" s="184">
        <v>876335</v>
      </c>
      <c r="G37" s="173">
        <v>907389</v>
      </c>
      <c r="H37" s="173">
        <v>867259</v>
      </c>
      <c r="I37" s="173">
        <v>867259</v>
      </c>
      <c r="J37" s="173">
        <v>952468</v>
      </c>
      <c r="K37" s="155"/>
      <c r="O37" s="196" t="s">
        <v>230</v>
      </c>
      <c r="P37" s="147"/>
      <c r="Q37" s="184">
        <v>516515</v>
      </c>
      <c r="R37" s="173">
        <v>493984</v>
      </c>
      <c r="S37" s="173">
        <v>726936</v>
      </c>
      <c r="T37" s="173">
        <v>726936</v>
      </c>
      <c r="U37" s="173">
        <v>574154</v>
      </c>
    </row>
    <row r="38" spans="1:21" s="132" customFormat="1" ht="9.75" customHeight="1">
      <c r="D38" s="196" t="s">
        <v>12</v>
      </c>
      <c r="E38" s="196"/>
      <c r="F38" s="184">
        <v>77000</v>
      </c>
      <c r="G38" s="173">
        <v>30000</v>
      </c>
      <c r="H38" s="173">
        <v>45000</v>
      </c>
      <c r="I38" s="173">
        <v>45000</v>
      </c>
      <c r="J38" s="173">
        <v>0</v>
      </c>
      <c r="K38" s="155"/>
      <c r="O38" s="196" t="s">
        <v>46</v>
      </c>
      <c r="P38" s="147"/>
      <c r="Q38" s="184">
        <v>72</v>
      </c>
      <c r="R38" s="173">
        <v>86</v>
      </c>
      <c r="S38" s="173">
        <v>5049</v>
      </c>
      <c r="T38" s="173">
        <v>5049</v>
      </c>
      <c r="U38" s="173">
        <v>55</v>
      </c>
    </row>
    <row r="39" spans="1:21" s="132" customFormat="1" ht="9.75" customHeight="1">
      <c r="D39" s="196" t="s">
        <v>11</v>
      </c>
      <c r="E39" s="196"/>
      <c r="F39" s="184">
        <v>146490</v>
      </c>
      <c r="G39" s="173">
        <v>229837</v>
      </c>
      <c r="H39" s="173">
        <v>205000</v>
      </c>
      <c r="I39" s="173">
        <v>205000</v>
      </c>
      <c r="J39" s="173">
        <v>251980</v>
      </c>
      <c r="K39" s="155"/>
      <c r="N39" s="185"/>
      <c r="O39" s="196" t="s">
        <v>128</v>
      </c>
      <c r="P39" s="147"/>
      <c r="Q39" s="184">
        <v>58249</v>
      </c>
      <c r="R39" s="173">
        <v>21338</v>
      </c>
      <c r="S39" s="173">
        <v>30063</v>
      </c>
      <c r="T39" s="173">
        <v>30063</v>
      </c>
      <c r="U39" s="173">
        <v>17807</v>
      </c>
    </row>
    <row r="40" spans="1:21" s="132" customFormat="1" ht="9.75" customHeight="1">
      <c r="D40" s="196" t="s">
        <v>9</v>
      </c>
      <c r="E40" s="196"/>
      <c r="F40" s="184">
        <v>154000</v>
      </c>
      <c r="G40" s="173">
        <v>60000</v>
      </c>
      <c r="H40" s="173">
        <v>90000</v>
      </c>
      <c r="I40" s="173">
        <v>90000</v>
      </c>
      <c r="J40" s="173">
        <v>0</v>
      </c>
      <c r="K40" s="155"/>
      <c r="O40" s="196" t="s">
        <v>231</v>
      </c>
      <c r="P40" s="147"/>
      <c r="Q40" s="184">
        <v>354799</v>
      </c>
      <c r="R40" s="173">
        <v>244680</v>
      </c>
      <c r="S40" s="173">
        <v>100122</v>
      </c>
      <c r="T40" s="173">
        <v>100122</v>
      </c>
      <c r="U40" s="173">
        <v>78608</v>
      </c>
    </row>
    <row r="41" spans="1:21" s="132" customFormat="1" ht="9.75" customHeight="1">
      <c r="C41" s="231" t="s">
        <v>83</v>
      </c>
      <c r="D41" s="231"/>
      <c r="E41" s="196"/>
      <c r="F41" s="184">
        <v>1023987</v>
      </c>
      <c r="G41" s="173">
        <v>975246</v>
      </c>
      <c r="H41" s="173">
        <v>1207259</v>
      </c>
      <c r="I41" s="173">
        <v>1207259</v>
      </c>
      <c r="J41" s="173">
        <v>846272</v>
      </c>
      <c r="K41" s="155"/>
      <c r="O41" s="196" t="s">
        <v>44</v>
      </c>
      <c r="P41" s="147"/>
      <c r="Q41" s="184">
        <v>46820</v>
      </c>
      <c r="R41" s="173">
        <v>45615</v>
      </c>
      <c r="S41" s="173">
        <v>50629</v>
      </c>
      <c r="T41" s="173">
        <v>150629</v>
      </c>
      <c r="U41" s="173">
        <v>137896</v>
      </c>
    </row>
    <row r="42" spans="1:21" s="132" customFormat="1" ht="9.75" customHeight="1">
      <c r="D42" s="196" t="s">
        <v>183</v>
      </c>
      <c r="E42" s="196"/>
      <c r="F42" s="184">
        <v>1023987</v>
      </c>
      <c r="G42" s="173">
        <v>975246</v>
      </c>
      <c r="H42" s="173">
        <v>1207259</v>
      </c>
      <c r="I42" s="173">
        <v>1207259</v>
      </c>
      <c r="J42" s="173">
        <v>846272</v>
      </c>
      <c r="K42" s="155"/>
      <c r="O42" s="196" t="s">
        <v>42</v>
      </c>
      <c r="P42" s="147"/>
      <c r="Q42" s="184">
        <v>5709</v>
      </c>
      <c r="R42" s="173">
        <v>5133</v>
      </c>
      <c r="S42" s="173">
        <v>7740</v>
      </c>
      <c r="T42" s="173">
        <v>7740</v>
      </c>
      <c r="U42" s="173">
        <v>3393</v>
      </c>
    </row>
    <row r="43" spans="1:21" s="132" customFormat="1" ht="9.75" customHeight="1">
      <c r="D43" s="196"/>
      <c r="E43" s="196"/>
      <c r="F43" s="184"/>
      <c r="G43" s="173"/>
      <c r="H43" s="173"/>
      <c r="I43" s="173"/>
      <c r="J43" s="173"/>
      <c r="K43" s="155"/>
      <c r="O43" s="196" t="s">
        <v>41</v>
      </c>
      <c r="P43" s="147"/>
      <c r="Q43" s="184">
        <v>1162945</v>
      </c>
      <c r="R43" s="173">
        <v>106605</v>
      </c>
      <c r="S43" s="173">
        <v>402669</v>
      </c>
      <c r="T43" s="173">
        <v>402669</v>
      </c>
      <c r="U43" s="173">
        <v>241730</v>
      </c>
    </row>
    <row r="44" spans="1:21" s="132" customFormat="1" ht="9.75" customHeight="1">
      <c r="B44" s="230" t="s">
        <v>86</v>
      </c>
      <c r="C44" s="230"/>
      <c r="D44" s="230"/>
      <c r="E44" s="196"/>
      <c r="F44" s="184"/>
      <c r="G44" s="173"/>
      <c r="H44" s="173"/>
      <c r="I44" s="173"/>
      <c r="J44" s="173"/>
      <c r="K44" s="155"/>
      <c r="O44" s="196" t="s">
        <v>232</v>
      </c>
      <c r="P44" s="147"/>
      <c r="Q44" s="184">
        <v>0</v>
      </c>
      <c r="R44" s="173">
        <v>10000000</v>
      </c>
      <c r="S44" s="173">
        <v>10001</v>
      </c>
      <c r="T44" s="173">
        <v>10001</v>
      </c>
      <c r="U44" s="173">
        <v>99</v>
      </c>
    </row>
    <row r="45" spans="1:21" s="132" customFormat="1" ht="9.75" customHeight="1">
      <c r="C45" s="231" t="s">
        <v>84</v>
      </c>
      <c r="D45" s="231"/>
      <c r="E45" s="196"/>
      <c r="F45" s="184">
        <v>7667501</v>
      </c>
      <c r="G45" s="173">
        <v>7577779</v>
      </c>
      <c r="H45" s="173">
        <v>7743377</v>
      </c>
      <c r="I45" s="173">
        <v>7743377</v>
      </c>
      <c r="J45" s="173">
        <v>7342610</v>
      </c>
      <c r="K45" s="155"/>
      <c r="L45" s="189"/>
      <c r="O45" s="196" t="s">
        <v>40</v>
      </c>
      <c r="P45" s="147"/>
      <c r="Q45" s="184">
        <v>6</v>
      </c>
      <c r="R45" s="173">
        <v>4</v>
      </c>
      <c r="S45" s="173">
        <v>45</v>
      </c>
      <c r="T45" s="173">
        <v>45</v>
      </c>
      <c r="U45" s="173">
        <v>4</v>
      </c>
    </row>
    <row r="46" spans="1:21" s="132" customFormat="1" ht="9.75" customHeight="1">
      <c r="D46" s="196" t="s">
        <v>29</v>
      </c>
      <c r="E46" s="196"/>
      <c r="F46" s="184">
        <v>4147154</v>
      </c>
      <c r="G46" s="173">
        <v>3974564</v>
      </c>
      <c r="H46" s="173">
        <v>4038653</v>
      </c>
      <c r="I46" s="173">
        <v>4038653</v>
      </c>
      <c r="J46" s="173">
        <v>3742476</v>
      </c>
      <c r="K46" s="154"/>
      <c r="O46" s="196" t="s">
        <v>39</v>
      </c>
      <c r="P46" s="147"/>
      <c r="Q46" s="184">
        <v>97985</v>
      </c>
      <c r="R46" s="173">
        <v>35388</v>
      </c>
      <c r="S46" s="173">
        <v>61892</v>
      </c>
      <c r="T46" s="173">
        <v>61892</v>
      </c>
      <c r="U46" s="173">
        <v>45205</v>
      </c>
    </row>
    <row r="47" spans="1:21" s="132" customFormat="1" ht="9.75" customHeight="1">
      <c r="D47" s="196" t="s">
        <v>27</v>
      </c>
      <c r="E47" s="196"/>
      <c r="F47" s="184">
        <v>3520346</v>
      </c>
      <c r="G47" s="173">
        <v>3603215</v>
      </c>
      <c r="H47" s="173">
        <v>3704724</v>
      </c>
      <c r="I47" s="173">
        <v>3704724</v>
      </c>
      <c r="J47" s="173">
        <v>3600134</v>
      </c>
      <c r="K47" s="155"/>
      <c r="O47" s="196" t="s">
        <v>37</v>
      </c>
      <c r="P47" s="147"/>
      <c r="Q47" s="184">
        <v>44529</v>
      </c>
      <c r="R47" s="173">
        <v>53948</v>
      </c>
      <c r="S47" s="173">
        <v>131865</v>
      </c>
      <c r="T47" s="173">
        <v>131865</v>
      </c>
      <c r="U47" s="173">
        <v>77598</v>
      </c>
    </row>
    <row r="48" spans="1:21" s="132" customFormat="1" ht="9.75" customHeight="1">
      <c r="C48" s="231" t="s">
        <v>83</v>
      </c>
      <c r="D48" s="231"/>
      <c r="E48" s="196"/>
      <c r="F48" s="184">
        <v>7667501</v>
      </c>
      <c r="G48" s="173">
        <v>7577779</v>
      </c>
      <c r="H48" s="173">
        <v>7743377</v>
      </c>
      <c r="I48" s="173">
        <v>7743377</v>
      </c>
      <c r="J48" s="173">
        <v>7342610</v>
      </c>
      <c r="K48" s="154"/>
      <c r="O48" s="196" t="s">
        <v>233</v>
      </c>
      <c r="P48" s="147"/>
      <c r="Q48" s="184">
        <v>1616320</v>
      </c>
      <c r="R48" s="173">
        <v>3254851</v>
      </c>
      <c r="S48" s="173">
        <v>3926763</v>
      </c>
      <c r="T48" s="173">
        <v>3926763</v>
      </c>
      <c r="U48" s="173">
        <v>3922872</v>
      </c>
    </row>
    <row r="49" spans="1:21" s="132" customFormat="1" ht="9.75" customHeight="1">
      <c r="D49" s="196" t="s">
        <v>24</v>
      </c>
      <c r="E49" s="196"/>
      <c r="F49" s="184">
        <v>4147154</v>
      </c>
      <c r="G49" s="173">
        <v>3974564</v>
      </c>
      <c r="H49" s="173">
        <v>4038653</v>
      </c>
      <c r="I49" s="173">
        <v>4038653</v>
      </c>
      <c r="J49" s="173">
        <v>3742476</v>
      </c>
      <c r="K49" s="154"/>
      <c r="O49" s="196" t="s">
        <v>234</v>
      </c>
      <c r="Q49" s="184">
        <v>867673</v>
      </c>
      <c r="R49" s="173">
        <v>5780945</v>
      </c>
      <c r="S49" s="173">
        <v>0</v>
      </c>
      <c r="T49" s="173">
        <v>0</v>
      </c>
      <c r="U49" s="173">
        <v>0</v>
      </c>
    </row>
    <row r="50" spans="1:21" s="132" customFormat="1" ht="9.75" customHeight="1">
      <c r="D50" s="196" t="s">
        <v>23</v>
      </c>
      <c r="E50" s="196"/>
      <c r="F50" s="184">
        <v>3520346</v>
      </c>
      <c r="G50" s="173">
        <v>3603215</v>
      </c>
      <c r="H50" s="173">
        <v>3704724</v>
      </c>
      <c r="I50" s="173">
        <v>3704724</v>
      </c>
      <c r="J50" s="173">
        <v>3600134</v>
      </c>
      <c r="K50" s="154"/>
      <c r="O50" s="196" t="s">
        <v>242</v>
      </c>
      <c r="Q50" s="184">
        <v>0</v>
      </c>
      <c r="R50" s="173">
        <v>0</v>
      </c>
      <c r="S50" s="173">
        <v>2063821</v>
      </c>
      <c r="T50" s="173">
        <v>1866408</v>
      </c>
      <c r="U50" s="173">
        <v>1484598</v>
      </c>
    </row>
    <row r="51" spans="1:21" s="132" customFormat="1" ht="9.75" customHeight="1">
      <c r="A51" s="189"/>
      <c r="B51" s="185"/>
      <c r="E51" s="185"/>
      <c r="F51" s="184"/>
      <c r="G51" s="173"/>
      <c r="H51" s="188"/>
      <c r="I51" s="173"/>
      <c r="J51" s="188"/>
      <c r="K51" s="154"/>
      <c r="O51" s="196" t="s">
        <v>243</v>
      </c>
      <c r="Q51" s="184">
        <v>0</v>
      </c>
      <c r="R51" s="173">
        <v>0</v>
      </c>
      <c r="S51" s="173">
        <v>1901900</v>
      </c>
      <c r="T51" s="173">
        <v>1901900</v>
      </c>
      <c r="U51" s="173">
        <v>1900103</v>
      </c>
    </row>
    <row r="52" spans="1:21" s="132" customFormat="1" ht="9.75" customHeight="1">
      <c r="B52" s="230" t="s">
        <v>193</v>
      </c>
      <c r="C52" s="230"/>
      <c r="D52" s="230"/>
      <c r="E52" s="196"/>
      <c r="F52" s="184"/>
      <c r="G52" s="173"/>
      <c r="H52" s="173"/>
      <c r="I52" s="173"/>
      <c r="J52" s="173"/>
      <c r="K52" s="154"/>
      <c r="O52" s="196" t="s">
        <v>210</v>
      </c>
      <c r="P52" s="147"/>
      <c r="Q52" s="184">
        <v>23981</v>
      </c>
      <c r="R52" s="173">
        <v>22915</v>
      </c>
      <c r="S52" s="173">
        <v>35985</v>
      </c>
      <c r="T52" s="173">
        <v>35985</v>
      </c>
      <c r="U52" s="173">
        <v>17198</v>
      </c>
    </row>
    <row r="53" spans="1:21" s="132" customFormat="1" ht="9.75" customHeight="1">
      <c r="C53" s="231" t="s">
        <v>84</v>
      </c>
      <c r="D53" s="231"/>
      <c r="E53" s="196"/>
      <c r="F53" s="184">
        <v>3481211</v>
      </c>
      <c r="G53" s="173">
        <v>2239146</v>
      </c>
      <c r="H53" s="173">
        <v>677409</v>
      </c>
      <c r="I53" s="173">
        <v>808409</v>
      </c>
      <c r="J53" s="173">
        <v>391470</v>
      </c>
      <c r="K53" s="154"/>
      <c r="O53" s="196" t="s">
        <v>209</v>
      </c>
      <c r="P53" s="147"/>
      <c r="Q53" s="184">
        <v>3145598</v>
      </c>
      <c r="R53" s="173">
        <v>775034</v>
      </c>
      <c r="S53" s="173">
        <v>1335648</v>
      </c>
      <c r="T53" s="173">
        <v>1335648</v>
      </c>
      <c r="U53" s="173">
        <v>1110219</v>
      </c>
    </row>
    <row r="54" spans="1:21" s="132" customFormat="1" ht="9.75" customHeight="1">
      <c r="A54" s="189"/>
      <c r="B54" s="185"/>
      <c r="D54" s="196" t="s">
        <v>135</v>
      </c>
      <c r="E54" s="185"/>
      <c r="F54" s="184">
        <v>131783</v>
      </c>
      <c r="G54" s="173">
        <v>62496</v>
      </c>
      <c r="H54" s="173">
        <v>346209</v>
      </c>
      <c r="I54" s="173">
        <v>346209</v>
      </c>
      <c r="J54" s="173">
        <v>156560</v>
      </c>
      <c r="K54" s="155"/>
      <c r="O54" s="196" t="s">
        <v>208</v>
      </c>
      <c r="P54" s="147"/>
      <c r="Q54" s="184">
        <v>2049948</v>
      </c>
      <c r="R54" s="173">
        <v>62921</v>
      </c>
      <c r="S54" s="173">
        <v>429576</v>
      </c>
      <c r="T54" s="173">
        <v>429576</v>
      </c>
      <c r="U54" s="173">
        <v>357292</v>
      </c>
    </row>
    <row r="55" spans="1:21" s="132" customFormat="1" ht="9.75" customHeight="1">
      <c r="A55" s="189"/>
      <c r="B55" s="185"/>
      <c r="D55" s="196" t="s">
        <v>192</v>
      </c>
      <c r="E55" s="185"/>
      <c r="F55" s="184">
        <v>681428</v>
      </c>
      <c r="G55" s="173">
        <v>392650</v>
      </c>
      <c r="H55" s="173">
        <v>231000</v>
      </c>
      <c r="I55" s="173">
        <v>362000</v>
      </c>
      <c r="J55" s="173">
        <v>149000</v>
      </c>
      <c r="K55" s="155"/>
      <c r="O55" s="196" t="s">
        <v>235</v>
      </c>
      <c r="P55" s="147"/>
      <c r="Q55" s="184">
        <v>0</v>
      </c>
      <c r="R55" s="173">
        <v>2000000</v>
      </c>
      <c r="S55" s="173">
        <v>2001</v>
      </c>
      <c r="T55" s="173">
        <v>2001</v>
      </c>
      <c r="U55" s="173">
        <v>107</v>
      </c>
    </row>
    <row r="56" spans="1:21" s="132" customFormat="1" ht="9.75" customHeight="1">
      <c r="D56" s="196" t="s">
        <v>201</v>
      </c>
      <c r="E56" s="185"/>
      <c r="F56" s="184">
        <v>2668000</v>
      </c>
      <c r="G56" s="173">
        <v>1784000</v>
      </c>
      <c r="H56" s="173">
        <v>100200</v>
      </c>
      <c r="I56" s="173">
        <v>100200</v>
      </c>
      <c r="J56" s="173">
        <v>85910</v>
      </c>
      <c r="K56" s="155"/>
      <c r="O56" s="196" t="s">
        <v>36</v>
      </c>
      <c r="P56" s="152"/>
      <c r="Q56" s="184">
        <v>81233929</v>
      </c>
      <c r="R56" s="173">
        <v>92205324</v>
      </c>
      <c r="S56" s="173">
        <v>87689736</v>
      </c>
      <c r="T56" s="173">
        <v>87689736</v>
      </c>
      <c r="U56" s="173">
        <v>82384845</v>
      </c>
    </row>
    <row r="57" spans="1:21" s="132" customFormat="1" ht="9.75" customHeight="1">
      <c r="C57" s="231" t="s">
        <v>83</v>
      </c>
      <c r="D57" s="231"/>
      <c r="E57" s="196"/>
      <c r="F57" s="184">
        <v>3481211</v>
      </c>
      <c r="G57" s="173">
        <v>2239146</v>
      </c>
      <c r="H57" s="173">
        <v>677409</v>
      </c>
      <c r="I57" s="173">
        <v>808409</v>
      </c>
      <c r="J57" s="173">
        <v>391470</v>
      </c>
      <c r="K57" s="155"/>
      <c r="M57" s="197"/>
      <c r="O57" s="196" t="s">
        <v>35</v>
      </c>
      <c r="P57" s="152"/>
      <c r="Q57" s="184">
        <v>9614415</v>
      </c>
      <c r="R57" s="173">
        <v>6750571</v>
      </c>
      <c r="S57" s="173">
        <v>2543729</v>
      </c>
      <c r="T57" s="173">
        <v>6373167</v>
      </c>
      <c r="U57" s="173">
        <v>2531739</v>
      </c>
    </row>
    <row r="58" spans="1:21" s="132" customFormat="1" ht="9.75" customHeight="1">
      <c r="D58" s="196" t="s">
        <v>191</v>
      </c>
      <c r="E58" s="196"/>
      <c r="F58" s="184">
        <v>3481211</v>
      </c>
      <c r="G58" s="173">
        <v>2239146</v>
      </c>
      <c r="H58" s="173">
        <v>677409</v>
      </c>
      <c r="I58" s="173">
        <v>808409</v>
      </c>
      <c r="J58" s="173">
        <v>391470</v>
      </c>
      <c r="K58" s="155"/>
      <c r="O58" s="196" t="s">
        <v>236</v>
      </c>
      <c r="P58" s="152"/>
      <c r="Q58" s="184">
        <v>0</v>
      </c>
      <c r="R58" s="173">
        <v>66004</v>
      </c>
      <c r="S58" s="173">
        <v>270071</v>
      </c>
      <c r="T58" s="173">
        <v>270071</v>
      </c>
      <c r="U58" s="173">
        <v>155326</v>
      </c>
    </row>
    <row r="59" spans="1:21" s="132" customFormat="1" ht="9.75" customHeight="1">
      <c r="E59" s="196"/>
      <c r="F59" s="184"/>
      <c r="G59" s="173"/>
      <c r="H59" s="188"/>
      <c r="I59" s="173"/>
      <c r="J59" s="188"/>
      <c r="K59" s="155"/>
      <c r="M59" s="185"/>
      <c r="O59" s="196" t="s">
        <v>244</v>
      </c>
      <c r="P59" s="152"/>
      <c r="Q59" s="184">
        <v>0</v>
      </c>
      <c r="R59" s="173">
        <v>0</v>
      </c>
      <c r="S59" s="173">
        <v>0</v>
      </c>
      <c r="T59" s="173">
        <v>280000</v>
      </c>
      <c r="U59" s="173">
        <v>280000</v>
      </c>
    </row>
    <row r="60" spans="1:21" s="132" customFormat="1" ht="9.75" customHeight="1">
      <c r="B60" s="230" t="s">
        <v>3</v>
      </c>
      <c r="C60" s="230"/>
      <c r="D60" s="230"/>
      <c r="E60" s="196"/>
      <c r="F60" s="184"/>
      <c r="G60" s="173"/>
      <c r="H60" s="173"/>
      <c r="I60" s="173"/>
      <c r="J60" s="173"/>
      <c r="K60" s="155"/>
      <c r="M60" s="205"/>
      <c r="N60" s="205"/>
      <c r="O60" s="205"/>
      <c r="P60" s="147"/>
      <c r="Q60" s="184"/>
      <c r="R60" s="173"/>
      <c r="S60" s="173"/>
      <c r="T60" s="173"/>
      <c r="U60" s="173"/>
    </row>
    <row r="61" spans="1:21" s="132" customFormat="1" ht="9.75" customHeight="1">
      <c r="C61" s="231" t="s">
        <v>84</v>
      </c>
      <c r="D61" s="231"/>
      <c r="E61" s="196"/>
      <c r="F61" s="184">
        <v>464532</v>
      </c>
      <c r="G61" s="173">
        <v>175000</v>
      </c>
      <c r="H61" s="173">
        <v>320000</v>
      </c>
      <c r="I61" s="173">
        <v>320000</v>
      </c>
      <c r="J61" s="173">
        <v>320000</v>
      </c>
      <c r="K61" s="154"/>
      <c r="M61" s="230" t="s">
        <v>151</v>
      </c>
      <c r="N61" s="230"/>
      <c r="O61" s="230"/>
      <c r="P61" s="147"/>
      <c r="Q61" s="184"/>
      <c r="R61" s="173"/>
      <c r="S61" s="173"/>
      <c r="T61" s="173"/>
      <c r="U61" s="173"/>
    </row>
    <row r="62" spans="1:21" s="132" customFormat="1" ht="9.75" customHeight="1">
      <c r="A62" s="189"/>
      <c r="B62" s="185"/>
      <c r="D62" s="196" t="s">
        <v>158</v>
      </c>
      <c r="E62" s="185"/>
      <c r="F62" s="184">
        <v>264532</v>
      </c>
      <c r="G62" s="173">
        <v>150000</v>
      </c>
      <c r="H62" s="173">
        <v>310000</v>
      </c>
      <c r="I62" s="173">
        <v>310000</v>
      </c>
      <c r="J62" s="173">
        <v>310000</v>
      </c>
      <c r="K62" s="155"/>
      <c r="N62" s="231" t="s">
        <v>84</v>
      </c>
      <c r="O62" s="231"/>
      <c r="P62" s="147"/>
      <c r="Q62" s="184">
        <v>10226768</v>
      </c>
      <c r="R62" s="173">
        <v>11737613</v>
      </c>
      <c r="S62" s="173">
        <v>12500789</v>
      </c>
      <c r="T62" s="173">
        <v>12890348</v>
      </c>
      <c r="U62" s="173">
        <v>12214617</v>
      </c>
    </row>
    <row r="63" spans="1:21" s="132" customFormat="1" ht="9.75" customHeight="1">
      <c r="A63" s="189"/>
      <c r="B63" s="185"/>
      <c r="D63" s="196" t="s">
        <v>135</v>
      </c>
      <c r="E63" s="185"/>
      <c r="F63" s="184">
        <v>100000</v>
      </c>
      <c r="G63" s="173">
        <v>0</v>
      </c>
      <c r="H63" s="173">
        <v>0</v>
      </c>
      <c r="I63" s="173">
        <v>0</v>
      </c>
      <c r="J63" s="173">
        <v>0</v>
      </c>
      <c r="K63" s="155"/>
      <c r="L63" s="189"/>
      <c r="N63" s="185"/>
      <c r="O63" s="196" t="s">
        <v>31</v>
      </c>
      <c r="P63" s="147"/>
      <c r="Q63" s="184">
        <v>7469497</v>
      </c>
      <c r="R63" s="173">
        <v>5569817</v>
      </c>
      <c r="S63" s="173">
        <v>7973957</v>
      </c>
      <c r="T63" s="173">
        <v>8070957</v>
      </c>
      <c r="U63" s="173">
        <v>7600630</v>
      </c>
    </row>
    <row r="64" spans="1:21" s="132" customFormat="1" ht="9.75" customHeight="1">
      <c r="D64" s="196" t="s">
        <v>9</v>
      </c>
      <c r="E64" s="196"/>
      <c r="F64" s="184">
        <v>100000</v>
      </c>
      <c r="G64" s="173">
        <v>25000</v>
      </c>
      <c r="H64" s="173">
        <v>10000</v>
      </c>
      <c r="I64" s="173">
        <v>10000</v>
      </c>
      <c r="J64" s="173">
        <v>10000</v>
      </c>
      <c r="K64" s="155"/>
      <c r="L64" s="189"/>
      <c r="N64" s="185"/>
      <c r="O64" s="196" t="s">
        <v>30</v>
      </c>
      <c r="P64" s="147"/>
      <c r="Q64" s="184">
        <v>2755872</v>
      </c>
      <c r="R64" s="173">
        <v>6166165</v>
      </c>
      <c r="S64" s="173">
        <v>4526831</v>
      </c>
      <c r="T64" s="173">
        <v>4818831</v>
      </c>
      <c r="U64" s="173">
        <v>4613428</v>
      </c>
    </row>
    <row r="65" spans="2:21" s="132" customFormat="1" ht="9.75" customHeight="1">
      <c r="C65" s="231" t="s">
        <v>83</v>
      </c>
      <c r="D65" s="231"/>
      <c r="E65" s="196"/>
      <c r="F65" s="184">
        <v>464532</v>
      </c>
      <c r="G65" s="173">
        <v>175000</v>
      </c>
      <c r="H65" s="173">
        <v>320000</v>
      </c>
      <c r="I65" s="173">
        <v>320000</v>
      </c>
      <c r="J65" s="173">
        <v>320000</v>
      </c>
      <c r="K65" s="155"/>
      <c r="O65" s="196" t="s">
        <v>11</v>
      </c>
      <c r="P65" s="147"/>
      <c r="Q65" s="184">
        <v>1400</v>
      </c>
      <c r="R65" s="173">
        <v>1631</v>
      </c>
      <c r="S65" s="173">
        <v>1</v>
      </c>
      <c r="T65" s="173">
        <v>560</v>
      </c>
      <c r="U65" s="173">
        <v>559</v>
      </c>
    </row>
    <row r="66" spans="2:21" s="132" customFormat="1" ht="9.75" customHeight="1">
      <c r="D66" s="196" t="s">
        <v>3</v>
      </c>
      <c r="E66" s="196"/>
      <c r="F66" s="184">
        <v>464532</v>
      </c>
      <c r="G66" s="173">
        <v>175000</v>
      </c>
      <c r="H66" s="173">
        <v>320000</v>
      </c>
      <c r="I66" s="173">
        <v>320000</v>
      </c>
      <c r="J66" s="173">
        <v>320000</v>
      </c>
      <c r="K66" s="155"/>
      <c r="N66" s="231" t="s">
        <v>83</v>
      </c>
      <c r="O66" s="231"/>
      <c r="P66" s="147"/>
      <c r="Q66" s="184">
        <v>10225138</v>
      </c>
      <c r="R66" s="173">
        <v>11737054</v>
      </c>
      <c r="S66" s="173">
        <v>12500789</v>
      </c>
      <c r="T66" s="173">
        <v>12890348</v>
      </c>
      <c r="U66" s="173">
        <v>12214617</v>
      </c>
    </row>
    <row r="67" spans="2:21" s="132" customFormat="1" ht="9.75" customHeight="1">
      <c r="F67" s="187"/>
      <c r="G67" s="188"/>
      <c r="H67" s="188"/>
      <c r="I67" s="188"/>
      <c r="J67" s="188"/>
      <c r="K67" s="155"/>
      <c r="L67" s="132">
        <v>9</v>
      </c>
      <c r="O67" s="196" t="s">
        <v>26</v>
      </c>
      <c r="P67" s="147"/>
      <c r="Q67" s="184">
        <v>7469266</v>
      </c>
      <c r="R67" s="173">
        <v>5570889</v>
      </c>
      <c r="S67" s="173">
        <v>7973758</v>
      </c>
      <c r="T67" s="173">
        <v>8071317</v>
      </c>
      <c r="U67" s="173">
        <v>7601189</v>
      </c>
    </row>
    <row r="68" spans="2:21" s="132" customFormat="1" ht="9.75" customHeight="1">
      <c r="B68" s="230" t="s">
        <v>4</v>
      </c>
      <c r="C68" s="230"/>
      <c r="D68" s="230"/>
      <c r="F68" s="187"/>
      <c r="G68" s="186"/>
      <c r="H68" s="186"/>
      <c r="I68" s="186"/>
      <c r="J68" s="186"/>
      <c r="K68" s="155"/>
      <c r="M68" s="197"/>
      <c r="O68" s="196" t="s">
        <v>25</v>
      </c>
      <c r="P68" s="152"/>
      <c r="Q68" s="184">
        <v>2755872</v>
      </c>
      <c r="R68" s="173">
        <v>6166165</v>
      </c>
      <c r="S68" s="173">
        <v>4526831</v>
      </c>
      <c r="T68" s="173">
        <v>4818831</v>
      </c>
      <c r="U68" s="173">
        <v>4613428</v>
      </c>
    </row>
    <row r="69" spans="2:21" s="132" customFormat="1" ht="9.75" customHeight="1">
      <c r="C69" s="231" t="s">
        <v>84</v>
      </c>
      <c r="D69" s="231"/>
      <c r="E69" s="196"/>
      <c r="F69" s="184">
        <v>663071</v>
      </c>
      <c r="G69" s="173">
        <v>331252</v>
      </c>
      <c r="H69" s="173">
        <v>1040397</v>
      </c>
      <c r="I69" s="173">
        <v>1061211</v>
      </c>
      <c r="J69" s="173">
        <v>1016023</v>
      </c>
      <c r="K69" s="155"/>
      <c r="O69" s="196" t="s">
        <v>7</v>
      </c>
      <c r="P69" s="152"/>
      <c r="Q69" s="184">
        <v>0</v>
      </c>
      <c r="R69" s="173">
        <v>0</v>
      </c>
      <c r="S69" s="173">
        <v>200</v>
      </c>
      <c r="T69" s="173">
        <v>200</v>
      </c>
      <c r="U69" s="173">
        <v>0</v>
      </c>
    </row>
    <row r="70" spans="2:21" s="132" customFormat="1" ht="9.75" customHeight="1">
      <c r="D70" s="196" t="s">
        <v>78</v>
      </c>
      <c r="E70" s="196"/>
      <c r="F70" s="184">
        <v>97102</v>
      </c>
      <c r="G70" s="173">
        <v>31718</v>
      </c>
      <c r="H70" s="173">
        <v>86600</v>
      </c>
      <c r="I70" s="173">
        <v>97007</v>
      </c>
      <c r="J70" s="173">
        <v>92357</v>
      </c>
      <c r="K70" s="155"/>
      <c r="P70" s="152"/>
      <c r="Q70" s="184"/>
      <c r="R70" s="173"/>
      <c r="S70" s="173"/>
      <c r="T70" s="173"/>
      <c r="U70" s="173"/>
    </row>
    <row r="71" spans="2:21" s="132" customFormat="1" ht="9.75" customHeight="1">
      <c r="D71" s="196" t="s">
        <v>12</v>
      </c>
      <c r="E71" s="196"/>
      <c r="F71" s="184">
        <v>307722</v>
      </c>
      <c r="G71" s="173">
        <v>299534</v>
      </c>
      <c r="H71" s="173">
        <v>861797</v>
      </c>
      <c r="I71" s="173">
        <v>863204</v>
      </c>
      <c r="J71" s="173">
        <v>851666</v>
      </c>
      <c r="K71" s="155"/>
      <c r="M71" s="230" t="s">
        <v>5</v>
      </c>
      <c r="N71" s="230"/>
      <c r="O71" s="230"/>
      <c r="P71" s="152"/>
      <c r="Q71" s="184"/>
      <c r="R71" s="173"/>
      <c r="S71" s="173"/>
      <c r="T71" s="173"/>
      <c r="U71" s="173"/>
    </row>
    <row r="72" spans="2:21" s="132" customFormat="1" ht="9.75" customHeight="1">
      <c r="D72" s="196" t="s">
        <v>9</v>
      </c>
      <c r="E72" s="196"/>
      <c r="F72" s="184">
        <v>253000</v>
      </c>
      <c r="G72" s="173">
        <v>0</v>
      </c>
      <c r="H72" s="173">
        <v>92000</v>
      </c>
      <c r="I72" s="173">
        <v>101000</v>
      </c>
      <c r="J72" s="173">
        <v>72000</v>
      </c>
      <c r="K72" s="155"/>
      <c r="M72" s="185"/>
      <c r="N72" s="231" t="s">
        <v>84</v>
      </c>
      <c r="O72" s="231"/>
      <c r="P72" s="147"/>
      <c r="Q72" s="184">
        <v>459979329</v>
      </c>
      <c r="R72" s="173">
        <v>479765565</v>
      </c>
      <c r="S72" s="173">
        <v>452606905</v>
      </c>
      <c r="T72" s="173">
        <v>525498905</v>
      </c>
      <c r="U72" s="173">
        <v>470562512</v>
      </c>
    </row>
    <row r="73" spans="2:21" s="132" customFormat="1" ht="9.75" customHeight="1">
      <c r="D73" s="196" t="s">
        <v>11</v>
      </c>
      <c r="E73" s="196"/>
      <c r="F73" s="184">
        <v>5247</v>
      </c>
      <c r="G73" s="173">
        <v>0</v>
      </c>
      <c r="H73" s="173">
        <v>0</v>
      </c>
      <c r="I73" s="173">
        <v>0</v>
      </c>
      <c r="J73" s="173">
        <v>0</v>
      </c>
      <c r="K73" s="155"/>
      <c r="O73" s="196" t="s">
        <v>5</v>
      </c>
      <c r="P73" s="147"/>
      <c r="Q73" s="184">
        <v>201068000</v>
      </c>
      <c r="R73" s="173">
        <v>216405000</v>
      </c>
      <c r="S73" s="173">
        <v>198973000</v>
      </c>
      <c r="T73" s="173">
        <v>271865000</v>
      </c>
      <c r="U73" s="173">
        <v>219698000</v>
      </c>
    </row>
    <row r="74" spans="2:21" s="132" customFormat="1" ht="9.75" customHeight="1">
      <c r="C74" s="231" t="s">
        <v>83</v>
      </c>
      <c r="D74" s="231"/>
      <c r="E74" s="196"/>
      <c r="F74" s="184">
        <v>663071</v>
      </c>
      <c r="G74" s="173">
        <v>331252</v>
      </c>
      <c r="H74" s="173">
        <v>1040397</v>
      </c>
      <c r="I74" s="173">
        <v>1061211</v>
      </c>
      <c r="J74" s="173">
        <v>999523</v>
      </c>
      <c r="K74" s="155"/>
      <c r="O74" s="196" t="s">
        <v>12</v>
      </c>
      <c r="Q74" s="184">
        <v>258883626</v>
      </c>
      <c r="R74" s="173">
        <v>263333546</v>
      </c>
      <c r="S74" s="173">
        <v>253603903</v>
      </c>
      <c r="T74" s="173">
        <v>253603903</v>
      </c>
      <c r="U74" s="173">
        <v>250836759</v>
      </c>
    </row>
    <row r="75" spans="2:21" s="132" customFormat="1" ht="9.75" customHeight="1">
      <c r="D75" s="196" t="s">
        <v>122</v>
      </c>
      <c r="E75" s="196"/>
      <c r="F75" s="184">
        <v>663071</v>
      </c>
      <c r="G75" s="173">
        <v>331252</v>
      </c>
      <c r="H75" s="173">
        <v>1040397</v>
      </c>
      <c r="I75" s="173">
        <v>1061211</v>
      </c>
      <c r="J75" s="173">
        <v>999523</v>
      </c>
      <c r="K75" s="155"/>
      <c r="N75" s="185"/>
      <c r="O75" s="196" t="s">
        <v>11</v>
      </c>
      <c r="P75" s="196"/>
      <c r="Q75" s="184">
        <v>27703</v>
      </c>
      <c r="R75" s="173">
        <v>27019</v>
      </c>
      <c r="S75" s="173">
        <v>30000</v>
      </c>
      <c r="T75" s="173">
        <v>30000</v>
      </c>
      <c r="U75" s="173">
        <v>27753</v>
      </c>
    </row>
    <row r="76" spans="2:21" s="132" customFormat="1" ht="9.75" customHeight="1">
      <c r="D76" s="196"/>
      <c r="E76" s="196"/>
      <c r="F76" s="184"/>
      <c r="G76" s="173"/>
      <c r="H76" s="173"/>
      <c r="I76" s="173"/>
      <c r="J76" s="173"/>
      <c r="K76" s="155"/>
      <c r="L76" s="203"/>
      <c r="O76" s="196" t="s">
        <v>10</v>
      </c>
      <c r="Q76" s="184">
        <v>0</v>
      </c>
      <c r="R76" s="173">
        <v>0</v>
      </c>
      <c r="S76" s="173">
        <v>2</v>
      </c>
      <c r="T76" s="173">
        <v>2</v>
      </c>
      <c r="U76" s="173">
        <v>0</v>
      </c>
    </row>
    <row r="77" spans="2:21" s="132" customFormat="1" ht="9.75" customHeight="1">
      <c r="B77" s="230" t="s">
        <v>92</v>
      </c>
      <c r="C77" s="230"/>
      <c r="D77" s="230"/>
      <c r="E77" s="191"/>
      <c r="F77" s="184"/>
      <c r="G77" s="173"/>
      <c r="H77" s="173"/>
      <c r="I77" s="173"/>
      <c r="J77" s="173"/>
      <c r="K77" s="154"/>
      <c r="N77" s="231" t="s">
        <v>83</v>
      </c>
      <c r="O77" s="231"/>
      <c r="P77" s="148"/>
      <c r="Q77" s="184">
        <v>459952310</v>
      </c>
      <c r="R77" s="173">
        <v>479737812</v>
      </c>
      <c r="S77" s="173">
        <v>452606905</v>
      </c>
      <c r="T77" s="173">
        <v>525498905</v>
      </c>
      <c r="U77" s="173">
        <v>470534778</v>
      </c>
    </row>
    <row r="78" spans="2:21" s="132" customFormat="1" ht="9.75" customHeight="1">
      <c r="C78" s="231" t="s">
        <v>84</v>
      </c>
      <c r="D78" s="234"/>
      <c r="E78" s="152"/>
      <c r="F78" s="184">
        <v>1066694</v>
      </c>
      <c r="G78" s="173">
        <v>1323904</v>
      </c>
      <c r="H78" s="173">
        <v>1222245</v>
      </c>
      <c r="I78" s="173">
        <v>1222245</v>
      </c>
      <c r="J78" s="173">
        <v>1202314</v>
      </c>
      <c r="K78" s="155"/>
      <c r="M78" s="203"/>
      <c r="O78" s="196" t="s">
        <v>20</v>
      </c>
      <c r="Q78" s="184">
        <v>124468000</v>
      </c>
      <c r="R78" s="173">
        <v>135675000</v>
      </c>
      <c r="S78" s="173">
        <v>127953000</v>
      </c>
      <c r="T78" s="173">
        <v>200845000</v>
      </c>
      <c r="U78" s="173">
        <v>148678000</v>
      </c>
    </row>
    <row r="79" spans="2:21" ht="9.75" customHeight="1">
      <c r="D79" s="196" t="s">
        <v>73</v>
      </c>
      <c r="E79" s="147"/>
      <c r="F79" s="184">
        <v>508281</v>
      </c>
      <c r="G79" s="173">
        <v>465551</v>
      </c>
      <c r="H79" s="173">
        <v>365215</v>
      </c>
      <c r="I79" s="173">
        <v>365215</v>
      </c>
      <c r="J79" s="173">
        <v>363832</v>
      </c>
      <c r="O79" s="196" t="s">
        <v>8</v>
      </c>
      <c r="Q79" s="184">
        <v>335484310</v>
      </c>
      <c r="R79" s="173">
        <v>344062812</v>
      </c>
      <c r="S79" s="173">
        <v>324653905</v>
      </c>
      <c r="T79" s="173">
        <v>324653905</v>
      </c>
      <c r="U79" s="173">
        <v>321856778</v>
      </c>
    </row>
    <row r="80" spans="2:21" ht="9.75" customHeight="1">
      <c r="D80" s="196" t="s">
        <v>72</v>
      </c>
      <c r="E80" s="147"/>
      <c r="F80" s="184">
        <v>558413</v>
      </c>
      <c r="G80" s="173">
        <v>858354</v>
      </c>
      <c r="H80" s="173">
        <v>857030</v>
      </c>
      <c r="I80" s="173">
        <v>857030</v>
      </c>
      <c r="J80" s="173">
        <v>838483</v>
      </c>
      <c r="Q80" s="179"/>
    </row>
    <row r="81" spans="1:21" ht="9.75" customHeight="1">
      <c r="C81" s="231" t="s">
        <v>83</v>
      </c>
      <c r="D81" s="234"/>
      <c r="E81" s="147"/>
      <c r="F81" s="184">
        <v>1066694</v>
      </c>
      <c r="G81" s="173">
        <v>1323904</v>
      </c>
      <c r="H81" s="173">
        <v>1222245</v>
      </c>
      <c r="I81" s="173">
        <v>1222245</v>
      </c>
      <c r="J81" s="173">
        <v>1202314</v>
      </c>
      <c r="Q81" s="179"/>
    </row>
    <row r="82" spans="1:21" ht="9.75" customHeight="1">
      <c r="D82" s="196" t="s">
        <v>71</v>
      </c>
      <c r="E82" s="147"/>
      <c r="F82" s="184">
        <v>508281</v>
      </c>
      <c r="G82" s="173">
        <v>465551</v>
      </c>
      <c r="H82" s="173">
        <v>365215</v>
      </c>
      <c r="I82" s="173">
        <v>365215</v>
      </c>
      <c r="J82" s="173">
        <v>363832</v>
      </c>
      <c r="Q82" s="179"/>
    </row>
    <row r="83" spans="1:21" ht="9.75" customHeight="1">
      <c r="D83" s="196" t="s">
        <v>70</v>
      </c>
      <c r="E83" s="147"/>
      <c r="F83" s="184">
        <v>558413</v>
      </c>
      <c r="G83" s="173">
        <v>858354</v>
      </c>
      <c r="H83" s="173">
        <v>857030</v>
      </c>
      <c r="I83" s="173">
        <v>857030</v>
      </c>
      <c r="J83" s="173">
        <v>838483</v>
      </c>
      <c r="Q83" s="179"/>
    </row>
    <row r="84" spans="1:21" ht="3" customHeight="1">
      <c r="A84" s="135"/>
      <c r="B84" s="135"/>
      <c r="D84" s="198"/>
      <c r="E84" s="139"/>
      <c r="F84" s="174"/>
      <c r="G84" s="142"/>
      <c r="H84" s="142"/>
      <c r="I84" s="142"/>
      <c r="J84" s="142"/>
      <c r="L84" s="141"/>
      <c r="M84" s="141"/>
      <c r="N84" s="141"/>
      <c r="O84" s="141"/>
      <c r="P84" s="141"/>
      <c r="Q84" s="204"/>
      <c r="R84" s="141"/>
      <c r="S84" s="141"/>
      <c r="T84" s="141"/>
      <c r="U84" s="141"/>
    </row>
    <row r="85" spans="1:21">
      <c r="A85" s="137" t="s">
        <v>150</v>
      </c>
      <c r="B85" s="136"/>
      <c r="C85" s="137"/>
      <c r="D85" s="137"/>
      <c r="E85" s="137"/>
      <c r="F85" s="136"/>
      <c r="G85" s="136"/>
      <c r="H85" s="136"/>
      <c r="I85" s="136"/>
      <c r="J85" s="136"/>
      <c r="L85" s="135"/>
    </row>
    <row r="86" spans="1:21">
      <c r="A86" s="132" t="s">
        <v>149</v>
      </c>
    </row>
  </sheetData>
  <mergeCells count="44">
    <mergeCell ref="M71:O71"/>
    <mergeCell ref="N72:O72"/>
    <mergeCell ref="N77:O77"/>
    <mergeCell ref="C81:D81"/>
    <mergeCell ref="B77:D77"/>
    <mergeCell ref="C78:D78"/>
    <mergeCell ref="C69:D69"/>
    <mergeCell ref="C74:D74"/>
    <mergeCell ref="C57:D57"/>
    <mergeCell ref="B60:D60"/>
    <mergeCell ref="C61:D61"/>
    <mergeCell ref="C65:D65"/>
    <mergeCell ref="C41:D41"/>
    <mergeCell ref="B44:D44"/>
    <mergeCell ref="N35:O35"/>
    <mergeCell ref="M61:O61"/>
    <mergeCell ref="B68:D68"/>
    <mergeCell ref="N62:O62"/>
    <mergeCell ref="C45:D45"/>
    <mergeCell ref="C48:D48"/>
    <mergeCell ref="B52:D52"/>
    <mergeCell ref="C53:D53"/>
    <mergeCell ref="N66:O66"/>
    <mergeCell ref="C22:D22"/>
    <mergeCell ref="B26:D26"/>
    <mergeCell ref="C31:D31"/>
    <mergeCell ref="B35:D35"/>
    <mergeCell ref="C36:D36"/>
    <mergeCell ref="C27:D27"/>
    <mergeCell ref="C13:D13"/>
    <mergeCell ref="B17:D17"/>
    <mergeCell ref="C18:D18"/>
    <mergeCell ref="R5:R6"/>
    <mergeCell ref="S5:U5"/>
    <mergeCell ref="B8:D8"/>
    <mergeCell ref="M8:O8"/>
    <mergeCell ref="C9:D9"/>
    <mergeCell ref="N9:O9"/>
    <mergeCell ref="A5:E6"/>
    <mergeCell ref="F5:F6"/>
    <mergeCell ref="G5:G6"/>
    <mergeCell ref="H5:J5"/>
    <mergeCell ref="L5:P6"/>
    <mergeCell ref="Q5:Q6"/>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6"/>
  <sheetViews>
    <sheetView showGridLines="0" topLeftCell="A40" zoomScale="125" zoomScaleNormal="125" workbookViewId="0"/>
  </sheetViews>
  <sheetFormatPr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256" width="9" style="182"/>
    <col min="257" max="257" width="0.90625" style="182" customWidth="1"/>
    <col min="258" max="258" width="1.26953125" style="182" customWidth="1"/>
    <col min="259" max="259" width="1.08984375" style="182" customWidth="1"/>
    <col min="260" max="260" width="24.90625" style="182" customWidth="1"/>
    <col min="261" max="261" width="0.90625" style="182" customWidth="1"/>
    <col min="262" max="266" width="10.7265625" style="182" customWidth="1"/>
    <col min="267" max="267" width="0" style="182" hidden="1" customWidth="1"/>
    <col min="268" max="268" width="0.90625" style="182" customWidth="1"/>
    <col min="269" max="269" width="1.08984375" style="182" customWidth="1"/>
    <col min="270" max="270" width="1.26953125" style="182" customWidth="1"/>
    <col min="271" max="271" width="24.90625" style="182" customWidth="1"/>
    <col min="272" max="272" width="0.90625" style="182" customWidth="1"/>
    <col min="273" max="277" width="10.7265625" style="182" customWidth="1"/>
    <col min="278" max="512" width="9" style="182"/>
    <col min="513" max="513" width="0.90625" style="182" customWidth="1"/>
    <col min="514" max="514" width="1.26953125" style="182" customWidth="1"/>
    <col min="515" max="515" width="1.08984375" style="182" customWidth="1"/>
    <col min="516" max="516" width="24.90625" style="182" customWidth="1"/>
    <col min="517" max="517" width="0.90625" style="182" customWidth="1"/>
    <col min="518" max="522" width="10.7265625" style="182" customWidth="1"/>
    <col min="523" max="523" width="0" style="182" hidden="1" customWidth="1"/>
    <col min="524" max="524" width="0.90625" style="182" customWidth="1"/>
    <col min="525" max="525" width="1.08984375" style="182" customWidth="1"/>
    <col min="526" max="526" width="1.26953125" style="182" customWidth="1"/>
    <col min="527" max="527" width="24.90625" style="182" customWidth="1"/>
    <col min="528" max="528" width="0.90625" style="182" customWidth="1"/>
    <col min="529" max="533" width="10.7265625" style="182" customWidth="1"/>
    <col min="534" max="768" width="9" style="182"/>
    <col min="769" max="769" width="0.90625" style="182" customWidth="1"/>
    <col min="770" max="770" width="1.26953125" style="182" customWidth="1"/>
    <col min="771" max="771" width="1.08984375" style="182" customWidth="1"/>
    <col min="772" max="772" width="24.90625" style="182" customWidth="1"/>
    <col min="773" max="773" width="0.90625" style="182" customWidth="1"/>
    <col min="774" max="778" width="10.7265625" style="182" customWidth="1"/>
    <col min="779" max="779" width="0" style="182" hidden="1" customWidth="1"/>
    <col min="780" max="780" width="0.90625" style="182" customWidth="1"/>
    <col min="781" max="781" width="1.08984375" style="182" customWidth="1"/>
    <col min="782" max="782" width="1.26953125" style="182" customWidth="1"/>
    <col min="783" max="783" width="24.90625" style="182" customWidth="1"/>
    <col min="784" max="784" width="0.90625" style="182" customWidth="1"/>
    <col min="785" max="789" width="10.7265625" style="182" customWidth="1"/>
    <col min="790" max="1024" width="9" style="182"/>
    <col min="1025" max="1025" width="0.90625" style="182" customWidth="1"/>
    <col min="1026" max="1026" width="1.26953125" style="182" customWidth="1"/>
    <col min="1027" max="1027" width="1.08984375" style="182" customWidth="1"/>
    <col min="1028" max="1028" width="24.90625" style="182" customWidth="1"/>
    <col min="1029" max="1029" width="0.90625" style="182" customWidth="1"/>
    <col min="1030" max="1034" width="10.7265625" style="182" customWidth="1"/>
    <col min="1035" max="1035" width="0" style="182" hidden="1" customWidth="1"/>
    <col min="1036" max="1036" width="0.90625" style="182" customWidth="1"/>
    <col min="1037" max="1037" width="1.08984375" style="182" customWidth="1"/>
    <col min="1038" max="1038" width="1.26953125" style="182" customWidth="1"/>
    <col min="1039" max="1039" width="24.90625" style="182" customWidth="1"/>
    <col min="1040" max="1040" width="0.90625" style="182" customWidth="1"/>
    <col min="1041" max="1045" width="10.7265625" style="182" customWidth="1"/>
    <col min="1046" max="1280" width="9" style="182"/>
    <col min="1281" max="1281" width="0.90625" style="182" customWidth="1"/>
    <col min="1282" max="1282" width="1.26953125" style="182" customWidth="1"/>
    <col min="1283" max="1283" width="1.08984375" style="182" customWidth="1"/>
    <col min="1284" max="1284" width="24.90625" style="182" customWidth="1"/>
    <col min="1285" max="1285" width="0.90625" style="182" customWidth="1"/>
    <col min="1286" max="1290" width="10.7265625" style="182" customWidth="1"/>
    <col min="1291" max="1291" width="0" style="182" hidden="1" customWidth="1"/>
    <col min="1292" max="1292" width="0.90625" style="182" customWidth="1"/>
    <col min="1293" max="1293" width="1.08984375" style="182" customWidth="1"/>
    <col min="1294" max="1294" width="1.26953125" style="182" customWidth="1"/>
    <col min="1295" max="1295" width="24.90625" style="182" customWidth="1"/>
    <col min="1296" max="1296" width="0.90625" style="182" customWidth="1"/>
    <col min="1297" max="1301" width="10.7265625" style="182" customWidth="1"/>
    <col min="1302" max="1536" width="9" style="182"/>
    <col min="1537" max="1537" width="0.90625" style="182" customWidth="1"/>
    <col min="1538" max="1538" width="1.26953125" style="182" customWidth="1"/>
    <col min="1539" max="1539" width="1.08984375" style="182" customWidth="1"/>
    <col min="1540" max="1540" width="24.90625" style="182" customWidth="1"/>
    <col min="1541" max="1541" width="0.90625" style="182" customWidth="1"/>
    <col min="1542" max="1546" width="10.7265625" style="182" customWidth="1"/>
    <col min="1547" max="1547" width="0" style="182" hidden="1" customWidth="1"/>
    <col min="1548" max="1548" width="0.90625" style="182" customWidth="1"/>
    <col min="1549" max="1549" width="1.08984375" style="182" customWidth="1"/>
    <col min="1550" max="1550" width="1.26953125" style="182" customWidth="1"/>
    <col min="1551" max="1551" width="24.90625" style="182" customWidth="1"/>
    <col min="1552" max="1552" width="0.90625" style="182" customWidth="1"/>
    <col min="1553" max="1557" width="10.7265625" style="182" customWidth="1"/>
    <col min="1558" max="1792" width="9" style="182"/>
    <col min="1793" max="1793" width="0.90625" style="182" customWidth="1"/>
    <col min="1794" max="1794" width="1.26953125" style="182" customWidth="1"/>
    <col min="1795" max="1795" width="1.08984375" style="182" customWidth="1"/>
    <col min="1796" max="1796" width="24.90625" style="182" customWidth="1"/>
    <col min="1797" max="1797" width="0.90625" style="182" customWidth="1"/>
    <col min="1798" max="1802" width="10.7265625" style="182" customWidth="1"/>
    <col min="1803" max="1803" width="0" style="182" hidden="1" customWidth="1"/>
    <col min="1804" max="1804" width="0.90625" style="182" customWidth="1"/>
    <col min="1805" max="1805" width="1.08984375" style="182" customWidth="1"/>
    <col min="1806" max="1806" width="1.26953125" style="182" customWidth="1"/>
    <col min="1807" max="1807" width="24.90625" style="182" customWidth="1"/>
    <col min="1808" max="1808" width="0.90625" style="182" customWidth="1"/>
    <col min="1809" max="1813" width="10.7265625" style="182" customWidth="1"/>
    <col min="1814" max="2048" width="9" style="182"/>
    <col min="2049" max="2049" width="0.90625" style="182" customWidth="1"/>
    <col min="2050" max="2050" width="1.26953125" style="182" customWidth="1"/>
    <col min="2051" max="2051" width="1.08984375" style="182" customWidth="1"/>
    <col min="2052" max="2052" width="24.90625" style="182" customWidth="1"/>
    <col min="2053" max="2053" width="0.90625" style="182" customWidth="1"/>
    <col min="2054" max="2058" width="10.7265625" style="182" customWidth="1"/>
    <col min="2059" max="2059" width="0" style="182" hidden="1" customWidth="1"/>
    <col min="2060" max="2060" width="0.90625" style="182" customWidth="1"/>
    <col min="2061" max="2061" width="1.08984375" style="182" customWidth="1"/>
    <col min="2062" max="2062" width="1.26953125" style="182" customWidth="1"/>
    <col min="2063" max="2063" width="24.90625" style="182" customWidth="1"/>
    <col min="2064" max="2064" width="0.90625" style="182" customWidth="1"/>
    <col min="2065" max="2069" width="10.7265625" style="182" customWidth="1"/>
    <col min="2070" max="2304" width="9" style="182"/>
    <col min="2305" max="2305" width="0.90625" style="182" customWidth="1"/>
    <col min="2306" max="2306" width="1.26953125" style="182" customWidth="1"/>
    <col min="2307" max="2307" width="1.08984375" style="182" customWidth="1"/>
    <col min="2308" max="2308" width="24.90625" style="182" customWidth="1"/>
    <col min="2309" max="2309" width="0.90625" style="182" customWidth="1"/>
    <col min="2310" max="2314" width="10.7265625" style="182" customWidth="1"/>
    <col min="2315" max="2315" width="0" style="182" hidden="1" customWidth="1"/>
    <col min="2316" max="2316" width="0.90625" style="182" customWidth="1"/>
    <col min="2317" max="2317" width="1.08984375" style="182" customWidth="1"/>
    <col min="2318" max="2318" width="1.26953125" style="182" customWidth="1"/>
    <col min="2319" max="2319" width="24.90625" style="182" customWidth="1"/>
    <col min="2320" max="2320" width="0.90625" style="182" customWidth="1"/>
    <col min="2321" max="2325" width="10.7265625" style="182" customWidth="1"/>
    <col min="2326" max="2560" width="9" style="182"/>
    <col min="2561" max="2561" width="0.90625" style="182" customWidth="1"/>
    <col min="2562" max="2562" width="1.26953125" style="182" customWidth="1"/>
    <col min="2563" max="2563" width="1.08984375" style="182" customWidth="1"/>
    <col min="2564" max="2564" width="24.90625" style="182" customWidth="1"/>
    <col min="2565" max="2565" width="0.90625" style="182" customWidth="1"/>
    <col min="2566" max="2570" width="10.7265625" style="182" customWidth="1"/>
    <col min="2571" max="2571" width="0" style="182" hidden="1" customWidth="1"/>
    <col min="2572" max="2572" width="0.90625" style="182" customWidth="1"/>
    <col min="2573" max="2573" width="1.08984375" style="182" customWidth="1"/>
    <col min="2574" max="2574" width="1.26953125" style="182" customWidth="1"/>
    <col min="2575" max="2575" width="24.90625" style="182" customWidth="1"/>
    <col min="2576" max="2576" width="0.90625" style="182" customWidth="1"/>
    <col min="2577" max="2581" width="10.7265625" style="182" customWidth="1"/>
    <col min="2582" max="2816" width="9" style="182"/>
    <col min="2817" max="2817" width="0.90625" style="182" customWidth="1"/>
    <col min="2818" max="2818" width="1.26953125" style="182" customWidth="1"/>
    <col min="2819" max="2819" width="1.08984375" style="182" customWidth="1"/>
    <col min="2820" max="2820" width="24.90625" style="182" customWidth="1"/>
    <col min="2821" max="2821" width="0.90625" style="182" customWidth="1"/>
    <col min="2822" max="2826" width="10.7265625" style="182" customWidth="1"/>
    <col min="2827" max="2827" width="0" style="182" hidden="1" customWidth="1"/>
    <col min="2828" max="2828" width="0.90625" style="182" customWidth="1"/>
    <col min="2829" max="2829" width="1.08984375" style="182" customWidth="1"/>
    <col min="2830" max="2830" width="1.26953125" style="182" customWidth="1"/>
    <col min="2831" max="2831" width="24.90625" style="182" customWidth="1"/>
    <col min="2832" max="2832" width="0.90625" style="182" customWidth="1"/>
    <col min="2833" max="2837" width="10.7265625" style="182" customWidth="1"/>
    <col min="2838" max="3072" width="9" style="182"/>
    <col min="3073" max="3073" width="0.90625" style="182" customWidth="1"/>
    <col min="3074" max="3074" width="1.26953125" style="182" customWidth="1"/>
    <col min="3075" max="3075" width="1.08984375" style="182" customWidth="1"/>
    <col min="3076" max="3076" width="24.90625" style="182" customWidth="1"/>
    <col min="3077" max="3077" width="0.90625" style="182" customWidth="1"/>
    <col min="3078" max="3082" width="10.7265625" style="182" customWidth="1"/>
    <col min="3083" max="3083" width="0" style="182" hidden="1" customWidth="1"/>
    <col min="3084" max="3084" width="0.90625" style="182" customWidth="1"/>
    <col min="3085" max="3085" width="1.08984375" style="182" customWidth="1"/>
    <col min="3086" max="3086" width="1.26953125" style="182" customWidth="1"/>
    <col min="3087" max="3087" width="24.90625" style="182" customWidth="1"/>
    <col min="3088" max="3088" width="0.90625" style="182" customWidth="1"/>
    <col min="3089" max="3093" width="10.7265625" style="182" customWidth="1"/>
    <col min="3094" max="3328" width="9" style="182"/>
    <col min="3329" max="3329" width="0.90625" style="182" customWidth="1"/>
    <col min="3330" max="3330" width="1.26953125" style="182" customWidth="1"/>
    <col min="3331" max="3331" width="1.08984375" style="182" customWidth="1"/>
    <col min="3332" max="3332" width="24.90625" style="182" customWidth="1"/>
    <col min="3333" max="3333" width="0.90625" style="182" customWidth="1"/>
    <col min="3334" max="3338" width="10.7265625" style="182" customWidth="1"/>
    <col min="3339" max="3339" width="0" style="182" hidden="1" customWidth="1"/>
    <col min="3340" max="3340" width="0.90625" style="182" customWidth="1"/>
    <col min="3341" max="3341" width="1.08984375" style="182" customWidth="1"/>
    <col min="3342" max="3342" width="1.26953125" style="182" customWidth="1"/>
    <col min="3343" max="3343" width="24.90625" style="182" customWidth="1"/>
    <col min="3344" max="3344" width="0.90625" style="182" customWidth="1"/>
    <col min="3345" max="3349" width="10.7265625" style="182" customWidth="1"/>
    <col min="3350" max="3584" width="9" style="182"/>
    <col min="3585" max="3585" width="0.90625" style="182" customWidth="1"/>
    <col min="3586" max="3586" width="1.26953125" style="182" customWidth="1"/>
    <col min="3587" max="3587" width="1.08984375" style="182" customWidth="1"/>
    <col min="3588" max="3588" width="24.90625" style="182" customWidth="1"/>
    <col min="3589" max="3589" width="0.90625" style="182" customWidth="1"/>
    <col min="3590" max="3594" width="10.7265625" style="182" customWidth="1"/>
    <col min="3595" max="3595" width="0" style="182" hidden="1" customWidth="1"/>
    <col min="3596" max="3596" width="0.90625" style="182" customWidth="1"/>
    <col min="3597" max="3597" width="1.08984375" style="182" customWidth="1"/>
    <col min="3598" max="3598" width="1.26953125" style="182" customWidth="1"/>
    <col min="3599" max="3599" width="24.90625" style="182" customWidth="1"/>
    <col min="3600" max="3600" width="0.90625" style="182" customWidth="1"/>
    <col min="3601" max="3605" width="10.7265625" style="182" customWidth="1"/>
    <col min="3606" max="3840" width="9" style="182"/>
    <col min="3841" max="3841" width="0.90625" style="182" customWidth="1"/>
    <col min="3842" max="3842" width="1.26953125" style="182" customWidth="1"/>
    <col min="3843" max="3843" width="1.08984375" style="182" customWidth="1"/>
    <col min="3844" max="3844" width="24.90625" style="182" customWidth="1"/>
    <col min="3845" max="3845" width="0.90625" style="182" customWidth="1"/>
    <col min="3846" max="3850" width="10.7265625" style="182" customWidth="1"/>
    <col min="3851" max="3851" width="0" style="182" hidden="1" customWidth="1"/>
    <col min="3852" max="3852" width="0.90625" style="182" customWidth="1"/>
    <col min="3853" max="3853" width="1.08984375" style="182" customWidth="1"/>
    <col min="3854" max="3854" width="1.26953125" style="182" customWidth="1"/>
    <col min="3855" max="3855" width="24.90625" style="182" customWidth="1"/>
    <col min="3856" max="3856" width="0.90625" style="182" customWidth="1"/>
    <col min="3857" max="3861" width="10.7265625" style="182" customWidth="1"/>
    <col min="3862" max="4096" width="9" style="182"/>
    <col min="4097" max="4097" width="0.90625" style="182" customWidth="1"/>
    <col min="4098" max="4098" width="1.26953125" style="182" customWidth="1"/>
    <col min="4099" max="4099" width="1.08984375" style="182" customWidth="1"/>
    <col min="4100" max="4100" width="24.90625" style="182" customWidth="1"/>
    <col min="4101" max="4101" width="0.90625" style="182" customWidth="1"/>
    <col min="4102" max="4106" width="10.7265625" style="182" customWidth="1"/>
    <col min="4107" max="4107" width="0" style="182" hidden="1" customWidth="1"/>
    <col min="4108" max="4108" width="0.90625" style="182" customWidth="1"/>
    <col min="4109" max="4109" width="1.08984375" style="182" customWidth="1"/>
    <col min="4110" max="4110" width="1.26953125" style="182" customWidth="1"/>
    <col min="4111" max="4111" width="24.90625" style="182" customWidth="1"/>
    <col min="4112" max="4112" width="0.90625" style="182" customWidth="1"/>
    <col min="4113" max="4117" width="10.7265625" style="182" customWidth="1"/>
    <col min="4118" max="4352" width="9" style="182"/>
    <col min="4353" max="4353" width="0.90625" style="182" customWidth="1"/>
    <col min="4354" max="4354" width="1.26953125" style="182" customWidth="1"/>
    <col min="4355" max="4355" width="1.08984375" style="182" customWidth="1"/>
    <col min="4356" max="4356" width="24.90625" style="182" customWidth="1"/>
    <col min="4357" max="4357" width="0.90625" style="182" customWidth="1"/>
    <col min="4358" max="4362" width="10.7265625" style="182" customWidth="1"/>
    <col min="4363" max="4363" width="0" style="182" hidden="1" customWidth="1"/>
    <col min="4364" max="4364" width="0.90625" style="182" customWidth="1"/>
    <col min="4365" max="4365" width="1.08984375" style="182" customWidth="1"/>
    <col min="4366" max="4366" width="1.26953125" style="182" customWidth="1"/>
    <col min="4367" max="4367" width="24.90625" style="182" customWidth="1"/>
    <col min="4368" max="4368" width="0.90625" style="182" customWidth="1"/>
    <col min="4369" max="4373" width="10.7265625" style="182" customWidth="1"/>
    <col min="4374" max="4608" width="9" style="182"/>
    <col min="4609" max="4609" width="0.90625" style="182" customWidth="1"/>
    <col min="4610" max="4610" width="1.26953125" style="182" customWidth="1"/>
    <col min="4611" max="4611" width="1.08984375" style="182" customWidth="1"/>
    <col min="4612" max="4612" width="24.90625" style="182" customWidth="1"/>
    <col min="4613" max="4613" width="0.90625" style="182" customWidth="1"/>
    <col min="4614" max="4618" width="10.7265625" style="182" customWidth="1"/>
    <col min="4619" max="4619" width="0" style="182" hidden="1" customWidth="1"/>
    <col min="4620" max="4620" width="0.90625" style="182" customWidth="1"/>
    <col min="4621" max="4621" width="1.08984375" style="182" customWidth="1"/>
    <col min="4622" max="4622" width="1.26953125" style="182" customWidth="1"/>
    <col min="4623" max="4623" width="24.90625" style="182" customWidth="1"/>
    <col min="4624" max="4624" width="0.90625" style="182" customWidth="1"/>
    <col min="4625" max="4629" width="10.7265625" style="182" customWidth="1"/>
    <col min="4630" max="4864" width="9" style="182"/>
    <col min="4865" max="4865" width="0.90625" style="182" customWidth="1"/>
    <col min="4866" max="4866" width="1.26953125" style="182" customWidth="1"/>
    <col min="4867" max="4867" width="1.08984375" style="182" customWidth="1"/>
    <col min="4868" max="4868" width="24.90625" style="182" customWidth="1"/>
    <col min="4869" max="4869" width="0.90625" style="182" customWidth="1"/>
    <col min="4870" max="4874" width="10.7265625" style="182" customWidth="1"/>
    <col min="4875" max="4875" width="0" style="182" hidden="1" customWidth="1"/>
    <col min="4876" max="4876" width="0.90625" style="182" customWidth="1"/>
    <col min="4877" max="4877" width="1.08984375" style="182" customWidth="1"/>
    <col min="4878" max="4878" width="1.26953125" style="182" customWidth="1"/>
    <col min="4879" max="4879" width="24.90625" style="182" customWidth="1"/>
    <col min="4880" max="4880" width="0.90625" style="182" customWidth="1"/>
    <col min="4881" max="4885" width="10.7265625" style="182" customWidth="1"/>
    <col min="4886" max="5120" width="9" style="182"/>
    <col min="5121" max="5121" width="0.90625" style="182" customWidth="1"/>
    <col min="5122" max="5122" width="1.26953125" style="182" customWidth="1"/>
    <col min="5123" max="5123" width="1.08984375" style="182" customWidth="1"/>
    <col min="5124" max="5124" width="24.90625" style="182" customWidth="1"/>
    <col min="5125" max="5125" width="0.90625" style="182" customWidth="1"/>
    <col min="5126" max="5130" width="10.7265625" style="182" customWidth="1"/>
    <col min="5131" max="5131" width="0" style="182" hidden="1" customWidth="1"/>
    <col min="5132" max="5132" width="0.90625" style="182" customWidth="1"/>
    <col min="5133" max="5133" width="1.08984375" style="182" customWidth="1"/>
    <col min="5134" max="5134" width="1.26953125" style="182" customWidth="1"/>
    <col min="5135" max="5135" width="24.90625" style="182" customWidth="1"/>
    <col min="5136" max="5136" width="0.90625" style="182" customWidth="1"/>
    <col min="5137" max="5141" width="10.7265625" style="182" customWidth="1"/>
    <col min="5142" max="5376" width="9" style="182"/>
    <col min="5377" max="5377" width="0.90625" style="182" customWidth="1"/>
    <col min="5378" max="5378" width="1.26953125" style="182" customWidth="1"/>
    <col min="5379" max="5379" width="1.08984375" style="182" customWidth="1"/>
    <col min="5380" max="5380" width="24.90625" style="182" customWidth="1"/>
    <col min="5381" max="5381" width="0.90625" style="182" customWidth="1"/>
    <col min="5382" max="5386" width="10.7265625" style="182" customWidth="1"/>
    <col min="5387" max="5387" width="0" style="182" hidden="1" customWidth="1"/>
    <col min="5388" max="5388" width="0.90625" style="182" customWidth="1"/>
    <col min="5389" max="5389" width="1.08984375" style="182" customWidth="1"/>
    <col min="5390" max="5390" width="1.26953125" style="182" customWidth="1"/>
    <col min="5391" max="5391" width="24.90625" style="182" customWidth="1"/>
    <col min="5392" max="5392" width="0.90625" style="182" customWidth="1"/>
    <col min="5393" max="5397" width="10.7265625" style="182" customWidth="1"/>
    <col min="5398" max="5632" width="9" style="182"/>
    <col min="5633" max="5633" width="0.90625" style="182" customWidth="1"/>
    <col min="5634" max="5634" width="1.26953125" style="182" customWidth="1"/>
    <col min="5635" max="5635" width="1.08984375" style="182" customWidth="1"/>
    <col min="5636" max="5636" width="24.90625" style="182" customWidth="1"/>
    <col min="5637" max="5637" width="0.90625" style="182" customWidth="1"/>
    <col min="5638" max="5642" width="10.7265625" style="182" customWidth="1"/>
    <col min="5643" max="5643" width="0" style="182" hidden="1" customWidth="1"/>
    <col min="5644" max="5644" width="0.90625" style="182" customWidth="1"/>
    <col min="5645" max="5645" width="1.08984375" style="182" customWidth="1"/>
    <col min="5646" max="5646" width="1.26953125" style="182" customWidth="1"/>
    <col min="5647" max="5647" width="24.90625" style="182" customWidth="1"/>
    <col min="5648" max="5648" width="0.90625" style="182" customWidth="1"/>
    <col min="5649" max="5653" width="10.7265625" style="182" customWidth="1"/>
    <col min="5654" max="5888" width="9" style="182"/>
    <col min="5889" max="5889" width="0.90625" style="182" customWidth="1"/>
    <col min="5890" max="5890" width="1.26953125" style="182" customWidth="1"/>
    <col min="5891" max="5891" width="1.08984375" style="182" customWidth="1"/>
    <col min="5892" max="5892" width="24.90625" style="182" customWidth="1"/>
    <col min="5893" max="5893" width="0.90625" style="182" customWidth="1"/>
    <col min="5894" max="5898" width="10.7265625" style="182" customWidth="1"/>
    <col min="5899" max="5899" width="0" style="182" hidden="1" customWidth="1"/>
    <col min="5900" max="5900" width="0.90625" style="182" customWidth="1"/>
    <col min="5901" max="5901" width="1.08984375" style="182" customWidth="1"/>
    <col min="5902" max="5902" width="1.26953125" style="182" customWidth="1"/>
    <col min="5903" max="5903" width="24.90625" style="182" customWidth="1"/>
    <col min="5904" max="5904" width="0.90625" style="182" customWidth="1"/>
    <col min="5905" max="5909" width="10.7265625" style="182" customWidth="1"/>
    <col min="5910" max="6144" width="9" style="182"/>
    <col min="6145" max="6145" width="0.90625" style="182" customWidth="1"/>
    <col min="6146" max="6146" width="1.26953125" style="182" customWidth="1"/>
    <col min="6147" max="6147" width="1.08984375" style="182" customWidth="1"/>
    <col min="6148" max="6148" width="24.90625" style="182" customWidth="1"/>
    <col min="6149" max="6149" width="0.90625" style="182" customWidth="1"/>
    <col min="6150" max="6154" width="10.7265625" style="182" customWidth="1"/>
    <col min="6155" max="6155" width="0" style="182" hidden="1" customWidth="1"/>
    <col min="6156" max="6156" width="0.90625" style="182" customWidth="1"/>
    <col min="6157" max="6157" width="1.08984375" style="182" customWidth="1"/>
    <col min="6158" max="6158" width="1.26953125" style="182" customWidth="1"/>
    <col min="6159" max="6159" width="24.90625" style="182" customWidth="1"/>
    <col min="6160" max="6160" width="0.90625" style="182" customWidth="1"/>
    <col min="6161" max="6165" width="10.7265625" style="182" customWidth="1"/>
    <col min="6166" max="6400" width="9" style="182"/>
    <col min="6401" max="6401" width="0.90625" style="182" customWidth="1"/>
    <col min="6402" max="6402" width="1.26953125" style="182" customWidth="1"/>
    <col min="6403" max="6403" width="1.08984375" style="182" customWidth="1"/>
    <col min="6404" max="6404" width="24.90625" style="182" customWidth="1"/>
    <col min="6405" max="6405" width="0.90625" style="182" customWidth="1"/>
    <col min="6406" max="6410" width="10.7265625" style="182" customWidth="1"/>
    <col min="6411" max="6411" width="0" style="182" hidden="1" customWidth="1"/>
    <col min="6412" max="6412" width="0.90625" style="182" customWidth="1"/>
    <col min="6413" max="6413" width="1.08984375" style="182" customWidth="1"/>
    <col min="6414" max="6414" width="1.26953125" style="182" customWidth="1"/>
    <col min="6415" max="6415" width="24.90625" style="182" customWidth="1"/>
    <col min="6416" max="6416" width="0.90625" style="182" customWidth="1"/>
    <col min="6417" max="6421" width="10.7265625" style="182" customWidth="1"/>
    <col min="6422" max="6656" width="9" style="182"/>
    <col min="6657" max="6657" width="0.90625" style="182" customWidth="1"/>
    <col min="6658" max="6658" width="1.26953125" style="182" customWidth="1"/>
    <col min="6659" max="6659" width="1.08984375" style="182" customWidth="1"/>
    <col min="6660" max="6660" width="24.90625" style="182" customWidth="1"/>
    <col min="6661" max="6661" width="0.90625" style="182" customWidth="1"/>
    <col min="6662" max="6666" width="10.7265625" style="182" customWidth="1"/>
    <col min="6667" max="6667" width="0" style="182" hidden="1" customWidth="1"/>
    <col min="6668" max="6668" width="0.90625" style="182" customWidth="1"/>
    <col min="6669" max="6669" width="1.08984375" style="182" customWidth="1"/>
    <col min="6670" max="6670" width="1.26953125" style="182" customWidth="1"/>
    <col min="6671" max="6671" width="24.90625" style="182" customWidth="1"/>
    <col min="6672" max="6672" width="0.90625" style="182" customWidth="1"/>
    <col min="6673" max="6677" width="10.7265625" style="182" customWidth="1"/>
    <col min="6678" max="6912" width="9" style="182"/>
    <col min="6913" max="6913" width="0.90625" style="182" customWidth="1"/>
    <col min="6914" max="6914" width="1.26953125" style="182" customWidth="1"/>
    <col min="6915" max="6915" width="1.08984375" style="182" customWidth="1"/>
    <col min="6916" max="6916" width="24.90625" style="182" customWidth="1"/>
    <col min="6917" max="6917" width="0.90625" style="182" customWidth="1"/>
    <col min="6918" max="6922" width="10.7265625" style="182" customWidth="1"/>
    <col min="6923" max="6923" width="0" style="182" hidden="1" customWidth="1"/>
    <col min="6924" max="6924" width="0.90625" style="182" customWidth="1"/>
    <col min="6925" max="6925" width="1.08984375" style="182" customWidth="1"/>
    <col min="6926" max="6926" width="1.26953125" style="182" customWidth="1"/>
    <col min="6927" max="6927" width="24.90625" style="182" customWidth="1"/>
    <col min="6928" max="6928" width="0.90625" style="182" customWidth="1"/>
    <col min="6929" max="6933" width="10.7265625" style="182" customWidth="1"/>
    <col min="6934" max="7168" width="9" style="182"/>
    <col min="7169" max="7169" width="0.90625" style="182" customWidth="1"/>
    <col min="7170" max="7170" width="1.26953125" style="182" customWidth="1"/>
    <col min="7171" max="7171" width="1.08984375" style="182" customWidth="1"/>
    <col min="7172" max="7172" width="24.90625" style="182" customWidth="1"/>
    <col min="7173" max="7173" width="0.90625" style="182" customWidth="1"/>
    <col min="7174" max="7178" width="10.7265625" style="182" customWidth="1"/>
    <col min="7179" max="7179" width="0" style="182" hidden="1" customWidth="1"/>
    <col min="7180" max="7180" width="0.90625" style="182" customWidth="1"/>
    <col min="7181" max="7181" width="1.08984375" style="182" customWidth="1"/>
    <col min="7182" max="7182" width="1.26953125" style="182" customWidth="1"/>
    <col min="7183" max="7183" width="24.90625" style="182" customWidth="1"/>
    <col min="7184" max="7184" width="0.90625" style="182" customWidth="1"/>
    <col min="7185" max="7189" width="10.7265625" style="182" customWidth="1"/>
    <col min="7190" max="7424" width="9" style="182"/>
    <col min="7425" max="7425" width="0.90625" style="182" customWidth="1"/>
    <col min="7426" max="7426" width="1.26953125" style="182" customWidth="1"/>
    <col min="7427" max="7427" width="1.08984375" style="182" customWidth="1"/>
    <col min="7428" max="7428" width="24.90625" style="182" customWidth="1"/>
    <col min="7429" max="7429" width="0.90625" style="182" customWidth="1"/>
    <col min="7430" max="7434" width="10.7265625" style="182" customWidth="1"/>
    <col min="7435" max="7435" width="0" style="182" hidden="1" customWidth="1"/>
    <col min="7436" max="7436" width="0.90625" style="182" customWidth="1"/>
    <col min="7437" max="7437" width="1.08984375" style="182" customWidth="1"/>
    <col min="7438" max="7438" width="1.26953125" style="182" customWidth="1"/>
    <col min="7439" max="7439" width="24.90625" style="182" customWidth="1"/>
    <col min="7440" max="7440" width="0.90625" style="182" customWidth="1"/>
    <col min="7441" max="7445" width="10.7265625" style="182" customWidth="1"/>
    <col min="7446" max="7680" width="9" style="182"/>
    <col min="7681" max="7681" width="0.90625" style="182" customWidth="1"/>
    <col min="7682" max="7682" width="1.26953125" style="182" customWidth="1"/>
    <col min="7683" max="7683" width="1.08984375" style="182" customWidth="1"/>
    <col min="7684" max="7684" width="24.90625" style="182" customWidth="1"/>
    <col min="7685" max="7685" width="0.90625" style="182" customWidth="1"/>
    <col min="7686" max="7690" width="10.7265625" style="182" customWidth="1"/>
    <col min="7691" max="7691" width="0" style="182" hidden="1" customWidth="1"/>
    <col min="7692" max="7692" width="0.90625" style="182" customWidth="1"/>
    <col min="7693" max="7693" width="1.08984375" style="182" customWidth="1"/>
    <col min="7694" max="7694" width="1.26953125" style="182" customWidth="1"/>
    <col min="7695" max="7695" width="24.90625" style="182" customWidth="1"/>
    <col min="7696" max="7696" width="0.90625" style="182" customWidth="1"/>
    <col min="7697" max="7701" width="10.7265625" style="182" customWidth="1"/>
    <col min="7702" max="7936" width="9" style="182"/>
    <col min="7937" max="7937" width="0.90625" style="182" customWidth="1"/>
    <col min="7938" max="7938" width="1.26953125" style="182" customWidth="1"/>
    <col min="7939" max="7939" width="1.08984375" style="182" customWidth="1"/>
    <col min="7940" max="7940" width="24.90625" style="182" customWidth="1"/>
    <col min="7941" max="7941" width="0.90625" style="182" customWidth="1"/>
    <col min="7942" max="7946" width="10.7265625" style="182" customWidth="1"/>
    <col min="7947" max="7947" width="0" style="182" hidden="1" customWidth="1"/>
    <col min="7948" max="7948" width="0.90625" style="182" customWidth="1"/>
    <col min="7949" max="7949" width="1.08984375" style="182" customWidth="1"/>
    <col min="7950" max="7950" width="1.26953125" style="182" customWidth="1"/>
    <col min="7951" max="7951" width="24.90625" style="182" customWidth="1"/>
    <col min="7952" max="7952" width="0.90625" style="182" customWidth="1"/>
    <col min="7953" max="7957" width="10.7265625" style="182" customWidth="1"/>
    <col min="7958" max="8192" width="9" style="182"/>
    <col min="8193" max="8193" width="0.90625" style="182" customWidth="1"/>
    <col min="8194" max="8194" width="1.26953125" style="182" customWidth="1"/>
    <col min="8195" max="8195" width="1.08984375" style="182" customWidth="1"/>
    <col min="8196" max="8196" width="24.90625" style="182" customWidth="1"/>
    <col min="8197" max="8197" width="0.90625" style="182" customWidth="1"/>
    <col min="8198" max="8202" width="10.7265625" style="182" customWidth="1"/>
    <col min="8203" max="8203" width="0" style="182" hidden="1" customWidth="1"/>
    <col min="8204" max="8204" width="0.90625" style="182" customWidth="1"/>
    <col min="8205" max="8205" width="1.08984375" style="182" customWidth="1"/>
    <col min="8206" max="8206" width="1.26953125" style="182" customWidth="1"/>
    <col min="8207" max="8207" width="24.90625" style="182" customWidth="1"/>
    <col min="8208" max="8208" width="0.90625" style="182" customWidth="1"/>
    <col min="8209" max="8213" width="10.7265625" style="182" customWidth="1"/>
    <col min="8214" max="8448" width="9" style="182"/>
    <col min="8449" max="8449" width="0.90625" style="182" customWidth="1"/>
    <col min="8450" max="8450" width="1.26953125" style="182" customWidth="1"/>
    <col min="8451" max="8451" width="1.08984375" style="182" customWidth="1"/>
    <col min="8452" max="8452" width="24.90625" style="182" customWidth="1"/>
    <col min="8453" max="8453" width="0.90625" style="182" customWidth="1"/>
    <col min="8454" max="8458" width="10.7265625" style="182" customWidth="1"/>
    <col min="8459" max="8459" width="0" style="182" hidden="1" customWidth="1"/>
    <col min="8460" max="8460" width="0.90625" style="182" customWidth="1"/>
    <col min="8461" max="8461" width="1.08984375" style="182" customWidth="1"/>
    <col min="8462" max="8462" width="1.26953125" style="182" customWidth="1"/>
    <col min="8463" max="8463" width="24.90625" style="182" customWidth="1"/>
    <col min="8464" max="8464" width="0.90625" style="182" customWidth="1"/>
    <col min="8465" max="8469" width="10.7265625" style="182" customWidth="1"/>
    <col min="8470" max="8704" width="9" style="182"/>
    <col min="8705" max="8705" width="0.90625" style="182" customWidth="1"/>
    <col min="8706" max="8706" width="1.26953125" style="182" customWidth="1"/>
    <col min="8707" max="8707" width="1.08984375" style="182" customWidth="1"/>
    <col min="8708" max="8708" width="24.90625" style="182" customWidth="1"/>
    <col min="8709" max="8709" width="0.90625" style="182" customWidth="1"/>
    <col min="8710" max="8714" width="10.7265625" style="182" customWidth="1"/>
    <col min="8715" max="8715" width="0" style="182" hidden="1" customWidth="1"/>
    <col min="8716" max="8716" width="0.90625" style="182" customWidth="1"/>
    <col min="8717" max="8717" width="1.08984375" style="182" customWidth="1"/>
    <col min="8718" max="8718" width="1.26953125" style="182" customWidth="1"/>
    <col min="8719" max="8719" width="24.90625" style="182" customWidth="1"/>
    <col min="8720" max="8720" width="0.90625" style="182" customWidth="1"/>
    <col min="8721" max="8725" width="10.7265625" style="182" customWidth="1"/>
    <col min="8726" max="8960" width="9" style="182"/>
    <col min="8961" max="8961" width="0.90625" style="182" customWidth="1"/>
    <col min="8962" max="8962" width="1.26953125" style="182" customWidth="1"/>
    <col min="8963" max="8963" width="1.08984375" style="182" customWidth="1"/>
    <col min="8964" max="8964" width="24.90625" style="182" customWidth="1"/>
    <col min="8965" max="8965" width="0.90625" style="182" customWidth="1"/>
    <col min="8966" max="8970" width="10.7265625" style="182" customWidth="1"/>
    <col min="8971" max="8971" width="0" style="182" hidden="1" customWidth="1"/>
    <col min="8972" max="8972" width="0.90625" style="182" customWidth="1"/>
    <col min="8973" max="8973" width="1.08984375" style="182" customWidth="1"/>
    <col min="8974" max="8974" width="1.26953125" style="182" customWidth="1"/>
    <col min="8975" max="8975" width="24.90625" style="182" customWidth="1"/>
    <col min="8976" max="8976" width="0.90625" style="182" customWidth="1"/>
    <col min="8977" max="8981" width="10.7265625" style="182" customWidth="1"/>
    <col min="8982" max="9216" width="9" style="182"/>
    <col min="9217" max="9217" width="0.90625" style="182" customWidth="1"/>
    <col min="9218" max="9218" width="1.26953125" style="182" customWidth="1"/>
    <col min="9219" max="9219" width="1.08984375" style="182" customWidth="1"/>
    <col min="9220" max="9220" width="24.90625" style="182" customWidth="1"/>
    <col min="9221" max="9221" width="0.90625" style="182" customWidth="1"/>
    <col min="9222" max="9226" width="10.7265625" style="182" customWidth="1"/>
    <col min="9227" max="9227" width="0" style="182" hidden="1" customWidth="1"/>
    <col min="9228" max="9228" width="0.90625" style="182" customWidth="1"/>
    <col min="9229" max="9229" width="1.08984375" style="182" customWidth="1"/>
    <col min="9230" max="9230" width="1.26953125" style="182" customWidth="1"/>
    <col min="9231" max="9231" width="24.90625" style="182" customWidth="1"/>
    <col min="9232" max="9232" width="0.90625" style="182" customWidth="1"/>
    <col min="9233" max="9237" width="10.7265625" style="182" customWidth="1"/>
    <col min="9238" max="9472" width="9" style="182"/>
    <col min="9473" max="9473" width="0.90625" style="182" customWidth="1"/>
    <col min="9474" max="9474" width="1.26953125" style="182" customWidth="1"/>
    <col min="9475" max="9475" width="1.08984375" style="182" customWidth="1"/>
    <col min="9476" max="9476" width="24.90625" style="182" customWidth="1"/>
    <col min="9477" max="9477" width="0.90625" style="182" customWidth="1"/>
    <col min="9478" max="9482" width="10.7265625" style="182" customWidth="1"/>
    <col min="9483" max="9483" width="0" style="182" hidden="1" customWidth="1"/>
    <col min="9484" max="9484" width="0.90625" style="182" customWidth="1"/>
    <col min="9485" max="9485" width="1.08984375" style="182" customWidth="1"/>
    <col min="9486" max="9486" width="1.26953125" style="182" customWidth="1"/>
    <col min="9487" max="9487" width="24.90625" style="182" customWidth="1"/>
    <col min="9488" max="9488" width="0.90625" style="182" customWidth="1"/>
    <col min="9489" max="9493" width="10.7265625" style="182" customWidth="1"/>
    <col min="9494" max="9728" width="9" style="182"/>
    <col min="9729" max="9729" width="0.90625" style="182" customWidth="1"/>
    <col min="9730" max="9730" width="1.26953125" style="182" customWidth="1"/>
    <col min="9731" max="9731" width="1.08984375" style="182" customWidth="1"/>
    <col min="9732" max="9732" width="24.90625" style="182" customWidth="1"/>
    <col min="9733" max="9733" width="0.90625" style="182" customWidth="1"/>
    <col min="9734" max="9738" width="10.7265625" style="182" customWidth="1"/>
    <col min="9739" max="9739" width="0" style="182" hidden="1" customWidth="1"/>
    <col min="9740" max="9740" width="0.90625" style="182" customWidth="1"/>
    <col min="9741" max="9741" width="1.08984375" style="182" customWidth="1"/>
    <col min="9742" max="9742" width="1.26953125" style="182" customWidth="1"/>
    <col min="9743" max="9743" width="24.90625" style="182" customWidth="1"/>
    <col min="9744" max="9744" width="0.90625" style="182" customWidth="1"/>
    <col min="9745" max="9749" width="10.7265625" style="182" customWidth="1"/>
    <col min="9750" max="9984" width="9" style="182"/>
    <col min="9985" max="9985" width="0.90625" style="182" customWidth="1"/>
    <col min="9986" max="9986" width="1.26953125" style="182" customWidth="1"/>
    <col min="9987" max="9987" width="1.08984375" style="182" customWidth="1"/>
    <col min="9988" max="9988" width="24.90625" style="182" customWidth="1"/>
    <col min="9989" max="9989" width="0.90625" style="182" customWidth="1"/>
    <col min="9990" max="9994" width="10.7265625" style="182" customWidth="1"/>
    <col min="9995" max="9995" width="0" style="182" hidden="1" customWidth="1"/>
    <col min="9996" max="9996" width="0.90625" style="182" customWidth="1"/>
    <col min="9997" max="9997" width="1.08984375" style="182" customWidth="1"/>
    <col min="9998" max="9998" width="1.26953125" style="182" customWidth="1"/>
    <col min="9999" max="9999" width="24.90625" style="182" customWidth="1"/>
    <col min="10000" max="10000" width="0.90625" style="182" customWidth="1"/>
    <col min="10001" max="10005" width="10.7265625" style="182" customWidth="1"/>
    <col min="10006" max="10240" width="9" style="182"/>
    <col min="10241" max="10241" width="0.90625" style="182" customWidth="1"/>
    <col min="10242" max="10242" width="1.26953125" style="182" customWidth="1"/>
    <col min="10243" max="10243" width="1.08984375" style="182" customWidth="1"/>
    <col min="10244" max="10244" width="24.90625" style="182" customWidth="1"/>
    <col min="10245" max="10245" width="0.90625" style="182" customWidth="1"/>
    <col min="10246" max="10250" width="10.7265625" style="182" customWidth="1"/>
    <col min="10251" max="10251" width="0" style="182" hidden="1" customWidth="1"/>
    <col min="10252" max="10252" width="0.90625" style="182" customWidth="1"/>
    <col min="10253" max="10253" width="1.08984375" style="182" customWidth="1"/>
    <col min="10254" max="10254" width="1.26953125" style="182" customWidth="1"/>
    <col min="10255" max="10255" width="24.90625" style="182" customWidth="1"/>
    <col min="10256" max="10256" width="0.90625" style="182" customWidth="1"/>
    <col min="10257" max="10261" width="10.7265625" style="182" customWidth="1"/>
    <col min="10262" max="10496" width="9" style="182"/>
    <col min="10497" max="10497" width="0.90625" style="182" customWidth="1"/>
    <col min="10498" max="10498" width="1.26953125" style="182" customWidth="1"/>
    <col min="10499" max="10499" width="1.08984375" style="182" customWidth="1"/>
    <col min="10500" max="10500" width="24.90625" style="182" customWidth="1"/>
    <col min="10501" max="10501" width="0.90625" style="182" customWidth="1"/>
    <col min="10502" max="10506" width="10.7265625" style="182" customWidth="1"/>
    <col min="10507" max="10507" width="0" style="182" hidden="1" customWidth="1"/>
    <col min="10508" max="10508" width="0.90625" style="182" customWidth="1"/>
    <col min="10509" max="10509" width="1.08984375" style="182" customWidth="1"/>
    <col min="10510" max="10510" width="1.26953125" style="182" customWidth="1"/>
    <col min="10511" max="10511" width="24.90625" style="182" customWidth="1"/>
    <col min="10512" max="10512" width="0.90625" style="182" customWidth="1"/>
    <col min="10513" max="10517" width="10.7265625" style="182" customWidth="1"/>
    <col min="10518" max="10752" width="9" style="182"/>
    <col min="10753" max="10753" width="0.90625" style="182" customWidth="1"/>
    <col min="10754" max="10754" width="1.26953125" style="182" customWidth="1"/>
    <col min="10755" max="10755" width="1.08984375" style="182" customWidth="1"/>
    <col min="10756" max="10756" width="24.90625" style="182" customWidth="1"/>
    <col min="10757" max="10757" width="0.90625" style="182" customWidth="1"/>
    <col min="10758" max="10762" width="10.7265625" style="182" customWidth="1"/>
    <col min="10763" max="10763" width="0" style="182" hidden="1" customWidth="1"/>
    <col min="10764" max="10764" width="0.90625" style="182" customWidth="1"/>
    <col min="10765" max="10765" width="1.08984375" style="182" customWidth="1"/>
    <col min="10766" max="10766" width="1.26953125" style="182" customWidth="1"/>
    <col min="10767" max="10767" width="24.90625" style="182" customWidth="1"/>
    <col min="10768" max="10768" width="0.90625" style="182" customWidth="1"/>
    <col min="10769" max="10773" width="10.7265625" style="182" customWidth="1"/>
    <col min="10774" max="11008" width="9" style="182"/>
    <col min="11009" max="11009" width="0.90625" style="182" customWidth="1"/>
    <col min="11010" max="11010" width="1.26953125" style="182" customWidth="1"/>
    <col min="11011" max="11011" width="1.08984375" style="182" customWidth="1"/>
    <col min="11012" max="11012" width="24.90625" style="182" customWidth="1"/>
    <col min="11013" max="11013" width="0.90625" style="182" customWidth="1"/>
    <col min="11014" max="11018" width="10.7265625" style="182" customWidth="1"/>
    <col min="11019" max="11019" width="0" style="182" hidden="1" customWidth="1"/>
    <col min="11020" max="11020" width="0.90625" style="182" customWidth="1"/>
    <col min="11021" max="11021" width="1.08984375" style="182" customWidth="1"/>
    <col min="11022" max="11022" width="1.26953125" style="182" customWidth="1"/>
    <col min="11023" max="11023" width="24.90625" style="182" customWidth="1"/>
    <col min="11024" max="11024" width="0.90625" style="182" customWidth="1"/>
    <col min="11025" max="11029" width="10.7265625" style="182" customWidth="1"/>
    <col min="11030" max="11264" width="9" style="182"/>
    <col min="11265" max="11265" width="0.90625" style="182" customWidth="1"/>
    <col min="11266" max="11266" width="1.26953125" style="182" customWidth="1"/>
    <col min="11267" max="11267" width="1.08984375" style="182" customWidth="1"/>
    <col min="11268" max="11268" width="24.90625" style="182" customWidth="1"/>
    <col min="11269" max="11269" width="0.90625" style="182" customWidth="1"/>
    <col min="11270" max="11274" width="10.7265625" style="182" customWidth="1"/>
    <col min="11275" max="11275" width="0" style="182" hidden="1" customWidth="1"/>
    <col min="11276" max="11276" width="0.90625" style="182" customWidth="1"/>
    <col min="11277" max="11277" width="1.08984375" style="182" customWidth="1"/>
    <col min="11278" max="11278" width="1.26953125" style="182" customWidth="1"/>
    <col min="11279" max="11279" width="24.90625" style="182" customWidth="1"/>
    <col min="11280" max="11280" width="0.90625" style="182" customWidth="1"/>
    <col min="11281" max="11285" width="10.7265625" style="182" customWidth="1"/>
    <col min="11286" max="11520" width="9" style="182"/>
    <col min="11521" max="11521" width="0.90625" style="182" customWidth="1"/>
    <col min="11522" max="11522" width="1.26953125" style="182" customWidth="1"/>
    <col min="11523" max="11523" width="1.08984375" style="182" customWidth="1"/>
    <col min="11524" max="11524" width="24.90625" style="182" customWidth="1"/>
    <col min="11525" max="11525" width="0.90625" style="182" customWidth="1"/>
    <col min="11526" max="11530" width="10.7265625" style="182" customWidth="1"/>
    <col min="11531" max="11531" width="0" style="182" hidden="1" customWidth="1"/>
    <col min="11532" max="11532" width="0.90625" style="182" customWidth="1"/>
    <col min="11533" max="11533" width="1.08984375" style="182" customWidth="1"/>
    <col min="11534" max="11534" width="1.26953125" style="182" customWidth="1"/>
    <col min="11535" max="11535" width="24.90625" style="182" customWidth="1"/>
    <col min="11536" max="11536" width="0.90625" style="182" customWidth="1"/>
    <col min="11537" max="11541" width="10.7265625" style="182" customWidth="1"/>
    <col min="11542" max="11776" width="9" style="182"/>
    <col min="11777" max="11777" width="0.90625" style="182" customWidth="1"/>
    <col min="11778" max="11778" width="1.26953125" style="182" customWidth="1"/>
    <col min="11779" max="11779" width="1.08984375" style="182" customWidth="1"/>
    <col min="11780" max="11780" width="24.90625" style="182" customWidth="1"/>
    <col min="11781" max="11781" width="0.90625" style="182" customWidth="1"/>
    <col min="11782" max="11786" width="10.7265625" style="182" customWidth="1"/>
    <col min="11787" max="11787" width="0" style="182" hidden="1" customWidth="1"/>
    <col min="11788" max="11788" width="0.90625" style="182" customWidth="1"/>
    <col min="11789" max="11789" width="1.08984375" style="182" customWidth="1"/>
    <col min="11790" max="11790" width="1.26953125" style="182" customWidth="1"/>
    <col min="11791" max="11791" width="24.90625" style="182" customWidth="1"/>
    <col min="11792" max="11792" width="0.90625" style="182" customWidth="1"/>
    <col min="11793" max="11797" width="10.7265625" style="182" customWidth="1"/>
    <col min="11798" max="12032" width="9" style="182"/>
    <col min="12033" max="12033" width="0.90625" style="182" customWidth="1"/>
    <col min="12034" max="12034" width="1.26953125" style="182" customWidth="1"/>
    <col min="12035" max="12035" width="1.08984375" style="182" customWidth="1"/>
    <col min="12036" max="12036" width="24.90625" style="182" customWidth="1"/>
    <col min="12037" max="12037" width="0.90625" style="182" customWidth="1"/>
    <col min="12038" max="12042" width="10.7265625" style="182" customWidth="1"/>
    <col min="12043" max="12043" width="0" style="182" hidden="1" customWidth="1"/>
    <col min="12044" max="12044" width="0.90625" style="182" customWidth="1"/>
    <col min="12045" max="12045" width="1.08984375" style="182" customWidth="1"/>
    <col min="12046" max="12046" width="1.26953125" style="182" customWidth="1"/>
    <col min="12047" max="12047" width="24.90625" style="182" customWidth="1"/>
    <col min="12048" max="12048" width="0.90625" style="182" customWidth="1"/>
    <col min="12049" max="12053" width="10.7265625" style="182" customWidth="1"/>
    <col min="12054" max="12288" width="9" style="182"/>
    <col min="12289" max="12289" width="0.90625" style="182" customWidth="1"/>
    <col min="12290" max="12290" width="1.26953125" style="182" customWidth="1"/>
    <col min="12291" max="12291" width="1.08984375" style="182" customWidth="1"/>
    <col min="12292" max="12292" width="24.90625" style="182" customWidth="1"/>
    <col min="12293" max="12293" width="0.90625" style="182" customWidth="1"/>
    <col min="12294" max="12298" width="10.7265625" style="182" customWidth="1"/>
    <col min="12299" max="12299" width="0" style="182" hidden="1" customWidth="1"/>
    <col min="12300" max="12300" width="0.90625" style="182" customWidth="1"/>
    <col min="12301" max="12301" width="1.08984375" style="182" customWidth="1"/>
    <col min="12302" max="12302" width="1.26953125" style="182" customWidth="1"/>
    <col min="12303" max="12303" width="24.90625" style="182" customWidth="1"/>
    <col min="12304" max="12304" width="0.90625" style="182" customWidth="1"/>
    <col min="12305" max="12309" width="10.7265625" style="182" customWidth="1"/>
    <col min="12310" max="12544" width="9" style="182"/>
    <col min="12545" max="12545" width="0.90625" style="182" customWidth="1"/>
    <col min="12546" max="12546" width="1.26953125" style="182" customWidth="1"/>
    <col min="12547" max="12547" width="1.08984375" style="182" customWidth="1"/>
    <col min="12548" max="12548" width="24.90625" style="182" customWidth="1"/>
    <col min="12549" max="12549" width="0.90625" style="182" customWidth="1"/>
    <col min="12550" max="12554" width="10.7265625" style="182" customWidth="1"/>
    <col min="12555" max="12555" width="0" style="182" hidden="1" customWidth="1"/>
    <col min="12556" max="12556" width="0.90625" style="182" customWidth="1"/>
    <col min="12557" max="12557" width="1.08984375" style="182" customWidth="1"/>
    <col min="12558" max="12558" width="1.26953125" style="182" customWidth="1"/>
    <col min="12559" max="12559" width="24.90625" style="182" customWidth="1"/>
    <col min="12560" max="12560" width="0.90625" style="182" customWidth="1"/>
    <col min="12561" max="12565" width="10.7265625" style="182" customWidth="1"/>
    <col min="12566" max="12800" width="9" style="182"/>
    <col min="12801" max="12801" width="0.90625" style="182" customWidth="1"/>
    <col min="12802" max="12802" width="1.26953125" style="182" customWidth="1"/>
    <col min="12803" max="12803" width="1.08984375" style="182" customWidth="1"/>
    <col min="12804" max="12804" width="24.90625" style="182" customWidth="1"/>
    <col min="12805" max="12805" width="0.90625" style="182" customWidth="1"/>
    <col min="12806" max="12810" width="10.7265625" style="182" customWidth="1"/>
    <col min="12811" max="12811" width="0" style="182" hidden="1" customWidth="1"/>
    <col min="12812" max="12812" width="0.90625" style="182" customWidth="1"/>
    <col min="12813" max="12813" width="1.08984375" style="182" customWidth="1"/>
    <col min="12814" max="12814" width="1.26953125" style="182" customWidth="1"/>
    <col min="12815" max="12815" width="24.90625" style="182" customWidth="1"/>
    <col min="12816" max="12816" width="0.90625" style="182" customWidth="1"/>
    <col min="12817" max="12821" width="10.7265625" style="182" customWidth="1"/>
    <col min="12822" max="13056" width="9" style="182"/>
    <col min="13057" max="13057" width="0.90625" style="182" customWidth="1"/>
    <col min="13058" max="13058" width="1.26953125" style="182" customWidth="1"/>
    <col min="13059" max="13059" width="1.08984375" style="182" customWidth="1"/>
    <col min="13060" max="13060" width="24.90625" style="182" customWidth="1"/>
    <col min="13061" max="13061" width="0.90625" style="182" customWidth="1"/>
    <col min="13062" max="13066" width="10.7265625" style="182" customWidth="1"/>
    <col min="13067" max="13067" width="0" style="182" hidden="1" customWidth="1"/>
    <col min="13068" max="13068" width="0.90625" style="182" customWidth="1"/>
    <col min="13069" max="13069" width="1.08984375" style="182" customWidth="1"/>
    <col min="13070" max="13070" width="1.26953125" style="182" customWidth="1"/>
    <col min="13071" max="13071" width="24.90625" style="182" customWidth="1"/>
    <col min="13072" max="13072" width="0.90625" style="182" customWidth="1"/>
    <col min="13073" max="13077" width="10.7265625" style="182" customWidth="1"/>
    <col min="13078" max="13312" width="9" style="182"/>
    <col min="13313" max="13313" width="0.90625" style="182" customWidth="1"/>
    <col min="13314" max="13314" width="1.26953125" style="182" customWidth="1"/>
    <col min="13315" max="13315" width="1.08984375" style="182" customWidth="1"/>
    <col min="13316" max="13316" width="24.90625" style="182" customWidth="1"/>
    <col min="13317" max="13317" width="0.90625" style="182" customWidth="1"/>
    <col min="13318" max="13322" width="10.7265625" style="182" customWidth="1"/>
    <col min="13323" max="13323" width="0" style="182" hidden="1" customWidth="1"/>
    <col min="13324" max="13324" width="0.90625" style="182" customWidth="1"/>
    <col min="13325" max="13325" width="1.08984375" style="182" customWidth="1"/>
    <col min="13326" max="13326" width="1.26953125" style="182" customWidth="1"/>
    <col min="13327" max="13327" width="24.90625" style="182" customWidth="1"/>
    <col min="13328" max="13328" width="0.90625" style="182" customWidth="1"/>
    <col min="13329" max="13333" width="10.7265625" style="182" customWidth="1"/>
    <col min="13334" max="13568" width="9" style="182"/>
    <col min="13569" max="13569" width="0.90625" style="182" customWidth="1"/>
    <col min="13570" max="13570" width="1.26953125" style="182" customWidth="1"/>
    <col min="13571" max="13571" width="1.08984375" style="182" customWidth="1"/>
    <col min="13572" max="13572" width="24.90625" style="182" customWidth="1"/>
    <col min="13573" max="13573" width="0.90625" style="182" customWidth="1"/>
    <col min="13574" max="13578" width="10.7265625" style="182" customWidth="1"/>
    <col min="13579" max="13579" width="0" style="182" hidden="1" customWidth="1"/>
    <col min="13580" max="13580" width="0.90625" style="182" customWidth="1"/>
    <col min="13581" max="13581" width="1.08984375" style="182" customWidth="1"/>
    <col min="13582" max="13582" width="1.26953125" style="182" customWidth="1"/>
    <col min="13583" max="13583" width="24.90625" style="182" customWidth="1"/>
    <col min="13584" max="13584" width="0.90625" style="182" customWidth="1"/>
    <col min="13585" max="13589" width="10.7265625" style="182" customWidth="1"/>
    <col min="13590" max="13824" width="9" style="182"/>
    <col min="13825" max="13825" width="0.90625" style="182" customWidth="1"/>
    <col min="13826" max="13826" width="1.26953125" style="182" customWidth="1"/>
    <col min="13827" max="13827" width="1.08984375" style="182" customWidth="1"/>
    <col min="13828" max="13828" width="24.90625" style="182" customWidth="1"/>
    <col min="13829" max="13829" width="0.90625" style="182" customWidth="1"/>
    <col min="13830" max="13834" width="10.7265625" style="182" customWidth="1"/>
    <col min="13835" max="13835" width="0" style="182" hidden="1" customWidth="1"/>
    <col min="13836" max="13836" width="0.90625" style="182" customWidth="1"/>
    <col min="13837" max="13837" width="1.08984375" style="182" customWidth="1"/>
    <col min="13838" max="13838" width="1.26953125" style="182" customWidth="1"/>
    <col min="13839" max="13839" width="24.90625" style="182" customWidth="1"/>
    <col min="13840" max="13840" width="0.90625" style="182" customWidth="1"/>
    <col min="13841" max="13845" width="10.7265625" style="182" customWidth="1"/>
    <col min="13846" max="14080" width="9" style="182"/>
    <col min="14081" max="14081" width="0.90625" style="182" customWidth="1"/>
    <col min="14082" max="14082" width="1.26953125" style="182" customWidth="1"/>
    <col min="14083" max="14083" width="1.08984375" style="182" customWidth="1"/>
    <col min="14084" max="14084" width="24.90625" style="182" customWidth="1"/>
    <col min="14085" max="14085" width="0.90625" style="182" customWidth="1"/>
    <col min="14086" max="14090" width="10.7265625" style="182" customWidth="1"/>
    <col min="14091" max="14091" width="0" style="182" hidden="1" customWidth="1"/>
    <col min="14092" max="14092" width="0.90625" style="182" customWidth="1"/>
    <col min="14093" max="14093" width="1.08984375" style="182" customWidth="1"/>
    <col min="14094" max="14094" width="1.26953125" style="182" customWidth="1"/>
    <col min="14095" max="14095" width="24.90625" style="182" customWidth="1"/>
    <col min="14096" max="14096" width="0.90625" style="182" customWidth="1"/>
    <col min="14097" max="14101" width="10.7265625" style="182" customWidth="1"/>
    <col min="14102" max="14336" width="9" style="182"/>
    <col min="14337" max="14337" width="0.90625" style="182" customWidth="1"/>
    <col min="14338" max="14338" width="1.26953125" style="182" customWidth="1"/>
    <col min="14339" max="14339" width="1.08984375" style="182" customWidth="1"/>
    <col min="14340" max="14340" width="24.90625" style="182" customWidth="1"/>
    <col min="14341" max="14341" width="0.90625" style="182" customWidth="1"/>
    <col min="14342" max="14346" width="10.7265625" style="182" customWidth="1"/>
    <col min="14347" max="14347" width="0" style="182" hidden="1" customWidth="1"/>
    <col min="14348" max="14348" width="0.90625" style="182" customWidth="1"/>
    <col min="14349" max="14349" width="1.08984375" style="182" customWidth="1"/>
    <col min="14350" max="14350" width="1.26953125" style="182" customWidth="1"/>
    <col min="14351" max="14351" width="24.90625" style="182" customWidth="1"/>
    <col min="14352" max="14352" width="0.90625" style="182" customWidth="1"/>
    <col min="14353" max="14357" width="10.7265625" style="182" customWidth="1"/>
    <col min="14358" max="14592" width="9" style="182"/>
    <col min="14593" max="14593" width="0.90625" style="182" customWidth="1"/>
    <col min="14594" max="14594" width="1.26953125" style="182" customWidth="1"/>
    <col min="14595" max="14595" width="1.08984375" style="182" customWidth="1"/>
    <col min="14596" max="14596" width="24.90625" style="182" customWidth="1"/>
    <col min="14597" max="14597" width="0.90625" style="182" customWidth="1"/>
    <col min="14598" max="14602" width="10.7265625" style="182" customWidth="1"/>
    <col min="14603" max="14603" width="0" style="182" hidden="1" customWidth="1"/>
    <col min="14604" max="14604" width="0.90625" style="182" customWidth="1"/>
    <col min="14605" max="14605" width="1.08984375" style="182" customWidth="1"/>
    <col min="14606" max="14606" width="1.26953125" style="182" customWidth="1"/>
    <col min="14607" max="14607" width="24.90625" style="182" customWidth="1"/>
    <col min="14608" max="14608" width="0.90625" style="182" customWidth="1"/>
    <col min="14609" max="14613" width="10.7265625" style="182" customWidth="1"/>
    <col min="14614" max="14848" width="9" style="182"/>
    <col min="14849" max="14849" width="0.90625" style="182" customWidth="1"/>
    <col min="14850" max="14850" width="1.26953125" style="182" customWidth="1"/>
    <col min="14851" max="14851" width="1.08984375" style="182" customWidth="1"/>
    <col min="14852" max="14852" width="24.90625" style="182" customWidth="1"/>
    <col min="14853" max="14853" width="0.90625" style="182" customWidth="1"/>
    <col min="14854" max="14858" width="10.7265625" style="182" customWidth="1"/>
    <col min="14859" max="14859" width="0" style="182" hidden="1" customWidth="1"/>
    <col min="14860" max="14860" width="0.90625" style="182" customWidth="1"/>
    <col min="14861" max="14861" width="1.08984375" style="182" customWidth="1"/>
    <col min="14862" max="14862" width="1.26953125" style="182" customWidth="1"/>
    <col min="14863" max="14863" width="24.90625" style="182" customWidth="1"/>
    <col min="14864" max="14864" width="0.90625" style="182" customWidth="1"/>
    <col min="14865" max="14869" width="10.7265625" style="182" customWidth="1"/>
    <col min="14870" max="15104" width="9" style="182"/>
    <col min="15105" max="15105" width="0.90625" style="182" customWidth="1"/>
    <col min="15106" max="15106" width="1.26953125" style="182" customWidth="1"/>
    <col min="15107" max="15107" width="1.08984375" style="182" customWidth="1"/>
    <col min="15108" max="15108" width="24.90625" style="182" customWidth="1"/>
    <col min="15109" max="15109" width="0.90625" style="182" customWidth="1"/>
    <col min="15110" max="15114" width="10.7265625" style="182" customWidth="1"/>
    <col min="15115" max="15115" width="0" style="182" hidden="1" customWidth="1"/>
    <col min="15116" max="15116" width="0.90625" style="182" customWidth="1"/>
    <col min="15117" max="15117" width="1.08984375" style="182" customWidth="1"/>
    <col min="15118" max="15118" width="1.26953125" style="182" customWidth="1"/>
    <col min="15119" max="15119" width="24.90625" style="182" customWidth="1"/>
    <col min="15120" max="15120" width="0.90625" style="182" customWidth="1"/>
    <col min="15121" max="15125" width="10.7265625" style="182" customWidth="1"/>
    <col min="15126" max="15360" width="9" style="182"/>
    <col min="15361" max="15361" width="0.90625" style="182" customWidth="1"/>
    <col min="15362" max="15362" width="1.26953125" style="182" customWidth="1"/>
    <col min="15363" max="15363" width="1.08984375" style="182" customWidth="1"/>
    <col min="15364" max="15364" width="24.90625" style="182" customWidth="1"/>
    <col min="15365" max="15365" width="0.90625" style="182" customWidth="1"/>
    <col min="15366" max="15370" width="10.7265625" style="182" customWidth="1"/>
    <col min="15371" max="15371" width="0" style="182" hidden="1" customWidth="1"/>
    <col min="15372" max="15372" width="0.90625" style="182" customWidth="1"/>
    <col min="15373" max="15373" width="1.08984375" style="182" customWidth="1"/>
    <col min="15374" max="15374" width="1.26953125" style="182" customWidth="1"/>
    <col min="15375" max="15375" width="24.90625" style="182" customWidth="1"/>
    <col min="15376" max="15376" width="0.90625" style="182" customWidth="1"/>
    <col min="15377" max="15381" width="10.7265625" style="182" customWidth="1"/>
    <col min="15382" max="15616" width="9" style="182"/>
    <col min="15617" max="15617" width="0.90625" style="182" customWidth="1"/>
    <col min="15618" max="15618" width="1.26953125" style="182" customWidth="1"/>
    <col min="15619" max="15619" width="1.08984375" style="182" customWidth="1"/>
    <col min="15620" max="15620" width="24.90625" style="182" customWidth="1"/>
    <col min="15621" max="15621" width="0.90625" style="182" customWidth="1"/>
    <col min="15622" max="15626" width="10.7265625" style="182" customWidth="1"/>
    <col min="15627" max="15627" width="0" style="182" hidden="1" customWidth="1"/>
    <col min="15628" max="15628" width="0.90625" style="182" customWidth="1"/>
    <col min="15629" max="15629" width="1.08984375" style="182" customWidth="1"/>
    <col min="15630" max="15630" width="1.26953125" style="182" customWidth="1"/>
    <col min="15631" max="15631" width="24.90625" style="182" customWidth="1"/>
    <col min="15632" max="15632" width="0.90625" style="182" customWidth="1"/>
    <col min="15633" max="15637" width="10.7265625" style="182" customWidth="1"/>
    <col min="15638" max="15872" width="9" style="182"/>
    <col min="15873" max="15873" width="0.90625" style="182" customWidth="1"/>
    <col min="15874" max="15874" width="1.26953125" style="182" customWidth="1"/>
    <col min="15875" max="15875" width="1.08984375" style="182" customWidth="1"/>
    <col min="15876" max="15876" width="24.90625" style="182" customWidth="1"/>
    <col min="15877" max="15877" width="0.90625" style="182" customWidth="1"/>
    <col min="15878" max="15882" width="10.7265625" style="182" customWidth="1"/>
    <col min="15883" max="15883" width="0" style="182" hidden="1" customWidth="1"/>
    <col min="15884" max="15884" width="0.90625" style="182" customWidth="1"/>
    <col min="15885" max="15885" width="1.08984375" style="182" customWidth="1"/>
    <col min="15886" max="15886" width="1.26953125" style="182" customWidth="1"/>
    <col min="15887" max="15887" width="24.90625" style="182" customWidth="1"/>
    <col min="15888" max="15888" width="0.90625" style="182" customWidth="1"/>
    <col min="15889" max="15893" width="10.7265625" style="182" customWidth="1"/>
    <col min="15894" max="16128" width="9" style="182"/>
    <col min="16129" max="16129" width="0.90625" style="182" customWidth="1"/>
    <col min="16130" max="16130" width="1.26953125" style="182" customWidth="1"/>
    <col min="16131" max="16131" width="1.08984375" style="182" customWidth="1"/>
    <col min="16132" max="16132" width="24.90625" style="182" customWidth="1"/>
    <col min="16133" max="16133" width="0.90625" style="182" customWidth="1"/>
    <col min="16134" max="16138" width="10.7265625" style="182" customWidth="1"/>
    <col min="16139" max="16139" width="0" style="182" hidden="1" customWidth="1"/>
    <col min="16140" max="16140" width="0.90625" style="182" customWidth="1"/>
    <col min="16141" max="16141" width="1.08984375" style="182" customWidth="1"/>
    <col min="16142" max="16142" width="1.26953125" style="182" customWidth="1"/>
    <col min="16143" max="16143" width="24.90625" style="182" customWidth="1"/>
    <col min="16144" max="16144" width="0.90625" style="182" customWidth="1"/>
    <col min="16145" max="16149" width="10.7265625" style="182" customWidth="1"/>
    <col min="16150" max="16384" width="9" style="182"/>
  </cols>
  <sheetData>
    <row r="1" spans="1:21" s="132" customFormat="1" ht="13">
      <c r="A1" s="199" t="s">
        <v>222</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9.5">
      <c r="A3" s="132" t="s">
        <v>16</v>
      </c>
    </row>
    <row r="4" spans="1:21" s="132" customFormat="1" ht="1.5" customHeight="1"/>
    <row r="5" spans="1:21" s="132" customFormat="1" ht="9.5">
      <c r="A5" s="232" t="s">
        <v>223</v>
      </c>
      <c r="B5" s="228"/>
      <c r="C5" s="228"/>
      <c r="D5" s="228"/>
      <c r="E5" s="228"/>
      <c r="F5" s="228" t="s">
        <v>206</v>
      </c>
      <c r="G5" s="228" t="s">
        <v>218</v>
      </c>
      <c r="H5" s="228" t="s">
        <v>224</v>
      </c>
      <c r="I5" s="228"/>
      <c r="J5" s="229"/>
      <c r="K5" s="164"/>
      <c r="L5" s="232" t="s">
        <v>223</v>
      </c>
      <c r="M5" s="228"/>
      <c r="N5" s="228"/>
      <c r="O5" s="228"/>
      <c r="P5" s="228"/>
      <c r="Q5" s="228" t="str">
        <f>F5</f>
        <v>平成29年度</v>
      </c>
      <c r="R5" s="228" t="str">
        <f>G5</f>
        <v>平成30年度</v>
      </c>
      <c r="S5" s="228" t="str">
        <f>H5</f>
        <v>令和元年度</v>
      </c>
      <c r="T5" s="228"/>
      <c r="U5" s="229"/>
    </row>
    <row r="6" spans="1:21" s="132" customFormat="1" ht="9.5">
      <c r="A6" s="232"/>
      <c r="B6" s="228"/>
      <c r="C6" s="228"/>
      <c r="D6" s="228"/>
      <c r="E6" s="228"/>
      <c r="F6" s="228"/>
      <c r="G6" s="228"/>
      <c r="H6" s="200" t="s">
        <v>0</v>
      </c>
      <c r="I6" s="200" t="s">
        <v>15</v>
      </c>
      <c r="J6" s="201" t="s">
        <v>14</v>
      </c>
      <c r="K6" s="163"/>
      <c r="L6" s="232"/>
      <c r="M6" s="228"/>
      <c r="N6" s="228"/>
      <c r="O6" s="228"/>
      <c r="P6" s="228"/>
      <c r="Q6" s="228"/>
      <c r="R6" s="228"/>
      <c r="S6" s="200" t="s">
        <v>0</v>
      </c>
      <c r="T6" s="200" t="s">
        <v>15</v>
      </c>
      <c r="U6" s="201" t="s">
        <v>14</v>
      </c>
    </row>
    <row r="7" spans="1:21" s="132" customFormat="1" ht="3" customHeight="1">
      <c r="B7" s="136"/>
      <c r="C7" s="136"/>
      <c r="D7" s="136"/>
      <c r="E7" s="160"/>
      <c r="F7" s="181"/>
      <c r="H7" s="194"/>
      <c r="I7" s="194"/>
      <c r="J7" s="194"/>
      <c r="K7" s="194"/>
      <c r="M7" s="136"/>
      <c r="N7" s="136"/>
      <c r="O7" s="136"/>
      <c r="P7" s="160"/>
      <c r="Q7" s="181"/>
      <c r="S7" s="194"/>
      <c r="T7" s="194"/>
      <c r="U7" s="194"/>
    </row>
    <row r="8" spans="1:21" s="132" customFormat="1" ht="9.75" customHeight="1">
      <c r="B8" s="230" t="s">
        <v>91</v>
      </c>
      <c r="C8" s="230"/>
      <c r="D8" s="230"/>
      <c r="E8" s="194"/>
      <c r="F8" s="184"/>
      <c r="G8" s="173"/>
      <c r="H8" s="173"/>
      <c r="I8" s="173"/>
      <c r="J8" s="173"/>
      <c r="M8" s="230" t="s">
        <v>90</v>
      </c>
      <c r="N8" s="234"/>
      <c r="O8" s="234"/>
      <c r="P8" s="152"/>
      <c r="Q8" s="187"/>
      <c r="R8" s="188"/>
      <c r="S8" s="188"/>
      <c r="T8" s="188"/>
      <c r="U8" s="188"/>
    </row>
    <row r="9" spans="1:21" s="132" customFormat="1" ht="9.75" customHeight="1">
      <c r="C9" s="231" t="s">
        <v>84</v>
      </c>
      <c r="D9" s="231"/>
      <c r="E9" s="194"/>
      <c r="F9" s="184">
        <v>240259848</v>
      </c>
      <c r="G9" s="173">
        <v>209745300</v>
      </c>
      <c r="H9" s="173">
        <v>206084742</v>
      </c>
      <c r="I9" s="173">
        <v>206841328</v>
      </c>
      <c r="J9" s="173">
        <v>205421457</v>
      </c>
      <c r="K9" s="155"/>
      <c r="L9" s="189"/>
      <c r="M9" s="185"/>
      <c r="N9" s="231" t="s">
        <v>84</v>
      </c>
      <c r="O9" s="234"/>
      <c r="P9" s="191"/>
      <c r="Q9" s="184">
        <v>90555995</v>
      </c>
      <c r="R9" s="173">
        <v>101060514</v>
      </c>
      <c r="S9" s="173">
        <v>123932026</v>
      </c>
      <c r="T9" s="173">
        <v>124268441.47</v>
      </c>
      <c r="U9" s="173">
        <v>122064606</v>
      </c>
    </row>
    <row r="10" spans="1:21" s="132" customFormat="1" ht="9.75" customHeight="1">
      <c r="D10" s="194" t="s">
        <v>69</v>
      </c>
      <c r="E10" s="194"/>
      <c r="F10" s="184">
        <v>215979162</v>
      </c>
      <c r="G10" s="173">
        <v>183793178</v>
      </c>
      <c r="H10" s="173">
        <v>181944479</v>
      </c>
      <c r="I10" s="173">
        <v>182564479</v>
      </c>
      <c r="J10" s="173">
        <v>182677031</v>
      </c>
      <c r="K10" s="155"/>
      <c r="O10" s="194" t="s">
        <v>67</v>
      </c>
      <c r="P10" s="147"/>
      <c r="Q10" s="184">
        <v>215080</v>
      </c>
      <c r="R10" s="173">
        <v>221019</v>
      </c>
      <c r="S10" s="173">
        <v>156311</v>
      </c>
      <c r="T10" s="173">
        <v>156311</v>
      </c>
      <c r="U10" s="173">
        <v>139258</v>
      </c>
    </row>
    <row r="11" spans="1:21" s="132" customFormat="1" ht="9.75" customHeight="1">
      <c r="D11" s="194" t="s">
        <v>12</v>
      </c>
      <c r="E11" s="194"/>
      <c r="F11" s="184">
        <v>23000000</v>
      </c>
      <c r="G11" s="173">
        <v>22700000</v>
      </c>
      <c r="H11" s="173">
        <v>24140262</v>
      </c>
      <c r="I11" s="173">
        <v>24140262</v>
      </c>
      <c r="J11" s="173">
        <v>22293506</v>
      </c>
      <c r="K11" s="155"/>
      <c r="M11" s="185"/>
      <c r="N11" s="185"/>
      <c r="O11" s="194" t="s">
        <v>121</v>
      </c>
      <c r="P11" s="147"/>
      <c r="Q11" s="184">
        <v>490461</v>
      </c>
      <c r="R11" s="173">
        <v>516515</v>
      </c>
      <c r="S11" s="173">
        <v>612516</v>
      </c>
      <c r="T11" s="173">
        <v>612516</v>
      </c>
      <c r="U11" s="173">
        <v>493984</v>
      </c>
    </row>
    <row r="12" spans="1:21" s="132" customFormat="1" ht="9.75" customHeight="1">
      <c r="D12" s="194" t="s">
        <v>11</v>
      </c>
      <c r="E12" s="194"/>
      <c r="F12" s="184">
        <v>1280686</v>
      </c>
      <c r="G12" s="173">
        <v>3252122</v>
      </c>
      <c r="H12" s="173">
        <v>1</v>
      </c>
      <c r="I12" s="173">
        <v>136587</v>
      </c>
      <c r="J12" s="173">
        <v>450920</v>
      </c>
      <c r="K12" s="155"/>
      <c r="O12" s="194" t="s">
        <v>64</v>
      </c>
      <c r="P12" s="147"/>
      <c r="Q12" s="184">
        <v>8406</v>
      </c>
      <c r="R12" s="173">
        <v>72</v>
      </c>
      <c r="S12" s="173">
        <v>5049</v>
      </c>
      <c r="T12" s="173">
        <v>5049</v>
      </c>
      <c r="U12" s="173">
        <v>86</v>
      </c>
    </row>
    <row r="13" spans="1:21" s="132" customFormat="1" ht="9.75" customHeight="1">
      <c r="C13" s="231" t="s">
        <v>83</v>
      </c>
      <c r="D13" s="231"/>
      <c r="E13" s="194"/>
      <c r="F13" s="184">
        <v>237007726</v>
      </c>
      <c r="G13" s="173">
        <v>209294380</v>
      </c>
      <c r="H13" s="173">
        <v>206084742</v>
      </c>
      <c r="I13" s="173">
        <v>260841328</v>
      </c>
      <c r="J13" s="173">
        <v>205421457</v>
      </c>
      <c r="K13" s="155"/>
      <c r="O13" s="194" t="s">
        <v>131</v>
      </c>
      <c r="P13" s="147"/>
      <c r="Q13" s="184">
        <v>973873</v>
      </c>
      <c r="R13" s="173">
        <v>58249</v>
      </c>
      <c r="S13" s="173">
        <v>32479</v>
      </c>
      <c r="T13" s="173">
        <v>32479</v>
      </c>
      <c r="U13" s="173">
        <v>21338</v>
      </c>
    </row>
    <row r="14" spans="1:21" s="132" customFormat="1" ht="9.75" customHeight="1">
      <c r="D14" s="194" t="s">
        <v>68</v>
      </c>
      <c r="E14" s="194"/>
      <c r="F14" s="184">
        <v>237007726</v>
      </c>
      <c r="G14" s="173">
        <v>209294380</v>
      </c>
      <c r="H14" s="173">
        <v>206064742</v>
      </c>
      <c r="I14" s="173">
        <v>260821328</v>
      </c>
      <c r="J14" s="173">
        <v>205421457</v>
      </c>
      <c r="K14" s="155"/>
      <c r="O14" s="194" t="s">
        <v>225</v>
      </c>
      <c r="P14" s="147"/>
      <c r="Q14" s="184">
        <v>211403</v>
      </c>
      <c r="R14" s="173">
        <v>354799</v>
      </c>
      <c r="S14" s="173">
        <v>400195</v>
      </c>
      <c r="T14" s="173">
        <v>400195</v>
      </c>
      <c r="U14" s="173">
        <v>244680</v>
      </c>
    </row>
    <row r="15" spans="1:21" s="132" customFormat="1" ht="9.75" customHeight="1">
      <c r="D15" s="194" t="s">
        <v>7</v>
      </c>
      <c r="E15" s="194"/>
      <c r="F15" s="184">
        <v>0</v>
      </c>
      <c r="G15" s="173">
        <v>0</v>
      </c>
      <c r="H15" s="173">
        <v>20000</v>
      </c>
      <c r="I15" s="173">
        <v>20000</v>
      </c>
      <c r="J15" s="173">
        <v>0</v>
      </c>
      <c r="K15" s="155"/>
      <c r="O15" s="194" t="s">
        <v>61</v>
      </c>
      <c r="P15" s="147"/>
      <c r="Q15" s="184">
        <v>46602</v>
      </c>
      <c r="R15" s="173">
        <v>46820</v>
      </c>
      <c r="S15" s="173">
        <v>51060</v>
      </c>
      <c r="T15" s="173">
        <v>51060</v>
      </c>
      <c r="U15" s="173">
        <v>45615</v>
      </c>
    </row>
    <row r="16" spans="1:21" s="132" customFormat="1" ht="9.75" customHeight="1">
      <c r="A16" s="189"/>
      <c r="B16" s="185"/>
      <c r="C16" s="185"/>
      <c r="D16" s="185"/>
      <c r="E16" s="185"/>
      <c r="F16" s="184"/>
      <c r="G16" s="173"/>
      <c r="H16" s="173"/>
      <c r="I16" s="173"/>
      <c r="J16" s="173"/>
      <c r="K16" s="155"/>
      <c r="O16" s="194" t="s">
        <v>60</v>
      </c>
      <c r="P16" s="147"/>
      <c r="Q16" s="184">
        <v>3866</v>
      </c>
      <c r="R16" s="173">
        <v>5709</v>
      </c>
      <c r="S16" s="173">
        <v>8987</v>
      </c>
      <c r="T16" s="173">
        <v>8987</v>
      </c>
      <c r="U16" s="173">
        <v>5133</v>
      </c>
    </row>
    <row r="17" spans="1:21" s="132" customFormat="1" ht="9.75" customHeight="1">
      <c r="B17" s="230" t="s">
        <v>165</v>
      </c>
      <c r="C17" s="230"/>
      <c r="D17" s="230"/>
      <c r="E17" s="194"/>
      <c r="F17" s="184"/>
      <c r="G17" s="173"/>
      <c r="H17" s="173"/>
      <c r="I17" s="173"/>
      <c r="J17" s="173"/>
      <c r="K17" s="155"/>
      <c r="L17" s="189"/>
      <c r="O17" s="194" t="s">
        <v>59</v>
      </c>
      <c r="P17" s="147"/>
      <c r="Q17" s="184">
        <v>1500240</v>
      </c>
      <c r="R17" s="173">
        <v>1162945</v>
      </c>
      <c r="S17" s="173">
        <v>724513</v>
      </c>
      <c r="T17" s="173">
        <v>724513</v>
      </c>
      <c r="U17" s="173">
        <v>106605</v>
      </c>
    </row>
    <row r="18" spans="1:21" s="132" customFormat="1" ht="9.75" customHeight="1">
      <c r="C18" s="231" t="s">
        <v>84</v>
      </c>
      <c r="D18" s="231"/>
      <c r="E18" s="194"/>
      <c r="F18" s="184">
        <v>53221557</v>
      </c>
      <c r="G18" s="173">
        <v>52971746</v>
      </c>
      <c r="H18" s="173">
        <v>54479875</v>
      </c>
      <c r="I18" s="173">
        <v>54481515</v>
      </c>
      <c r="J18" s="173">
        <v>54598801</v>
      </c>
      <c r="K18" s="155"/>
      <c r="L18" s="189"/>
      <c r="O18" s="202" t="s">
        <v>226</v>
      </c>
      <c r="P18" s="147"/>
      <c r="Q18" s="184">
        <v>0</v>
      </c>
      <c r="R18" s="173">
        <v>0</v>
      </c>
      <c r="S18" s="173">
        <v>10000001</v>
      </c>
      <c r="T18" s="173">
        <v>10000001</v>
      </c>
      <c r="U18" s="173">
        <v>10000000</v>
      </c>
    </row>
    <row r="19" spans="1:21" s="132" customFormat="1" ht="9.75" customHeight="1">
      <c r="D19" s="194" t="s">
        <v>164</v>
      </c>
      <c r="E19" s="194"/>
      <c r="F19" s="184">
        <v>26362104</v>
      </c>
      <c r="G19" s="173">
        <v>26742993</v>
      </c>
      <c r="H19" s="173">
        <v>27431971</v>
      </c>
      <c r="I19" s="173">
        <v>27431971</v>
      </c>
      <c r="J19" s="173">
        <v>26670139</v>
      </c>
      <c r="K19" s="155"/>
      <c r="L19" s="189"/>
      <c r="O19" s="194" t="s">
        <v>57</v>
      </c>
      <c r="P19" s="147"/>
      <c r="Q19" s="184">
        <v>7</v>
      </c>
      <c r="R19" s="173">
        <v>6</v>
      </c>
      <c r="S19" s="173">
        <v>46</v>
      </c>
      <c r="T19" s="173">
        <v>46</v>
      </c>
      <c r="U19" s="173">
        <v>4</v>
      </c>
    </row>
    <row r="20" spans="1:21" s="132" customFormat="1" ht="9.75" customHeight="1">
      <c r="D20" s="194" t="s">
        <v>12</v>
      </c>
      <c r="E20" s="194"/>
      <c r="F20" s="184">
        <v>25641610</v>
      </c>
      <c r="G20" s="173">
        <v>25023774</v>
      </c>
      <c r="H20" s="173">
        <v>27047903</v>
      </c>
      <c r="I20" s="173">
        <v>27047903</v>
      </c>
      <c r="J20" s="173">
        <v>26654481</v>
      </c>
      <c r="K20" s="155"/>
      <c r="L20" s="189"/>
      <c r="O20" s="194" t="s">
        <v>56</v>
      </c>
      <c r="P20" s="147"/>
      <c r="Q20" s="184">
        <v>65430</v>
      </c>
      <c r="R20" s="173">
        <v>97985</v>
      </c>
      <c r="S20" s="173">
        <v>38609</v>
      </c>
      <c r="T20" s="173">
        <v>38609</v>
      </c>
      <c r="U20" s="173">
        <v>35388</v>
      </c>
    </row>
    <row r="21" spans="1:21" s="132" customFormat="1" ht="9.75" customHeight="1">
      <c r="D21" s="194" t="s">
        <v>101</v>
      </c>
      <c r="E21" s="194"/>
      <c r="F21" s="184">
        <v>1217842</v>
      </c>
      <c r="G21" s="173">
        <v>1204980</v>
      </c>
      <c r="H21" s="173">
        <v>1</v>
      </c>
      <c r="I21" s="173">
        <v>1641</v>
      </c>
      <c r="J21" s="173">
        <v>1274182</v>
      </c>
      <c r="K21" s="154"/>
      <c r="O21" s="194" t="s">
        <v>54</v>
      </c>
      <c r="P21" s="147"/>
      <c r="Q21" s="184">
        <v>52488</v>
      </c>
      <c r="R21" s="173">
        <v>44529</v>
      </c>
      <c r="S21" s="173">
        <v>90808</v>
      </c>
      <c r="T21" s="173">
        <v>90808</v>
      </c>
      <c r="U21" s="173">
        <v>53948</v>
      </c>
    </row>
    <row r="22" spans="1:21" s="132" customFormat="1" ht="9.75" customHeight="1">
      <c r="C22" s="231" t="s">
        <v>83</v>
      </c>
      <c r="D22" s="231"/>
      <c r="E22" s="194"/>
      <c r="F22" s="184">
        <v>52016577</v>
      </c>
      <c r="G22" s="173">
        <v>51697564</v>
      </c>
      <c r="H22" s="173">
        <v>54479875</v>
      </c>
      <c r="I22" s="173">
        <v>54481515</v>
      </c>
      <c r="J22" s="173">
        <v>53368084</v>
      </c>
      <c r="K22" s="155"/>
      <c r="L22" s="189"/>
      <c r="O22" s="194" t="s">
        <v>119</v>
      </c>
      <c r="P22" s="147"/>
      <c r="Q22" s="184">
        <v>2353665</v>
      </c>
      <c r="R22" s="173">
        <v>1616320</v>
      </c>
      <c r="S22" s="173">
        <v>3257223</v>
      </c>
      <c r="T22" s="173">
        <v>3257223</v>
      </c>
      <c r="U22" s="173">
        <v>3254851</v>
      </c>
    </row>
    <row r="23" spans="1:21" s="132" customFormat="1" ht="9.75" customHeight="1">
      <c r="D23" s="194" t="s">
        <v>163</v>
      </c>
      <c r="E23" s="194"/>
      <c r="F23" s="184">
        <v>52016577</v>
      </c>
      <c r="G23" s="173">
        <v>51697564</v>
      </c>
      <c r="H23" s="173">
        <v>54459875</v>
      </c>
      <c r="I23" s="173">
        <v>54461515</v>
      </c>
      <c r="J23" s="173">
        <v>53368084</v>
      </c>
      <c r="K23" s="155"/>
      <c r="O23" s="194" t="s">
        <v>227</v>
      </c>
      <c r="P23" s="147"/>
      <c r="Q23" s="184">
        <v>668076</v>
      </c>
      <c r="R23" s="173">
        <v>867673</v>
      </c>
      <c r="S23" s="173">
        <v>6176113</v>
      </c>
      <c r="T23" s="173">
        <v>6223792.4699999997</v>
      </c>
      <c r="U23" s="173">
        <v>5780945</v>
      </c>
    </row>
    <row r="24" spans="1:21" s="132" customFormat="1" ht="9.75" customHeight="1">
      <c r="D24" s="194" t="s">
        <v>7</v>
      </c>
      <c r="E24" s="194"/>
      <c r="F24" s="184">
        <v>0</v>
      </c>
      <c r="G24" s="173">
        <v>0</v>
      </c>
      <c r="H24" s="173">
        <v>20000</v>
      </c>
      <c r="I24" s="173">
        <v>20000</v>
      </c>
      <c r="J24" s="173">
        <v>0</v>
      </c>
      <c r="K24" s="155"/>
      <c r="O24" s="194" t="s">
        <v>203</v>
      </c>
      <c r="P24" s="147"/>
      <c r="Q24" s="184">
        <v>13228</v>
      </c>
      <c r="R24" s="173">
        <v>23981</v>
      </c>
      <c r="S24" s="173">
        <v>40147</v>
      </c>
      <c r="T24" s="173">
        <v>40147</v>
      </c>
      <c r="U24" s="173">
        <v>22915</v>
      </c>
    </row>
    <row r="25" spans="1:21" s="132" customFormat="1" ht="9.75" customHeight="1">
      <c r="A25" s="189"/>
      <c r="B25" s="185"/>
      <c r="C25" s="185"/>
      <c r="D25" s="185"/>
      <c r="E25" s="185"/>
      <c r="F25" s="184"/>
      <c r="G25" s="173"/>
      <c r="H25" s="188"/>
      <c r="I25" s="173"/>
      <c r="J25" s="173"/>
      <c r="K25" s="155"/>
      <c r="L25" s="173">
        <f>SUM(L26:L27)</f>
        <v>0</v>
      </c>
      <c r="O25" s="194" t="s">
        <v>215</v>
      </c>
      <c r="P25" s="147"/>
      <c r="Q25" s="184">
        <v>0</v>
      </c>
      <c r="R25" s="173">
        <v>3145598</v>
      </c>
      <c r="S25" s="173">
        <v>1183508</v>
      </c>
      <c r="T25" s="173">
        <v>1183508</v>
      </c>
      <c r="U25" s="173">
        <v>775034</v>
      </c>
    </row>
    <row r="26" spans="1:21" s="132" customFormat="1" ht="9.75" customHeight="1">
      <c r="B26" s="230" t="s">
        <v>120</v>
      </c>
      <c r="C26" s="230"/>
      <c r="D26" s="230"/>
      <c r="E26" s="194"/>
      <c r="F26" s="184"/>
      <c r="G26" s="173"/>
      <c r="H26" s="173"/>
      <c r="I26" s="173"/>
      <c r="J26" s="173"/>
      <c r="K26" s="155"/>
      <c r="O26" s="194" t="s">
        <v>214</v>
      </c>
      <c r="Q26" s="184">
        <v>0</v>
      </c>
      <c r="R26" s="173">
        <v>2049948</v>
      </c>
      <c r="S26" s="173">
        <v>84240</v>
      </c>
      <c r="T26" s="173">
        <v>84240</v>
      </c>
      <c r="U26" s="173">
        <v>62921</v>
      </c>
    </row>
    <row r="27" spans="1:21" s="132" customFormat="1" ht="9.75" customHeight="1">
      <c r="C27" s="231" t="s">
        <v>84</v>
      </c>
      <c r="D27" s="231"/>
      <c r="E27" s="194"/>
      <c r="F27" s="184">
        <v>183921375</v>
      </c>
      <c r="G27" s="173">
        <v>191145512</v>
      </c>
      <c r="H27" s="173">
        <v>196928490</v>
      </c>
      <c r="I27" s="173">
        <v>196930020</v>
      </c>
      <c r="J27" s="190">
        <v>197322968</v>
      </c>
      <c r="K27" s="155"/>
      <c r="O27" s="194" t="s">
        <v>228</v>
      </c>
      <c r="Q27" s="184">
        <v>0</v>
      </c>
      <c r="R27" s="173">
        <v>0</v>
      </c>
      <c r="S27" s="173">
        <v>2000001</v>
      </c>
      <c r="T27" s="173">
        <v>2000001</v>
      </c>
      <c r="U27" s="173">
        <v>2000000</v>
      </c>
    </row>
    <row r="28" spans="1:21" s="132" customFormat="1" ht="9.75" customHeight="1">
      <c r="D28" s="194" t="s">
        <v>118</v>
      </c>
      <c r="E28" s="194"/>
      <c r="F28" s="184">
        <v>151963613</v>
      </c>
      <c r="G28" s="173">
        <v>159785696</v>
      </c>
      <c r="H28" s="173">
        <v>163557508</v>
      </c>
      <c r="I28" s="173">
        <v>163557508</v>
      </c>
      <c r="J28" s="173">
        <v>161605528</v>
      </c>
      <c r="K28" s="155"/>
      <c r="O28" s="194" t="s">
        <v>52</v>
      </c>
      <c r="Q28" s="184">
        <v>83795501</v>
      </c>
      <c r="R28" s="173">
        <v>81233929</v>
      </c>
      <c r="S28" s="173">
        <v>92520687</v>
      </c>
      <c r="T28" s="173">
        <v>92520687</v>
      </c>
      <c r="U28" s="173">
        <v>92205324</v>
      </c>
    </row>
    <row r="29" spans="1:21" s="132" customFormat="1" ht="9.75" customHeight="1">
      <c r="D29" s="194" t="s">
        <v>12</v>
      </c>
      <c r="E29" s="194"/>
      <c r="F29" s="184">
        <v>28819408</v>
      </c>
      <c r="G29" s="173">
        <v>27424087</v>
      </c>
      <c r="H29" s="173">
        <v>30989802</v>
      </c>
      <c r="I29" s="173">
        <v>30989802</v>
      </c>
      <c r="J29" s="173">
        <v>30172704</v>
      </c>
      <c r="K29" s="154"/>
      <c r="O29" s="194" t="s">
        <v>51</v>
      </c>
      <c r="P29" s="147"/>
      <c r="Q29" s="184">
        <v>157668</v>
      </c>
      <c r="R29" s="173">
        <v>9614415</v>
      </c>
      <c r="S29" s="173">
        <v>6549533</v>
      </c>
      <c r="T29" s="173">
        <v>6768269</v>
      </c>
      <c r="U29" s="173">
        <v>6750571</v>
      </c>
    </row>
    <row r="30" spans="1:21" s="132" customFormat="1" ht="9.75" customHeight="1">
      <c r="D30" s="194" t="s">
        <v>101</v>
      </c>
      <c r="E30" s="194"/>
      <c r="F30" s="184">
        <v>3138353</v>
      </c>
      <c r="G30" s="173">
        <v>3935728</v>
      </c>
      <c r="H30" s="173">
        <v>2381180</v>
      </c>
      <c r="I30" s="173">
        <v>2382710</v>
      </c>
      <c r="J30" s="173">
        <v>5544736</v>
      </c>
      <c r="K30" s="155"/>
      <c r="O30" s="194" t="s">
        <v>229</v>
      </c>
      <c r="P30" s="147"/>
      <c r="Q30" s="184">
        <v>0</v>
      </c>
      <c r="R30" s="173">
        <v>0</v>
      </c>
      <c r="S30" s="173">
        <v>0</v>
      </c>
      <c r="T30" s="173">
        <v>70000</v>
      </c>
      <c r="U30" s="173">
        <v>66004</v>
      </c>
    </row>
    <row r="31" spans="1:21" s="132" customFormat="1" ht="9.75" customHeight="1">
      <c r="C31" s="231" t="s">
        <v>83</v>
      </c>
      <c r="D31" s="231"/>
      <c r="E31" s="194"/>
      <c r="F31" s="184">
        <v>179985646</v>
      </c>
      <c r="G31" s="173">
        <v>185600776</v>
      </c>
      <c r="H31" s="173">
        <v>196928490</v>
      </c>
      <c r="I31" s="173">
        <v>196930020</v>
      </c>
      <c r="J31" s="173">
        <v>193407484</v>
      </c>
      <c r="K31" s="173">
        <f>SUM(K32:K33)</f>
        <v>0</v>
      </c>
      <c r="N31" s="231" t="s">
        <v>83</v>
      </c>
      <c r="O31" s="234"/>
      <c r="P31" s="147"/>
      <c r="Q31" s="184">
        <v>90555995</v>
      </c>
      <c r="R31" s="173">
        <v>101060514</v>
      </c>
      <c r="S31" s="173">
        <v>123932026</v>
      </c>
      <c r="T31" s="173">
        <v>124268441.47</v>
      </c>
      <c r="U31" s="173">
        <v>122064606</v>
      </c>
    </row>
    <row r="32" spans="1:21" s="132" customFormat="1" ht="9.75" customHeight="1">
      <c r="D32" s="194" t="s">
        <v>117</v>
      </c>
      <c r="E32" s="194"/>
      <c r="F32" s="184">
        <v>179985646</v>
      </c>
      <c r="G32" s="173">
        <v>185600776</v>
      </c>
      <c r="H32" s="173">
        <v>196908490</v>
      </c>
      <c r="I32" s="173">
        <v>196910020</v>
      </c>
      <c r="J32" s="173">
        <v>193407484</v>
      </c>
      <c r="K32" s="155"/>
      <c r="O32" s="194" t="s">
        <v>50</v>
      </c>
      <c r="P32" s="152"/>
      <c r="Q32" s="184">
        <v>215080</v>
      </c>
      <c r="R32" s="173">
        <v>221019</v>
      </c>
      <c r="S32" s="173">
        <v>156311</v>
      </c>
      <c r="T32" s="173">
        <v>156311</v>
      </c>
      <c r="U32" s="173">
        <v>139258</v>
      </c>
    </row>
    <row r="33" spans="1:21" s="132" customFormat="1" ht="9.75" customHeight="1">
      <c r="D33" s="194" t="s">
        <v>7</v>
      </c>
      <c r="E33" s="194"/>
      <c r="F33" s="184">
        <v>0</v>
      </c>
      <c r="G33" s="173">
        <v>0</v>
      </c>
      <c r="H33" s="173">
        <v>20000</v>
      </c>
      <c r="I33" s="173">
        <v>20000</v>
      </c>
      <c r="J33" s="173">
        <v>0</v>
      </c>
      <c r="K33" s="155"/>
      <c r="O33" s="194" t="s">
        <v>230</v>
      </c>
      <c r="P33" s="147"/>
      <c r="Q33" s="184">
        <v>490461</v>
      </c>
      <c r="R33" s="173">
        <v>516515</v>
      </c>
      <c r="S33" s="173">
        <v>612516</v>
      </c>
      <c r="T33" s="173">
        <v>612516</v>
      </c>
      <c r="U33" s="173">
        <v>493984</v>
      </c>
    </row>
    <row r="34" spans="1:21" s="132" customFormat="1" ht="9.75" customHeight="1">
      <c r="A34" s="189"/>
      <c r="B34" s="185"/>
      <c r="C34" s="185"/>
      <c r="D34" s="185"/>
      <c r="E34" s="185"/>
      <c r="F34" s="184"/>
      <c r="G34" s="173"/>
      <c r="H34" s="188"/>
      <c r="I34" s="188"/>
      <c r="J34" s="188"/>
      <c r="K34" s="154"/>
      <c r="O34" s="194" t="s">
        <v>46</v>
      </c>
      <c r="P34" s="147"/>
      <c r="Q34" s="184">
        <v>8406</v>
      </c>
      <c r="R34" s="173">
        <v>72</v>
      </c>
      <c r="S34" s="173">
        <v>5049</v>
      </c>
      <c r="T34" s="173">
        <v>5049</v>
      </c>
      <c r="U34" s="173">
        <v>86</v>
      </c>
    </row>
    <row r="35" spans="1:21" s="132" customFormat="1" ht="9.75" customHeight="1">
      <c r="B35" s="230" t="s">
        <v>183</v>
      </c>
      <c r="C35" s="230"/>
      <c r="D35" s="230"/>
      <c r="E35" s="194"/>
      <c r="F35" s="184"/>
      <c r="G35" s="173"/>
      <c r="H35" s="173"/>
      <c r="I35" s="173"/>
      <c r="J35" s="173"/>
      <c r="K35" s="155"/>
      <c r="N35" s="185"/>
      <c r="O35" s="194" t="s">
        <v>128</v>
      </c>
      <c r="P35" s="147"/>
      <c r="Q35" s="184">
        <v>973873</v>
      </c>
      <c r="R35" s="173">
        <v>58249</v>
      </c>
      <c r="S35" s="173">
        <v>32479</v>
      </c>
      <c r="T35" s="173">
        <v>32479</v>
      </c>
      <c r="U35" s="173">
        <v>21338</v>
      </c>
    </row>
    <row r="36" spans="1:21" s="132" customFormat="1" ht="9.75" customHeight="1">
      <c r="C36" s="231" t="s">
        <v>84</v>
      </c>
      <c r="D36" s="231"/>
      <c r="E36" s="194"/>
      <c r="F36" s="184">
        <v>1191491</v>
      </c>
      <c r="G36" s="173">
        <v>1253824</v>
      </c>
      <c r="H36" s="173">
        <v>1233259</v>
      </c>
      <c r="I36" s="173">
        <v>1233259</v>
      </c>
      <c r="J36" s="173">
        <v>1227226</v>
      </c>
      <c r="K36" s="155"/>
      <c r="O36" s="194" t="s">
        <v>231</v>
      </c>
      <c r="P36" s="147"/>
      <c r="Q36" s="184">
        <v>211403</v>
      </c>
      <c r="R36" s="173">
        <v>354799</v>
      </c>
      <c r="S36" s="173">
        <v>400195</v>
      </c>
      <c r="T36" s="173">
        <v>400195</v>
      </c>
      <c r="U36" s="173">
        <v>244680</v>
      </c>
    </row>
    <row r="37" spans="1:21" s="132" customFormat="1" ht="9.75" customHeight="1">
      <c r="D37" s="194" t="s">
        <v>184</v>
      </c>
      <c r="E37" s="194"/>
      <c r="F37" s="184">
        <v>845708</v>
      </c>
      <c r="G37" s="173">
        <v>876335</v>
      </c>
      <c r="H37" s="173">
        <v>856259</v>
      </c>
      <c r="I37" s="173">
        <v>856259</v>
      </c>
      <c r="J37" s="173">
        <v>907389</v>
      </c>
      <c r="K37" s="155"/>
      <c r="O37" s="194" t="s">
        <v>44</v>
      </c>
      <c r="P37" s="147"/>
      <c r="Q37" s="184">
        <v>46602</v>
      </c>
      <c r="R37" s="173">
        <v>46820</v>
      </c>
      <c r="S37" s="173">
        <v>51060</v>
      </c>
      <c r="T37" s="173">
        <v>51060</v>
      </c>
      <c r="U37" s="173">
        <v>45615</v>
      </c>
    </row>
    <row r="38" spans="1:21" s="132" customFormat="1" ht="9.75" customHeight="1">
      <c r="D38" s="194" t="s">
        <v>12</v>
      </c>
      <c r="E38" s="194"/>
      <c r="F38" s="184">
        <v>66000</v>
      </c>
      <c r="G38" s="173">
        <v>77000</v>
      </c>
      <c r="H38" s="173">
        <v>66000</v>
      </c>
      <c r="I38" s="173">
        <v>66000</v>
      </c>
      <c r="J38" s="173">
        <v>30000</v>
      </c>
      <c r="K38" s="155"/>
      <c r="O38" s="194" t="s">
        <v>42</v>
      </c>
      <c r="P38" s="147"/>
      <c r="Q38" s="184">
        <v>3866</v>
      </c>
      <c r="R38" s="173">
        <v>5709</v>
      </c>
      <c r="S38" s="173">
        <v>8987</v>
      </c>
      <c r="T38" s="173">
        <v>8987</v>
      </c>
      <c r="U38" s="173">
        <v>5133</v>
      </c>
    </row>
    <row r="39" spans="1:21" s="132" customFormat="1" ht="9.75" customHeight="1">
      <c r="D39" s="194" t="s">
        <v>11</v>
      </c>
      <c r="E39" s="194"/>
      <c r="F39" s="184">
        <v>147782</v>
      </c>
      <c r="G39" s="173">
        <v>146490</v>
      </c>
      <c r="H39" s="173">
        <v>179000</v>
      </c>
      <c r="I39" s="173">
        <v>179000</v>
      </c>
      <c r="J39" s="173">
        <v>229837</v>
      </c>
      <c r="K39" s="155"/>
      <c r="O39" s="194" t="s">
        <v>41</v>
      </c>
      <c r="P39" s="147"/>
      <c r="Q39" s="184">
        <v>1500240</v>
      </c>
      <c r="R39" s="173">
        <v>1162945</v>
      </c>
      <c r="S39" s="173">
        <v>724513</v>
      </c>
      <c r="T39" s="173">
        <v>724513</v>
      </c>
      <c r="U39" s="173">
        <v>106605</v>
      </c>
    </row>
    <row r="40" spans="1:21" s="132" customFormat="1" ht="9.75" customHeight="1">
      <c r="D40" s="194" t="s">
        <v>9</v>
      </c>
      <c r="E40" s="194"/>
      <c r="F40" s="184">
        <v>132000</v>
      </c>
      <c r="G40" s="173">
        <v>154000</v>
      </c>
      <c r="H40" s="173">
        <v>132000</v>
      </c>
      <c r="I40" s="173">
        <v>132000</v>
      </c>
      <c r="J40" s="173">
        <v>60000</v>
      </c>
      <c r="K40" s="155"/>
      <c r="O40" s="202" t="s">
        <v>232</v>
      </c>
      <c r="P40" s="147"/>
      <c r="Q40" s="184">
        <v>0</v>
      </c>
      <c r="R40" s="173">
        <v>0</v>
      </c>
      <c r="S40" s="173">
        <v>10000001</v>
      </c>
      <c r="T40" s="173">
        <v>10000001</v>
      </c>
      <c r="U40" s="173">
        <v>10000000</v>
      </c>
    </row>
    <row r="41" spans="1:21" s="132" customFormat="1" ht="9.75" customHeight="1">
      <c r="C41" s="231" t="s">
        <v>83</v>
      </c>
      <c r="D41" s="231"/>
      <c r="E41" s="194"/>
      <c r="F41" s="184">
        <v>1045001</v>
      </c>
      <c r="G41" s="173">
        <v>1023987</v>
      </c>
      <c r="H41" s="173">
        <v>1233259</v>
      </c>
      <c r="I41" s="173">
        <v>1233259</v>
      </c>
      <c r="J41" s="173">
        <v>975246</v>
      </c>
      <c r="K41" s="155"/>
      <c r="O41" s="194" t="s">
        <v>40</v>
      </c>
      <c r="P41" s="147"/>
      <c r="Q41" s="184">
        <v>7</v>
      </c>
      <c r="R41" s="173">
        <v>6</v>
      </c>
      <c r="S41" s="173">
        <v>46</v>
      </c>
      <c r="T41" s="173">
        <v>46</v>
      </c>
      <c r="U41" s="173">
        <v>4</v>
      </c>
    </row>
    <row r="42" spans="1:21" s="132" customFormat="1" ht="9.75" customHeight="1">
      <c r="D42" s="194" t="s">
        <v>183</v>
      </c>
      <c r="E42" s="194"/>
      <c r="F42" s="184">
        <v>1045001</v>
      </c>
      <c r="G42" s="173">
        <v>1023987</v>
      </c>
      <c r="H42" s="173">
        <v>1233259</v>
      </c>
      <c r="I42" s="173">
        <v>1233259</v>
      </c>
      <c r="J42" s="173">
        <v>975246</v>
      </c>
      <c r="K42" s="155"/>
      <c r="O42" s="194" t="s">
        <v>39</v>
      </c>
      <c r="P42" s="147"/>
      <c r="Q42" s="184">
        <v>65430</v>
      </c>
      <c r="R42" s="173">
        <v>97985</v>
      </c>
      <c r="S42" s="173">
        <v>38609</v>
      </c>
      <c r="T42" s="173">
        <v>38609</v>
      </c>
      <c r="U42" s="173">
        <v>35388</v>
      </c>
    </row>
    <row r="43" spans="1:21" s="132" customFormat="1" ht="9.75" customHeight="1">
      <c r="D43" s="194"/>
      <c r="E43" s="194"/>
      <c r="F43" s="184"/>
      <c r="G43" s="173"/>
      <c r="H43" s="173"/>
      <c r="I43" s="173"/>
      <c r="J43" s="173"/>
      <c r="K43" s="155"/>
      <c r="O43" s="194" t="s">
        <v>37</v>
      </c>
      <c r="P43" s="147"/>
      <c r="Q43" s="184">
        <v>52488</v>
      </c>
      <c r="R43" s="173">
        <v>44529</v>
      </c>
      <c r="S43" s="173">
        <v>90808</v>
      </c>
      <c r="T43" s="173">
        <v>90808</v>
      </c>
      <c r="U43" s="173">
        <v>53948</v>
      </c>
    </row>
    <row r="44" spans="1:21" s="132" customFormat="1" ht="9.75" customHeight="1">
      <c r="B44" s="230" t="s">
        <v>86</v>
      </c>
      <c r="C44" s="230"/>
      <c r="D44" s="230"/>
      <c r="E44" s="194"/>
      <c r="F44" s="184"/>
      <c r="G44" s="173"/>
      <c r="H44" s="173"/>
      <c r="I44" s="173"/>
      <c r="J44" s="173"/>
      <c r="K44" s="155"/>
      <c r="O44" s="194" t="s">
        <v>233</v>
      </c>
      <c r="P44" s="147"/>
      <c r="Q44" s="184">
        <v>2353665</v>
      </c>
      <c r="R44" s="173">
        <v>1616320</v>
      </c>
      <c r="S44" s="173">
        <v>3257223</v>
      </c>
      <c r="T44" s="173">
        <v>3257223</v>
      </c>
      <c r="U44" s="173">
        <v>3254851</v>
      </c>
    </row>
    <row r="45" spans="1:21" s="132" customFormat="1" ht="9.75" customHeight="1">
      <c r="C45" s="231" t="s">
        <v>84</v>
      </c>
      <c r="D45" s="231"/>
      <c r="E45" s="194"/>
      <c r="F45" s="184">
        <v>7283534</v>
      </c>
      <c r="G45" s="173">
        <v>7667501</v>
      </c>
      <c r="H45" s="173">
        <v>7792108</v>
      </c>
      <c r="I45" s="173">
        <v>7995108</v>
      </c>
      <c r="J45" s="173">
        <v>7577779</v>
      </c>
      <c r="K45" s="155"/>
      <c r="L45" s="189"/>
      <c r="O45" s="194" t="s">
        <v>234</v>
      </c>
      <c r="P45" s="147"/>
      <c r="Q45" s="184">
        <v>668076</v>
      </c>
      <c r="R45" s="173">
        <v>867673</v>
      </c>
      <c r="S45" s="173">
        <v>6176113</v>
      </c>
      <c r="T45" s="173">
        <v>6223792.4699999997</v>
      </c>
      <c r="U45" s="173">
        <v>5780945</v>
      </c>
    </row>
    <row r="46" spans="1:21" s="132" customFormat="1" ht="9.75" customHeight="1">
      <c r="D46" s="194" t="s">
        <v>29</v>
      </c>
      <c r="E46" s="194"/>
      <c r="F46" s="184">
        <v>3692253</v>
      </c>
      <c r="G46" s="173">
        <v>4147154</v>
      </c>
      <c r="H46" s="173">
        <v>4092928</v>
      </c>
      <c r="I46" s="173">
        <v>4295928</v>
      </c>
      <c r="J46" s="173">
        <v>3974564</v>
      </c>
      <c r="K46" s="154"/>
      <c r="O46" s="194" t="s">
        <v>210</v>
      </c>
      <c r="P46" s="147"/>
      <c r="Q46" s="184">
        <v>13228</v>
      </c>
      <c r="R46" s="173">
        <v>23981</v>
      </c>
      <c r="S46" s="173">
        <v>40147</v>
      </c>
      <c r="T46" s="173">
        <v>40147</v>
      </c>
      <c r="U46" s="173">
        <v>22915</v>
      </c>
    </row>
    <row r="47" spans="1:21" s="132" customFormat="1" ht="9.75" customHeight="1">
      <c r="D47" s="194" t="s">
        <v>27</v>
      </c>
      <c r="E47" s="194"/>
      <c r="F47" s="184">
        <v>3591281</v>
      </c>
      <c r="G47" s="173">
        <v>3520346</v>
      </c>
      <c r="H47" s="173">
        <v>3699180</v>
      </c>
      <c r="I47" s="173">
        <v>3699180</v>
      </c>
      <c r="J47" s="173">
        <v>3603215</v>
      </c>
      <c r="K47" s="155"/>
      <c r="O47" s="194" t="s">
        <v>209</v>
      </c>
      <c r="P47" s="147"/>
      <c r="Q47" s="184">
        <v>0</v>
      </c>
      <c r="R47" s="173">
        <v>3145598</v>
      </c>
      <c r="S47" s="173">
        <v>1183508</v>
      </c>
      <c r="T47" s="173">
        <v>1183508</v>
      </c>
      <c r="U47" s="173">
        <v>775034</v>
      </c>
    </row>
    <row r="48" spans="1:21" s="132" customFormat="1" ht="9.75" customHeight="1">
      <c r="C48" s="231" t="s">
        <v>83</v>
      </c>
      <c r="D48" s="231"/>
      <c r="E48" s="194"/>
      <c r="F48" s="184">
        <v>7283534</v>
      </c>
      <c r="G48" s="173">
        <v>7667501</v>
      </c>
      <c r="H48" s="173">
        <v>7792108</v>
      </c>
      <c r="I48" s="173">
        <v>7995108</v>
      </c>
      <c r="J48" s="173">
        <v>7577779</v>
      </c>
      <c r="K48" s="154"/>
      <c r="O48" s="194" t="s">
        <v>208</v>
      </c>
      <c r="Q48" s="184">
        <v>0</v>
      </c>
      <c r="R48" s="173">
        <v>2049948</v>
      </c>
      <c r="S48" s="173">
        <v>84240</v>
      </c>
      <c r="T48" s="173">
        <v>84240</v>
      </c>
      <c r="U48" s="173">
        <v>62921</v>
      </c>
    </row>
    <row r="49" spans="1:21" s="132" customFormat="1" ht="9.75" customHeight="1">
      <c r="D49" s="194" t="s">
        <v>24</v>
      </c>
      <c r="E49" s="194"/>
      <c r="F49" s="184">
        <v>3692253</v>
      </c>
      <c r="G49" s="173">
        <v>4147154</v>
      </c>
      <c r="H49" s="173">
        <v>4092928</v>
      </c>
      <c r="I49" s="173">
        <v>4295928</v>
      </c>
      <c r="J49" s="173">
        <v>3974564</v>
      </c>
      <c r="K49" s="154"/>
      <c r="O49" s="194" t="s">
        <v>235</v>
      </c>
      <c r="Q49" s="184">
        <v>0</v>
      </c>
      <c r="R49" s="173">
        <v>0</v>
      </c>
      <c r="S49" s="173">
        <v>2000001</v>
      </c>
      <c r="T49" s="173">
        <v>2000001</v>
      </c>
      <c r="U49" s="173">
        <v>2000000</v>
      </c>
    </row>
    <row r="50" spans="1:21" s="132" customFormat="1" ht="9.75" customHeight="1">
      <c r="D50" s="194" t="s">
        <v>23</v>
      </c>
      <c r="E50" s="194"/>
      <c r="F50" s="184">
        <v>3591281</v>
      </c>
      <c r="G50" s="173">
        <v>3520346</v>
      </c>
      <c r="H50" s="173">
        <v>3699180</v>
      </c>
      <c r="I50" s="173">
        <v>3699180</v>
      </c>
      <c r="J50" s="173">
        <v>3603215</v>
      </c>
      <c r="K50" s="154"/>
      <c r="O50" s="194" t="s">
        <v>36</v>
      </c>
      <c r="Q50" s="184">
        <v>83795501</v>
      </c>
      <c r="R50" s="173">
        <v>81233929</v>
      </c>
      <c r="S50" s="173">
        <v>92520687</v>
      </c>
      <c r="T50" s="173">
        <v>92520687</v>
      </c>
      <c r="U50" s="173">
        <v>92205324</v>
      </c>
    </row>
    <row r="51" spans="1:21" s="132" customFormat="1" ht="9.75" customHeight="1">
      <c r="A51" s="189"/>
      <c r="B51" s="185"/>
      <c r="E51" s="185"/>
      <c r="F51" s="184"/>
      <c r="G51" s="173"/>
      <c r="H51" s="188"/>
      <c r="I51" s="173"/>
      <c r="J51" s="188"/>
      <c r="K51" s="154"/>
      <c r="O51" s="194" t="s">
        <v>35</v>
      </c>
      <c r="P51" s="147"/>
      <c r="Q51" s="184">
        <v>157668</v>
      </c>
      <c r="R51" s="173">
        <v>9614415</v>
      </c>
      <c r="S51" s="173">
        <v>6549533</v>
      </c>
      <c r="T51" s="173">
        <v>6768269</v>
      </c>
      <c r="U51" s="173">
        <v>6750571</v>
      </c>
    </row>
    <row r="52" spans="1:21" s="132" customFormat="1" ht="9.75" customHeight="1">
      <c r="B52" s="230" t="s">
        <v>193</v>
      </c>
      <c r="C52" s="230"/>
      <c r="D52" s="230"/>
      <c r="E52" s="194"/>
      <c r="F52" s="184"/>
      <c r="G52" s="173"/>
      <c r="H52" s="173"/>
      <c r="I52" s="173"/>
      <c r="J52" s="173"/>
      <c r="K52" s="154"/>
      <c r="O52" s="194" t="s">
        <v>236</v>
      </c>
      <c r="P52" s="147"/>
      <c r="Q52" s="184">
        <v>0</v>
      </c>
      <c r="R52" s="173">
        <v>0</v>
      </c>
      <c r="S52" s="173">
        <v>0</v>
      </c>
      <c r="T52" s="173">
        <v>70000</v>
      </c>
      <c r="U52" s="173">
        <v>66004</v>
      </c>
    </row>
    <row r="53" spans="1:21" s="132" customFormat="1" ht="9.75" customHeight="1">
      <c r="C53" s="231" t="s">
        <v>84</v>
      </c>
      <c r="D53" s="231"/>
      <c r="E53" s="194"/>
      <c r="F53" s="184">
        <v>1247720</v>
      </c>
      <c r="G53" s="173">
        <v>3481211</v>
      </c>
      <c r="H53" s="173">
        <v>3961310</v>
      </c>
      <c r="I53" s="173">
        <v>3279884</v>
      </c>
      <c r="J53" s="173">
        <v>2239146</v>
      </c>
      <c r="K53" s="154"/>
      <c r="P53" s="147"/>
      <c r="Q53" s="184"/>
      <c r="R53" s="173"/>
      <c r="S53" s="173"/>
      <c r="T53" s="173"/>
      <c r="U53" s="173"/>
    </row>
    <row r="54" spans="1:21" s="132" customFormat="1" ht="9.75" customHeight="1">
      <c r="A54" s="189"/>
      <c r="B54" s="185"/>
      <c r="D54" s="194" t="s">
        <v>135</v>
      </c>
      <c r="E54" s="185"/>
      <c r="F54" s="184">
        <v>194363</v>
      </c>
      <c r="G54" s="173">
        <v>131783</v>
      </c>
      <c r="H54" s="173">
        <v>200000</v>
      </c>
      <c r="I54" s="173">
        <v>200000</v>
      </c>
      <c r="J54" s="173">
        <v>62496</v>
      </c>
      <c r="K54" s="155"/>
      <c r="M54" s="230" t="s">
        <v>151</v>
      </c>
      <c r="N54" s="234"/>
      <c r="O54" s="234"/>
      <c r="P54" s="147"/>
      <c r="Q54" s="184"/>
      <c r="R54" s="173"/>
      <c r="S54" s="173"/>
      <c r="T54" s="173"/>
      <c r="U54" s="173"/>
    </row>
    <row r="55" spans="1:21" s="132" customFormat="1" ht="9.75" customHeight="1">
      <c r="A55" s="189"/>
      <c r="B55" s="185"/>
      <c r="D55" s="194" t="s">
        <v>192</v>
      </c>
      <c r="E55" s="185"/>
      <c r="F55" s="184">
        <v>846000</v>
      </c>
      <c r="G55" s="173">
        <v>681428</v>
      </c>
      <c r="H55" s="173">
        <v>503310</v>
      </c>
      <c r="I55" s="173">
        <v>518884</v>
      </c>
      <c r="J55" s="173">
        <v>392650</v>
      </c>
      <c r="K55" s="155"/>
      <c r="N55" s="231" t="s">
        <v>84</v>
      </c>
      <c r="O55" s="234"/>
      <c r="P55" s="152"/>
      <c r="Q55" s="184">
        <v>11050801</v>
      </c>
      <c r="R55" s="173">
        <v>10226768</v>
      </c>
      <c r="S55" s="173">
        <v>12955126</v>
      </c>
      <c r="T55" s="173">
        <v>12984756.852</v>
      </c>
      <c r="U55" s="173">
        <v>11737613</v>
      </c>
    </row>
    <row r="56" spans="1:21" s="132" customFormat="1" ht="9.75" customHeight="1">
      <c r="D56" s="194" t="s">
        <v>201</v>
      </c>
      <c r="E56" s="185"/>
      <c r="F56" s="184">
        <v>207357</v>
      </c>
      <c r="G56" s="173">
        <v>2668000</v>
      </c>
      <c r="H56" s="173">
        <v>3258000</v>
      </c>
      <c r="I56" s="173">
        <v>2561000</v>
      </c>
      <c r="J56" s="173">
        <v>1784000</v>
      </c>
      <c r="K56" s="155"/>
      <c r="M56" s="185"/>
      <c r="N56" s="185"/>
      <c r="O56" s="194" t="s">
        <v>31</v>
      </c>
      <c r="P56" s="152"/>
      <c r="Q56" s="184">
        <v>9420288</v>
      </c>
      <c r="R56" s="173">
        <v>7469497</v>
      </c>
      <c r="S56" s="173">
        <v>6116539</v>
      </c>
      <c r="T56" s="173">
        <v>6144539</v>
      </c>
      <c r="U56" s="173">
        <v>5569817</v>
      </c>
    </row>
    <row r="57" spans="1:21" s="132" customFormat="1" ht="9.75" customHeight="1">
      <c r="C57" s="231" t="s">
        <v>83</v>
      </c>
      <c r="D57" s="231"/>
      <c r="E57" s="194"/>
      <c r="F57" s="184">
        <v>1247720</v>
      </c>
      <c r="G57" s="173">
        <v>3481211</v>
      </c>
      <c r="H57" s="173">
        <v>3961310</v>
      </c>
      <c r="I57" s="173">
        <v>3279884</v>
      </c>
      <c r="J57" s="173">
        <v>2239146</v>
      </c>
      <c r="K57" s="155"/>
      <c r="M57" s="185"/>
      <c r="N57" s="185"/>
      <c r="O57" s="194" t="s">
        <v>30</v>
      </c>
      <c r="P57" s="152"/>
      <c r="Q57" s="184">
        <v>1629963</v>
      </c>
      <c r="R57" s="173">
        <v>2755872</v>
      </c>
      <c r="S57" s="173">
        <v>6838586</v>
      </c>
      <c r="T57" s="173">
        <v>6838586</v>
      </c>
      <c r="U57" s="173">
        <v>6166165</v>
      </c>
    </row>
    <row r="58" spans="1:21" s="132" customFormat="1" ht="9.75" customHeight="1">
      <c r="D58" s="194" t="s">
        <v>191</v>
      </c>
      <c r="E58" s="194"/>
      <c r="F58" s="184">
        <v>1247720</v>
      </c>
      <c r="G58" s="173">
        <v>3481211</v>
      </c>
      <c r="H58" s="173">
        <v>3961310</v>
      </c>
      <c r="I58" s="173">
        <v>3279884</v>
      </c>
      <c r="J58" s="173">
        <v>2239146</v>
      </c>
      <c r="K58" s="155"/>
      <c r="O58" s="194" t="s">
        <v>11</v>
      </c>
      <c r="P58" s="152"/>
      <c r="Q58" s="184">
        <v>550</v>
      </c>
      <c r="R58" s="173">
        <v>1400</v>
      </c>
      <c r="S58" s="173">
        <v>1</v>
      </c>
      <c r="T58" s="173">
        <v>1631.8520000000001</v>
      </c>
      <c r="U58" s="173">
        <v>1631</v>
      </c>
    </row>
    <row r="59" spans="1:21" s="132" customFormat="1" ht="9.75" customHeight="1">
      <c r="E59" s="194"/>
      <c r="F59" s="184"/>
      <c r="G59" s="173"/>
      <c r="H59" s="188"/>
      <c r="I59" s="173"/>
      <c r="J59" s="188"/>
      <c r="K59" s="155"/>
      <c r="N59" s="231" t="s">
        <v>83</v>
      </c>
      <c r="O59" s="234"/>
      <c r="P59" s="147"/>
      <c r="Q59" s="184">
        <v>11049400</v>
      </c>
      <c r="R59" s="173">
        <v>10225138</v>
      </c>
      <c r="S59" s="173">
        <v>12955126</v>
      </c>
      <c r="T59" s="173">
        <v>12984756.852</v>
      </c>
      <c r="U59" s="173">
        <v>11737054</v>
      </c>
    </row>
    <row r="60" spans="1:21" s="132" customFormat="1" ht="9.75" customHeight="1">
      <c r="B60" s="230" t="s">
        <v>3</v>
      </c>
      <c r="C60" s="230"/>
      <c r="D60" s="230"/>
      <c r="E60" s="194"/>
      <c r="F60" s="184"/>
      <c r="G60" s="173"/>
      <c r="H60" s="173"/>
      <c r="I60" s="173"/>
      <c r="J60" s="173"/>
      <c r="K60" s="155"/>
      <c r="O60" s="194" t="s">
        <v>26</v>
      </c>
      <c r="P60" s="147"/>
      <c r="Q60" s="184">
        <v>9419438</v>
      </c>
      <c r="R60" s="173">
        <v>7469266</v>
      </c>
      <c r="S60" s="173">
        <v>6116340</v>
      </c>
      <c r="T60" s="173">
        <v>6145970.852</v>
      </c>
      <c r="U60" s="173">
        <v>5570889</v>
      </c>
    </row>
    <row r="61" spans="1:21" s="132" customFormat="1" ht="9.75" customHeight="1">
      <c r="C61" s="231" t="s">
        <v>84</v>
      </c>
      <c r="D61" s="231"/>
      <c r="E61" s="194"/>
      <c r="F61" s="184">
        <v>450000</v>
      </c>
      <c r="G61" s="173">
        <v>464532</v>
      </c>
      <c r="H61" s="173">
        <v>150025000</v>
      </c>
      <c r="I61" s="173">
        <v>150025000</v>
      </c>
      <c r="J61" s="173">
        <v>175000</v>
      </c>
      <c r="K61" s="154"/>
      <c r="O61" s="194" t="s">
        <v>25</v>
      </c>
      <c r="P61" s="147"/>
      <c r="Q61" s="184">
        <v>1629963</v>
      </c>
      <c r="R61" s="173">
        <v>2755872</v>
      </c>
      <c r="S61" s="173">
        <v>6838586</v>
      </c>
      <c r="T61" s="173">
        <v>6838586</v>
      </c>
      <c r="U61" s="173">
        <v>6166165</v>
      </c>
    </row>
    <row r="62" spans="1:21" s="132" customFormat="1" ht="9.75" customHeight="1">
      <c r="A62" s="189"/>
      <c r="B62" s="185"/>
      <c r="D62" s="194" t="s">
        <v>158</v>
      </c>
      <c r="E62" s="185"/>
      <c r="F62" s="184">
        <v>0</v>
      </c>
      <c r="G62" s="173">
        <v>264532</v>
      </c>
      <c r="H62" s="173">
        <v>150000000</v>
      </c>
      <c r="I62" s="173">
        <v>150000000</v>
      </c>
      <c r="J62" s="173">
        <v>150000</v>
      </c>
      <c r="K62" s="155"/>
      <c r="O62" s="194" t="s">
        <v>7</v>
      </c>
      <c r="P62" s="147"/>
      <c r="Q62" s="184">
        <v>0</v>
      </c>
      <c r="R62" s="173">
        <v>0</v>
      </c>
      <c r="S62" s="173">
        <v>200</v>
      </c>
      <c r="T62" s="173">
        <v>200</v>
      </c>
      <c r="U62" s="173">
        <v>0</v>
      </c>
    </row>
    <row r="63" spans="1:21" s="132" customFormat="1" ht="9.75" customHeight="1">
      <c r="A63" s="189"/>
      <c r="B63" s="185"/>
      <c r="D63" s="194" t="s">
        <v>135</v>
      </c>
      <c r="E63" s="185"/>
      <c r="F63" s="184">
        <v>225000</v>
      </c>
      <c r="G63" s="173">
        <v>100000</v>
      </c>
      <c r="H63" s="173">
        <v>0</v>
      </c>
      <c r="I63" s="173">
        <v>0</v>
      </c>
      <c r="J63" s="173">
        <v>0</v>
      </c>
      <c r="K63" s="155"/>
      <c r="L63" s="189"/>
      <c r="P63" s="147"/>
      <c r="Q63" s="184"/>
      <c r="R63" s="173"/>
      <c r="S63" s="173"/>
      <c r="T63" s="173"/>
      <c r="U63" s="173"/>
    </row>
    <row r="64" spans="1:21" s="132" customFormat="1" ht="9.75" customHeight="1">
      <c r="D64" s="194" t="s">
        <v>9</v>
      </c>
      <c r="E64" s="194"/>
      <c r="F64" s="184">
        <v>225000</v>
      </c>
      <c r="G64" s="173">
        <v>100000</v>
      </c>
      <c r="H64" s="173">
        <v>25000</v>
      </c>
      <c r="I64" s="173">
        <v>25000</v>
      </c>
      <c r="J64" s="173">
        <v>25000</v>
      </c>
      <c r="K64" s="155"/>
      <c r="L64" s="189"/>
      <c r="M64" s="230" t="s">
        <v>5</v>
      </c>
      <c r="N64" s="234"/>
      <c r="O64" s="234"/>
      <c r="P64" s="147"/>
      <c r="Q64" s="184"/>
      <c r="R64" s="173"/>
      <c r="S64" s="173"/>
      <c r="T64" s="173"/>
      <c r="U64" s="173"/>
    </row>
    <row r="65" spans="2:21" s="132" customFormat="1" ht="9.75" customHeight="1">
      <c r="C65" s="231" t="s">
        <v>83</v>
      </c>
      <c r="D65" s="231"/>
      <c r="E65" s="194"/>
      <c r="F65" s="184">
        <v>450000</v>
      </c>
      <c r="G65" s="173">
        <v>464532</v>
      </c>
      <c r="H65" s="173">
        <v>175000000</v>
      </c>
      <c r="I65" s="173">
        <v>175000000</v>
      </c>
      <c r="J65" s="173">
        <v>175000</v>
      </c>
      <c r="K65" s="155"/>
      <c r="N65" s="231" t="s">
        <v>84</v>
      </c>
      <c r="O65" s="234"/>
      <c r="P65" s="147"/>
      <c r="Q65" s="184">
        <v>455931062</v>
      </c>
      <c r="R65" s="173">
        <v>459979329</v>
      </c>
      <c r="S65" s="173">
        <v>490702252</v>
      </c>
      <c r="T65" s="173">
        <v>530067252</v>
      </c>
      <c r="U65" s="173">
        <v>479765565</v>
      </c>
    </row>
    <row r="66" spans="2:21" s="132" customFormat="1" ht="9.75" customHeight="1">
      <c r="D66" s="194" t="s">
        <v>3</v>
      </c>
      <c r="E66" s="194"/>
      <c r="F66" s="184">
        <v>450000</v>
      </c>
      <c r="G66" s="173">
        <v>464532</v>
      </c>
      <c r="H66" s="173">
        <v>175000000</v>
      </c>
      <c r="I66" s="173">
        <v>175000000</v>
      </c>
      <c r="J66" s="173">
        <v>175000</v>
      </c>
      <c r="K66" s="155"/>
      <c r="O66" s="194" t="s">
        <v>5</v>
      </c>
      <c r="P66" s="147"/>
      <c r="Q66" s="184">
        <v>181718000</v>
      </c>
      <c r="R66" s="173">
        <v>201068000</v>
      </c>
      <c r="S66" s="173">
        <v>225275000</v>
      </c>
      <c r="T66" s="173">
        <v>264640000</v>
      </c>
      <c r="U66" s="173">
        <v>216405000</v>
      </c>
    </row>
    <row r="67" spans="2:21" s="132" customFormat="1" ht="9.75" customHeight="1">
      <c r="F67" s="187"/>
      <c r="G67" s="188"/>
      <c r="H67" s="188"/>
      <c r="I67" s="188"/>
      <c r="J67" s="188"/>
      <c r="K67" s="155"/>
      <c r="L67" s="132">
        <v>9</v>
      </c>
      <c r="O67" s="194" t="s">
        <v>12</v>
      </c>
      <c r="P67" s="152"/>
      <c r="Q67" s="184">
        <v>274179783</v>
      </c>
      <c r="R67" s="173">
        <v>258883626</v>
      </c>
      <c r="S67" s="173">
        <v>265397250</v>
      </c>
      <c r="T67" s="173">
        <v>265397250</v>
      </c>
      <c r="U67" s="173">
        <v>263333546</v>
      </c>
    </row>
    <row r="68" spans="2:21" s="132" customFormat="1" ht="9.75" customHeight="1">
      <c r="B68" s="230" t="s">
        <v>4</v>
      </c>
      <c r="C68" s="230"/>
      <c r="D68" s="230"/>
      <c r="F68" s="187"/>
      <c r="G68" s="186"/>
      <c r="H68" s="186"/>
      <c r="I68" s="186"/>
      <c r="J68" s="186"/>
      <c r="K68" s="155"/>
      <c r="M68" s="185"/>
      <c r="N68" s="185"/>
      <c r="O68" s="194" t="s">
        <v>11</v>
      </c>
      <c r="P68" s="152"/>
      <c r="Q68" s="184">
        <v>33279</v>
      </c>
      <c r="R68" s="173">
        <v>27703</v>
      </c>
      <c r="S68" s="173">
        <v>30000</v>
      </c>
      <c r="T68" s="173">
        <v>30000</v>
      </c>
      <c r="U68" s="173">
        <v>27019</v>
      </c>
    </row>
    <row r="69" spans="2:21" s="132" customFormat="1" ht="9.75" customHeight="1">
      <c r="C69" s="231" t="s">
        <v>84</v>
      </c>
      <c r="D69" s="231"/>
      <c r="E69" s="194"/>
      <c r="F69" s="184">
        <v>702829</v>
      </c>
      <c r="G69" s="173">
        <v>663071</v>
      </c>
      <c r="H69" s="173">
        <v>388701</v>
      </c>
      <c r="I69" s="173">
        <v>388701</v>
      </c>
      <c r="J69" s="173">
        <v>331252</v>
      </c>
      <c r="K69" s="155"/>
      <c r="O69" s="194" t="s">
        <v>10</v>
      </c>
      <c r="P69" s="152"/>
      <c r="Q69" s="184">
        <v>0</v>
      </c>
      <c r="R69" s="173">
        <v>0</v>
      </c>
      <c r="S69" s="173">
        <v>2</v>
      </c>
      <c r="T69" s="173">
        <v>2</v>
      </c>
      <c r="U69" s="173">
        <v>0</v>
      </c>
    </row>
    <row r="70" spans="2:21" s="132" customFormat="1" ht="9.75" customHeight="1">
      <c r="D70" s="194" t="s">
        <v>78</v>
      </c>
      <c r="E70" s="194"/>
      <c r="F70" s="184">
        <v>316973</v>
      </c>
      <c r="G70" s="173">
        <v>97102</v>
      </c>
      <c r="H70" s="173">
        <v>30529</v>
      </c>
      <c r="I70" s="173">
        <v>30529</v>
      </c>
      <c r="J70" s="173">
        <v>31718</v>
      </c>
      <c r="K70" s="155"/>
      <c r="N70" s="231" t="s">
        <v>83</v>
      </c>
      <c r="O70" s="234"/>
      <c r="P70" s="152"/>
      <c r="Q70" s="184">
        <v>455903359</v>
      </c>
      <c r="R70" s="173">
        <v>459952310</v>
      </c>
      <c r="S70" s="173">
        <v>490702252</v>
      </c>
      <c r="T70" s="173">
        <v>530067252</v>
      </c>
      <c r="U70" s="173">
        <v>479737812</v>
      </c>
    </row>
    <row r="71" spans="2:21" s="132" customFormat="1" ht="9.75" customHeight="1">
      <c r="D71" s="194" t="s">
        <v>12</v>
      </c>
      <c r="E71" s="194"/>
      <c r="F71" s="184">
        <v>335856</v>
      </c>
      <c r="G71" s="173">
        <v>307722</v>
      </c>
      <c r="H71" s="173">
        <v>334172</v>
      </c>
      <c r="I71" s="173">
        <v>334172</v>
      </c>
      <c r="J71" s="173">
        <v>299534</v>
      </c>
      <c r="K71" s="155"/>
      <c r="O71" s="194" t="s">
        <v>20</v>
      </c>
      <c r="P71" s="147"/>
      <c r="Q71" s="184">
        <v>110958000</v>
      </c>
      <c r="R71" s="173">
        <v>124468000</v>
      </c>
      <c r="S71" s="173">
        <v>144545000</v>
      </c>
      <c r="T71" s="173">
        <v>183910000</v>
      </c>
      <c r="U71" s="173">
        <v>135675000</v>
      </c>
    </row>
    <row r="72" spans="2:21" s="132" customFormat="1" ht="9.75" customHeight="1">
      <c r="D72" s="194" t="s">
        <v>9</v>
      </c>
      <c r="E72" s="194"/>
      <c r="F72" s="184">
        <v>50000</v>
      </c>
      <c r="G72" s="173">
        <v>253000</v>
      </c>
      <c r="H72" s="173">
        <v>24000</v>
      </c>
      <c r="I72" s="173">
        <v>24000</v>
      </c>
      <c r="J72" s="173">
        <v>0</v>
      </c>
      <c r="K72" s="155"/>
      <c r="O72" s="194" t="s">
        <v>8</v>
      </c>
      <c r="P72" s="147"/>
      <c r="Q72" s="184">
        <v>344945359</v>
      </c>
      <c r="R72" s="173">
        <v>335484310</v>
      </c>
      <c r="S72" s="173">
        <v>346157252</v>
      </c>
      <c r="T72" s="173">
        <v>346157252</v>
      </c>
      <c r="U72" s="173">
        <v>344062812</v>
      </c>
    </row>
    <row r="73" spans="2:21" s="132" customFormat="1" ht="9.75" customHeight="1">
      <c r="D73" s="194" t="s">
        <v>11</v>
      </c>
      <c r="E73" s="194"/>
      <c r="F73" s="184">
        <v>0</v>
      </c>
      <c r="G73" s="173">
        <v>5247</v>
      </c>
      <c r="H73" s="173">
        <v>0</v>
      </c>
      <c r="I73" s="173">
        <v>0</v>
      </c>
      <c r="J73" s="173">
        <v>0</v>
      </c>
      <c r="K73" s="155"/>
      <c r="O73" s="194"/>
      <c r="Q73" s="184"/>
      <c r="R73" s="173"/>
      <c r="S73" s="173"/>
      <c r="T73" s="173"/>
      <c r="U73" s="173"/>
    </row>
    <row r="74" spans="2:21" s="132" customFormat="1" ht="9.75" customHeight="1">
      <c r="C74" s="231" t="s">
        <v>83</v>
      </c>
      <c r="D74" s="231"/>
      <c r="E74" s="194"/>
      <c r="F74" s="184">
        <v>697582</v>
      </c>
      <c r="G74" s="173">
        <v>663071</v>
      </c>
      <c r="H74" s="173">
        <v>388701</v>
      </c>
      <c r="I74" s="173">
        <v>388701</v>
      </c>
      <c r="J74" s="173">
        <v>331252</v>
      </c>
      <c r="K74" s="155"/>
      <c r="O74" s="195"/>
      <c r="P74" s="194"/>
      <c r="Q74" s="170"/>
      <c r="R74" s="169"/>
      <c r="S74" s="169"/>
      <c r="T74" s="169"/>
      <c r="U74" s="169"/>
    </row>
    <row r="75" spans="2:21" s="132" customFormat="1" ht="9.75" customHeight="1">
      <c r="D75" s="194" t="s">
        <v>122</v>
      </c>
      <c r="E75" s="194"/>
      <c r="F75" s="184">
        <v>697582</v>
      </c>
      <c r="G75" s="173">
        <v>663071</v>
      </c>
      <c r="H75" s="173">
        <v>388701</v>
      </c>
      <c r="I75" s="173">
        <v>388701</v>
      </c>
      <c r="J75" s="173">
        <v>331252</v>
      </c>
      <c r="K75" s="155"/>
      <c r="Q75" s="179"/>
    </row>
    <row r="76" spans="2:21" s="132" customFormat="1" ht="9.75" customHeight="1">
      <c r="D76" s="194"/>
      <c r="E76" s="194"/>
      <c r="F76" s="184"/>
      <c r="G76" s="173"/>
      <c r="H76" s="173"/>
      <c r="I76" s="173"/>
      <c r="J76" s="173"/>
      <c r="K76" s="155"/>
      <c r="L76" s="203"/>
      <c r="M76" s="203"/>
      <c r="N76" s="148"/>
      <c r="O76" s="148"/>
      <c r="P76" s="148"/>
      <c r="Q76" s="179"/>
    </row>
    <row r="77" spans="2:21" s="132" customFormat="1" ht="9.75" customHeight="1">
      <c r="B77" s="230" t="s">
        <v>92</v>
      </c>
      <c r="C77" s="230"/>
      <c r="D77" s="230"/>
      <c r="E77" s="191"/>
      <c r="F77" s="184"/>
      <c r="G77" s="173"/>
      <c r="H77" s="173"/>
      <c r="I77" s="173"/>
      <c r="J77" s="173"/>
      <c r="K77" s="154"/>
      <c r="Q77" s="179"/>
    </row>
    <row r="78" spans="2:21" s="132" customFormat="1" ht="9.75" customHeight="1">
      <c r="C78" s="231" t="s">
        <v>84</v>
      </c>
      <c r="D78" s="234"/>
      <c r="E78" s="152"/>
      <c r="F78" s="184">
        <v>1342021</v>
      </c>
      <c r="G78" s="173">
        <v>1066694</v>
      </c>
      <c r="H78" s="173">
        <v>1344693</v>
      </c>
      <c r="I78" s="173">
        <v>1343693</v>
      </c>
      <c r="J78" s="173">
        <v>1323904</v>
      </c>
      <c r="K78" s="155"/>
      <c r="Q78" s="179"/>
    </row>
    <row r="79" spans="2:21" ht="9.75" customHeight="1">
      <c r="D79" s="194" t="s">
        <v>73</v>
      </c>
      <c r="E79" s="147"/>
      <c r="F79" s="184">
        <v>670217</v>
      </c>
      <c r="G79" s="173">
        <v>508281</v>
      </c>
      <c r="H79" s="173">
        <v>469469</v>
      </c>
      <c r="I79" s="173">
        <v>468469</v>
      </c>
      <c r="J79" s="173">
        <v>465551</v>
      </c>
      <c r="Q79" s="179"/>
    </row>
    <row r="80" spans="2:21" ht="9.75" customHeight="1">
      <c r="D80" s="194" t="s">
        <v>72</v>
      </c>
      <c r="E80" s="147"/>
      <c r="F80" s="184">
        <v>671803</v>
      </c>
      <c r="G80" s="173">
        <v>558413</v>
      </c>
      <c r="H80" s="173">
        <v>875224</v>
      </c>
      <c r="I80" s="173">
        <v>875224</v>
      </c>
      <c r="J80" s="173">
        <v>858354</v>
      </c>
      <c r="Q80" s="179"/>
    </row>
    <row r="81" spans="1:21" ht="9.75" customHeight="1">
      <c r="C81" s="231" t="s">
        <v>83</v>
      </c>
      <c r="D81" s="234"/>
      <c r="E81" s="147"/>
      <c r="F81" s="184">
        <v>1342021</v>
      </c>
      <c r="G81" s="173">
        <v>1066694</v>
      </c>
      <c r="H81" s="173">
        <v>1343693</v>
      </c>
      <c r="I81" s="173">
        <v>1343693</v>
      </c>
      <c r="J81" s="173">
        <v>1323904</v>
      </c>
      <c r="Q81" s="179"/>
    </row>
    <row r="82" spans="1:21" ht="9.75" customHeight="1">
      <c r="D82" s="194" t="s">
        <v>71</v>
      </c>
      <c r="E82" s="147"/>
      <c r="F82" s="184">
        <v>670217</v>
      </c>
      <c r="G82" s="173">
        <v>508281</v>
      </c>
      <c r="H82" s="173">
        <v>468469</v>
      </c>
      <c r="I82" s="173">
        <v>468469</v>
      </c>
      <c r="J82" s="173">
        <v>465551</v>
      </c>
      <c r="Q82" s="179"/>
    </row>
    <row r="83" spans="1:21" ht="9.75" customHeight="1">
      <c r="D83" s="194" t="s">
        <v>70</v>
      </c>
      <c r="E83" s="147"/>
      <c r="F83" s="184">
        <v>671803</v>
      </c>
      <c r="G83" s="173">
        <v>558413</v>
      </c>
      <c r="H83" s="173">
        <v>875224</v>
      </c>
      <c r="I83" s="173">
        <v>875224</v>
      </c>
      <c r="J83" s="173">
        <v>858354</v>
      </c>
      <c r="Q83" s="179"/>
    </row>
    <row r="84" spans="1:21" ht="3" customHeight="1">
      <c r="A84" s="135"/>
      <c r="B84" s="135"/>
      <c r="D84" s="195"/>
      <c r="E84" s="139"/>
      <c r="F84" s="174"/>
      <c r="G84" s="142"/>
      <c r="H84" s="142"/>
      <c r="I84" s="142"/>
      <c r="J84" s="142"/>
      <c r="L84" s="141"/>
      <c r="M84" s="141"/>
      <c r="N84" s="141"/>
      <c r="O84" s="141"/>
      <c r="P84" s="141"/>
      <c r="Q84" s="204"/>
      <c r="R84" s="141"/>
      <c r="S84" s="141"/>
      <c r="T84" s="141"/>
      <c r="U84" s="141"/>
    </row>
    <row r="85" spans="1:21">
      <c r="A85" s="137" t="s">
        <v>150</v>
      </c>
      <c r="B85" s="136"/>
      <c r="C85" s="137"/>
      <c r="D85" s="137"/>
      <c r="E85" s="137"/>
      <c r="F85" s="136"/>
      <c r="G85" s="136"/>
      <c r="H85" s="136"/>
      <c r="I85" s="136"/>
      <c r="J85" s="136"/>
      <c r="L85" s="135"/>
    </row>
    <row r="86" spans="1:21">
      <c r="A86" s="132" t="s">
        <v>149</v>
      </c>
    </row>
  </sheetData>
  <mergeCells count="44">
    <mergeCell ref="R5:R6"/>
    <mergeCell ref="S5:U5"/>
    <mergeCell ref="B8:D8"/>
    <mergeCell ref="M8:O8"/>
    <mergeCell ref="C9:D9"/>
    <mergeCell ref="N9:O9"/>
    <mergeCell ref="A5:E6"/>
    <mergeCell ref="F5:F6"/>
    <mergeCell ref="G5:G6"/>
    <mergeCell ref="H5:J5"/>
    <mergeCell ref="L5:P6"/>
    <mergeCell ref="Q5:Q6"/>
    <mergeCell ref="B44:D44"/>
    <mergeCell ref="C13:D13"/>
    <mergeCell ref="B17:D17"/>
    <mergeCell ref="C18:D18"/>
    <mergeCell ref="C22:D22"/>
    <mergeCell ref="B26:D26"/>
    <mergeCell ref="C27:D27"/>
    <mergeCell ref="C31:D31"/>
    <mergeCell ref="N31:O31"/>
    <mergeCell ref="B35:D35"/>
    <mergeCell ref="C36:D36"/>
    <mergeCell ref="C41:D41"/>
    <mergeCell ref="C65:D65"/>
    <mergeCell ref="N65:O65"/>
    <mergeCell ref="C45:D45"/>
    <mergeCell ref="C48:D48"/>
    <mergeCell ref="B52:D52"/>
    <mergeCell ref="C53:D53"/>
    <mergeCell ref="M54:O54"/>
    <mergeCell ref="N55:O55"/>
    <mergeCell ref="C57:D57"/>
    <mergeCell ref="N59:O59"/>
    <mergeCell ref="B60:D60"/>
    <mergeCell ref="C61:D61"/>
    <mergeCell ref="M64:O64"/>
    <mergeCell ref="C81:D81"/>
    <mergeCell ref="B68:D68"/>
    <mergeCell ref="C69:D69"/>
    <mergeCell ref="N70:O70"/>
    <mergeCell ref="C74:D74"/>
    <mergeCell ref="B77:D77"/>
    <mergeCell ref="C78:D78"/>
  </mergeCells>
  <phoneticPr fontId="39"/>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1" max="8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82"/>
  </cols>
  <sheetData>
    <row r="1" spans="1:21" s="132" customFormat="1" ht="13">
      <c r="A1" s="167" t="s">
        <v>221</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37" t="s">
        <v>98</v>
      </c>
      <c r="B5" s="235"/>
      <c r="C5" s="235"/>
      <c r="D5" s="235"/>
      <c r="E5" s="235"/>
      <c r="F5" s="235" t="s">
        <v>220</v>
      </c>
      <c r="G5" s="235" t="s">
        <v>219</v>
      </c>
      <c r="H5" s="235" t="s">
        <v>218</v>
      </c>
      <c r="I5" s="235"/>
      <c r="J5" s="236"/>
      <c r="K5" s="164"/>
      <c r="L5" s="237" t="s">
        <v>98</v>
      </c>
      <c r="M5" s="235"/>
      <c r="N5" s="235"/>
      <c r="O5" s="235"/>
      <c r="P5" s="235"/>
      <c r="Q5" s="235" t="str">
        <f>F5</f>
        <v>平成28年度</v>
      </c>
      <c r="R5" s="235" t="str">
        <f>G5</f>
        <v>平成29年度</v>
      </c>
      <c r="S5" s="235" t="str">
        <f>H5</f>
        <v>平成30年度</v>
      </c>
      <c r="T5" s="235"/>
      <c r="U5" s="236"/>
    </row>
    <row r="6" spans="1:21" s="132" customFormat="1" ht="15" customHeight="1">
      <c r="A6" s="237"/>
      <c r="B6" s="235"/>
      <c r="C6" s="235"/>
      <c r="D6" s="235"/>
      <c r="E6" s="235"/>
      <c r="F6" s="235"/>
      <c r="G6" s="235"/>
      <c r="H6" s="193" t="s">
        <v>0</v>
      </c>
      <c r="I6" s="193" t="s">
        <v>15</v>
      </c>
      <c r="J6" s="192" t="s">
        <v>14</v>
      </c>
      <c r="K6" s="163"/>
      <c r="L6" s="237"/>
      <c r="M6" s="235"/>
      <c r="N6" s="235"/>
      <c r="O6" s="235"/>
      <c r="P6" s="235"/>
      <c r="Q6" s="235"/>
      <c r="R6" s="235"/>
      <c r="S6" s="193" t="s">
        <v>0</v>
      </c>
      <c r="T6" s="193" t="s">
        <v>15</v>
      </c>
      <c r="U6" s="192" t="s">
        <v>14</v>
      </c>
    </row>
    <row r="7" spans="1:21" s="132" customFormat="1" ht="4.5" customHeight="1">
      <c r="B7" s="136"/>
      <c r="C7" s="136"/>
      <c r="D7" s="136"/>
      <c r="E7" s="160"/>
      <c r="F7" s="181"/>
      <c r="H7" s="145"/>
      <c r="I7" s="145"/>
      <c r="J7" s="145"/>
      <c r="K7" s="145"/>
      <c r="M7" s="136"/>
      <c r="N7" s="136"/>
      <c r="O7" s="136"/>
      <c r="P7" s="160"/>
      <c r="Q7" s="181"/>
      <c r="S7" s="145"/>
      <c r="T7" s="145"/>
      <c r="U7" s="145"/>
    </row>
    <row r="8" spans="1:21" s="132" customFormat="1" ht="9.75" customHeight="1">
      <c r="B8" s="230" t="s">
        <v>91</v>
      </c>
      <c r="C8" s="230"/>
      <c r="D8" s="230"/>
      <c r="E8" s="145"/>
      <c r="F8" s="184"/>
      <c r="G8" s="173"/>
      <c r="H8" s="173"/>
      <c r="I8" s="173"/>
      <c r="J8" s="173"/>
      <c r="M8" s="230" t="s">
        <v>92</v>
      </c>
      <c r="N8" s="230"/>
      <c r="O8" s="230"/>
      <c r="P8" s="191"/>
      <c r="Q8" s="184"/>
      <c r="R8" s="173"/>
      <c r="S8" s="173"/>
      <c r="T8" s="173"/>
      <c r="U8" s="173"/>
    </row>
    <row r="9" spans="1:21" s="132" customFormat="1" ht="9.75" customHeight="1">
      <c r="C9" s="231" t="s">
        <v>84</v>
      </c>
      <c r="D9" s="231"/>
      <c r="E9" s="145"/>
      <c r="F9" s="184">
        <v>246057322</v>
      </c>
      <c r="G9" s="173">
        <v>240259848</v>
      </c>
      <c r="H9" s="173">
        <v>210978621</v>
      </c>
      <c r="I9" s="173">
        <v>210978621</v>
      </c>
      <c r="J9" s="173">
        <v>209745300</v>
      </c>
      <c r="K9" s="155"/>
      <c r="N9" s="231" t="s">
        <v>84</v>
      </c>
      <c r="O9" s="234"/>
      <c r="P9" s="152"/>
      <c r="Q9" s="184">
        <v>1587664</v>
      </c>
      <c r="R9" s="173">
        <v>1342021</v>
      </c>
      <c r="S9" s="173">
        <v>1139607</v>
      </c>
      <c r="T9" s="173">
        <v>1080440</v>
      </c>
      <c r="U9" s="173">
        <v>1066694</v>
      </c>
    </row>
    <row r="10" spans="1:21" s="132" customFormat="1" ht="9.75" customHeight="1">
      <c r="D10" s="145" t="s">
        <v>69</v>
      </c>
      <c r="E10" s="145"/>
      <c r="F10" s="184">
        <v>220264897</v>
      </c>
      <c r="G10" s="173">
        <v>215979162</v>
      </c>
      <c r="H10" s="173">
        <v>187983695</v>
      </c>
      <c r="I10" s="173">
        <v>187983695</v>
      </c>
      <c r="J10" s="173">
        <v>183793178</v>
      </c>
      <c r="K10" s="155"/>
      <c r="O10" s="145" t="s">
        <v>73</v>
      </c>
      <c r="P10" s="147"/>
      <c r="Q10" s="184">
        <v>889909</v>
      </c>
      <c r="R10" s="173">
        <v>670217</v>
      </c>
      <c r="S10" s="173">
        <v>570810</v>
      </c>
      <c r="T10" s="173">
        <v>511643</v>
      </c>
      <c r="U10" s="173">
        <v>508281</v>
      </c>
    </row>
    <row r="11" spans="1:21" s="132" customFormat="1" ht="9.75" customHeight="1">
      <c r="D11" s="145" t="s">
        <v>12</v>
      </c>
      <c r="E11" s="145"/>
      <c r="F11" s="184">
        <v>25792425</v>
      </c>
      <c r="G11" s="173">
        <v>23000000</v>
      </c>
      <c r="H11" s="173">
        <v>22994925</v>
      </c>
      <c r="I11" s="173">
        <v>22994925</v>
      </c>
      <c r="J11" s="173">
        <v>22700000</v>
      </c>
      <c r="K11" s="155"/>
      <c r="O11" s="145" t="s">
        <v>72</v>
      </c>
      <c r="P11" s="147"/>
      <c r="Q11" s="184">
        <v>697755</v>
      </c>
      <c r="R11" s="173">
        <v>671803</v>
      </c>
      <c r="S11" s="173">
        <v>568797</v>
      </c>
      <c r="T11" s="173">
        <v>568797</v>
      </c>
      <c r="U11" s="173">
        <v>558413</v>
      </c>
    </row>
    <row r="12" spans="1:21" s="132" customFormat="1" ht="9.75" customHeight="1">
      <c r="D12" s="145" t="s">
        <v>11</v>
      </c>
      <c r="E12" s="145"/>
      <c r="F12" s="184">
        <v>0</v>
      </c>
      <c r="G12" s="173">
        <v>1280686</v>
      </c>
      <c r="H12" s="173">
        <v>1</v>
      </c>
      <c r="I12" s="173">
        <v>1</v>
      </c>
      <c r="J12" s="173">
        <v>3252122</v>
      </c>
      <c r="K12" s="155"/>
      <c r="N12" s="231" t="s">
        <v>83</v>
      </c>
      <c r="O12" s="234"/>
      <c r="P12" s="147"/>
      <c r="Q12" s="184">
        <v>1587664</v>
      </c>
      <c r="R12" s="173">
        <v>1342021</v>
      </c>
      <c r="S12" s="173">
        <v>1139607</v>
      </c>
      <c r="T12" s="173">
        <v>1080440</v>
      </c>
      <c r="U12" s="173">
        <v>1066694</v>
      </c>
    </row>
    <row r="13" spans="1:21" s="132" customFormat="1" ht="9.75" customHeight="1">
      <c r="C13" s="231" t="s">
        <v>83</v>
      </c>
      <c r="D13" s="231"/>
      <c r="E13" s="145"/>
      <c r="F13" s="184">
        <v>244776636</v>
      </c>
      <c r="G13" s="173">
        <v>237007726</v>
      </c>
      <c r="H13" s="173">
        <v>210978621</v>
      </c>
      <c r="I13" s="173">
        <v>210978621</v>
      </c>
      <c r="J13" s="173">
        <v>209294380</v>
      </c>
      <c r="K13" s="155"/>
      <c r="O13" s="145" t="s">
        <v>71</v>
      </c>
      <c r="P13" s="147"/>
      <c r="Q13" s="184">
        <v>889909</v>
      </c>
      <c r="R13" s="173">
        <v>670217</v>
      </c>
      <c r="S13" s="173">
        <v>570810</v>
      </c>
      <c r="T13" s="173">
        <v>511643</v>
      </c>
      <c r="U13" s="173">
        <v>508281</v>
      </c>
    </row>
    <row r="14" spans="1:21" s="132" customFormat="1" ht="9.75" customHeight="1">
      <c r="D14" s="145" t="s">
        <v>68</v>
      </c>
      <c r="E14" s="145"/>
      <c r="F14" s="184">
        <v>244617873</v>
      </c>
      <c r="G14" s="173">
        <v>237007726</v>
      </c>
      <c r="H14" s="173">
        <v>210958621</v>
      </c>
      <c r="I14" s="173">
        <v>210958621</v>
      </c>
      <c r="J14" s="173">
        <v>209294380</v>
      </c>
      <c r="K14" s="155"/>
      <c r="O14" s="145" t="s">
        <v>70</v>
      </c>
      <c r="P14" s="147"/>
      <c r="Q14" s="184">
        <v>697755</v>
      </c>
      <c r="R14" s="173">
        <v>671803</v>
      </c>
      <c r="S14" s="173">
        <v>568797</v>
      </c>
      <c r="T14" s="173">
        <v>568797</v>
      </c>
      <c r="U14" s="173">
        <v>558413</v>
      </c>
    </row>
    <row r="15" spans="1:21" s="132" customFormat="1" ht="9.75" customHeight="1">
      <c r="D15" s="145" t="s">
        <v>7</v>
      </c>
      <c r="E15" s="145"/>
      <c r="F15" s="184">
        <v>0</v>
      </c>
      <c r="G15" s="173">
        <v>0</v>
      </c>
      <c r="H15" s="173">
        <v>20000</v>
      </c>
      <c r="I15" s="173">
        <v>20000</v>
      </c>
      <c r="J15" s="173">
        <v>0</v>
      </c>
      <c r="K15" s="155"/>
      <c r="O15" s="145"/>
      <c r="P15" s="147"/>
      <c r="Q15" s="184"/>
      <c r="R15" s="173"/>
      <c r="S15" s="173"/>
      <c r="T15" s="173"/>
      <c r="U15" s="173"/>
    </row>
    <row r="16" spans="1:21" s="132" customFormat="1" ht="9.75" customHeight="1">
      <c r="A16" s="189"/>
      <c r="B16" s="185"/>
      <c r="C16" s="185"/>
      <c r="D16" s="185"/>
      <c r="E16" s="185"/>
      <c r="F16" s="184"/>
      <c r="G16" s="173"/>
      <c r="H16" s="173"/>
      <c r="I16" s="173"/>
      <c r="J16" s="173"/>
      <c r="K16" s="155"/>
      <c r="M16" s="230" t="s">
        <v>90</v>
      </c>
      <c r="N16" s="234"/>
      <c r="O16" s="234"/>
      <c r="P16" s="152"/>
      <c r="Q16" s="187"/>
      <c r="R16" s="188"/>
      <c r="S16" s="188"/>
      <c r="T16" s="188"/>
      <c r="U16" s="188"/>
    </row>
    <row r="17" spans="1:21" s="132" customFormat="1" ht="9.75" customHeight="1">
      <c r="B17" s="230" t="s">
        <v>165</v>
      </c>
      <c r="C17" s="230"/>
      <c r="D17" s="230"/>
      <c r="E17" s="145"/>
      <c r="F17" s="184"/>
      <c r="G17" s="173"/>
      <c r="H17" s="173"/>
      <c r="I17" s="173"/>
      <c r="J17" s="173"/>
      <c r="K17" s="155"/>
      <c r="L17" s="189"/>
      <c r="M17" s="185"/>
      <c r="N17" s="231" t="s">
        <v>84</v>
      </c>
      <c r="O17" s="234"/>
      <c r="P17" s="191"/>
      <c r="Q17" s="184">
        <v>109322042</v>
      </c>
      <c r="R17" s="173">
        <v>90555995</v>
      </c>
      <c r="S17" s="173">
        <v>99990298</v>
      </c>
      <c r="T17" s="173">
        <v>104669680</v>
      </c>
      <c r="U17" s="173">
        <v>101060514</v>
      </c>
    </row>
    <row r="18" spans="1:21" s="132" customFormat="1" ht="9.75" customHeight="1">
      <c r="C18" s="231" t="s">
        <v>84</v>
      </c>
      <c r="D18" s="231"/>
      <c r="E18" s="145"/>
      <c r="F18" s="184">
        <v>50786874</v>
      </c>
      <c r="G18" s="173">
        <v>53221557</v>
      </c>
      <c r="H18" s="173">
        <v>52609176</v>
      </c>
      <c r="I18" s="173">
        <v>52609176</v>
      </c>
      <c r="J18" s="173">
        <v>52971746</v>
      </c>
      <c r="K18" s="155"/>
      <c r="O18" s="145" t="s">
        <v>67</v>
      </c>
      <c r="P18" s="147"/>
      <c r="Q18" s="184">
        <v>69807</v>
      </c>
      <c r="R18" s="173">
        <v>215080</v>
      </c>
      <c r="S18" s="173">
        <v>248584</v>
      </c>
      <c r="T18" s="173">
        <v>248584</v>
      </c>
      <c r="U18" s="173">
        <v>221019</v>
      </c>
    </row>
    <row r="19" spans="1:21" s="132" customFormat="1" ht="9.75" customHeight="1">
      <c r="D19" s="145" t="s">
        <v>164</v>
      </c>
      <c r="E19" s="145"/>
      <c r="F19" s="184">
        <v>25527507</v>
      </c>
      <c r="G19" s="173">
        <v>26362104</v>
      </c>
      <c r="H19" s="173">
        <v>26283210</v>
      </c>
      <c r="I19" s="173">
        <v>26283210</v>
      </c>
      <c r="J19" s="173">
        <v>26742993</v>
      </c>
      <c r="K19" s="155"/>
      <c r="M19" s="185"/>
      <c r="N19" s="185"/>
      <c r="O19" s="145" t="s">
        <v>121</v>
      </c>
      <c r="P19" s="147"/>
      <c r="Q19" s="184">
        <v>522644</v>
      </c>
      <c r="R19" s="173">
        <v>490461</v>
      </c>
      <c r="S19" s="173">
        <v>609814</v>
      </c>
      <c r="T19" s="173">
        <v>609814</v>
      </c>
      <c r="U19" s="173">
        <v>516515</v>
      </c>
    </row>
    <row r="20" spans="1:21" s="132" customFormat="1" ht="9.75" customHeight="1">
      <c r="D20" s="145" t="s">
        <v>12</v>
      </c>
      <c r="E20" s="145"/>
      <c r="F20" s="184">
        <v>24205416</v>
      </c>
      <c r="G20" s="173">
        <v>25641610</v>
      </c>
      <c r="H20" s="173">
        <v>26325965</v>
      </c>
      <c r="I20" s="173">
        <v>26325965</v>
      </c>
      <c r="J20" s="173">
        <v>25023774</v>
      </c>
      <c r="K20" s="155"/>
      <c r="O20" s="145" t="s">
        <v>64</v>
      </c>
      <c r="P20" s="147"/>
      <c r="Q20" s="184">
        <v>7126</v>
      </c>
      <c r="R20" s="173">
        <v>8406</v>
      </c>
      <c r="S20" s="173">
        <v>5044</v>
      </c>
      <c r="T20" s="173">
        <v>5044</v>
      </c>
      <c r="U20" s="173">
        <v>72</v>
      </c>
    </row>
    <row r="21" spans="1:21" s="132" customFormat="1" ht="9.75" customHeight="1">
      <c r="D21" s="145" t="s">
        <v>101</v>
      </c>
      <c r="E21" s="145"/>
      <c r="F21" s="184">
        <v>1053950</v>
      </c>
      <c r="G21" s="173">
        <v>1217842</v>
      </c>
      <c r="H21" s="173">
        <v>1</v>
      </c>
      <c r="I21" s="173">
        <v>1</v>
      </c>
      <c r="J21" s="173">
        <v>1204980</v>
      </c>
      <c r="K21" s="154"/>
      <c r="O21" s="145" t="s">
        <v>131</v>
      </c>
      <c r="P21" s="147"/>
      <c r="Q21" s="184">
        <v>380593</v>
      </c>
      <c r="R21" s="173">
        <v>973873</v>
      </c>
      <c r="S21" s="173">
        <v>69558</v>
      </c>
      <c r="T21" s="173">
        <v>69558</v>
      </c>
      <c r="U21" s="173">
        <v>58249</v>
      </c>
    </row>
    <row r="22" spans="1:21" s="132" customFormat="1" ht="9.75" customHeight="1">
      <c r="C22" s="231" t="s">
        <v>83</v>
      </c>
      <c r="D22" s="231"/>
      <c r="E22" s="145"/>
      <c r="F22" s="184">
        <v>49569031</v>
      </c>
      <c r="G22" s="173">
        <v>52016577</v>
      </c>
      <c r="H22" s="173">
        <v>52609176</v>
      </c>
      <c r="I22" s="173">
        <v>52609176</v>
      </c>
      <c r="J22" s="173">
        <v>51697564</v>
      </c>
      <c r="K22" s="155"/>
      <c r="O22" s="145" t="s">
        <v>204</v>
      </c>
      <c r="P22" s="147"/>
      <c r="Q22" s="184">
        <v>0</v>
      </c>
      <c r="R22" s="173">
        <v>211403</v>
      </c>
      <c r="S22" s="173">
        <v>423187</v>
      </c>
      <c r="T22" s="173">
        <v>423187</v>
      </c>
      <c r="U22" s="173">
        <v>354799</v>
      </c>
    </row>
    <row r="23" spans="1:21" s="132" customFormat="1" ht="9.75" customHeight="1">
      <c r="D23" s="145" t="s">
        <v>163</v>
      </c>
      <c r="E23" s="145"/>
      <c r="F23" s="184">
        <v>49569031</v>
      </c>
      <c r="G23" s="173">
        <v>52016577</v>
      </c>
      <c r="H23" s="173">
        <v>52589176</v>
      </c>
      <c r="I23" s="173">
        <v>52589176</v>
      </c>
      <c r="J23" s="173">
        <v>51697564</v>
      </c>
      <c r="K23" s="155"/>
      <c r="O23" s="145" t="s">
        <v>61</v>
      </c>
      <c r="P23" s="147"/>
      <c r="Q23" s="184">
        <v>41458</v>
      </c>
      <c r="R23" s="173">
        <v>46602</v>
      </c>
      <c r="S23" s="173">
        <v>50629</v>
      </c>
      <c r="T23" s="173">
        <v>50629</v>
      </c>
      <c r="U23" s="173">
        <v>46820</v>
      </c>
    </row>
    <row r="24" spans="1:21" s="132" customFormat="1" ht="9.75" customHeight="1">
      <c r="D24" s="145" t="s">
        <v>7</v>
      </c>
      <c r="E24" s="145"/>
      <c r="F24" s="184">
        <v>0</v>
      </c>
      <c r="G24" s="173">
        <v>0</v>
      </c>
      <c r="H24" s="173">
        <v>20000</v>
      </c>
      <c r="I24" s="173">
        <v>20000</v>
      </c>
      <c r="J24" s="173">
        <v>0</v>
      </c>
      <c r="K24" s="155"/>
      <c r="O24" s="145" t="s">
        <v>60</v>
      </c>
      <c r="P24" s="147"/>
      <c r="Q24" s="184">
        <v>601</v>
      </c>
      <c r="R24" s="173">
        <v>3866</v>
      </c>
      <c r="S24" s="173">
        <v>8960</v>
      </c>
      <c r="T24" s="173">
        <v>8960</v>
      </c>
      <c r="U24" s="173">
        <v>5709</v>
      </c>
    </row>
    <row r="25" spans="1:21" s="132" customFormat="1" ht="9.75" customHeight="1">
      <c r="A25" s="189"/>
      <c r="B25" s="185"/>
      <c r="C25" s="185"/>
      <c r="D25" s="185"/>
      <c r="E25" s="185"/>
      <c r="F25" s="184"/>
      <c r="G25" s="173"/>
      <c r="H25" s="188"/>
      <c r="I25" s="173"/>
      <c r="J25" s="173"/>
      <c r="K25" s="155"/>
      <c r="L25" s="189"/>
      <c r="O25" s="145" t="s">
        <v>59</v>
      </c>
      <c r="P25" s="147"/>
      <c r="Q25" s="184">
        <v>3271176</v>
      </c>
      <c r="R25" s="173">
        <v>1500240</v>
      </c>
      <c r="S25" s="173">
        <v>1313673</v>
      </c>
      <c r="T25" s="173">
        <v>1313673</v>
      </c>
      <c r="U25" s="173">
        <v>1162945</v>
      </c>
    </row>
    <row r="26" spans="1:21" s="132" customFormat="1" ht="9.75" customHeight="1">
      <c r="B26" s="230" t="s">
        <v>120</v>
      </c>
      <c r="C26" s="230"/>
      <c r="D26" s="230"/>
      <c r="E26" s="145"/>
      <c r="F26" s="184"/>
      <c r="G26" s="173"/>
      <c r="H26" s="173"/>
      <c r="I26" s="173"/>
      <c r="J26" s="173"/>
      <c r="K26" s="155"/>
      <c r="L26" s="189"/>
      <c r="O26" s="145" t="s">
        <v>57</v>
      </c>
      <c r="P26" s="147"/>
      <c r="Q26" s="184">
        <v>7</v>
      </c>
      <c r="R26" s="173">
        <v>7</v>
      </c>
      <c r="S26" s="173">
        <v>45</v>
      </c>
      <c r="T26" s="173">
        <v>45</v>
      </c>
      <c r="U26" s="173">
        <v>6</v>
      </c>
    </row>
    <row r="27" spans="1:21" s="132" customFormat="1" ht="9.75" customHeight="1">
      <c r="C27" s="231" t="s">
        <v>84</v>
      </c>
      <c r="D27" s="231"/>
      <c r="E27" s="145"/>
      <c r="F27" s="184">
        <v>174115434</v>
      </c>
      <c r="G27" s="173">
        <v>183921375</v>
      </c>
      <c r="H27" s="173">
        <v>189629296</v>
      </c>
      <c r="I27" s="173">
        <v>189629296</v>
      </c>
      <c r="J27" s="190">
        <v>191145512</v>
      </c>
      <c r="K27" s="155"/>
      <c r="O27" s="145" t="s">
        <v>56</v>
      </c>
      <c r="P27" s="147"/>
      <c r="Q27" s="184">
        <v>880</v>
      </c>
      <c r="R27" s="173">
        <v>65430</v>
      </c>
      <c r="S27" s="173">
        <v>98971</v>
      </c>
      <c r="T27" s="173">
        <v>98971</v>
      </c>
      <c r="U27" s="173">
        <v>97985</v>
      </c>
    </row>
    <row r="28" spans="1:21" s="132" customFormat="1" ht="9.75" customHeight="1">
      <c r="D28" s="145" t="s">
        <v>217</v>
      </c>
      <c r="E28" s="145"/>
      <c r="F28" s="184">
        <v>147131643</v>
      </c>
      <c r="G28" s="173">
        <v>151963613</v>
      </c>
      <c r="H28" s="173">
        <v>159815992</v>
      </c>
      <c r="I28" s="173">
        <v>159815992</v>
      </c>
      <c r="J28" s="173">
        <v>159785696</v>
      </c>
      <c r="K28" s="155"/>
      <c r="L28" s="189"/>
      <c r="O28" s="145" t="s">
        <v>54</v>
      </c>
      <c r="P28" s="147"/>
      <c r="Q28" s="184">
        <v>37507</v>
      </c>
      <c r="R28" s="173">
        <v>52488</v>
      </c>
      <c r="S28" s="173">
        <v>63335</v>
      </c>
      <c r="T28" s="173">
        <v>63335</v>
      </c>
      <c r="U28" s="173">
        <v>44529</v>
      </c>
    </row>
    <row r="29" spans="1:21" s="132" customFormat="1" ht="9.75" customHeight="1">
      <c r="D29" s="145" t="s">
        <v>12</v>
      </c>
      <c r="E29" s="145"/>
      <c r="F29" s="184">
        <v>25757463</v>
      </c>
      <c r="G29" s="173">
        <v>28819408</v>
      </c>
      <c r="H29" s="173">
        <v>28221821</v>
      </c>
      <c r="I29" s="173">
        <v>28221821</v>
      </c>
      <c r="J29" s="173">
        <v>27424087</v>
      </c>
      <c r="K29" s="154"/>
      <c r="O29" s="145" t="s">
        <v>119</v>
      </c>
      <c r="P29" s="147"/>
      <c r="Q29" s="184">
        <v>726626</v>
      </c>
      <c r="R29" s="173">
        <v>2353665</v>
      </c>
      <c r="S29" s="173">
        <v>1617530</v>
      </c>
      <c r="T29" s="173">
        <v>1617530</v>
      </c>
      <c r="U29" s="173">
        <v>1616320</v>
      </c>
    </row>
    <row r="30" spans="1:21" s="132" customFormat="1" ht="9.75" customHeight="1">
      <c r="D30" s="145" t="s">
        <v>101</v>
      </c>
      <c r="E30" s="145"/>
      <c r="F30" s="184">
        <v>1226328</v>
      </c>
      <c r="G30" s="173">
        <v>3138353</v>
      </c>
      <c r="H30" s="173">
        <v>1591483</v>
      </c>
      <c r="I30" s="173">
        <v>1591483</v>
      </c>
      <c r="J30" s="173">
        <v>3935728</v>
      </c>
      <c r="K30" s="155"/>
      <c r="O30" s="145" t="s">
        <v>188</v>
      </c>
      <c r="P30" s="147"/>
      <c r="Q30" s="184">
        <v>518328</v>
      </c>
      <c r="R30" s="173">
        <v>668076</v>
      </c>
      <c r="S30" s="173">
        <v>966547</v>
      </c>
      <c r="T30" s="173">
        <v>1063952</v>
      </c>
      <c r="U30" s="173">
        <v>867673</v>
      </c>
    </row>
    <row r="31" spans="1:21" s="132" customFormat="1" ht="9.75" customHeight="1">
      <c r="C31" s="231" t="s">
        <v>83</v>
      </c>
      <c r="D31" s="231"/>
      <c r="E31" s="145"/>
      <c r="F31" s="184">
        <v>170977081</v>
      </c>
      <c r="G31" s="173">
        <v>179985646</v>
      </c>
      <c r="H31" s="173">
        <v>189629296</v>
      </c>
      <c r="I31" s="173">
        <v>189629296</v>
      </c>
      <c r="J31" s="173">
        <v>185600776</v>
      </c>
      <c r="K31" s="173">
        <f>SUM(K32:K33)</f>
        <v>0</v>
      </c>
      <c r="L31" s="173">
        <f>SUM(L32:L33)</f>
        <v>0</v>
      </c>
      <c r="O31" s="145" t="s">
        <v>203</v>
      </c>
      <c r="P31" s="147"/>
      <c r="Q31" s="184">
        <v>21613</v>
      </c>
      <c r="R31" s="173">
        <v>13228</v>
      </c>
      <c r="S31" s="173">
        <v>39363</v>
      </c>
      <c r="T31" s="173">
        <v>39363</v>
      </c>
      <c r="U31" s="173">
        <v>23981</v>
      </c>
    </row>
    <row r="32" spans="1:21" s="132" customFormat="1" ht="9.75" customHeight="1">
      <c r="D32" s="145" t="s">
        <v>216</v>
      </c>
      <c r="E32" s="145"/>
      <c r="F32" s="184">
        <v>170977081</v>
      </c>
      <c r="G32" s="173">
        <v>179985646</v>
      </c>
      <c r="H32" s="173">
        <v>189609296</v>
      </c>
      <c r="I32" s="173">
        <v>189609296</v>
      </c>
      <c r="J32" s="173">
        <v>185600776</v>
      </c>
      <c r="K32" s="155"/>
      <c r="O32" s="145" t="s">
        <v>215</v>
      </c>
      <c r="Q32" s="184">
        <v>0</v>
      </c>
      <c r="R32" s="173">
        <v>0</v>
      </c>
      <c r="S32" s="173">
        <v>3294419</v>
      </c>
      <c r="T32" s="173">
        <v>3294419</v>
      </c>
      <c r="U32" s="173">
        <v>3145598</v>
      </c>
    </row>
    <row r="33" spans="1:21" s="132" customFormat="1" ht="9.75" customHeight="1">
      <c r="D33" s="145" t="s">
        <v>7</v>
      </c>
      <c r="E33" s="145"/>
      <c r="F33" s="184">
        <v>0</v>
      </c>
      <c r="G33" s="173">
        <v>0</v>
      </c>
      <c r="H33" s="173">
        <v>20000</v>
      </c>
      <c r="I33" s="173">
        <v>20000</v>
      </c>
      <c r="J33" s="173">
        <v>0</v>
      </c>
      <c r="K33" s="155"/>
      <c r="O33" s="145" t="s">
        <v>214</v>
      </c>
      <c r="Q33" s="184">
        <v>0</v>
      </c>
      <c r="R33" s="173">
        <v>0</v>
      </c>
      <c r="S33" s="173">
        <v>2130635</v>
      </c>
      <c r="T33" s="173">
        <v>2130635</v>
      </c>
      <c r="U33" s="173">
        <v>2049948</v>
      </c>
    </row>
    <row r="34" spans="1:21" s="132" customFormat="1" ht="9.75" customHeight="1">
      <c r="A34" s="189"/>
      <c r="B34" s="185"/>
      <c r="C34" s="185"/>
      <c r="D34" s="185"/>
      <c r="E34" s="185"/>
      <c r="F34" s="184"/>
      <c r="G34" s="173"/>
      <c r="H34" s="188"/>
      <c r="I34" s="188"/>
      <c r="J34" s="188"/>
      <c r="K34" s="154"/>
      <c r="O34" s="145" t="s">
        <v>52</v>
      </c>
      <c r="P34" s="147"/>
      <c r="Q34" s="184">
        <v>103695046</v>
      </c>
      <c r="R34" s="173">
        <v>83795501</v>
      </c>
      <c r="S34" s="173">
        <v>84006146</v>
      </c>
      <c r="T34" s="173">
        <v>84006146</v>
      </c>
      <c r="U34" s="173">
        <v>81233929</v>
      </c>
    </row>
    <row r="35" spans="1:21" s="132" customFormat="1" ht="9.75" customHeight="1">
      <c r="B35" s="230" t="s">
        <v>183</v>
      </c>
      <c r="C35" s="230"/>
      <c r="D35" s="230"/>
      <c r="E35" s="145"/>
      <c r="F35" s="184"/>
      <c r="G35" s="173"/>
      <c r="H35" s="173"/>
      <c r="I35" s="173"/>
      <c r="J35" s="173"/>
      <c r="K35" s="155"/>
      <c r="O35" s="145" t="s">
        <v>51</v>
      </c>
      <c r="P35" s="147"/>
      <c r="Q35" s="184">
        <v>28631</v>
      </c>
      <c r="R35" s="173">
        <v>157668</v>
      </c>
      <c r="S35" s="173">
        <v>5043858</v>
      </c>
      <c r="T35" s="173">
        <v>9625835</v>
      </c>
      <c r="U35" s="173">
        <v>9614415</v>
      </c>
    </row>
    <row r="36" spans="1:21" s="132" customFormat="1" ht="9.75" customHeight="1">
      <c r="C36" s="231" t="s">
        <v>84</v>
      </c>
      <c r="D36" s="231"/>
      <c r="E36" s="145"/>
      <c r="F36" s="184">
        <v>1133927</v>
      </c>
      <c r="G36" s="173">
        <v>1191491</v>
      </c>
      <c r="H36" s="173">
        <v>1233236</v>
      </c>
      <c r="I36" s="173">
        <v>1233236</v>
      </c>
      <c r="J36" s="173">
        <v>1253824</v>
      </c>
      <c r="K36" s="155"/>
      <c r="N36" s="231" t="s">
        <v>83</v>
      </c>
      <c r="O36" s="234"/>
      <c r="P36" s="147"/>
      <c r="Q36" s="184">
        <v>109320037</v>
      </c>
      <c r="R36" s="173">
        <v>90555995</v>
      </c>
      <c r="S36" s="173">
        <v>99990298</v>
      </c>
      <c r="T36" s="173">
        <v>104669680</v>
      </c>
      <c r="U36" s="173">
        <v>101060514</v>
      </c>
    </row>
    <row r="37" spans="1:21" s="132" customFormat="1" ht="9.75" customHeight="1">
      <c r="D37" s="145" t="s">
        <v>184</v>
      </c>
      <c r="E37" s="145"/>
      <c r="F37" s="184">
        <v>798697</v>
      </c>
      <c r="G37" s="173">
        <v>845708</v>
      </c>
      <c r="H37" s="173">
        <v>846236</v>
      </c>
      <c r="I37" s="173">
        <v>846236</v>
      </c>
      <c r="J37" s="173">
        <v>876335</v>
      </c>
      <c r="K37" s="155"/>
      <c r="O37" s="145" t="s">
        <v>50</v>
      </c>
      <c r="P37" s="152"/>
      <c r="Q37" s="184">
        <v>69807</v>
      </c>
      <c r="R37" s="173">
        <v>215080</v>
      </c>
      <c r="S37" s="173">
        <v>248584</v>
      </c>
      <c r="T37" s="173">
        <v>248584</v>
      </c>
      <c r="U37" s="173">
        <v>221019</v>
      </c>
    </row>
    <row r="38" spans="1:21" s="132" customFormat="1" ht="9.75" customHeight="1">
      <c r="D38" s="145" t="s">
        <v>12</v>
      </c>
      <c r="E38" s="145"/>
      <c r="F38" s="184">
        <v>70000</v>
      </c>
      <c r="G38" s="173">
        <v>66000</v>
      </c>
      <c r="H38" s="173">
        <v>77000</v>
      </c>
      <c r="I38" s="173">
        <v>77000</v>
      </c>
      <c r="J38" s="173">
        <v>77000</v>
      </c>
      <c r="K38" s="155"/>
      <c r="O38" s="145" t="s">
        <v>213</v>
      </c>
      <c r="P38" s="147"/>
      <c r="Q38" s="184">
        <v>522644</v>
      </c>
      <c r="R38" s="173">
        <v>490461</v>
      </c>
      <c r="S38" s="173">
        <v>609814</v>
      </c>
      <c r="T38" s="173">
        <v>609814</v>
      </c>
      <c r="U38" s="173">
        <v>516515</v>
      </c>
    </row>
    <row r="39" spans="1:21" s="132" customFormat="1" ht="9.75" customHeight="1">
      <c r="D39" s="145" t="s">
        <v>11</v>
      </c>
      <c r="E39" s="145"/>
      <c r="F39" s="184">
        <v>125230</v>
      </c>
      <c r="G39" s="173">
        <v>147782</v>
      </c>
      <c r="H39" s="173">
        <v>156000</v>
      </c>
      <c r="I39" s="173">
        <v>156000</v>
      </c>
      <c r="J39" s="173">
        <v>146490</v>
      </c>
      <c r="K39" s="155"/>
      <c r="O39" s="145" t="s">
        <v>212</v>
      </c>
      <c r="P39" s="147"/>
      <c r="Q39" s="184">
        <v>5121</v>
      </c>
      <c r="R39" s="173">
        <v>8406</v>
      </c>
      <c r="S39" s="173">
        <v>5044</v>
      </c>
      <c r="T39" s="173">
        <v>5044</v>
      </c>
      <c r="U39" s="173">
        <v>72</v>
      </c>
    </row>
    <row r="40" spans="1:21" s="132" customFormat="1" ht="9.75" customHeight="1">
      <c r="D40" s="145" t="s">
        <v>9</v>
      </c>
      <c r="E40" s="145"/>
      <c r="F40" s="184">
        <v>140000</v>
      </c>
      <c r="G40" s="173">
        <v>132000</v>
      </c>
      <c r="H40" s="173">
        <v>154000</v>
      </c>
      <c r="I40" s="173">
        <v>154000</v>
      </c>
      <c r="J40" s="173">
        <v>154000</v>
      </c>
      <c r="K40" s="155"/>
      <c r="N40" s="185"/>
      <c r="O40" s="145" t="s">
        <v>128</v>
      </c>
      <c r="P40" s="147"/>
      <c r="Q40" s="184">
        <v>380593</v>
      </c>
      <c r="R40" s="173">
        <v>973873</v>
      </c>
      <c r="S40" s="173">
        <v>69558</v>
      </c>
      <c r="T40" s="173">
        <v>69558</v>
      </c>
      <c r="U40" s="173">
        <v>58249</v>
      </c>
    </row>
    <row r="41" spans="1:21" s="132" customFormat="1" ht="9.75" customHeight="1">
      <c r="C41" s="231" t="s">
        <v>83</v>
      </c>
      <c r="D41" s="231"/>
      <c r="E41" s="145"/>
      <c r="F41" s="184">
        <v>986145</v>
      </c>
      <c r="G41" s="173">
        <v>1045001</v>
      </c>
      <c r="H41" s="173">
        <v>1233236</v>
      </c>
      <c r="I41" s="173">
        <v>1233236</v>
      </c>
      <c r="J41" s="173">
        <v>1023987</v>
      </c>
      <c r="K41" s="155"/>
      <c r="O41" s="145" t="s">
        <v>202</v>
      </c>
      <c r="P41" s="147"/>
      <c r="Q41" s="184">
        <v>0</v>
      </c>
      <c r="R41" s="173">
        <v>211403</v>
      </c>
      <c r="S41" s="173">
        <v>423187</v>
      </c>
      <c r="T41" s="173">
        <v>423187</v>
      </c>
      <c r="U41" s="173">
        <v>354799</v>
      </c>
    </row>
    <row r="42" spans="1:21" s="132" customFormat="1" ht="9.75" customHeight="1">
      <c r="D42" s="145" t="s">
        <v>183</v>
      </c>
      <c r="E42" s="145"/>
      <c r="F42" s="184">
        <v>986145</v>
      </c>
      <c r="G42" s="173">
        <v>1045001</v>
      </c>
      <c r="H42" s="173">
        <v>1233236</v>
      </c>
      <c r="I42" s="173">
        <v>1233236</v>
      </c>
      <c r="J42" s="173">
        <v>1023987</v>
      </c>
      <c r="K42" s="155"/>
      <c r="O42" s="145" t="s">
        <v>44</v>
      </c>
      <c r="P42" s="147"/>
      <c r="Q42" s="184">
        <v>41458</v>
      </c>
      <c r="R42" s="173">
        <v>46602</v>
      </c>
      <c r="S42" s="173">
        <v>50629</v>
      </c>
      <c r="T42" s="173">
        <v>50629</v>
      </c>
      <c r="U42" s="173">
        <v>46820</v>
      </c>
    </row>
    <row r="43" spans="1:21" s="132" customFormat="1" ht="9.75" customHeight="1">
      <c r="D43" s="145"/>
      <c r="E43" s="145"/>
      <c r="F43" s="184"/>
      <c r="G43" s="173"/>
      <c r="H43" s="173"/>
      <c r="I43" s="173"/>
      <c r="J43" s="173"/>
      <c r="K43" s="155"/>
      <c r="O43" s="145" t="s">
        <v>42</v>
      </c>
      <c r="P43" s="147"/>
      <c r="Q43" s="184">
        <v>601</v>
      </c>
      <c r="R43" s="173">
        <v>3866</v>
      </c>
      <c r="S43" s="173">
        <v>8960</v>
      </c>
      <c r="T43" s="173">
        <v>8960</v>
      </c>
      <c r="U43" s="173">
        <v>5709</v>
      </c>
    </row>
    <row r="44" spans="1:21" s="132" customFormat="1" ht="9.75" customHeight="1">
      <c r="B44" s="230" t="s">
        <v>86</v>
      </c>
      <c r="C44" s="230"/>
      <c r="D44" s="230"/>
      <c r="E44" s="145"/>
      <c r="F44" s="184"/>
      <c r="G44" s="173"/>
      <c r="H44" s="173"/>
      <c r="I44" s="173"/>
      <c r="J44" s="173"/>
      <c r="K44" s="155"/>
      <c r="O44" s="145" t="s">
        <v>41</v>
      </c>
      <c r="P44" s="147"/>
      <c r="Q44" s="184">
        <v>3271176</v>
      </c>
      <c r="R44" s="173">
        <v>1500240</v>
      </c>
      <c r="S44" s="173">
        <v>1313673</v>
      </c>
      <c r="T44" s="173">
        <v>1313673</v>
      </c>
      <c r="U44" s="173">
        <v>1162945</v>
      </c>
    </row>
    <row r="45" spans="1:21" s="132" customFormat="1" ht="9.75" customHeight="1">
      <c r="C45" s="231" t="s">
        <v>84</v>
      </c>
      <c r="D45" s="231"/>
      <c r="E45" s="145"/>
      <c r="F45" s="184">
        <v>7520734</v>
      </c>
      <c r="G45" s="173">
        <v>7283534</v>
      </c>
      <c r="H45" s="173">
        <v>8581364</v>
      </c>
      <c r="I45" s="173">
        <v>8581364</v>
      </c>
      <c r="J45" s="173">
        <v>7667501</v>
      </c>
      <c r="K45" s="155"/>
      <c r="O45" s="145" t="s">
        <v>40</v>
      </c>
      <c r="P45" s="147"/>
      <c r="Q45" s="184">
        <v>7</v>
      </c>
      <c r="R45" s="173">
        <v>7</v>
      </c>
      <c r="S45" s="173">
        <v>45</v>
      </c>
      <c r="T45" s="173">
        <v>45</v>
      </c>
      <c r="U45" s="173">
        <v>6</v>
      </c>
    </row>
    <row r="46" spans="1:21" s="132" customFormat="1" ht="9.75" customHeight="1">
      <c r="D46" s="145" t="s">
        <v>29</v>
      </c>
      <c r="E46" s="145"/>
      <c r="F46" s="184">
        <v>4028605</v>
      </c>
      <c r="G46" s="173">
        <v>3692253</v>
      </c>
      <c r="H46" s="173">
        <v>4957791</v>
      </c>
      <c r="I46" s="173">
        <v>4957791</v>
      </c>
      <c r="J46" s="173">
        <v>4147154</v>
      </c>
      <c r="K46" s="154"/>
      <c r="O46" s="145" t="s">
        <v>39</v>
      </c>
      <c r="P46" s="147"/>
      <c r="Q46" s="184">
        <v>880</v>
      </c>
      <c r="R46" s="173">
        <v>65430</v>
      </c>
      <c r="S46" s="173">
        <v>98971</v>
      </c>
      <c r="T46" s="173">
        <v>98971</v>
      </c>
      <c r="U46" s="173">
        <v>97985</v>
      </c>
    </row>
    <row r="47" spans="1:21" s="132" customFormat="1" ht="9.75" customHeight="1">
      <c r="D47" s="145" t="s">
        <v>27</v>
      </c>
      <c r="E47" s="145"/>
      <c r="F47" s="184">
        <v>3492130</v>
      </c>
      <c r="G47" s="173">
        <v>3591281</v>
      </c>
      <c r="H47" s="173">
        <v>3623573</v>
      </c>
      <c r="I47" s="173">
        <v>3623573</v>
      </c>
      <c r="J47" s="173">
        <v>3520346</v>
      </c>
      <c r="K47" s="155"/>
      <c r="O47" s="145" t="s">
        <v>37</v>
      </c>
      <c r="P47" s="147"/>
      <c r="Q47" s="184">
        <v>37507</v>
      </c>
      <c r="R47" s="173">
        <v>52488</v>
      </c>
      <c r="S47" s="173">
        <v>63335</v>
      </c>
      <c r="T47" s="173">
        <v>63335</v>
      </c>
      <c r="U47" s="173">
        <v>44529</v>
      </c>
    </row>
    <row r="48" spans="1:21" s="132" customFormat="1" ht="9.75" customHeight="1">
      <c r="C48" s="231" t="s">
        <v>83</v>
      </c>
      <c r="D48" s="231"/>
      <c r="E48" s="145"/>
      <c r="F48" s="184">
        <v>7429734</v>
      </c>
      <c r="G48" s="173">
        <v>7283534</v>
      </c>
      <c r="H48" s="173">
        <v>8581364</v>
      </c>
      <c r="I48" s="173">
        <v>8581364</v>
      </c>
      <c r="J48" s="173">
        <v>7667501</v>
      </c>
      <c r="K48" s="154"/>
      <c r="L48" s="189"/>
      <c r="O48" s="145" t="s">
        <v>115</v>
      </c>
      <c r="P48" s="147"/>
      <c r="Q48" s="184">
        <v>726626</v>
      </c>
      <c r="R48" s="173">
        <v>2353665</v>
      </c>
      <c r="S48" s="173">
        <v>1617530</v>
      </c>
      <c r="T48" s="173">
        <v>1617530</v>
      </c>
      <c r="U48" s="173">
        <v>1616320</v>
      </c>
    </row>
    <row r="49" spans="1:21" s="132" customFormat="1" ht="9.75" customHeight="1">
      <c r="D49" s="145" t="s">
        <v>24</v>
      </c>
      <c r="E49" s="145"/>
      <c r="F49" s="184">
        <v>4028605</v>
      </c>
      <c r="G49" s="173">
        <v>3692253</v>
      </c>
      <c r="H49" s="173">
        <v>4957791</v>
      </c>
      <c r="I49" s="173">
        <v>4957791</v>
      </c>
      <c r="J49" s="173">
        <v>4147154</v>
      </c>
      <c r="K49" s="154"/>
      <c r="O49" s="145" t="s">
        <v>211</v>
      </c>
      <c r="P49" s="147"/>
      <c r="Q49" s="184">
        <v>518328</v>
      </c>
      <c r="R49" s="173">
        <v>668076</v>
      </c>
      <c r="S49" s="173">
        <v>966547</v>
      </c>
      <c r="T49" s="173">
        <v>1063952</v>
      </c>
      <c r="U49" s="173">
        <v>867673</v>
      </c>
    </row>
    <row r="50" spans="1:21" s="132" customFormat="1" ht="9.75" customHeight="1">
      <c r="D50" s="145" t="s">
        <v>23</v>
      </c>
      <c r="E50" s="145"/>
      <c r="F50" s="184">
        <v>3401130</v>
      </c>
      <c r="G50" s="173">
        <v>3591281</v>
      </c>
      <c r="H50" s="173">
        <v>3623573</v>
      </c>
      <c r="I50" s="173">
        <v>3623573</v>
      </c>
      <c r="J50" s="173">
        <v>3520346</v>
      </c>
      <c r="K50" s="154"/>
      <c r="O50" s="145" t="s">
        <v>210</v>
      </c>
      <c r="P50" s="147"/>
      <c r="Q50" s="184">
        <v>21613</v>
      </c>
      <c r="R50" s="173">
        <v>13228</v>
      </c>
      <c r="S50" s="173">
        <v>39363</v>
      </c>
      <c r="T50" s="173">
        <v>39363</v>
      </c>
      <c r="U50" s="173">
        <v>23981</v>
      </c>
    </row>
    <row r="51" spans="1:21" s="132" customFormat="1" ht="9.75" customHeight="1">
      <c r="A51" s="189"/>
      <c r="B51" s="185"/>
      <c r="E51" s="185"/>
      <c r="F51" s="184"/>
      <c r="G51" s="173"/>
      <c r="H51" s="188"/>
      <c r="I51" s="173"/>
      <c r="J51" s="188"/>
      <c r="K51" s="154"/>
      <c r="O51" s="145" t="s">
        <v>209</v>
      </c>
      <c r="Q51" s="184">
        <v>0</v>
      </c>
      <c r="R51" s="173">
        <v>0</v>
      </c>
      <c r="S51" s="173">
        <v>3294419</v>
      </c>
      <c r="T51" s="173">
        <v>3294419</v>
      </c>
      <c r="U51" s="173">
        <v>3145598</v>
      </c>
    </row>
    <row r="52" spans="1:21" s="132" customFormat="1" ht="9.75" customHeight="1">
      <c r="B52" s="230" t="s">
        <v>193</v>
      </c>
      <c r="C52" s="230"/>
      <c r="D52" s="230"/>
      <c r="E52" s="145"/>
      <c r="F52" s="184"/>
      <c r="G52" s="173"/>
      <c r="H52" s="173"/>
      <c r="I52" s="173"/>
      <c r="J52" s="173"/>
      <c r="K52" s="154"/>
      <c r="O52" s="145" t="s">
        <v>208</v>
      </c>
      <c r="Q52" s="184">
        <v>0</v>
      </c>
      <c r="R52" s="173">
        <v>0</v>
      </c>
      <c r="S52" s="173">
        <v>2130635</v>
      </c>
      <c r="T52" s="173">
        <v>2130635</v>
      </c>
      <c r="U52" s="173">
        <v>2049948</v>
      </c>
    </row>
    <row r="53" spans="1:21" s="132" customFormat="1" ht="9.75" customHeight="1">
      <c r="C53" s="231" t="s">
        <v>84</v>
      </c>
      <c r="D53" s="231"/>
      <c r="E53" s="145"/>
      <c r="F53" s="184">
        <v>218</v>
      </c>
      <c r="G53" s="173">
        <v>1247720</v>
      </c>
      <c r="H53" s="173">
        <v>3893925</v>
      </c>
      <c r="I53" s="173">
        <v>3893925</v>
      </c>
      <c r="J53" s="173">
        <v>3481211</v>
      </c>
      <c r="K53" s="154"/>
      <c r="O53" s="145" t="s">
        <v>36</v>
      </c>
      <c r="P53" s="147"/>
      <c r="Q53" s="184">
        <v>103695046</v>
      </c>
      <c r="R53" s="173">
        <v>83795501</v>
      </c>
      <c r="S53" s="173">
        <v>84006146</v>
      </c>
      <c r="T53" s="173">
        <v>84006146</v>
      </c>
      <c r="U53" s="173">
        <v>81233929</v>
      </c>
    </row>
    <row r="54" spans="1:21" s="132" customFormat="1" ht="9.75" customHeight="1">
      <c r="A54" s="189"/>
      <c r="B54" s="185"/>
      <c r="D54" s="145" t="s">
        <v>135</v>
      </c>
      <c r="E54" s="185"/>
      <c r="F54" s="184">
        <v>218</v>
      </c>
      <c r="G54" s="173">
        <v>194363</v>
      </c>
      <c r="H54" s="173">
        <v>200000</v>
      </c>
      <c r="I54" s="173">
        <v>200000</v>
      </c>
      <c r="J54" s="173">
        <v>131783</v>
      </c>
      <c r="K54" s="155"/>
      <c r="O54" s="145" t="s">
        <v>35</v>
      </c>
      <c r="P54" s="147"/>
      <c r="Q54" s="184">
        <v>28631</v>
      </c>
      <c r="R54" s="173">
        <v>157668</v>
      </c>
      <c r="S54" s="173">
        <v>5043858</v>
      </c>
      <c r="T54" s="173">
        <v>9625835</v>
      </c>
      <c r="U54" s="173">
        <v>9614415</v>
      </c>
    </row>
    <row r="55" spans="1:21" s="132" customFormat="1" ht="9.75" customHeight="1">
      <c r="A55" s="189"/>
      <c r="B55" s="185"/>
      <c r="D55" s="145" t="s">
        <v>192</v>
      </c>
      <c r="E55" s="185"/>
      <c r="F55" s="184">
        <v>0</v>
      </c>
      <c r="G55" s="173">
        <v>846000</v>
      </c>
      <c r="H55" s="173">
        <v>752925</v>
      </c>
      <c r="I55" s="173">
        <v>752925</v>
      </c>
      <c r="J55" s="173">
        <v>681428</v>
      </c>
      <c r="K55" s="155"/>
      <c r="P55" s="147"/>
      <c r="Q55" s="184"/>
      <c r="R55" s="173"/>
      <c r="S55" s="173"/>
      <c r="T55" s="173"/>
      <c r="U55" s="173"/>
    </row>
    <row r="56" spans="1:21" s="132" customFormat="1" ht="9.75" customHeight="1">
      <c r="D56" s="145" t="s">
        <v>201</v>
      </c>
      <c r="E56" s="185"/>
      <c r="F56" s="184">
        <v>0</v>
      </c>
      <c r="G56" s="173">
        <v>207357</v>
      </c>
      <c r="H56" s="173">
        <v>2941000</v>
      </c>
      <c r="I56" s="173">
        <v>2941000</v>
      </c>
      <c r="J56" s="173">
        <v>2668000</v>
      </c>
      <c r="K56" s="155"/>
      <c r="M56" s="230" t="s">
        <v>151</v>
      </c>
      <c r="N56" s="234"/>
      <c r="O56" s="234"/>
      <c r="P56" s="147"/>
      <c r="Q56" s="184"/>
      <c r="R56" s="173"/>
      <c r="S56" s="173"/>
      <c r="T56" s="173"/>
      <c r="U56" s="173"/>
    </row>
    <row r="57" spans="1:21" s="132" customFormat="1" ht="9.75" customHeight="1">
      <c r="C57" s="231" t="s">
        <v>83</v>
      </c>
      <c r="D57" s="231"/>
      <c r="E57" s="145"/>
      <c r="F57" s="184">
        <v>218</v>
      </c>
      <c r="G57" s="173">
        <v>1247720</v>
      </c>
      <c r="H57" s="173">
        <v>3893925</v>
      </c>
      <c r="I57" s="173">
        <v>3893925</v>
      </c>
      <c r="J57" s="173">
        <v>3481211</v>
      </c>
      <c r="K57" s="155"/>
      <c r="N57" s="231" t="s">
        <v>84</v>
      </c>
      <c r="O57" s="234"/>
      <c r="P57" s="152"/>
      <c r="Q57" s="184">
        <v>14282877</v>
      </c>
      <c r="R57" s="173">
        <v>11050801</v>
      </c>
      <c r="S57" s="173">
        <v>11420796</v>
      </c>
      <c r="T57" s="173">
        <v>11461196.328</v>
      </c>
      <c r="U57" s="173">
        <v>10226768</v>
      </c>
    </row>
    <row r="58" spans="1:21" s="132" customFormat="1" ht="9.75" customHeight="1">
      <c r="D58" s="145" t="s">
        <v>191</v>
      </c>
      <c r="E58" s="145"/>
      <c r="F58" s="184">
        <v>218</v>
      </c>
      <c r="G58" s="173">
        <v>1247720</v>
      </c>
      <c r="H58" s="173">
        <v>3893925</v>
      </c>
      <c r="I58" s="173">
        <v>3893925</v>
      </c>
      <c r="J58" s="173">
        <v>3481211</v>
      </c>
      <c r="K58" s="155"/>
      <c r="M58" s="185"/>
      <c r="N58" s="185"/>
      <c r="O58" s="145" t="s">
        <v>31</v>
      </c>
      <c r="P58" s="152"/>
      <c r="Q58" s="184">
        <v>11763162</v>
      </c>
      <c r="R58" s="173">
        <v>9420288</v>
      </c>
      <c r="S58" s="173">
        <v>8614568</v>
      </c>
      <c r="T58" s="173">
        <v>8653568</v>
      </c>
      <c r="U58" s="173">
        <v>7469497</v>
      </c>
    </row>
    <row r="59" spans="1:21" s="132" customFormat="1" ht="9.75" customHeight="1">
      <c r="E59" s="145"/>
      <c r="F59" s="184"/>
      <c r="G59" s="173"/>
      <c r="H59" s="188"/>
      <c r="I59" s="173"/>
      <c r="J59" s="188"/>
      <c r="K59" s="155"/>
      <c r="M59" s="185"/>
      <c r="N59" s="185"/>
      <c r="O59" s="145" t="s">
        <v>30</v>
      </c>
      <c r="P59" s="152"/>
      <c r="Q59" s="184">
        <v>2518366</v>
      </c>
      <c r="R59" s="173">
        <v>1629963</v>
      </c>
      <c r="S59" s="173">
        <v>2806227</v>
      </c>
      <c r="T59" s="173">
        <v>2806227</v>
      </c>
      <c r="U59" s="173">
        <v>2755872</v>
      </c>
    </row>
    <row r="60" spans="1:21" s="132" customFormat="1" ht="9.75" customHeight="1">
      <c r="B60" s="230" t="s">
        <v>3</v>
      </c>
      <c r="C60" s="230"/>
      <c r="D60" s="230"/>
      <c r="E60" s="145"/>
      <c r="F60" s="184"/>
      <c r="G60" s="173"/>
      <c r="H60" s="173"/>
      <c r="I60" s="173"/>
      <c r="J60" s="173"/>
      <c r="K60" s="155"/>
      <c r="O60" s="145" t="s">
        <v>11</v>
      </c>
      <c r="P60" s="152"/>
      <c r="Q60" s="184">
        <v>1349</v>
      </c>
      <c r="R60" s="173">
        <v>550</v>
      </c>
      <c r="S60" s="173">
        <v>1</v>
      </c>
      <c r="T60" s="173">
        <v>1401.328</v>
      </c>
      <c r="U60" s="173">
        <v>1400</v>
      </c>
    </row>
    <row r="61" spans="1:21" s="132" customFormat="1" ht="9.75" customHeight="1">
      <c r="C61" s="231" t="s">
        <v>84</v>
      </c>
      <c r="D61" s="231"/>
      <c r="E61" s="145"/>
      <c r="F61" s="184">
        <v>150000</v>
      </c>
      <c r="G61" s="173">
        <v>450000</v>
      </c>
      <c r="H61" s="173">
        <v>264532</v>
      </c>
      <c r="I61" s="173">
        <v>464532</v>
      </c>
      <c r="J61" s="173">
        <v>464532</v>
      </c>
      <c r="K61" s="154"/>
      <c r="N61" s="231" t="s">
        <v>83</v>
      </c>
      <c r="O61" s="234"/>
      <c r="P61" s="147"/>
      <c r="Q61" s="184">
        <v>14282327</v>
      </c>
      <c r="R61" s="173">
        <v>11049400</v>
      </c>
      <c r="S61" s="173">
        <v>11420796</v>
      </c>
      <c r="T61" s="173">
        <v>11461196.328</v>
      </c>
      <c r="U61" s="173">
        <v>10225138</v>
      </c>
    </row>
    <row r="62" spans="1:21" s="132" customFormat="1" ht="9.75" customHeight="1">
      <c r="A62" s="189"/>
      <c r="B62" s="185"/>
      <c r="D62" s="145" t="s">
        <v>158</v>
      </c>
      <c r="E62" s="185"/>
      <c r="F62" s="184">
        <v>100000</v>
      </c>
      <c r="G62" s="173">
        <v>0</v>
      </c>
      <c r="H62" s="173">
        <v>264532</v>
      </c>
      <c r="I62" s="173">
        <v>264532</v>
      </c>
      <c r="J62" s="173">
        <v>264532</v>
      </c>
      <c r="K62" s="155"/>
      <c r="O62" s="145" t="s">
        <v>26</v>
      </c>
      <c r="P62" s="147"/>
      <c r="Q62" s="184">
        <v>11763960</v>
      </c>
      <c r="R62" s="173">
        <v>9419438</v>
      </c>
      <c r="S62" s="173">
        <v>8614369</v>
      </c>
      <c r="T62" s="173">
        <v>8654769.3279999997</v>
      </c>
      <c r="U62" s="173">
        <v>7469266</v>
      </c>
    </row>
    <row r="63" spans="1:21" s="132" customFormat="1" ht="9.75" customHeight="1">
      <c r="A63" s="189"/>
      <c r="B63" s="185"/>
      <c r="D63" s="145" t="s">
        <v>135</v>
      </c>
      <c r="E63" s="185"/>
      <c r="F63" s="184">
        <v>0</v>
      </c>
      <c r="G63" s="173">
        <v>225000</v>
      </c>
      <c r="H63" s="173">
        <v>0</v>
      </c>
      <c r="I63" s="173">
        <v>100000</v>
      </c>
      <c r="J63" s="173">
        <v>100000</v>
      </c>
      <c r="K63" s="155"/>
      <c r="O63" s="145" t="s">
        <v>25</v>
      </c>
      <c r="P63" s="147"/>
      <c r="Q63" s="184">
        <v>2518366</v>
      </c>
      <c r="R63" s="173">
        <v>1629963</v>
      </c>
      <c r="S63" s="173">
        <v>2806227</v>
      </c>
      <c r="T63" s="173">
        <v>2806227</v>
      </c>
      <c r="U63" s="173">
        <v>2755872</v>
      </c>
    </row>
    <row r="64" spans="1:21" s="132" customFormat="1" ht="9.75" customHeight="1">
      <c r="D64" s="145" t="s">
        <v>9</v>
      </c>
      <c r="E64" s="145"/>
      <c r="F64" s="184">
        <v>50000</v>
      </c>
      <c r="G64" s="173">
        <v>225000</v>
      </c>
      <c r="H64" s="173">
        <v>0</v>
      </c>
      <c r="I64" s="173">
        <v>100000</v>
      </c>
      <c r="J64" s="173">
        <v>100000</v>
      </c>
      <c r="K64" s="155"/>
      <c r="O64" s="145" t="s">
        <v>7</v>
      </c>
      <c r="P64" s="147"/>
      <c r="Q64" s="184">
        <v>0</v>
      </c>
      <c r="R64" s="173">
        <v>0</v>
      </c>
      <c r="S64" s="173">
        <v>200</v>
      </c>
      <c r="T64" s="173">
        <v>200</v>
      </c>
      <c r="U64" s="173">
        <v>0</v>
      </c>
    </row>
    <row r="65" spans="1:21" s="132" customFormat="1" ht="9.75" customHeight="1">
      <c r="C65" s="231" t="s">
        <v>83</v>
      </c>
      <c r="D65" s="231"/>
      <c r="E65" s="145"/>
      <c r="F65" s="184">
        <v>150000</v>
      </c>
      <c r="G65" s="173">
        <v>450000</v>
      </c>
      <c r="H65" s="173">
        <v>264532</v>
      </c>
      <c r="I65" s="173">
        <v>464532</v>
      </c>
      <c r="J65" s="173">
        <v>464532</v>
      </c>
      <c r="K65" s="155"/>
      <c r="L65" s="189"/>
      <c r="P65" s="147"/>
      <c r="Q65" s="184"/>
      <c r="R65" s="173"/>
      <c r="S65" s="173"/>
      <c r="T65" s="173"/>
      <c r="U65" s="173"/>
    </row>
    <row r="66" spans="1:21" s="132" customFormat="1" ht="9.75" customHeight="1">
      <c r="D66" s="145" t="s">
        <v>3</v>
      </c>
      <c r="E66" s="145"/>
      <c r="F66" s="184">
        <v>150000</v>
      </c>
      <c r="G66" s="173">
        <v>450000</v>
      </c>
      <c r="H66" s="173">
        <v>264532</v>
      </c>
      <c r="I66" s="173">
        <v>464532</v>
      </c>
      <c r="J66" s="173">
        <v>464532</v>
      </c>
      <c r="K66" s="155"/>
      <c r="L66" s="189"/>
      <c r="M66" s="230" t="s">
        <v>5</v>
      </c>
      <c r="N66" s="234"/>
      <c r="O66" s="234"/>
      <c r="P66" s="147"/>
      <c r="Q66" s="184"/>
      <c r="R66" s="173"/>
      <c r="S66" s="173"/>
      <c r="T66" s="173"/>
      <c r="U66" s="173"/>
    </row>
    <row r="67" spans="1:21" s="132" customFormat="1" ht="9.75" customHeight="1">
      <c r="F67" s="187"/>
      <c r="G67" s="188"/>
      <c r="H67" s="188"/>
      <c r="I67" s="188"/>
      <c r="J67" s="188"/>
      <c r="K67" s="155"/>
      <c r="N67" s="231" t="s">
        <v>84</v>
      </c>
      <c r="O67" s="234"/>
      <c r="P67" s="147"/>
      <c r="Q67" s="184">
        <v>512556052</v>
      </c>
      <c r="R67" s="173">
        <v>455931062</v>
      </c>
      <c r="S67" s="173">
        <v>479076472</v>
      </c>
      <c r="T67" s="173">
        <v>509503472</v>
      </c>
      <c r="U67" s="173">
        <v>459979329</v>
      </c>
    </row>
    <row r="68" spans="1:21" s="132" customFormat="1" ht="9.75" customHeight="1">
      <c r="B68" s="230" t="s">
        <v>4</v>
      </c>
      <c r="C68" s="230"/>
      <c r="D68" s="230"/>
      <c r="F68" s="187"/>
      <c r="G68" s="186"/>
      <c r="H68" s="186"/>
      <c r="I68" s="186"/>
      <c r="J68" s="186"/>
      <c r="K68" s="155"/>
      <c r="O68" s="145" t="s">
        <v>5</v>
      </c>
      <c r="P68" s="147"/>
      <c r="Q68" s="184">
        <v>208401400</v>
      </c>
      <c r="R68" s="173">
        <v>181718000</v>
      </c>
      <c r="S68" s="173">
        <v>218275000</v>
      </c>
      <c r="T68" s="173">
        <v>248702000</v>
      </c>
      <c r="U68" s="173">
        <v>201068000</v>
      </c>
    </row>
    <row r="69" spans="1:21" s="132" customFormat="1" ht="9.75" customHeight="1">
      <c r="C69" s="231" t="s">
        <v>84</v>
      </c>
      <c r="D69" s="231"/>
      <c r="E69" s="145"/>
      <c r="F69" s="184">
        <v>790948</v>
      </c>
      <c r="G69" s="173">
        <v>702829</v>
      </c>
      <c r="H69" s="173">
        <v>660773</v>
      </c>
      <c r="I69" s="173">
        <v>700318.98600000003</v>
      </c>
      <c r="J69" s="173">
        <v>663071</v>
      </c>
      <c r="K69" s="155"/>
      <c r="L69" s="132">
        <v>9</v>
      </c>
      <c r="O69" s="145" t="s">
        <v>12</v>
      </c>
      <c r="P69" s="152"/>
      <c r="Q69" s="184">
        <v>304118950</v>
      </c>
      <c r="R69" s="173">
        <v>274179783</v>
      </c>
      <c r="S69" s="173">
        <v>260761470</v>
      </c>
      <c r="T69" s="173">
        <v>260761470</v>
      </c>
      <c r="U69" s="173">
        <v>258883626</v>
      </c>
    </row>
    <row r="70" spans="1:21" s="132" customFormat="1" ht="9.75" customHeight="1">
      <c r="D70" s="145" t="s">
        <v>78</v>
      </c>
      <c r="E70" s="145"/>
      <c r="F70" s="184">
        <v>275521</v>
      </c>
      <c r="G70" s="173">
        <v>316973</v>
      </c>
      <c r="H70" s="173">
        <v>68236</v>
      </c>
      <c r="I70" s="173">
        <v>88535.024000000005</v>
      </c>
      <c r="J70" s="173">
        <v>97102</v>
      </c>
      <c r="K70" s="155"/>
      <c r="M70" s="185"/>
      <c r="N70" s="185"/>
      <c r="O70" s="145" t="s">
        <v>11</v>
      </c>
      <c r="P70" s="152"/>
      <c r="Q70" s="184">
        <v>35702</v>
      </c>
      <c r="R70" s="173">
        <v>33279</v>
      </c>
      <c r="S70" s="173">
        <v>40000</v>
      </c>
      <c r="T70" s="173">
        <v>40000</v>
      </c>
      <c r="U70" s="173">
        <v>27703</v>
      </c>
    </row>
    <row r="71" spans="1:21" s="132" customFormat="1" ht="9.75" customHeight="1">
      <c r="D71" s="145" t="s">
        <v>12</v>
      </c>
      <c r="E71" s="145"/>
      <c r="F71" s="184">
        <v>515427</v>
      </c>
      <c r="G71" s="173">
        <v>335856</v>
      </c>
      <c r="H71" s="173">
        <v>332537</v>
      </c>
      <c r="I71" s="173">
        <v>332537</v>
      </c>
      <c r="J71" s="173">
        <v>307722</v>
      </c>
      <c r="K71" s="155"/>
      <c r="O71" s="145" t="s">
        <v>10</v>
      </c>
      <c r="P71" s="152"/>
      <c r="Q71" s="184">
        <v>0</v>
      </c>
      <c r="R71" s="173">
        <v>0</v>
      </c>
      <c r="S71" s="173">
        <v>2</v>
      </c>
      <c r="T71" s="173">
        <v>2</v>
      </c>
      <c r="U71" s="173">
        <v>0</v>
      </c>
    </row>
    <row r="72" spans="1:21" s="132" customFormat="1" ht="9.75" customHeight="1">
      <c r="D72" s="145" t="s">
        <v>9</v>
      </c>
      <c r="E72" s="145"/>
      <c r="F72" s="184">
        <v>0</v>
      </c>
      <c r="G72" s="173">
        <v>50000</v>
      </c>
      <c r="H72" s="173">
        <v>260000</v>
      </c>
      <c r="I72" s="173">
        <v>274000</v>
      </c>
      <c r="J72" s="173">
        <v>253000</v>
      </c>
      <c r="K72" s="155"/>
      <c r="N72" s="231" t="s">
        <v>83</v>
      </c>
      <c r="O72" s="234"/>
      <c r="P72" s="152"/>
      <c r="Q72" s="184">
        <v>512522773</v>
      </c>
      <c r="R72" s="173">
        <v>455903359</v>
      </c>
      <c r="S72" s="173">
        <v>479076472</v>
      </c>
      <c r="T72" s="173">
        <v>509503472</v>
      </c>
      <c r="U72" s="173">
        <v>459952310</v>
      </c>
    </row>
    <row r="73" spans="1:21" s="132" customFormat="1" ht="9.75" customHeight="1">
      <c r="D73" s="145" t="s">
        <v>11</v>
      </c>
      <c r="E73" s="145"/>
      <c r="F73" s="184">
        <v>0</v>
      </c>
      <c r="G73" s="173">
        <v>0</v>
      </c>
      <c r="H73" s="173">
        <v>0</v>
      </c>
      <c r="I73" s="173">
        <v>5246.9620000000004</v>
      </c>
      <c r="J73" s="173">
        <v>5247</v>
      </c>
      <c r="K73" s="155"/>
      <c r="O73" s="145" t="s">
        <v>20</v>
      </c>
      <c r="P73" s="147"/>
      <c r="Q73" s="184">
        <v>107708400</v>
      </c>
      <c r="R73" s="173">
        <v>110958000</v>
      </c>
      <c r="S73" s="173">
        <v>141195000</v>
      </c>
      <c r="T73" s="173">
        <v>171622000</v>
      </c>
      <c r="U73" s="173">
        <v>124468000</v>
      </c>
    </row>
    <row r="74" spans="1:21" s="132" customFormat="1" ht="9.75" customHeight="1">
      <c r="C74" s="231" t="s">
        <v>83</v>
      </c>
      <c r="D74" s="231"/>
      <c r="E74" s="145"/>
      <c r="F74" s="184">
        <v>790948</v>
      </c>
      <c r="G74" s="173">
        <v>697582</v>
      </c>
      <c r="H74" s="173">
        <v>660773</v>
      </c>
      <c r="I74" s="173">
        <v>700318.98600000003</v>
      </c>
      <c r="J74" s="173">
        <v>663071</v>
      </c>
      <c r="K74" s="155"/>
      <c r="O74" s="145" t="s">
        <v>8</v>
      </c>
      <c r="P74" s="147"/>
      <c r="Q74" s="184">
        <v>404814373</v>
      </c>
      <c r="R74" s="173">
        <v>344945359</v>
      </c>
      <c r="S74" s="173">
        <v>337881472</v>
      </c>
      <c r="T74" s="173">
        <v>337881472</v>
      </c>
      <c r="U74" s="173">
        <v>335484310</v>
      </c>
    </row>
    <row r="75" spans="1:21" s="132" customFormat="1" ht="9.75" customHeight="1">
      <c r="D75" s="145" t="s">
        <v>122</v>
      </c>
      <c r="E75" s="145"/>
      <c r="F75" s="184">
        <v>790948</v>
      </c>
      <c r="G75" s="173">
        <v>697582</v>
      </c>
      <c r="H75" s="173">
        <v>660773</v>
      </c>
      <c r="I75" s="173">
        <v>700318.98600000003</v>
      </c>
      <c r="J75" s="173">
        <v>663071</v>
      </c>
      <c r="K75" s="155"/>
      <c r="O75" s="145"/>
      <c r="P75" s="152"/>
      <c r="Q75" s="184"/>
      <c r="R75" s="173"/>
      <c r="S75" s="173"/>
      <c r="T75" s="173"/>
      <c r="U75" s="173"/>
    </row>
    <row r="76" spans="1:21" s="132" customFormat="1" ht="4.5" customHeight="1">
      <c r="A76" s="135"/>
      <c r="B76" s="135"/>
      <c r="D76" s="143"/>
      <c r="E76" s="139"/>
      <c r="F76" s="174"/>
      <c r="G76" s="142"/>
      <c r="H76" s="142"/>
      <c r="I76" s="142"/>
      <c r="J76" s="142"/>
      <c r="K76" s="155"/>
      <c r="L76" s="141"/>
      <c r="M76" s="141"/>
      <c r="N76" s="141"/>
      <c r="O76" s="140"/>
      <c r="P76" s="139"/>
      <c r="Q76" s="177"/>
      <c r="R76" s="176"/>
      <c r="S76" s="176"/>
      <c r="T76" s="176"/>
      <c r="U76" s="176"/>
    </row>
    <row r="77" spans="1:21" s="132" customFormat="1" ht="9" customHeight="1">
      <c r="A77" s="137" t="s">
        <v>207</v>
      </c>
      <c r="B77" s="136"/>
      <c r="C77" s="137"/>
      <c r="D77" s="137"/>
      <c r="E77" s="137"/>
      <c r="F77" s="136"/>
      <c r="G77" s="136"/>
      <c r="H77" s="136"/>
      <c r="I77" s="136"/>
      <c r="J77" s="136"/>
      <c r="K77" s="154"/>
      <c r="L77" s="135"/>
    </row>
    <row r="78" spans="1:21" s="132" customFormat="1" ht="9" customHeight="1">
      <c r="A78" s="132" t="s">
        <v>149</v>
      </c>
      <c r="K78" s="155"/>
      <c r="L78" s="183"/>
      <c r="M78" s="183"/>
      <c r="N78" s="133"/>
      <c r="O78" s="133"/>
      <c r="P78" s="133"/>
    </row>
  </sheetData>
  <mergeCells count="44">
    <mergeCell ref="N72:O72"/>
    <mergeCell ref="C65:D65"/>
    <mergeCell ref="B68:D68"/>
    <mergeCell ref="C69:D69"/>
    <mergeCell ref="B35:D35"/>
    <mergeCell ref="C36:D36"/>
    <mergeCell ref="C57:D57"/>
    <mergeCell ref="M66:O66"/>
    <mergeCell ref="N67:O67"/>
    <mergeCell ref="C74:D74"/>
    <mergeCell ref="N12:O12"/>
    <mergeCell ref="M16:O16"/>
    <mergeCell ref="N17:O17"/>
    <mergeCell ref="N36:O36"/>
    <mergeCell ref="B60:D60"/>
    <mergeCell ref="B52:D52"/>
    <mergeCell ref="C53:D53"/>
    <mergeCell ref="C41:D41"/>
    <mergeCell ref="N61:O61"/>
    <mergeCell ref="C61:D61"/>
    <mergeCell ref="B44:D44"/>
    <mergeCell ref="C45:D45"/>
    <mergeCell ref="C48:D48"/>
    <mergeCell ref="M56:O56"/>
    <mergeCell ref="N57:O57"/>
    <mergeCell ref="C18:D18"/>
    <mergeCell ref="B26:D26"/>
    <mergeCell ref="C27:D27"/>
    <mergeCell ref="C31:D31"/>
    <mergeCell ref="C13:D13"/>
    <mergeCell ref="B17:D17"/>
    <mergeCell ref="C22:D22"/>
    <mergeCell ref="S5:U5"/>
    <mergeCell ref="M8:O8"/>
    <mergeCell ref="N9:O9"/>
    <mergeCell ref="A5:E6"/>
    <mergeCell ref="F5:F6"/>
    <mergeCell ref="C9:D9"/>
    <mergeCell ref="R5:R6"/>
    <mergeCell ref="G5:G6"/>
    <mergeCell ref="H5:J5"/>
    <mergeCell ref="Q5:Q6"/>
    <mergeCell ref="L5:P6"/>
    <mergeCell ref="B8:D8"/>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7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43" t="s">
        <v>98</v>
      </c>
      <c r="B5" s="239"/>
      <c r="C5" s="239"/>
      <c r="D5" s="239"/>
      <c r="E5" s="239"/>
      <c r="F5" s="239" t="s">
        <v>189</v>
      </c>
      <c r="G5" s="239" t="s">
        <v>197</v>
      </c>
      <c r="H5" s="239" t="s">
        <v>206</v>
      </c>
      <c r="I5" s="239"/>
      <c r="J5" s="240"/>
      <c r="K5" s="164"/>
      <c r="L5" s="243" t="s">
        <v>98</v>
      </c>
      <c r="M5" s="239"/>
      <c r="N5" s="239"/>
      <c r="O5" s="239"/>
      <c r="P5" s="239"/>
      <c r="Q5" s="239" t="str">
        <f>F5</f>
        <v>平成27年度</v>
      </c>
      <c r="R5" s="239" t="str">
        <f>G5</f>
        <v>平成28年度</v>
      </c>
      <c r="S5" s="239" t="str">
        <f>H5</f>
        <v>平成29年度</v>
      </c>
      <c r="T5" s="239"/>
      <c r="U5" s="240"/>
    </row>
    <row r="6" spans="1:21" s="132" customFormat="1" ht="1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4.5" customHeight="1">
      <c r="A7" s="135"/>
      <c r="B7" s="137"/>
      <c r="C7" s="137"/>
      <c r="D7" s="137"/>
      <c r="E7" s="160"/>
      <c r="F7" s="181"/>
      <c r="H7" s="145"/>
      <c r="I7" s="145"/>
      <c r="J7" s="145"/>
      <c r="K7" s="145"/>
      <c r="M7" s="136"/>
      <c r="N7" s="136"/>
      <c r="O7" s="136"/>
      <c r="P7" s="160"/>
      <c r="Q7" s="181"/>
      <c r="S7" s="145"/>
      <c r="T7" s="145"/>
      <c r="U7" s="145"/>
    </row>
    <row r="8" spans="1:21" s="132" customFormat="1" ht="9.75" customHeight="1">
      <c r="A8" s="135"/>
      <c r="B8" s="241" t="s">
        <v>91</v>
      </c>
      <c r="C8" s="241"/>
      <c r="D8" s="241"/>
      <c r="E8" s="145"/>
      <c r="F8" s="170"/>
      <c r="G8" s="169"/>
      <c r="H8" s="169"/>
      <c r="I8" s="169"/>
      <c r="J8" s="169"/>
      <c r="M8" s="241" t="s">
        <v>92</v>
      </c>
      <c r="N8" s="241"/>
      <c r="O8" s="241"/>
      <c r="P8" s="149"/>
      <c r="Q8" s="170"/>
      <c r="R8" s="169"/>
      <c r="S8" s="169"/>
      <c r="T8" s="169"/>
      <c r="U8" s="169"/>
    </row>
    <row r="9" spans="1:21" s="132" customFormat="1" ht="9.75" customHeight="1">
      <c r="A9" s="135"/>
      <c r="B9" s="135"/>
      <c r="C9" s="238" t="s">
        <v>84</v>
      </c>
      <c r="D9" s="238"/>
      <c r="E9" s="145"/>
      <c r="F9" s="170">
        <v>252259519</v>
      </c>
      <c r="G9" s="169">
        <v>246057322</v>
      </c>
      <c r="H9" s="169">
        <v>250168171</v>
      </c>
      <c r="I9" s="169">
        <v>250168171</v>
      </c>
      <c r="J9" s="169">
        <v>240259848</v>
      </c>
      <c r="K9" s="155"/>
      <c r="N9" s="238" t="s">
        <v>84</v>
      </c>
      <c r="O9" s="242"/>
      <c r="P9" s="157"/>
      <c r="Q9" s="170">
        <v>576516</v>
      </c>
      <c r="R9" s="169">
        <v>1587664</v>
      </c>
      <c r="S9" s="169">
        <v>1350269</v>
      </c>
      <c r="T9" s="169">
        <v>1350269</v>
      </c>
      <c r="U9" s="169">
        <v>1342021</v>
      </c>
    </row>
    <row r="10" spans="1:21" s="132" customFormat="1" ht="9.75" customHeight="1">
      <c r="A10" s="135"/>
      <c r="B10" s="135"/>
      <c r="C10" s="135"/>
      <c r="D10" s="143" t="s">
        <v>69</v>
      </c>
      <c r="E10" s="145"/>
      <c r="F10" s="170">
        <v>223463865</v>
      </c>
      <c r="G10" s="169">
        <v>220264897</v>
      </c>
      <c r="H10" s="169">
        <v>222588060</v>
      </c>
      <c r="I10" s="169">
        <v>222588060</v>
      </c>
      <c r="J10" s="169">
        <v>215979162</v>
      </c>
      <c r="K10" s="155"/>
      <c r="O10" s="143" t="s">
        <v>73</v>
      </c>
      <c r="P10" s="147"/>
      <c r="Q10" s="170">
        <v>402989</v>
      </c>
      <c r="R10" s="169">
        <v>889909</v>
      </c>
      <c r="S10" s="169">
        <v>671179</v>
      </c>
      <c r="T10" s="169">
        <v>671179</v>
      </c>
      <c r="U10" s="169">
        <v>670217</v>
      </c>
    </row>
    <row r="11" spans="1:21" s="132" customFormat="1" ht="9.75" customHeight="1">
      <c r="A11" s="135"/>
      <c r="B11" s="135"/>
      <c r="C11" s="135"/>
      <c r="D11" s="143" t="s">
        <v>12</v>
      </c>
      <c r="E11" s="145"/>
      <c r="F11" s="170">
        <v>27090775</v>
      </c>
      <c r="G11" s="169">
        <v>25792425</v>
      </c>
      <c r="H11" s="169">
        <v>27580110</v>
      </c>
      <c r="I11" s="169">
        <v>27580110</v>
      </c>
      <c r="J11" s="169">
        <v>23000000</v>
      </c>
      <c r="K11" s="155"/>
      <c r="O11" s="143" t="s">
        <v>72</v>
      </c>
      <c r="P11" s="147"/>
      <c r="Q11" s="170">
        <v>173527</v>
      </c>
      <c r="R11" s="169">
        <v>697755</v>
      </c>
      <c r="S11" s="169">
        <v>679090</v>
      </c>
      <c r="T11" s="169">
        <v>679090</v>
      </c>
      <c r="U11" s="169">
        <v>671803</v>
      </c>
    </row>
    <row r="12" spans="1:21" s="132" customFormat="1" ht="9.75" customHeight="1">
      <c r="A12" s="135"/>
      <c r="B12" s="135"/>
      <c r="C12" s="135"/>
      <c r="D12" s="143" t="s">
        <v>11</v>
      </c>
      <c r="E12" s="145"/>
      <c r="F12" s="170">
        <v>1704879</v>
      </c>
      <c r="G12" s="169">
        <v>0</v>
      </c>
      <c r="H12" s="169">
        <v>1</v>
      </c>
      <c r="I12" s="169">
        <v>1</v>
      </c>
      <c r="J12" s="169">
        <v>1280686</v>
      </c>
      <c r="K12" s="155"/>
      <c r="N12" s="238" t="s">
        <v>83</v>
      </c>
      <c r="O12" s="242"/>
      <c r="P12" s="147"/>
      <c r="Q12" s="170">
        <v>576516</v>
      </c>
      <c r="R12" s="169">
        <v>1587664</v>
      </c>
      <c r="S12" s="169">
        <v>1350269</v>
      </c>
      <c r="T12" s="169">
        <v>1350269</v>
      </c>
      <c r="U12" s="169">
        <v>1342021</v>
      </c>
    </row>
    <row r="13" spans="1:21" s="132" customFormat="1" ht="9.75" customHeight="1">
      <c r="A13" s="135"/>
      <c r="B13" s="135"/>
      <c r="C13" s="238" t="s">
        <v>83</v>
      </c>
      <c r="D13" s="238"/>
      <c r="E13" s="145"/>
      <c r="F13" s="170">
        <v>252418283</v>
      </c>
      <c r="G13" s="169">
        <v>244776636</v>
      </c>
      <c r="H13" s="169">
        <v>250168171</v>
      </c>
      <c r="I13" s="169">
        <v>250168171</v>
      </c>
      <c r="J13" s="169">
        <v>237007726</v>
      </c>
      <c r="K13" s="155"/>
      <c r="O13" s="143" t="s">
        <v>71</v>
      </c>
      <c r="P13" s="147"/>
      <c r="Q13" s="170">
        <v>402989</v>
      </c>
      <c r="R13" s="169">
        <v>889909</v>
      </c>
      <c r="S13" s="169">
        <v>671179</v>
      </c>
      <c r="T13" s="169">
        <v>671179</v>
      </c>
      <c r="U13" s="169">
        <v>670217</v>
      </c>
    </row>
    <row r="14" spans="1:21" s="132" customFormat="1" ht="9.75" customHeight="1">
      <c r="A14" s="135"/>
      <c r="B14" s="135"/>
      <c r="C14" s="135"/>
      <c r="D14" s="143" t="s">
        <v>68</v>
      </c>
      <c r="E14" s="145"/>
      <c r="F14" s="170">
        <v>252418283</v>
      </c>
      <c r="G14" s="169">
        <v>244617873</v>
      </c>
      <c r="H14" s="169">
        <v>250148171</v>
      </c>
      <c r="I14" s="169">
        <v>250148171</v>
      </c>
      <c r="J14" s="169">
        <v>237007726</v>
      </c>
      <c r="K14" s="155"/>
      <c r="O14" s="143" t="s">
        <v>70</v>
      </c>
      <c r="P14" s="147"/>
      <c r="Q14" s="170">
        <v>173527</v>
      </c>
      <c r="R14" s="169">
        <v>697755</v>
      </c>
      <c r="S14" s="169">
        <v>679090</v>
      </c>
      <c r="T14" s="169">
        <v>679090</v>
      </c>
      <c r="U14" s="169">
        <v>671803</v>
      </c>
    </row>
    <row r="15" spans="1:21" s="132" customFormat="1" ht="9.75" customHeight="1">
      <c r="A15" s="135"/>
      <c r="B15" s="135"/>
      <c r="C15" s="135"/>
      <c r="D15" s="143" t="s">
        <v>7</v>
      </c>
      <c r="E15" s="145"/>
      <c r="F15" s="170">
        <v>0</v>
      </c>
      <c r="G15" s="169">
        <v>0</v>
      </c>
      <c r="H15" s="169">
        <v>20000</v>
      </c>
      <c r="I15" s="169">
        <v>20000</v>
      </c>
      <c r="J15" s="169">
        <v>0</v>
      </c>
      <c r="K15" s="155"/>
      <c r="O15" s="143"/>
      <c r="P15" s="147"/>
      <c r="Q15" s="170"/>
      <c r="R15" s="169"/>
      <c r="S15" s="169"/>
      <c r="T15" s="169"/>
      <c r="U15" s="169"/>
    </row>
    <row r="16" spans="1:21" s="132" customFormat="1" ht="9.75" customHeight="1">
      <c r="A16" s="134"/>
      <c r="B16" s="153"/>
      <c r="C16" s="153"/>
      <c r="D16" s="153"/>
      <c r="E16" s="153"/>
      <c r="F16" s="170"/>
      <c r="G16" s="169"/>
      <c r="H16" s="169"/>
      <c r="I16" s="169"/>
      <c r="J16" s="169"/>
      <c r="K16" s="155"/>
      <c r="M16" s="241" t="s">
        <v>90</v>
      </c>
      <c r="N16" s="242"/>
      <c r="O16" s="242"/>
      <c r="P16" s="152"/>
      <c r="Q16" s="179"/>
    </row>
    <row r="17" spans="1:21" s="132" customFormat="1" ht="9.75" customHeight="1">
      <c r="A17" s="135"/>
      <c r="B17" s="241" t="s">
        <v>165</v>
      </c>
      <c r="C17" s="241"/>
      <c r="D17" s="241"/>
      <c r="E17" s="145"/>
      <c r="F17" s="170"/>
      <c r="G17" s="169"/>
      <c r="H17" s="169"/>
      <c r="I17" s="169"/>
      <c r="J17" s="169"/>
      <c r="K17" s="155"/>
      <c r="L17" s="134"/>
      <c r="M17" s="153"/>
      <c r="N17" s="238" t="s">
        <v>84</v>
      </c>
      <c r="O17" s="242"/>
      <c r="P17" s="149"/>
      <c r="Q17" s="170">
        <v>116074301</v>
      </c>
      <c r="R17" s="169">
        <v>109322042</v>
      </c>
      <c r="S17" s="169">
        <v>95178748</v>
      </c>
      <c r="T17" s="169">
        <v>96029263</v>
      </c>
      <c r="U17" s="169">
        <v>90555995</v>
      </c>
    </row>
    <row r="18" spans="1:21" s="132" customFormat="1" ht="9.75" customHeight="1">
      <c r="A18" s="135"/>
      <c r="B18" s="135"/>
      <c r="C18" s="238" t="s">
        <v>84</v>
      </c>
      <c r="D18" s="238"/>
      <c r="E18" s="145"/>
      <c r="F18" s="170">
        <v>48610304</v>
      </c>
      <c r="G18" s="169">
        <v>50786874</v>
      </c>
      <c r="H18" s="169">
        <v>52596911</v>
      </c>
      <c r="I18" s="169">
        <v>52596911</v>
      </c>
      <c r="J18" s="169">
        <v>53221557</v>
      </c>
      <c r="K18" s="155"/>
      <c r="O18" s="143" t="s">
        <v>67</v>
      </c>
      <c r="P18" s="147"/>
      <c r="Q18" s="170">
        <v>116428</v>
      </c>
      <c r="R18" s="169">
        <v>69807</v>
      </c>
      <c r="S18" s="169">
        <v>218865</v>
      </c>
      <c r="T18" s="169">
        <v>218865</v>
      </c>
      <c r="U18" s="169">
        <v>215080</v>
      </c>
    </row>
    <row r="19" spans="1:21" s="132" customFormat="1" ht="9.75" customHeight="1">
      <c r="A19" s="135"/>
      <c r="B19" s="135"/>
      <c r="C19" s="135"/>
      <c r="D19" s="143" t="s">
        <v>164</v>
      </c>
      <c r="E19" s="145"/>
      <c r="F19" s="170">
        <v>23521954</v>
      </c>
      <c r="G19" s="169">
        <v>25527507</v>
      </c>
      <c r="H19" s="169">
        <v>26139249</v>
      </c>
      <c r="I19" s="169">
        <v>26139249</v>
      </c>
      <c r="J19" s="169">
        <v>26362104</v>
      </c>
      <c r="K19" s="155"/>
      <c r="M19" s="153"/>
      <c r="N19" s="153"/>
      <c r="O19" s="143" t="s">
        <v>121</v>
      </c>
      <c r="P19" s="147"/>
      <c r="Q19" s="170">
        <v>539165</v>
      </c>
      <c r="R19" s="169">
        <v>522644</v>
      </c>
      <c r="S19" s="169">
        <v>630902</v>
      </c>
      <c r="T19" s="169">
        <v>630902</v>
      </c>
      <c r="U19" s="169">
        <v>490461</v>
      </c>
    </row>
    <row r="20" spans="1:21" s="132" customFormat="1" ht="9.75" customHeight="1">
      <c r="A20" s="135"/>
      <c r="B20" s="135"/>
      <c r="C20" s="135"/>
      <c r="D20" s="143" t="s">
        <v>12</v>
      </c>
      <c r="E20" s="145"/>
      <c r="F20" s="170">
        <v>24069071</v>
      </c>
      <c r="G20" s="169">
        <v>24205416</v>
      </c>
      <c r="H20" s="169">
        <v>26457661</v>
      </c>
      <c r="I20" s="169">
        <v>26457661</v>
      </c>
      <c r="J20" s="169">
        <v>25641610</v>
      </c>
      <c r="K20" s="155"/>
      <c r="O20" s="143" t="s">
        <v>64</v>
      </c>
      <c r="P20" s="147"/>
      <c r="Q20" s="170">
        <v>1757</v>
      </c>
      <c r="R20" s="169">
        <v>7126</v>
      </c>
      <c r="S20" s="169">
        <v>5051</v>
      </c>
      <c r="T20" s="169">
        <v>9051</v>
      </c>
      <c r="U20" s="169">
        <v>8406</v>
      </c>
    </row>
    <row r="21" spans="1:21" s="132" customFormat="1" ht="9.75" customHeight="1">
      <c r="A21" s="135"/>
      <c r="B21" s="135"/>
      <c r="C21" s="135"/>
      <c r="D21" s="143" t="s">
        <v>101</v>
      </c>
      <c r="E21" s="145"/>
      <c r="F21" s="170">
        <v>1019279</v>
      </c>
      <c r="G21" s="169">
        <v>1053950</v>
      </c>
      <c r="H21" s="169">
        <v>1</v>
      </c>
      <c r="I21" s="169">
        <v>1</v>
      </c>
      <c r="J21" s="169">
        <v>1217842</v>
      </c>
      <c r="K21" s="154"/>
      <c r="O21" s="143" t="s">
        <v>131</v>
      </c>
      <c r="P21" s="147"/>
      <c r="Q21" s="170">
        <v>702820</v>
      </c>
      <c r="R21" s="169">
        <v>380593</v>
      </c>
      <c r="S21" s="169">
        <v>749775</v>
      </c>
      <c r="T21" s="169">
        <v>1008947</v>
      </c>
      <c r="U21" s="169">
        <v>973873</v>
      </c>
    </row>
    <row r="22" spans="1:21" s="132" customFormat="1" ht="9.75" customHeight="1">
      <c r="A22" s="135"/>
      <c r="B22" s="135"/>
      <c r="C22" s="238" t="s">
        <v>83</v>
      </c>
      <c r="D22" s="238"/>
      <c r="E22" s="145"/>
      <c r="F22" s="170">
        <v>47556353</v>
      </c>
      <c r="G22" s="169">
        <v>49569031</v>
      </c>
      <c r="H22" s="169">
        <v>52596911</v>
      </c>
      <c r="I22" s="169">
        <v>52596911</v>
      </c>
      <c r="J22" s="169">
        <v>52016577</v>
      </c>
      <c r="K22" s="155"/>
      <c r="O22" s="143" t="s">
        <v>61</v>
      </c>
      <c r="P22" s="147"/>
      <c r="Q22" s="170">
        <v>45177</v>
      </c>
      <c r="R22" s="169">
        <v>41458</v>
      </c>
      <c r="S22" s="169">
        <v>50635</v>
      </c>
      <c r="T22" s="169">
        <v>50635</v>
      </c>
      <c r="U22" s="169">
        <v>46602</v>
      </c>
    </row>
    <row r="23" spans="1:21" s="132" customFormat="1" ht="9.75" customHeight="1">
      <c r="A23" s="135"/>
      <c r="B23" s="135"/>
      <c r="C23" s="135"/>
      <c r="D23" s="143" t="s">
        <v>163</v>
      </c>
      <c r="E23" s="145"/>
      <c r="F23" s="170">
        <v>47556353</v>
      </c>
      <c r="G23" s="169">
        <v>49569031</v>
      </c>
      <c r="H23" s="169">
        <v>52576911</v>
      </c>
      <c r="I23" s="169">
        <v>52576911</v>
      </c>
      <c r="J23" s="169">
        <v>52016577</v>
      </c>
      <c r="K23" s="155"/>
      <c r="O23" s="143" t="s">
        <v>60</v>
      </c>
      <c r="P23" s="147"/>
      <c r="Q23" s="170">
        <v>2308</v>
      </c>
      <c r="R23" s="169">
        <v>601</v>
      </c>
      <c r="S23" s="169">
        <v>8110</v>
      </c>
      <c r="T23" s="169">
        <v>8110</v>
      </c>
      <c r="U23" s="169">
        <v>3866</v>
      </c>
    </row>
    <row r="24" spans="1:21" s="132" customFormat="1" ht="9.75" customHeight="1">
      <c r="A24" s="135"/>
      <c r="B24" s="135"/>
      <c r="C24" s="135"/>
      <c r="D24" s="143" t="s">
        <v>7</v>
      </c>
      <c r="E24" s="145"/>
      <c r="F24" s="170">
        <v>0</v>
      </c>
      <c r="G24" s="169">
        <v>0</v>
      </c>
      <c r="H24" s="169">
        <v>20000</v>
      </c>
      <c r="I24" s="169">
        <v>20000</v>
      </c>
      <c r="J24" s="169">
        <v>0</v>
      </c>
      <c r="K24" s="155"/>
      <c r="O24" s="143" t="s">
        <v>59</v>
      </c>
      <c r="P24" s="147"/>
      <c r="Q24" s="170">
        <v>1093662</v>
      </c>
      <c r="R24" s="169">
        <v>3271176</v>
      </c>
      <c r="S24" s="169">
        <v>1849121</v>
      </c>
      <c r="T24" s="169">
        <v>1849121</v>
      </c>
      <c r="U24" s="169">
        <v>1500240</v>
      </c>
    </row>
    <row r="25" spans="1:21" s="132" customFormat="1" ht="9.75" customHeight="1">
      <c r="A25" s="134"/>
      <c r="B25" s="153"/>
      <c r="C25" s="153"/>
      <c r="D25" s="153"/>
      <c r="E25" s="153"/>
      <c r="F25" s="170"/>
      <c r="G25" s="169"/>
      <c r="I25" s="169"/>
      <c r="J25" s="169"/>
      <c r="K25" s="155"/>
      <c r="L25" s="134"/>
      <c r="O25" s="143" t="s">
        <v>57</v>
      </c>
      <c r="P25" s="147"/>
      <c r="Q25" s="170">
        <v>40</v>
      </c>
      <c r="R25" s="169">
        <v>7</v>
      </c>
      <c r="S25" s="169">
        <v>54</v>
      </c>
      <c r="T25" s="169">
        <v>54</v>
      </c>
      <c r="U25" s="169">
        <v>7</v>
      </c>
    </row>
    <row r="26" spans="1:21" s="132" customFormat="1" ht="9.75" customHeight="1">
      <c r="A26" s="135"/>
      <c r="B26" s="241" t="s">
        <v>120</v>
      </c>
      <c r="C26" s="241"/>
      <c r="D26" s="241"/>
      <c r="E26" s="145"/>
      <c r="F26" s="170"/>
      <c r="G26" s="169"/>
      <c r="H26" s="169"/>
      <c r="I26" s="169"/>
      <c r="J26" s="169"/>
      <c r="K26" s="155"/>
      <c r="L26" s="134"/>
      <c r="O26" s="143" t="s">
        <v>56</v>
      </c>
      <c r="P26" s="147"/>
      <c r="Q26" s="170">
        <v>1731</v>
      </c>
      <c r="R26" s="169">
        <v>880</v>
      </c>
      <c r="S26" s="169">
        <v>66801</v>
      </c>
      <c r="T26" s="169">
        <v>66801</v>
      </c>
      <c r="U26" s="169">
        <v>65430</v>
      </c>
    </row>
    <row r="27" spans="1:21" s="132" customFormat="1" ht="9.75" customHeight="1">
      <c r="A27" s="135"/>
      <c r="B27" s="135"/>
      <c r="C27" s="238" t="s">
        <v>84</v>
      </c>
      <c r="D27" s="238"/>
      <c r="E27" s="145"/>
      <c r="F27" s="170">
        <v>168358149</v>
      </c>
      <c r="G27" s="169">
        <v>174115434</v>
      </c>
      <c r="H27" s="169">
        <v>188337139</v>
      </c>
      <c r="I27" s="169">
        <v>188337139</v>
      </c>
      <c r="J27" s="178">
        <v>183921375</v>
      </c>
      <c r="K27" s="155"/>
      <c r="O27" s="143" t="s">
        <v>54</v>
      </c>
      <c r="P27" s="147"/>
      <c r="Q27" s="170">
        <v>57220</v>
      </c>
      <c r="R27" s="169">
        <v>37507</v>
      </c>
      <c r="S27" s="169">
        <v>70533</v>
      </c>
      <c r="T27" s="169">
        <v>70533</v>
      </c>
      <c r="U27" s="169">
        <v>52488</v>
      </c>
    </row>
    <row r="28" spans="1:21" s="132" customFormat="1" ht="9.75" customHeight="1">
      <c r="A28" s="135"/>
      <c r="B28" s="135"/>
      <c r="C28" s="135"/>
      <c r="D28" s="143" t="s">
        <v>118</v>
      </c>
      <c r="E28" s="145"/>
      <c r="F28" s="170">
        <v>142510164</v>
      </c>
      <c r="G28" s="169">
        <v>147131643</v>
      </c>
      <c r="H28" s="169">
        <v>157707239</v>
      </c>
      <c r="I28" s="169">
        <v>157707239</v>
      </c>
      <c r="J28" s="169">
        <v>151963613</v>
      </c>
      <c r="K28" s="155"/>
      <c r="L28" s="134"/>
      <c r="O28" s="143" t="s">
        <v>119</v>
      </c>
      <c r="P28" s="147"/>
      <c r="Q28" s="170">
        <v>903210</v>
      </c>
      <c r="R28" s="169">
        <v>726626</v>
      </c>
      <c r="S28" s="169">
        <v>2356654</v>
      </c>
      <c r="T28" s="169">
        <v>2356654</v>
      </c>
      <c r="U28" s="169">
        <v>2353665</v>
      </c>
    </row>
    <row r="29" spans="1:21" s="132" customFormat="1" ht="9.75" customHeight="1">
      <c r="A29" s="135"/>
      <c r="B29" s="135"/>
      <c r="C29" s="135"/>
      <c r="D29" s="143" t="s">
        <v>12</v>
      </c>
      <c r="E29" s="145"/>
      <c r="F29" s="170">
        <v>24888662</v>
      </c>
      <c r="G29" s="169">
        <v>25757463</v>
      </c>
      <c r="H29" s="169">
        <v>30327369</v>
      </c>
      <c r="I29" s="169">
        <v>30327369</v>
      </c>
      <c r="J29" s="169">
        <v>28819408</v>
      </c>
      <c r="K29" s="154"/>
      <c r="O29" s="143" t="s">
        <v>205</v>
      </c>
      <c r="P29" s="147"/>
      <c r="Q29" s="170">
        <v>5224093</v>
      </c>
      <c r="R29" s="169">
        <v>518328</v>
      </c>
      <c r="S29" s="169">
        <v>672328</v>
      </c>
      <c r="T29" s="169">
        <v>672442</v>
      </c>
      <c r="U29" s="169">
        <v>668076</v>
      </c>
    </row>
    <row r="30" spans="1:21" s="132" customFormat="1" ht="9.75" customHeight="1">
      <c r="A30" s="135"/>
      <c r="B30" s="135"/>
      <c r="C30" s="135"/>
      <c r="D30" s="143" t="s">
        <v>101</v>
      </c>
      <c r="E30" s="145"/>
      <c r="F30" s="170">
        <v>959323</v>
      </c>
      <c r="G30" s="169">
        <v>1226328</v>
      </c>
      <c r="H30" s="169">
        <v>302531</v>
      </c>
      <c r="I30" s="169">
        <v>302531</v>
      </c>
      <c r="J30" s="169">
        <v>3138353</v>
      </c>
      <c r="K30" s="155"/>
      <c r="O30" s="143" t="s">
        <v>203</v>
      </c>
      <c r="P30" s="147"/>
      <c r="Q30" s="170">
        <v>0</v>
      </c>
      <c r="R30" s="169">
        <v>21613</v>
      </c>
      <c r="S30" s="169">
        <v>28853</v>
      </c>
      <c r="T30" s="169">
        <v>28853</v>
      </c>
      <c r="U30" s="169">
        <v>13228</v>
      </c>
    </row>
    <row r="31" spans="1:21" s="132" customFormat="1" ht="9.75" customHeight="1">
      <c r="A31" s="135"/>
      <c r="B31" s="135"/>
      <c r="C31" s="238" t="s">
        <v>83</v>
      </c>
      <c r="D31" s="238"/>
      <c r="E31" s="145"/>
      <c r="F31" s="170">
        <v>167131821</v>
      </c>
      <c r="G31" s="169">
        <v>170977081</v>
      </c>
      <c r="H31" s="169">
        <v>188337139</v>
      </c>
      <c r="I31" s="169">
        <v>188337139</v>
      </c>
      <c r="J31" s="169">
        <v>179985646</v>
      </c>
      <c r="K31" s="169">
        <f>SUM(K32:K33)</f>
        <v>0</v>
      </c>
      <c r="L31" s="169">
        <f>SUM(L32:L33)</f>
        <v>0</v>
      </c>
      <c r="O31" s="143" t="s">
        <v>52</v>
      </c>
      <c r="P31" s="147"/>
      <c r="Q31" s="170">
        <v>102852080</v>
      </c>
      <c r="R31" s="169">
        <v>103695046</v>
      </c>
      <c r="S31" s="169">
        <v>88429921</v>
      </c>
      <c r="T31" s="169">
        <v>88643181</v>
      </c>
      <c r="U31" s="169">
        <v>83795501</v>
      </c>
    </row>
    <row r="32" spans="1:21" s="132" customFormat="1" ht="9.75" customHeight="1">
      <c r="A32" s="135"/>
      <c r="B32" s="135"/>
      <c r="C32" s="135"/>
      <c r="D32" s="143" t="s">
        <v>117</v>
      </c>
      <c r="E32" s="145"/>
      <c r="F32" s="170">
        <v>167131821</v>
      </c>
      <c r="G32" s="169">
        <v>170977081</v>
      </c>
      <c r="H32" s="169">
        <v>188317139</v>
      </c>
      <c r="I32" s="169">
        <v>188317139</v>
      </c>
      <c r="J32" s="169">
        <v>179985646</v>
      </c>
      <c r="K32" s="155"/>
      <c r="O32" s="143" t="s">
        <v>51</v>
      </c>
      <c r="P32" s="147"/>
      <c r="Q32" s="170">
        <v>4534610</v>
      </c>
      <c r="R32" s="169">
        <v>28631</v>
      </c>
      <c r="S32" s="169">
        <v>41145</v>
      </c>
      <c r="T32" s="169">
        <v>192113</v>
      </c>
      <c r="U32" s="169">
        <v>157668</v>
      </c>
    </row>
    <row r="33" spans="1:21" s="132" customFormat="1" ht="9.75" customHeight="1">
      <c r="A33" s="135"/>
      <c r="B33" s="135"/>
      <c r="C33" s="135"/>
      <c r="D33" s="143" t="s">
        <v>7</v>
      </c>
      <c r="E33" s="145"/>
      <c r="F33" s="170">
        <v>0</v>
      </c>
      <c r="G33" s="169">
        <v>0</v>
      </c>
      <c r="H33" s="169">
        <v>20000</v>
      </c>
      <c r="I33" s="169">
        <v>20000</v>
      </c>
      <c r="J33" s="169">
        <v>0</v>
      </c>
      <c r="K33" s="155"/>
      <c r="O33" s="143" t="s">
        <v>204</v>
      </c>
      <c r="P33" s="147"/>
      <c r="Q33" s="170">
        <v>0</v>
      </c>
      <c r="R33" s="169">
        <v>0</v>
      </c>
      <c r="S33" s="169">
        <v>0</v>
      </c>
      <c r="T33" s="169">
        <v>223001</v>
      </c>
      <c r="U33" s="169">
        <v>211403</v>
      </c>
    </row>
    <row r="34" spans="1:21" s="132" customFormat="1" ht="9.75" customHeight="1">
      <c r="A34" s="134"/>
      <c r="B34" s="153"/>
      <c r="C34" s="153"/>
      <c r="D34" s="153"/>
      <c r="E34" s="153"/>
      <c r="F34" s="170"/>
      <c r="G34" s="169"/>
      <c r="K34" s="154"/>
      <c r="N34" s="238" t="s">
        <v>83</v>
      </c>
      <c r="O34" s="242"/>
      <c r="P34" s="147"/>
      <c r="Q34" s="170">
        <v>116074301</v>
      </c>
      <c r="R34" s="169">
        <v>109320037</v>
      </c>
      <c r="S34" s="169">
        <v>95178748</v>
      </c>
      <c r="T34" s="169">
        <v>96029263</v>
      </c>
      <c r="U34" s="169">
        <v>90555995</v>
      </c>
    </row>
    <row r="35" spans="1:21" s="132" customFormat="1" ht="9.75" customHeight="1">
      <c r="A35" s="135"/>
      <c r="B35" s="241" t="s">
        <v>183</v>
      </c>
      <c r="C35" s="241"/>
      <c r="D35" s="241"/>
      <c r="E35" s="145"/>
      <c r="F35" s="170"/>
      <c r="G35" s="169"/>
      <c r="H35" s="169"/>
      <c r="I35" s="169"/>
      <c r="J35" s="169"/>
      <c r="K35" s="155"/>
      <c r="O35" s="143" t="s">
        <v>50</v>
      </c>
      <c r="P35" s="152"/>
      <c r="Q35" s="170">
        <v>116428</v>
      </c>
      <c r="R35" s="169">
        <v>69807</v>
      </c>
      <c r="S35" s="169">
        <v>218865</v>
      </c>
      <c r="T35" s="169">
        <v>218865</v>
      </c>
      <c r="U35" s="169">
        <v>215080</v>
      </c>
    </row>
    <row r="36" spans="1:21" s="132" customFormat="1" ht="9.75" customHeight="1">
      <c r="A36" s="135"/>
      <c r="B36" s="135"/>
      <c r="C36" s="238" t="s">
        <v>84</v>
      </c>
      <c r="D36" s="238"/>
      <c r="E36" s="145"/>
      <c r="F36" s="170">
        <v>1116776</v>
      </c>
      <c r="G36" s="169">
        <v>1133927</v>
      </c>
      <c r="H36" s="169">
        <v>1371236</v>
      </c>
      <c r="I36" s="169">
        <v>1371236</v>
      </c>
      <c r="J36" s="169">
        <v>1191491</v>
      </c>
      <c r="K36" s="155"/>
      <c r="O36" s="143" t="s">
        <v>116</v>
      </c>
      <c r="P36" s="147"/>
      <c r="Q36" s="170">
        <v>539165</v>
      </c>
      <c r="R36" s="169">
        <v>522644</v>
      </c>
      <c r="S36" s="169">
        <v>630902</v>
      </c>
      <c r="T36" s="169">
        <v>630902</v>
      </c>
      <c r="U36" s="169">
        <v>490461</v>
      </c>
    </row>
    <row r="37" spans="1:21" s="132" customFormat="1" ht="9.75" customHeight="1">
      <c r="A37" s="135"/>
      <c r="B37" s="135"/>
      <c r="C37" s="135"/>
      <c r="D37" s="143" t="s">
        <v>184</v>
      </c>
      <c r="E37" s="145"/>
      <c r="F37" s="170">
        <v>769591</v>
      </c>
      <c r="G37" s="169">
        <v>798697</v>
      </c>
      <c r="H37" s="169">
        <v>799236</v>
      </c>
      <c r="I37" s="169">
        <v>799236</v>
      </c>
      <c r="J37" s="169">
        <v>845708</v>
      </c>
      <c r="K37" s="155"/>
      <c r="O37" s="143" t="s">
        <v>129</v>
      </c>
      <c r="P37" s="147"/>
      <c r="Q37" s="170">
        <v>1757</v>
      </c>
      <c r="R37" s="169">
        <v>5121</v>
      </c>
      <c r="S37" s="169">
        <v>5051</v>
      </c>
      <c r="T37" s="169">
        <v>9051</v>
      </c>
      <c r="U37" s="169">
        <v>8406</v>
      </c>
    </row>
    <row r="38" spans="1:21" s="132" customFormat="1" ht="9.75" customHeight="1">
      <c r="A38" s="135"/>
      <c r="B38" s="135"/>
      <c r="C38" s="135"/>
      <c r="D38" s="143" t="s">
        <v>12</v>
      </c>
      <c r="E38" s="145"/>
      <c r="F38" s="170">
        <v>83000</v>
      </c>
      <c r="G38" s="169">
        <v>70000</v>
      </c>
      <c r="H38" s="169">
        <v>153000</v>
      </c>
      <c r="I38" s="169">
        <v>153000</v>
      </c>
      <c r="J38" s="169">
        <v>66000</v>
      </c>
      <c r="K38" s="155"/>
      <c r="N38" s="153"/>
      <c r="O38" s="143" t="s">
        <v>128</v>
      </c>
      <c r="P38" s="147"/>
      <c r="Q38" s="170">
        <v>702820</v>
      </c>
      <c r="R38" s="169">
        <v>380593</v>
      </c>
      <c r="S38" s="169">
        <v>749775</v>
      </c>
      <c r="T38" s="169">
        <v>1008947</v>
      </c>
      <c r="U38" s="169">
        <v>973873</v>
      </c>
    </row>
    <row r="39" spans="1:21" s="132" customFormat="1" ht="9.75" customHeight="1">
      <c r="A39" s="135"/>
      <c r="B39" s="135"/>
      <c r="C39" s="135"/>
      <c r="D39" s="143" t="s">
        <v>11</v>
      </c>
      <c r="E39" s="145"/>
      <c r="F39" s="170">
        <v>98185</v>
      </c>
      <c r="G39" s="169">
        <v>125230</v>
      </c>
      <c r="H39" s="169">
        <v>113000</v>
      </c>
      <c r="I39" s="169">
        <v>113000</v>
      </c>
      <c r="J39" s="169">
        <v>147782</v>
      </c>
      <c r="K39" s="155"/>
      <c r="O39" s="143" t="s">
        <v>44</v>
      </c>
      <c r="P39" s="147"/>
      <c r="Q39" s="170">
        <v>45177</v>
      </c>
      <c r="R39" s="169">
        <v>41458</v>
      </c>
      <c r="S39" s="169">
        <v>50635</v>
      </c>
      <c r="T39" s="169">
        <v>50635</v>
      </c>
      <c r="U39" s="169">
        <v>46602</v>
      </c>
    </row>
    <row r="40" spans="1:21" s="132" customFormat="1" ht="9.75" customHeight="1">
      <c r="A40" s="135"/>
      <c r="B40" s="135"/>
      <c r="C40" s="135"/>
      <c r="D40" s="143" t="s">
        <v>9</v>
      </c>
      <c r="E40" s="145"/>
      <c r="F40" s="170">
        <v>166000</v>
      </c>
      <c r="G40" s="169">
        <v>140000</v>
      </c>
      <c r="H40" s="169">
        <v>306000</v>
      </c>
      <c r="I40" s="169">
        <v>306000</v>
      </c>
      <c r="J40" s="169">
        <v>132000</v>
      </c>
      <c r="K40" s="155"/>
      <c r="M40" s="153"/>
      <c r="O40" s="143" t="s">
        <v>42</v>
      </c>
      <c r="P40" s="147"/>
      <c r="Q40" s="170">
        <v>2307</v>
      </c>
      <c r="R40" s="169">
        <v>601</v>
      </c>
      <c r="S40" s="169">
        <v>8110</v>
      </c>
      <c r="T40" s="169">
        <v>8110</v>
      </c>
      <c r="U40" s="169">
        <v>3866</v>
      </c>
    </row>
    <row r="41" spans="1:21" s="132" customFormat="1" ht="9.75" customHeight="1">
      <c r="A41" s="135"/>
      <c r="B41" s="135"/>
      <c r="C41" s="238" t="s">
        <v>83</v>
      </c>
      <c r="D41" s="238"/>
      <c r="E41" s="145"/>
      <c r="F41" s="170">
        <v>991545</v>
      </c>
      <c r="G41" s="169">
        <v>986145</v>
      </c>
      <c r="H41" s="169">
        <v>1371236</v>
      </c>
      <c r="I41" s="169">
        <v>1371236</v>
      </c>
      <c r="J41" s="169">
        <v>1045001</v>
      </c>
      <c r="K41" s="155"/>
      <c r="O41" s="143" t="s">
        <v>41</v>
      </c>
      <c r="P41" s="147"/>
      <c r="Q41" s="170">
        <v>1093662</v>
      </c>
      <c r="R41" s="169">
        <v>3271176</v>
      </c>
      <c r="S41" s="169">
        <v>1849121</v>
      </c>
      <c r="T41" s="169">
        <v>1849121</v>
      </c>
      <c r="U41" s="169">
        <v>1500240</v>
      </c>
    </row>
    <row r="42" spans="1:21" s="132" customFormat="1" ht="9.75" customHeight="1">
      <c r="A42" s="135"/>
      <c r="B42" s="135"/>
      <c r="C42" s="135"/>
      <c r="D42" s="143" t="s">
        <v>183</v>
      </c>
      <c r="E42" s="145"/>
      <c r="F42" s="170">
        <v>991545</v>
      </c>
      <c r="G42" s="169">
        <v>986145</v>
      </c>
      <c r="H42" s="169">
        <v>1371236</v>
      </c>
      <c r="I42" s="169">
        <v>1371236</v>
      </c>
      <c r="J42" s="169">
        <v>1045001</v>
      </c>
      <c r="K42" s="155"/>
      <c r="O42" s="143" t="s">
        <v>40</v>
      </c>
      <c r="P42" s="147"/>
      <c r="Q42" s="170">
        <v>40</v>
      </c>
      <c r="R42" s="169">
        <v>7</v>
      </c>
      <c r="S42" s="169">
        <v>54</v>
      </c>
      <c r="T42" s="169">
        <v>54</v>
      </c>
      <c r="U42" s="169">
        <v>7</v>
      </c>
    </row>
    <row r="43" spans="1:21" s="132" customFormat="1" ht="9.75" customHeight="1">
      <c r="A43" s="135"/>
      <c r="B43" s="135"/>
      <c r="C43" s="135"/>
      <c r="D43" s="143"/>
      <c r="E43" s="145"/>
      <c r="F43" s="170"/>
      <c r="G43" s="169"/>
      <c r="H43" s="169"/>
      <c r="I43" s="169"/>
      <c r="J43" s="169"/>
      <c r="K43" s="155"/>
      <c r="O43" s="143" t="s">
        <v>39</v>
      </c>
      <c r="P43" s="147"/>
      <c r="Q43" s="170">
        <v>1731</v>
      </c>
      <c r="R43" s="169">
        <v>880</v>
      </c>
      <c r="S43" s="169">
        <v>66801</v>
      </c>
      <c r="T43" s="169">
        <v>66801</v>
      </c>
      <c r="U43" s="169">
        <v>65430</v>
      </c>
    </row>
    <row r="44" spans="1:21" s="132" customFormat="1" ht="9.75" customHeight="1">
      <c r="A44" s="135"/>
      <c r="B44" s="241" t="s">
        <v>86</v>
      </c>
      <c r="C44" s="241"/>
      <c r="D44" s="241"/>
      <c r="E44" s="145"/>
      <c r="F44" s="170"/>
      <c r="G44" s="169"/>
      <c r="H44" s="169"/>
      <c r="I44" s="169"/>
      <c r="J44" s="169"/>
      <c r="K44" s="155"/>
      <c r="O44" s="143" t="s">
        <v>37</v>
      </c>
      <c r="P44" s="147"/>
      <c r="Q44" s="170">
        <v>57220</v>
      </c>
      <c r="R44" s="169">
        <v>37507</v>
      </c>
      <c r="S44" s="169">
        <v>70533</v>
      </c>
      <c r="T44" s="169">
        <v>70533</v>
      </c>
      <c r="U44" s="169">
        <v>52488</v>
      </c>
    </row>
    <row r="45" spans="1:21" s="132" customFormat="1" ht="9.75" customHeight="1">
      <c r="A45" s="135"/>
      <c r="C45" s="238" t="s">
        <v>84</v>
      </c>
      <c r="D45" s="238"/>
      <c r="E45" s="145"/>
      <c r="F45" s="170">
        <v>7551726</v>
      </c>
      <c r="G45" s="169">
        <v>7520734</v>
      </c>
      <c r="H45" s="169">
        <v>7598474</v>
      </c>
      <c r="I45" s="169">
        <v>7689474</v>
      </c>
      <c r="J45" s="169">
        <v>7283534</v>
      </c>
      <c r="K45" s="155"/>
      <c r="O45" s="143" t="s">
        <v>115</v>
      </c>
      <c r="P45" s="147"/>
      <c r="Q45" s="170">
        <v>903211</v>
      </c>
      <c r="R45" s="169">
        <v>726626</v>
      </c>
      <c r="S45" s="169">
        <v>2356654</v>
      </c>
      <c r="T45" s="169">
        <v>2356654</v>
      </c>
      <c r="U45" s="169">
        <v>2353665</v>
      </c>
    </row>
    <row r="46" spans="1:21" s="132" customFormat="1" ht="9.75" customHeight="1">
      <c r="A46" s="135"/>
      <c r="B46" s="135"/>
      <c r="D46" s="143" t="s">
        <v>29</v>
      </c>
      <c r="E46" s="145"/>
      <c r="F46" s="170">
        <v>4097691</v>
      </c>
      <c r="G46" s="169">
        <v>4028605</v>
      </c>
      <c r="H46" s="169">
        <v>3992768</v>
      </c>
      <c r="I46" s="169">
        <v>3992768</v>
      </c>
      <c r="J46" s="169">
        <v>3692253</v>
      </c>
      <c r="K46" s="154"/>
      <c r="O46" s="143" t="s">
        <v>187</v>
      </c>
      <c r="P46" s="147"/>
      <c r="Q46" s="170">
        <v>5224093</v>
      </c>
      <c r="R46" s="169">
        <v>518328</v>
      </c>
      <c r="S46" s="169">
        <v>672328</v>
      </c>
      <c r="T46" s="169">
        <v>672442</v>
      </c>
      <c r="U46" s="169">
        <v>668076</v>
      </c>
    </row>
    <row r="47" spans="1:21" s="132" customFormat="1" ht="9.75" customHeight="1">
      <c r="A47" s="135"/>
      <c r="B47" s="135"/>
      <c r="C47" s="135"/>
      <c r="D47" s="143" t="s">
        <v>27</v>
      </c>
      <c r="E47" s="145"/>
      <c r="F47" s="170">
        <v>3454035</v>
      </c>
      <c r="G47" s="169">
        <v>3492130</v>
      </c>
      <c r="H47" s="169">
        <v>3605706</v>
      </c>
      <c r="I47" s="169">
        <v>3696706</v>
      </c>
      <c r="J47" s="169">
        <v>3591281</v>
      </c>
      <c r="K47" s="155"/>
      <c r="O47" s="143" t="s">
        <v>203</v>
      </c>
      <c r="P47" s="147"/>
      <c r="Q47" s="170">
        <v>0</v>
      </c>
      <c r="R47" s="169">
        <v>21613</v>
      </c>
      <c r="S47" s="169">
        <v>28853</v>
      </c>
      <c r="T47" s="169">
        <v>28853</v>
      </c>
      <c r="U47" s="169">
        <v>13228</v>
      </c>
    </row>
    <row r="48" spans="1:21" s="132" customFormat="1" ht="9.75" customHeight="1">
      <c r="A48" s="135"/>
      <c r="B48" s="135"/>
      <c r="C48" s="238" t="s">
        <v>83</v>
      </c>
      <c r="D48" s="238"/>
      <c r="E48" s="145"/>
      <c r="F48" s="170">
        <v>7550926</v>
      </c>
      <c r="G48" s="169">
        <v>7429734</v>
      </c>
      <c r="H48" s="169">
        <v>7598474</v>
      </c>
      <c r="I48" s="169">
        <v>7689474</v>
      </c>
      <c r="J48" s="169">
        <v>7283534</v>
      </c>
      <c r="K48" s="154"/>
      <c r="L48" s="134"/>
      <c r="O48" s="143" t="s">
        <v>36</v>
      </c>
      <c r="P48" s="147"/>
      <c r="Q48" s="170">
        <v>102852080</v>
      </c>
      <c r="R48" s="169">
        <v>103695046</v>
      </c>
      <c r="S48" s="169">
        <v>88429921</v>
      </c>
      <c r="T48" s="169">
        <v>88643181</v>
      </c>
      <c r="U48" s="169">
        <v>83795501</v>
      </c>
    </row>
    <row r="49" spans="1:21" s="132" customFormat="1" ht="9.75" customHeight="1">
      <c r="A49" s="135"/>
      <c r="B49" s="135"/>
      <c r="D49" s="143" t="s">
        <v>24</v>
      </c>
      <c r="E49" s="145"/>
      <c r="F49" s="170">
        <v>4096892</v>
      </c>
      <c r="G49" s="169">
        <v>4028605</v>
      </c>
      <c r="H49" s="169">
        <v>3992768</v>
      </c>
      <c r="I49" s="169">
        <v>3992768</v>
      </c>
      <c r="J49" s="169">
        <v>3692253</v>
      </c>
      <c r="K49" s="154"/>
      <c r="O49" s="143" t="s">
        <v>35</v>
      </c>
      <c r="P49" s="147"/>
      <c r="Q49" s="170">
        <v>4534610</v>
      </c>
      <c r="R49" s="169">
        <v>28631</v>
      </c>
      <c r="S49" s="169">
        <v>41145</v>
      </c>
      <c r="T49" s="169">
        <v>192113</v>
      </c>
      <c r="U49" s="169">
        <v>157668</v>
      </c>
    </row>
    <row r="50" spans="1:21" s="132" customFormat="1" ht="9.75" customHeight="1">
      <c r="A50" s="135"/>
      <c r="B50" s="135"/>
      <c r="C50" s="135"/>
      <c r="D50" s="143" t="s">
        <v>23</v>
      </c>
      <c r="E50" s="145"/>
      <c r="F50" s="170">
        <v>3454034</v>
      </c>
      <c r="G50" s="169">
        <v>3401130</v>
      </c>
      <c r="H50" s="169">
        <v>3605706</v>
      </c>
      <c r="I50" s="169">
        <v>3696706</v>
      </c>
      <c r="J50" s="169">
        <v>3591281</v>
      </c>
      <c r="K50" s="154"/>
      <c r="O50" s="143" t="s">
        <v>202</v>
      </c>
      <c r="P50" s="147"/>
      <c r="Q50" s="170">
        <v>0</v>
      </c>
      <c r="R50" s="169">
        <v>0</v>
      </c>
      <c r="S50" s="169">
        <v>0</v>
      </c>
      <c r="T50" s="169">
        <v>223001</v>
      </c>
      <c r="U50" s="169">
        <v>211403</v>
      </c>
    </row>
    <row r="51" spans="1:21" s="132" customFormat="1" ht="9.75" customHeight="1">
      <c r="A51" s="134"/>
      <c r="B51" s="153"/>
      <c r="C51" s="135"/>
      <c r="E51" s="153"/>
      <c r="F51" s="170"/>
      <c r="G51" s="169"/>
      <c r="I51" s="169"/>
      <c r="K51" s="154"/>
      <c r="P51" s="147"/>
      <c r="Q51" s="170"/>
      <c r="R51" s="169"/>
      <c r="S51" s="169"/>
      <c r="T51" s="169"/>
      <c r="U51" s="169"/>
    </row>
    <row r="52" spans="1:21" s="132" customFormat="1" ht="9.75" customHeight="1">
      <c r="A52" s="135"/>
      <c r="B52" s="241" t="s">
        <v>193</v>
      </c>
      <c r="C52" s="241"/>
      <c r="D52" s="241"/>
      <c r="E52" s="145"/>
      <c r="F52" s="170"/>
      <c r="G52" s="169"/>
      <c r="H52" s="169"/>
      <c r="I52" s="169"/>
      <c r="J52" s="169"/>
      <c r="K52" s="154"/>
      <c r="M52" s="241" t="s">
        <v>151</v>
      </c>
      <c r="N52" s="242"/>
      <c r="O52" s="242"/>
      <c r="P52" s="147"/>
      <c r="Q52" s="170"/>
      <c r="R52" s="169"/>
      <c r="S52" s="169"/>
      <c r="T52" s="169"/>
      <c r="U52" s="169"/>
    </row>
    <row r="53" spans="1:21" s="132" customFormat="1" ht="9.75" customHeight="1">
      <c r="A53" s="135"/>
      <c r="C53" s="238" t="s">
        <v>84</v>
      </c>
      <c r="D53" s="238"/>
      <c r="E53" s="145"/>
      <c r="F53" s="170">
        <v>0</v>
      </c>
      <c r="G53" s="169">
        <v>218</v>
      </c>
      <c r="H53" s="169">
        <v>42433</v>
      </c>
      <c r="I53" s="169">
        <v>1379860</v>
      </c>
      <c r="J53" s="169">
        <v>1247720</v>
      </c>
      <c r="K53" s="154"/>
      <c r="N53" s="238" t="s">
        <v>84</v>
      </c>
      <c r="O53" s="242"/>
      <c r="P53" s="152"/>
      <c r="Q53" s="170">
        <v>13990115</v>
      </c>
      <c r="R53" s="169">
        <v>14282877</v>
      </c>
      <c r="S53" s="169">
        <v>12390115</v>
      </c>
      <c r="T53" s="169">
        <v>12432665</v>
      </c>
      <c r="U53" s="169">
        <v>11050801</v>
      </c>
    </row>
    <row r="54" spans="1:21" s="132" customFormat="1" ht="9.75" customHeight="1">
      <c r="A54" s="134"/>
      <c r="B54" s="153"/>
      <c r="D54" s="143" t="s">
        <v>135</v>
      </c>
      <c r="E54" s="153"/>
      <c r="F54" s="170">
        <v>0</v>
      </c>
      <c r="G54" s="169">
        <v>218</v>
      </c>
      <c r="H54" s="169">
        <v>42433</v>
      </c>
      <c r="I54" s="169">
        <v>208860</v>
      </c>
      <c r="J54" s="169">
        <v>194363</v>
      </c>
      <c r="K54" s="155"/>
      <c r="M54" s="153"/>
      <c r="N54" s="153"/>
      <c r="O54" s="143" t="s">
        <v>31</v>
      </c>
      <c r="P54" s="152"/>
      <c r="Q54" s="170">
        <v>11801502</v>
      </c>
      <c r="R54" s="169">
        <v>11763162</v>
      </c>
      <c r="S54" s="169">
        <v>10595139</v>
      </c>
      <c r="T54" s="169">
        <v>10637139</v>
      </c>
      <c r="U54" s="169">
        <v>9420288</v>
      </c>
    </row>
    <row r="55" spans="1:21" s="132" customFormat="1" ht="9.75" customHeight="1">
      <c r="A55" s="134"/>
      <c r="B55" s="153"/>
      <c r="D55" s="143" t="s">
        <v>192</v>
      </c>
      <c r="E55" s="153"/>
      <c r="F55" s="170">
        <v>0</v>
      </c>
      <c r="G55" s="169">
        <v>0</v>
      </c>
      <c r="H55" s="169">
        <v>0</v>
      </c>
      <c r="I55" s="169">
        <v>953000</v>
      </c>
      <c r="J55" s="169">
        <v>846000</v>
      </c>
      <c r="K55" s="155"/>
      <c r="M55" s="153"/>
      <c r="N55" s="153"/>
      <c r="O55" s="143" t="s">
        <v>30</v>
      </c>
      <c r="P55" s="152"/>
      <c r="Q55" s="170">
        <v>2188316</v>
      </c>
      <c r="R55" s="169">
        <v>2518366</v>
      </c>
      <c r="S55" s="169">
        <v>1794975</v>
      </c>
      <c r="T55" s="169">
        <v>1794975</v>
      </c>
      <c r="U55" s="169">
        <v>1629963</v>
      </c>
    </row>
    <row r="56" spans="1:21" s="132" customFormat="1" ht="9.75" customHeight="1">
      <c r="A56" s="135"/>
      <c r="B56" s="135"/>
      <c r="D56" s="143" t="s">
        <v>201</v>
      </c>
      <c r="E56" s="153"/>
      <c r="F56" s="170">
        <v>0</v>
      </c>
      <c r="G56" s="169">
        <v>0</v>
      </c>
      <c r="H56" s="169">
        <v>0</v>
      </c>
      <c r="I56" s="169">
        <v>218000</v>
      </c>
      <c r="J56" s="169">
        <v>207357</v>
      </c>
      <c r="K56" s="155"/>
      <c r="O56" s="143" t="s">
        <v>11</v>
      </c>
      <c r="P56" s="152"/>
      <c r="Q56" s="170">
        <v>297</v>
      </c>
      <c r="R56" s="169">
        <v>1349</v>
      </c>
      <c r="S56" s="169">
        <v>1</v>
      </c>
      <c r="T56" s="169">
        <v>551</v>
      </c>
      <c r="U56" s="169">
        <v>550</v>
      </c>
    </row>
    <row r="57" spans="1:21" s="132" customFormat="1" ht="9.75" customHeight="1">
      <c r="A57" s="135"/>
      <c r="B57" s="135"/>
      <c r="C57" s="238" t="s">
        <v>83</v>
      </c>
      <c r="D57" s="238"/>
      <c r="E57" s="145"/>
      <c r="F57" s="170">
        <v>0</v>
      </c>
      <c r="G57" s="169">
        <v>218</v>
      </c>
      <c r="H57" s="169">
        <v>42433</v>
      </c>
      <c r="I57" s="169">
        <v>1379860</v>
      </c>
      <c r="J57" s="169">
        <v>1247720</v>
      </c>
      <c r="K57" s="155"/>
      <c r="N57" s="238" t="s">
        <v>83</v>
      </c>
      <c r="O57" s="242"/>
      <c r="P57" s="147"/>
      <c r="Q57" s="170">
        <v>13988767</v>
      </c>
      <c r="R57" s="169">
        <v>14282327</v>
      </c>
      <c r="S57" s="169">
        <v>12390115</v>
      </c>
      <c r="T57" s="169">
        <v>12432665</v>
      </c>
      <c r="U57" s="169">
        <v>11049400</v>
      </c>
    </row>
    <row r="58" spans="1:21" s="132" customFormat="1" ht="9.75" customHeight="1">
      <c r="D58" s="143" t="s">
        <v>191</v>
      </c>
      <c r="E58" s="145"/>
      <c r="F58" s="170">
        <v>0</v>
      </c>
      <c r="G58" s="169">
        <v>218</v>
      </c>
      <c r="H58" s="169">
        <v>42433</v>
      </c>
      <c r="I58" s="169">
        <v>1379860</v>
      </c>
      <c r="J58" s="169">
        <v>1247720</v>
      </c>
      <c r="K58" s="155"/>
      <c r="O58" s="143" t="s">
        <v>26</v>
      </c>
      <c r="P58" s="147"/>
      <c r="Q58" s="170">
        <v>11800450</v>
      </c>
      <c r="R58" s="169">
        <v>11763960</v>
      </c>
      <c r="S58" s="169">
        <v>10594940</v>
      </c>
      <c r="T58" s="169">
        <v>10637490</v>
      </c>
      <c r="U58" s="169">
        <v>9419438</v>
      </c>
    </row>
    <row r="59" spans="1:21" s="132" customFormat="1" ht="9.75" customHeight="1">
      <c r="A59" s="135"/>
      <c r="B59" s="135"/>
      <c r="C59" s="135"/>
      <c r="E59" s="145"/>
      <c r="F59" s="170"/>
      <c r="G59" s="169"/>
      <c r="I59" s="169"/>
      <c r="K59" s="155"/>
      <c r="O59" s="143" t="s">
        <v>25</v>
      </c>
      <c r="P59" s="147"/>
      <c r="Q59" s="170">
        <v>2188317</v>
      </c>
      <c r="R59" s="169">
        <v>2518366</v>
      </c>
      <c r="S59" s="169">
        <v>1794975</v>
      </c>
      <c r="T59" s="169">
        <v>1794975</v>
      </c>
      <c r="U59" s="169">
        <v>1629963</v>
      </c>
    </row>
    <row r="60" spans="1:21" s="132" customFormat="1" ht="9.75" customHeight="1">
      <c r="A60" s="135"/>
      <c r="B60" s="241" t="s">
        <v>3</v>
      </c>
      <c r="C60" s="241"/>
      <c r="D60" s="241"/>
      <c r="E60" s="145"/>
      <c r="F60" s="170"/>
      <c r="G60" s="169"/>
      <c r="H60" s="169"/>
      <c r="I60" s="169"/>
      <c r="J60" s="169"/>
      <c r="K60" s="155"/>
      <c r="O60" s="143" t="s">
        <v>7</v>
      </c>
      <c r="P60" s="147"/>
      <c r="Q60" s="170">
        <v>0</v>
      </c>
      <c r="R60" s="169">
        <v>0</v>
      </c>
      <c r="S60" s="169">
        <v>200</v>
      </c>
      <c r="T60" s="169">
        <v>200</v>
      </c>
      <c r="U60" s="169">
        <v>0</v>
      </c>
    </row>
    <row r="61" spans="1:21" s="132" customFormat="1" ht="9.75" customHeight="1">
      <c r="A61" s="135"/>
      <c r="C61" s="238" t="s">
        <v>84</v>
      </c>
      <c r="D61" s="238"/>
      <c r="E61" s="145"/>
      <c r="F61" s="170">
        <v>457468</v>
      </c>
      <c r="G61" s="169">
        <v>150000</v>
      </c>
      <c r="H61" s="169">
        <v>450000</v>
      </c>
      <c r="I61" s="169">
        <v>450000</v>
      </c>
      <c r="J61" s="169">
        <v>450000</v>
      </c>
      <c r="K61" s="154"/>
      <c r="P61" s="147"/>
      <c r="Q61" s="170"/>
      <c r="R61" s="169"/>
      <c r="S61" s="169"/>
      <c r="T61" s="169"/>
      <c r="U61" s="169"/>
    </row>
    <row r="62" spans="1:21" s="132" customFormat="1" ht="9.75" customHeight="1">
      <c r="A62" s="134"/>
      <c r="B62" s="153"/>
      <c r="D62" s="143" t="s">
        <v>158</v>
      </c>
      <c r="E62" s="153"/>
      <c r="F62" s="170">
        <v>332468</v>
      </c>
      <c r="G62" s="169">
        <v>100000</v>
      </c>
      <c r="H62" s="169">
        <v>0</v>
      </c>
      <c r="I62" s="169">
        <v>0</v>
      </c>
      <c r="J62" s="169">
        <v>0</v>
      </c>
      <c r="K62" s="155"/>
      <c r="M62" s="241" t="s">
        <v>5</v>
      </c>
      <c r="N62" s="242"/>
      <c r="O62" s="242"/>
      <c r="P62" s="147"/>
      <c r="Q62" s="170"/>
      <c r="R62" s="169"/>
      <c r="S62" s="169"/>
      <c r="T62" s="169"/>
      <c r="U62" s="169"/>
    </row>
    <row r="63" spans="1:21" s="132" customFormat="1" ht="9.75" customHeight="1">
      <c r="A63" s="134"/>
      <c r="B63" s="153"/>
      <c r="D63" s="143" t="s">
        <v>135</v>
      </c>
      <c r="E63" s="153"/>
      <c r="F63" s="170">
        <v>0</v>
      </c>
      <c r="G63" s="169">
        <v>0</v>
      </c>
      <c r="H63" s="169">
        <v>225000</v>
      </c>
      <c r="I63" s="169">
        <v>225000</v>
      </c>
      <c r="J63" s="169">
        <v>225000</v>
      </c>
      <c r="K63" s="155"/>
      <c r="N63" s="238" t="s">
        <v>84</v>
      </c>
      <c r="O63" s="242"/>
      <c r="P63" s="147"/>
      <c r="Q63" s="170">
        <v>517845157</v>
      </c>
      <c r="R63" s="169">
        <v>512556052</v>
      </c>
      <c r="S63" s="169">
        <v>469276679</v>
      </c>
      <c r="T63" s="169">
        <v>504366382</v>
      </c>
      <c r="U63" s="169">
        <v>455931062</v>
      </c>
    </row>
    <row r="64" spans="1:21" s="132" customFormat="1" ht="9.75" customHeight="1">
      <c r="A64" s="135"/>
      <c r="B64" s="135"/>
      <c r="C64" s="135"/>
      <c r="D64" s="143" t="s">
        <v>9</v>
      </c>
      <c r="E64" s="145"/>
      <c r="F64" s="170">
        <v>125000</v>
      </c>
      <c r="G64" s="169">
        <v>50000</v>
      </c>
      <c r="H64" s="169">
        <v>225000</v>
      </c>
      <c r="I64" s="169">
        <v>225000</v>
      </c>
      <c r="J64" s="169">
        <v>225000</v>
      </c>
      <c r="K64" s="155"/>
      <c r="O64" s="143" t="s">
        <v>5</v>
      </c>
      <c r="P64" s="147"/>
      <c r="Q64" s="170">
        <v>206590000</v>
      </c>
      <c r="R64" s="169">
        <v>208401400</v>
      </c>
      <c r="S64" s="169">
        <v>194065000</v>
      </c>
      <c r="T64" s="169">
        <v>229009000</v>
      </c>
      <c r="U64" s="169">
        <v>181718000</v>
      </c>
    </row>
    <row r="65" spans="1:21" s="132" customFormat="1" ht="9.75" customHeight="1">
      <c r="A65" s="135"/>
      <c r="B65" s="135"/>
      <c r="C65" s="238" t="s">
        <v>83</v>
      </c>
      <c r="D65" s="238"/>
      <c r="E65" s="145"/>
      <c r="F65" s="170">
        <v>457468</v>
      </c>
      <c r="G65" s="169">
        <v>150000</v>
      </c>
      <c r="H65" s="169">
        <v>450000</v>
      </c>
      <c r="I65" s="169">
        <v>450000</v>
      </c>
      <c r="J65" s="169">
        <v>450000</v>
      </c>
      <c r="K65" s="155"/>
      <c r="L65" s="134"/>
      <c r="O65" s="143" t="s">
        <v>12</v>
      </c>
      <c r="P65" s="152"/>
      <c r="Q65" s="170">
        <v>311193850</v>
      </c>
      <c r="R65" s="169">
        <v>304118950</v>
      </c>
      <c r="S65" s="169">
        <v>275171677</v>
      </c>
      <c r="T65" s="169">
        <v>275317380</v>
      </c>
      <c r="U65" s="169">
        <v>274179783</v>
      </c>
    </row>
    <row r="66" spans="1:21" s="132" customFormat="1" ht="9.75" customHeight="1">
      <c r="A66" s="135"/>
      <c r="B66" s="135"/>
      <c r="D66" s="143" t="s">
        <v>3</v>
      </c>
      <c r="E66" s="145"/>
      <c r="F66" s="170">
        <v>457468</v>
      </c>
      <c r="G66" s="169">
        <v>150000</v>
      </c>
      <c r="H66" s="169">
        <v>450000</v>
      </c>
      <c r="I66" s="169">
        <v>450000</v>
      </c>
      <c r="J66" s="169">
        <v>450000</v>
      </c>
      <c r="K66" s="155"/>
      <c r="L66" s="134"/>
      <c r="M66" s="153"/>
      <c r="N66" s="153"/>
      <c r="O66" s="143" t="s">
        <v>11</v>
      </c>
      <c r="P66" s="152"/>
      <c r="Q66" s="170">
        <v>61307</v>
      </c>
      <c r="R66" s="169">
        <v>35702</v>
      </c>
      <c r="S66" s="169">
        <v>40000</v>
      </c>
      <c r="T66" s="169">
        <v>40000</v>
      </c>
      <c r="U66" s="169">
        <v>33279</v>
      </c>
    </row>
    <row r="67" spans="1:21" s="132" customFormat="1" ht="9.75" customHeight="1">
      <c r="F67" s="179"/>
      <c r="K67" s="155"/>
      <c r="O67" s="143" t="s">
        <v>10</v>
      </c>
      <c r="P67" s="152"/>
      <c r="Q67" s="170">
        <v>0</v>
      </c>
      <c r="R67" s="169">
        <v>0</v>
      </c>
      <c r="S67" s="169">
        <v>2</v>
      </c>
      <c r="T67" s="169">
        <v>2</v>
      </c>
      <c r="U67" s="169">
        <v>0</v>
      </c>
    </row>
    <row r="68" spans="1:21" s="132" customFormat="1" ht="9.75" customHeight="1">
      <c r="B68" s="241" t="s">
        <v>4</v>
      </c>
      <c r="C68" s="241"/>
      <c r="D68" s="241"/>
      <c r="E68" s="148"/>
      <c r="F68" s="180"/>
      <c r="G68" s="158"/>
      <c r="H68" s="158"/>
      <c r="I68" s="158"/>
      <c r="J68" s="158"/>
      <c r="K68" s="155"/>
      <c r="N68" s="238" t="s">
        <v>83</v>
      </c>
      <c r="O68" s="242"/>
      <c r="P68" s="152"/>
      <c r="Q68" s="170">
        <v>517809454</v>
      </c>
      <c r="R68" s="169">
        <v>512522773</v>
      </c>
      <c r="S68" s="169">
        <v>469276679</v>
      </c>
      <c r="T68" s="169">
        <v>504366382</v>
      </c>
      <c r="U68" s="169">
        <v>455903359</v>
      </c>
    </row>
    <row r="69" spans="1:21" s="132" customFormat="1" ht="9.75" customHeight="1">
      <c r="C69" s="238" t="s">
        <v>84</v>
      </c>
      <c r="D69" s="238"/>
      <c r="E69" s="145"/>
      <c r="F69" s="170">
        <v>1523800</v>
      </c>
      <c r="G69" s="169">
        <v>790948</v>
      </c>
      <c r="H69" s="169">
        <v>643596</v>
      </c>
      <c r="I69" s="169">
        <v>784965</v>
      </c>
      <c r="J69" s="169">
        <v>702829</v>
      </c>
      <c r="K69" s="155"/>
      <c r="L69" s="132">
        <v>9</v>
      </c>
      <c r="O69" s="143" t="s">
        <v>20</v>
      </c>
      <c r="P69" s="147"/>
      <c r="Q69" s="170">
        <v>107006000</v>
      </c>
      <c r="R69" s="169">
        <v>107708400</v>
      </c>
      <c r="S69" s="169">
        <v>123305000</v>
      </c>
      <c r="T69" s="169">
        <v>158249000</v>
      </c>
      <c r="U69" s="169">
        <v>110958000</v>
      </c>
    </row>
    <row r="70" spans="1:21" s="132" customFormat="1" ht="9.75" customHeight="1">
      <c r="D70" s="143" t="s">
        <v>78</v>
      </c>
      <c r="E70" s="145"/>
      <c r="F70" s="170">
        <v>157875</v>
      </c>
      <c r="G70" s="169">
        <v>275521</v>
      </c>
      <c r="H70" s="169">
        <v>191213</v>
      </c>
      <c r="I70" s="169">
        <v>332582</v>
      </c>
      <c r="J70" s="169">
        <v>316973</v>
      </c>
      <c r="K70" s="155"/>
      <c r="O70" s="143" t="s">
        <v>8</v>
      </c>
      <c r="P70" s="147"/>
      <c r="Q70" s="170">
        <v>410803454</v>
      </c>
      <c r="R70" s="169">
        <v>404814373</v>
      </c>
      <c r="S70" s="169">
        <v>345971679</v>
      </c>
      <c r="T70" s="169">
        <v>346117382</v>
      </c>
      <c r="U70" s="169">
        <v>344945359</v>
      </c>
    </row>
    <row r="71" spans="1:21" s="132" customFormat="1" ht="9.75" customHeight="1">
      <c r="D71" s="143" t="s">
        <v>12</v>
      </c>
      <c r="E71" s="145"/>
      <c r="F71" s="170">
        <v>1365925</v>
      </c>
      <c r="G71" s="169">
        <v>515427</v>
      </c>
      <c r="H71" s="169">
        <v>386383</v>
      </c>
      <c r="I71" s="169">
        <v>386383</v>
      </c>
      <c r="J71" s="169">
        <v>335856</v>
      </c>
      <c r="K71" s="155"/>
      <c r="O71" s="143"/>
      <c r="P71" s="147"/>
      <c r="Q71" s="170"/>
      <c r="R71" s="169"/>
      <c r="S71" s="169"/>
      <c r="T71" s="169"/>
      <c r="U71" s="169"/>
    </row>
    <row r="72" spans="1:21" s="132" customFormat="1" ht="9.75" customHeight="1">
      <c r="D72" s="143" t="s">
        <v>9</v>
      </c>
      <c r="E72" s="145"/>
      <c r="F72" s="170">
        <v>0</v>
      </c>
      <c r="G72" s="169">
        <v>0</v>
      </c>
      <c r="H72" s="169">
        <v>66000</v>
      </c>
      <c r="I72" s="169">
        <v>66000</v>
      </c>
      <c r="J72" s="169">
        <v>50000</v>
      </c>
      <c r="K72" s="155"/>
      <c r="O72" s="143"/>
      <c r="P72" s="147"/>
      <c r="Q72" s="170"/>
      <c r="R72" s="169"/>
      <c r="S72" s="169"/>
      <c r="T72" s="169"/>
      <c r="U72" s="169"/>
    </row>
    <row r="73" spans="1:21" s="132" customFormat="1" ht="9.75" customHeight="1">
      <c r="C73" s="238" t="s">
        <v>83</v>
      </c>
      <c r="D73" s="238"/>
      <c r="E73" s="145"/>
      <c r="F73" s="170">
        <v>1523800</v>
      </c>
      <c r="G73" s="169">
        <v>790948</v>
      </c>
      <c r="H73" s="169">
        <v>643596</v>
      </c>
      <c r="I73" s="169">
        <v>784965</v>
      </c>
      <c r="J73" s="169">
        <v>697582</v>
      </c>
      <c r="K73" s="155"/>
      <c r="M73" s="153"/>
      <c r="N73" s="153"/>
      <c r="O73" s="143"/>
      <c r="P73" s="147"/>
      <c r="Q73" s="170"/>
      <c r="R73" s="169"/>
      <c r="S73" s="169"/>
      <c r="T73" s="169"/>
      <c r="U73" s="169"/>
    </row>
    <row r="74" spans="1:21" s="132" customFormat="1" ht="9.75" customHeight="1">
      <c r="D74" s="143" t="s">
        <v>122</v>
      </c>
      <c r="E74" s="145"/>
      <c r="F74" s="170">
        <v>1523800</v>
      </c>
      <c r="G74" s="169">
        <v>790948</v>
      </c>
      <c r="H74" s="169">
        <v>643596</v>
      </c>
      <c r="I74" s="169">
        <v>784965</v>
      </c>
      <c r="J74" s="169">
        <v>697582</v>
      </c>
      <c r="K74" s="155"/>
      <c r="O74" s="143"/>
      <c r="P74" s="152"/>
      <c r="Q74" s="170"/>
      <c r="R74" s="169"/>
      <c r="S74" s="169"/>
      <c r="T74" s="169"/>
      <c r="U74" s="169"/>
    </row>
    <row r="75" spans="1:21" s="132" customFormat="1" ht="4.5" customHeight="1">
      <c r="A75" s="135"/>
      <c r="B75" s="135"/>
      <c r="D75" s="143"/>
      <c r="E75" s="139"/>
      <c r="F75" s="174"/>
      <c r="G75" s="142"/>
      <c r="H75" s="142"/>
      <c r="I75" s="142"/>
      <c r="J75" s="142"/>
      <c r="K75" s="155"/>
      <c r="L75" s="141"/>
      <c r="M75" s="141"/>
      <c r="N75" s="141"/>
      <c r="O75" s="140"/>
      <c r="P75" s="139"/>
      <c r="Q75" s="177"/>
      <c r="R75" s="176"/>
      <c r="S75" s="176"/>
      <c r="T75" s="176"/>
      <c r="U75" s="176"/>
    </row>
    <row r="76" spans="1:21" s="132" customFormat="1" ht="9" customHeight="1">
      <c r="A76" s="137" t="s">
        <v>150</v>
      </c>
      <c r="B76" s="136"/>
      <c r="C76" s="137"/>
      <c r="D76" s="137"/>
      <c r="E76" s="137"/>
      <c r="F76" s="136"/>
      <c r="G76" s="136"/>
      <c r="H76" s="136"/>
      <c r="I76" s="136"/>
      <c r="J76" s="136"/>
      <c r="K76" s="154"/>
      <c r="L76" s="135"/>
    </row>
    <row r="77" spans="1:21" s="132" customFormat="1" ht="9" customHeight="1">
      <c r="A77" s="132" t="s">
        <v>149</v>
      </c>
      <c r="K77" s="155"/>
      <c r="L77" s="134"/>
      <c r="M77" s="134"/>
      <c r="N77" s="133"/>
      <c r="O77" s="133"/>
      <c r="P77" s="133"/>
    </row>
  </sheetData>
  <mergeCells count="44">
    <mergeCell ref="B68:D68"/>
    <mergeCell ref="C57:D57"/>
    <mergeCell ref="C73:D73"/>
    <mergeCell ref="N12:O12"/>
    <mergeCell ref="M16:O16"/>
    <mergeCell ref="N17:O17"/>
    <mergeCell ref="N34:O34"/>
    <mergeCell ref="M52:O52"/>
    <mergeCell ref="N53:O53"/>
    <mergeCell ref="B35:D35"/>
    <mergeCell ref="C36:D36"/>
    <mergeCell ref="N57:O57"/>
    <mergeCell ref="C69:D69"/>
    <mergeCell ref="M62:O62"/>
    <mergeCell ref="N63:O63"/>
    <mergeCell ref="N68:O68"/>
    <mergeCell ref="C65:D65"/>
    <mergeCell ref="R5:R6"/>
    <mergeCell ref="C18:D18"/>
    <mergeCell ref="B26:D26"/>
    <mergeCell ref="C27:D27"/>
    <mergeCell ref="C31:D31"/>
    <mergeCell ref="C61:D61"/>
    <mergeCell ref="B44:D44"/>
    <mergeCell ref="C45:D45"/>
    <mergeCell ref="C48:D48"/>
    <mergeCell ref="B60:D60"/>
    <mergeCell ref="B52:D52"/>
    <mergeCell ref="C53:D53"/>
    <mergeCell ref="C13:D13"/>
    <mergeCell ref="B17:D17"/>
    <mergeCell ref="C22:D22"/>
    <mergeCell ref="C41:D41"/>
    <mergeCell ref="S5:U5"/>
    <mergeCell ref="M8:O8"/>
    <mergeCell ref="N9:O9"/>
    <mergeCell ref="A5:E6"/>
    <mergeCell ref="F5:F6"/>
    <mergeCell ref="C9:D9"/>
    <mergeCell ref="G5:G6"/>
    <mergeCell ref="H5:J5"/>
    <mergeCell ref="Q5:Q6"/>
    <mergeCell ref="L5:P6"/>
    <mergeCell ref="B8:D8"/>
  </mergeCells>
  <phoneticPr fontId="19"/>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1" max="7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0"/>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200</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43" t="s">
        <v>98</v>
      </c>
      <c r="B5" s="239"/>
      <c r="C5" s="239"/>
      <c r="D5" s="239"/>
      <c r="E5" s="239"/>
      <c r="F5" s="239" t="s">
        <v>199</v>
      </c>
      <c r="G5" s="239" t="s">
        <v>198</v>
      </c>
      <c r="H5" s="239" t="s">
        <v>197</v>
      </c>
      <c r="I5" s="239"/>
      <c r="J5" s="240"/>
      <c r="K5" s="164"/>
      <c r="L5" s="243" t="s">
        <v>98</v>
      </c>
      <c r="M5" s="239"/>
      <c r="N5" s="239"/>
      <c r="O5" s="239"/>
      <c r="P5" s="239"/>
      <c r="Q5" s="239" t="str">
        <f>F5</f>
        <v>平成26年度</v>
      </c>
      <c r="R5" s="239" t="str">
        <f>G5</f>
        <v>平成27年度</v>
      </c>
      <c r="S5" s="239" t="str">
        <f>H5</f>
        <v>平成28年度</v>
      </c>
      <c r="T5" s="239"/>
      <c r="U5" s="240"/>
    </row>
    <row r="6" spans="1:21" s="132" customFormat="1" ht="1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4.5" customHeight="1">
      <c r="A7" s="135"/>
      <c r="B7" s="137"/>
      <c r="C7" s="137"/>
      <c r="D7" s="137"/>
      <c r="E7" s="160"/>
      <c r="F7" s="181"/>
      <c r="H7" s="145"/>
      <c r="I7" s="145"/>
      <c r="J7" s="145"/>
      <c r="K7" s="145"/>
      <c r="M7" s="136"/>
      <c r="N7" s="136"/>
      <c r="O7" s="136"/>
      <c r="P7" s="160"/>
      <c r="Q7" s="181"/>
      <c r="S7" s="145"/>
      <c r="T7" s="145"/>
      <c r="U7" s="145"/>
    </row>
    <row r="8" spans="1:21" s="132" customFormat="1" ht="9.75" customHeight="1">
      <c r="A8" s="135"/>
      <c r="B8" s="241" t="s">
        <v>91</v>
      </c>
      <c r="C8" s="241"/>
      <c r="D8" s="241"/>
      <c r="E8" s="147"/>
      <c r="F8" s="170"/>
      <c r="G8" s="169"/>
      <c r="H8" s="169"/>
      <c r="I8" s="169"/>
      <c r="J8" s="169"/>
      <c r="M8" s="241" t="s">
        <v>4</v>
      </c>
      <c r="N8" s="241"/>
      <c r="O8" s="241"/>
      <c r="P8" s="157"/>
      <c r="Q8" s="180"/>
      <c r="R8" s="158"/>
      <c r="S8" s="158"/>
      <c r="T8" s="158"/>
      <c r="U8" s="158"/>
    </row>
    <row r="9" spans="1:21" s="132" customFormat="1" ht="9.75" customHeight="1">
      <c r="A9" s="135"/>
      <c r="B9" s="135"/>
      <c r="C9" s="238" t="s">
        <v>84</v>
      </c>
      <c r="D9" s="238"/>
      <c r="E9" s="147"/>
      <c r="F9" s="170">
        <v>219250786</v>
      </c>
      <c r="G9" s="169">
        <v>252259519</v>
      </c>
      <c r="H9" s="169">
        <v>245492129</v>
      </c>
      <c r="I9" s="169">
        <v>247916382</v>
      </c>
      <c r="J9" s="169">
        <v>246057322</v>
      </c>
      <c r="K9" s="155"/>
      <c r="N9" s="238" t="s">
        <v>84</v>
      </c>
      <c r="O9" s="238"/>
      <c r="P9" s="147"/>
      <c r="Q9" s="170">
        <v>4380332</v>
      </c>
      <c r="R9" s="169">
        <v>1523800</v>
      </c>
      <c r="S9" s="169">
        <v>1157989</v>
      </c>
      <c r="T9" s="169">
        <v>1157989</v>
      </c>
      <c r="U9" s="169">
        <v>790948</v>
      </c>
    </row>
    <row r="10" spans="1:21" s="132" customFormat="1" ht="9.75" customHeight="1">
      <c r="A10" s="135"/>
      <c r="B10" s="135"/>
      <c r="C10" s="135"/>
      <c r="D10" s="143" t="s">
        <v>69</v>
      </c>
      <c r="E10" s="147"/>
      <c r="F10" s="170">
        <v>194038550</v>
      </c>
      <c r="G10" s="169">
        <v>223463865</v>
      </c>
      <c r="H10" s="169">
        <v>218957872</v>
      </c>
      <c r="I10" s="169">
        <v>220869818</v>
      </c>
      <c r="J10" s="169">
        <v>220264897</v>
      </c>
      <c r="K10" s="155"/>
      <c r="O10" s="143" t="s">
        <v>78</v>
      </c>
      <c r="P10" s="147"/>
      <c r="Q10" s="170">
        <v>1038094</v>
      </c>
      <c r="R10" s="169">
        <v>157875</v>
      </c>
      <c r="S10" s="169">
        <v>229506</v>
      </c>
      <c r="T10" s="169">
        <v>229506</v>
      </c>
      <c r="U10" s="169">
        <v>275521</v>
      </c>
    </row>
    <row r="11" spans="1:21" s="132" customFormat="1" ht="9.75" customHeight="1">
      <c r="A11" s="135"/>
      <c r="B11" s="135"/>
      <c r="C11" s="135"/>
      <c r="D11" s="143" t="s">
        <v>12</v>
      </c>
      <c r="E11" s="147"/>
      <c r="F11" s="170">
        <v>22777200</v>
      </c>
      <c r="G11" s="169">
        <v>27090775</v>
      </c>
      <c r="H11" s="169">
        <v>26534256</v>
      </c>
      <c r="I11" s="169">
        <v>27046563</v>
      </c>
      <c r="J11" s="169">
        <v>25792425</v>
      </c>
      <c r="K11" s="155"/>
      <c r="O11" s="143" t="s">
        <v>12</v>
      </c>
      <c r="P11" s="147"/>
      <c r="Q11" s="170">
        <v>3342238</v>
      </c>
      <c r="R11" s="169">
        <v>1365925</v>
      </c>
      <c r="S11" s="169">
        <v>823483</v>
      </c>
      <c r="T11" s="169">
        <v>823483</v>
      </c>
      <c r="U11" s="169">
        <v>515427</v>
      </c>
    </row>
    <row r="12" spans="1:21" s="132" customFormat="1" ht="9.75" customHeight="1">
      <c r="A12" s="135"/>
      <c r="B12" s="135"/>
      <c r="C12" s="135"/>
      <c r="D12" s="143" t="s">
        <v>11</v>
      </c>
      <c r="E12" s="147"/>
      <c r="F12" s="170">
        <v>2435036</v>
      </c>
      <c r="G12" s="169">
        <v>1704879</v>
      </c>
      <c r="H12" s="169">
        <v>1</v>
      </c>
      <c r="I12" s="169">
        <v>1</v>
      </c>
      <c r="J12" s="169">
        <v>0</v>
      </c>
      <c r="K12" s="155"/>
      <c r="O12" s="143" t="s">
        <v>9</v>
      </c>
      <c r="P12" s="147"/>
      <c r="Q12" s="170">
        <v>0</v>
      </c>
      <c r="R12" s="169">
        <v>0</v>
      </c>
      <c r="S12" s="169">
        <v>105000</v>
      </c>
      <c r="T12" s="169">
        <v>105000</v>
      </c>
      <c r="U12" s="169">
        <v>0</v>
      </c>
    </row>
    <row r="13" spans="1:21" s="132" customFormat="1" ht="9.75" customHeight="1">
      <c r="A13" s="135"/>
      <c r="B13" s="135"/>
      <c r="C13" s="238" t="s">
        <v>83</v>
      </c>
      <c r="D13" s="238"/>
      <c r="E13" s="147"/>
      <c r="F13" s="170">
        <v>217545907</v>
      </c>
      <c r="G13" s="169">
        <v>252418283</v>
      </c>
      <c r="H13" s="169">
        <v>245492129</v>
      </c>
      <c r="I13" s="169">
        <v>247916382</v>
      </c>
      <c r="J13" s="169">
        <v>244776636</v>
      </c>
      <c r="K13" s="155"/>
      <c r="O13" s="143" t="s">
        <v>11</v>
      </c>
      <c r="P13" s="147"/>
      <c r="Q13" s="170">
        <v>0</v>
      </c>
      <c r="R13" s="169">
        <v>0</v>
      </c>
      <c r="S13" s="169">
        <v>0</v>
      </c>
      <c r="T13" s="169">
        <v>0</v>
      </c>
      <c r="U13" s="169">
        <v>0</v>
      </c>
    </row>
    <row r="14" spans="1:21" s="132" customFormat="1" ht="9.75" customHeight="1">
      <c r="A14" s="135"/>
      <c r="B14" s="135"/>
      <c r="C14" s="135"/>
      <c r="D14" s="143" t="s">
        <v>68</v>
      </c>
      <c r="E14" s="147"/>
      <c r="F14" s="170">
        <v>217545907</v>
      </c>
      <c r="G14" s="169">
        <v>252418283</v>
      </c>
      <c r="H14" s="169">
        <v>245472129</v>
      </c>
      <c r="I14" s="169">
        <v>247476382</v>
      </c>
      <c r="J14" s="169">
        <v>244617873</v>
      </c>
      <c r="K14" s="155"/>
      <c r="N14" s="238" t="s">
        <v>83</v>
      </c>
      <c r="O14" s="238"/>
      <c r="P14" s="147"/>
      <c r="Q14" s="170">
        <v>4380332</v>
      </c>
      <c r="R14" s="169">
        <v>1523800</v>
      </c>
      <c r="S14" s="169">
        <v>1157989</v>
      </c>
      <c r="T14" s="169">
        <v>1157989</v>
      </c>
      <c r="U14" s="169">
        <v>790948</v>
      </c>
    </row>
    <row r="15" spans="1:21" s="132" customFormat="1" ht="9.75" customHeight="1">
      <c r="A15" s="135"/>
      <c r="B15" s="135"/>
      <c r="C15" s="135"/>
      <c r="D15" s="143" t="s">
        <v>7</v>
      </c>
      <c r="E15" s="147"/>
      <c r="F15" s="170">
        <v>0</v>
      </c>
      <c r="G15" s="169">
        <v>0</v>
      </c>
      <c r="H15" s="169">
        <v>20000</v>
      </c>
      <c r="I15" s="169">
        <v>20000</v>
      </c>
      <c r="J15" s="169">
        <v>0</v>
      </c>
      <c r="K15" s="155"/>
      <c r="O15" s="143" t="s">
        <v>122</v>
      </c>
      <c r="P15" s="147"/>
      <c r="Q15" s="170">
        <v>4380332</v>
      </c>
      <c r="R15" s="169">
        <v>1523800</v>
      </c>
      <c r="S15" s="169">
        <v>1157989</v>
      </c>
      <c r="T15" s="169">
        <v>1157989</v>
      </c>
      <c r="U15" s="169">
        <v>790948</v>
      </c>
    </row>
    <row r="16" spans="1:21" s="132" customFormat="1" ht="9.75" customHeight="1">
      <c r="A16" s="134"/>
      <c r="B16" s="153"/>
      <c r="C16" s="153"/>
      <c r="D16" s="153"/>
      <c r="E16" s="149"/>
      <c r="F16" s="170"/>
      <c r="G16" s="169"/>
      <c r="H16" s="169"/>
      <c r="I16" s="169"/>
      <c r="J16" s="169"/>
      <c r="K16" s="155"/>
      <c r="P16" s="152"/>
      <c r="Q16" s="179"/>
    </row>
    <row r="17" spans="1:21" s="132" customFormat="1" ht="9.75" customHeight="1">
      <c r="A17" s="135"/>
      <c r="B17" s="241" t="s">
        <v>165</v>
      </c>
      <c r="C17" s="241"/>
      <c r="D17" s="241"/>
      <c r="E17" s="147"/>
      <c r="F17" s="170"/>
      <c r="G17" s="169"/>
      <c r="H17" s="169"/>
      <c r="I17" s="169"/>
      <c r="J17" s="169"/>
      <c r="K17" s="155"/>
      <c r="L17" s="134"/>
      <c r="M17" s="241" t="s">
        <v>92</v>
      </c>
      <c r="N17" s="241"/>
      <c r="O17" s="241"/>
      <c r="P17" s="149"/>
      <c r="Q17" s="170"/>
      <c r="R17" s="169"/>
      <c r="S17" s="169"/>
      <c r="T17" s="169"/>
      <c r="U17" s="169"/>
    </row>
    <row r="18" spans="1:21" s="132" customFormat="1" ht="9.75" customHeight="1">
      <c r="A18" s="135"/>
      <c r="B18" s="135"/>
      <c r="C18" s="238" t="s">
        <v>84</v>
      </c>
      <c r="D18" s="238"/>
      <c r="E18" s="147"/>
      <c r="F18" s="170">
        <v>46763861</v>
      </c>
      <c r="G18" s="169">
        <v>48610304</v>
      </c>
      <c r="H18" s="169">
        <v>50232143</v>
      </c>
      <c r="I18" s="169">
        <v>50232143</v>
      </c>
      <c r="J18" s="169">
        <v>50786874</v>
      </c>
      <c r="K18" s="155"/>
      <c r="N18" s="238" t="s">
        <v>84</v>
      </c>
      <c r="O18" s="242"/>
      <c r="P18" s="157"/>
      <c r="Q18" s="170">
        <v>741196</v>
      </c>
      <c r="R18" s="169">
        <v>576516</v>
      </c>
      <c r="S18" s="169">
        <v>1702723</v>
      </c>
      <c r="T18" s="169">
        <v>1702723</v>
      </c>
      <c r="U18" s="169">
        <v>1587664</v>
      </c>
    </row>
    <row r="19" spans="1:21" s="132" customFormat="1" ht="9.75" customHeight="1">
      <c r="A19" s="135"/>
      <c r="B19" s="135"/>
      <c r="C19" s="135"/>
      <c r="D19" s="143" t="s">
        <v>164</v>
      </c>
      <c r="E19" s="147"/>
      <c r="F19" s="170">
        <v>23143474</v>
      </c>
      <c r="G19" s="169">
        <v>23521954</v>
      </c>
      <c r="H19" s="169">
        <v>25142574</v>
      </c>
      <c r="I19" s="169">
        <v>25142574</v>
      </c>
      <c r="J19" s="169">
        <v>25527507</v>
      </c>
      <c r="K19" s="155"/>
      <c r="O19" s="143" t="s">
        <v>73</v>
      </c>
      <c r="P19" s="147"/>
      <c r="Q19" s="170">
        <v>542354</v>
      </c>
      <c r="R19" s="169">
        <v>402989</v>
      </c>
      <c r="S19" s="169">
        <v>975258</v>
      </c>
      <c r="T19" s="169">
        <v>975258</v>
      </c>
      <c r="U19" s="169">
        <v>889909</v>
      </c>
    </row>
    <row r="20" spans="1:21" s="132" customFormat="1" ht="9.75" customHeight="1">
      <c r="A20" s="135"/>
      <c r="B20" s="135"/>
      <c r="C20" s="135"/>
      <c r="D20" s="143" t="s">
        <v>12</v>
      </c>
      <c r="E20" s="147"/>
      <c r="F20" s="170">
        <v>22712422</v>
      </c>
      <c r="G20" s="169">
        <v>24069071</v>
      </c>
      <c r="H20" s="169">
        <v>25089568</v>
      </c>
      <c r="I20" s="169">
        <v>25089568</v>
      </c>
      <c r="J20" s="169">
        <v>24205416</v>
      </c>
      <c r="K20" s="155"/>
      <c r="O20" s="143" t="s">
        <v>72</v>
      </c>
      <c r="P20" s="147"/>
      <c r="Q20" s="170">
        <v>198842</v>
      </c>
      <c r="R20" s="169">
        <v>173527</v>
      </c>
      <c r="S20" s="169">
        <v>727465</v>
      </c>
      <c r="T20" s="169">
        <v>727465</v>
      </c>
      <c r="U20" s="169">
        <v>697755</v>
      </c>
    </row>
    <row r="21" spans="1:21" s="132" customFormat="1" ht="9.75" customHeight="1">
      <c r="A21" s="135"/>
      <c r="B21" s="135"/>
      <c r="C21" s="135"/>
      <c r="D21" s="143" t="s">
        <v>101</v>
      </c>
      <c r="E21" s="147"/>
      <c r="F21" s="170">
        <v>907965</v>
      </c>
      <c r="G21" s="169">
        <v>1019279</v>
      </c>
      <c r="H21" s="169">
        <v>1</v>
      </c>
      <c r="I21" s="169">
        <v>1</v>
      </c>
      <c r="J21" s="169">
        <v>1053950</v>
      </c>
      <c r="K21" s="154"/>
      <c r="N21" s="238" t="s">
        <v>83</v>
      </c>
      <c r="O21" s="242"/>
      <c r="P21" s="147"/>
      <c r="Q21" s="170">
        <v>741196</v>
      </c>
      <c r="R21" s="169">
        <v>576516</v>
      </c>
      <c r="S21" s="169">
        <v>1702723</v>
      </c>
      <c r="T21" s="169">
        <v>1702723</v>
      </c>
      <c r="U21" s="169">
        <v>1587664</v>
      </c>
    </row>
    <row r="22" spans="1:21" s="132" customFormat="1" ht="9.75" customHeight="1">
      <c r="A22" s="135"/>
      <c r="B22" s="135"/>
      <c r="C22" s="238" t="s">
        <v>83</v>
      </c>
      <c r="D22" s="238"/>
      <c r="E22" s="147"/>
      <c r="F22" s="170">
        <v>45744582</v>
      </c>
      <c r="G22" s="169">
        <v>47556353</v>
      </c>
      <c r="H22" s="169">
        <v>50232143</v>
      </c>
      <c r="I22" s="169">
        <v>50232143</v>
      </c>
      <c r="J22" s="169">
        <v>49569031</v>
      </c>
      <c r="K22" s="155"/>
      <c r="O22" s="143" t="s">
        <v>71</v>
      </c>
      <c r="P22" s="147"/>
      <c r="Q22" s="170">
        <v>542354</v>
      </c>
      <c r="R22" s="169">
        <v>402989</v>
      </c>
      <c r="S22" s="169">
        <v>975258</v>
      </c>
      <c r="T22" s="169">
        <v>975258</v>
      </c>
      <c r="U22" s="169">
        <v>889909</v>
      </c>
    </row>
    <row r="23" spans="1:21" s="132" customFormat="1" ht="9.75" customHeight="1">
      <c r="A23" s="135"/>
      <c r="B23" s="135"/>
      <c r="C23" s="135"/>
      <c r="D23" s="143" t="s">
        <v>163</v>
      </c>
      <c r="E23" s="147"/>
      <c r="F23" s="170">
        <v>45744582</v>
      </c>
      <c r="G23" s="169">
        <v>47556353</v>
      </c>
      <c r="H23" s="169">
        <v>50212143</v>
      </c>
      <c r="I23" s="169">
        <v>20212143</v>
      </c>
      <c r="J23" s="169">
        <v>49569031</v>
      </c>
      <c r="K23" s="155"/>
      <c r="O23" s="143" t="s">
        <v>70</v>
      </c>
      <c r="P23" s="147"/>
      <c r="Q23" s="170">
        <v>198842</v>
      </c>
      <c r="R23" s="169">
        <v>173527</v>
      </c>
      <c r="S23" s="169">
        <v>727465</v>
      </c>
      <c r="T23" s="169">
        <v>727465</v>
      </c>
      <c r="U23" s="169">
        <v>697755</v>
      </c>
    </row>
    <row r="24" spans="1:21" s="132" customFormat="1" ht="9.75" customHeight="1">
      <c r="A24" s="135"/>
      <c r="B24" s="135"/>
      <c r="C24" s="135"/>
      <c r="D24" s="143" t="s">
        <v>7</v>
      </c>
      <c r="E24" s="147"/>
      <c r="F24" s="170">
        <v>0</v>
      </c>
      <c r="G24" s="169">
        <v>0</v>
      </c>
      <c r="H24" s="169">
        <v>20000</v>
      </c>
      <c r="I24" s="169">
        <v>20000</v>
      </c>
      <c r="J24" s="169">
        <v>0</v>
      </c>
      <c r="K24" s="155"/>
      <c r="O24" s="143"/>
      <c r="P24" s="147"/>
      <c r="Q24" s="170"/>
      <c r="R24" s="169"/>
    </row>
    <row r="25" spans="1:21" s="132" customFormat="1" ht="9.75" customHeight="1">
      <c r="A25" s="134"/>
      <c r="B25" s="153"/>
      <c r="C25" s="153"/>
      <c r="D25" s="153"/>
      <c r="E25" s="149"/>
      <c r="F25" s="170"/>
      <c r="G25" s="169"/>
      <c r="I25" s="169"/>
      <c r="J25" s="169"/>
      <c r="K25" s="155"/>
      <c r="L25" s="134"/>
      <c r="M25" s="241" t="s">
        <v>90</v>
      </c>
      <c r="N25" s="242"/>
      <c r="O25" s="242"/>
      <c r="P25" s="149"/>
      <c r="Q25" s="170"/>
      <c r="R25" s="169"/>
      <c r="S25" s="169"/>
      <c r="T25" s="169"/>
      <c r="U25" s="169"/>
    </row>
    <row r="26" spans="1:21" s="132" customFormat="1" ht="9.75" customHeight="1">
      <c r="A26" s="135"/>
      <c r="B26" s="241" t="s">
        <v>120</v>
      </c>
      <c r="C26" s="241"/>
      <c r="D26" s="241"/>
      <c r="E26" s="147"/>
      <c r="F26" s="170"/>
      <c r="G26" s="169"/>
      <c r="H26" s="169"/>
      <c r="I26" s="169"/>
      <c r="J26" s="169"/>
      <c r="K26" s="155"/>
      <c r="L26" s="134"/>
      <c r="M26" s="153"/>
      <c r="N26" s="238" t="s">
        <v>84</v>
      </c>
      <c r="O26" s="242"/>
      <c r="P26" s="149"/>
      <c r="Q26" s="170">
        <v>110561487</v>
      </c>
      <c r="R26" s="169">
        <v>116074301</v>
      </c>
      <c r="S26" s="169">
        <v>114006229</v>
      </c>
      <c r="T26" s="169">
        <v>114185813</v>
      </c>
      <c r="U26" s="169">
        <v>109322042</v>
      </c>
    </row>
    <row r="27" spans="1:21" s="132" customFormat="1" ht="9.75" customHeight="1">
      <c r="A27" s="135"/>
      <c r="B27" s="135"/>
      <c r="C27" s="238" t="s">
        <v>84</v>
      </c>
      <c r="D27" s="238"/>
      <c r="E27" s="147"/>
      <c r="F27" s="170">
        <v>161359831</v>
      </c>
      <c r="G27" s="169">
        <v>168358149</v>
      </c>
      <c r="H27" s="169">
        <v>177711321</v>
      </c>
      <c r="I27" s="169">
        <v>177711321</v>
      </c>
      <c r="J27" s="178">
        <v>174115434</v>
      </c>
      <c r="K27" s="155"/>
      <c r="O27" s="143" t="s">
        <v>67</v>
      </c>
      <c r="P27" s="147"/>
      <c r="Q27" s="170">
        <v>21581</v>
      </c>
      <c r="R27" s="169">
        <v>116428</v>
      </c>
      <c r="S27" s="169">
        <v>135400</v>
      </c>
      <c r="T27" s="169">
        <v>135400</v>
      </c>
      <c r="U27" s="169">
        <v>69807</v>
      </c>
    </row>
    <row r="28" spans="1:21" s="132" customFormat="1" ht="9.75" customHeight="1">
      <c r="A28" s="135"/>
      <c r="B28" s="135"/>
      <c r="C28" s="135"/>
      <c r="D28" s="143" t="s">
        <v>196</v>
      </c>
      <c r="E28" s="147"/>
      <c r="F28" s="170">
        <v>136571913</v>
      </c>
      <c r="G28" s="169">
        <v>142510164</v>
      </c>
      <c r="H28" s="169">
        <v>150314507</v>
      </c>
      <c r="I28" s="169">
        <v>150314507</v>
      </c>
      <c r="J28" s="169">
        <v>147131643</v>
      </c>
      <c r="K28" s="155"/>
      <c r="L28" s="134"/>
      <c r="M28" s="153"/>
      <c r="N28" s="153"/>
      <c r="O28" s="143" t="s">
        <v>121</v>
      </c>
      <c r="P28" s="147"/>
      <c r="Q28" s="170">
        <v>530936</v>
      </c>
      <c r="R28" s="169">
        <v>539165</v>
      </c>
      <c r="S28" s="169">
        <v>648945</v>
      </c>
      <c r="T28" s="169">
        <v>648945</v>
      </c>
      <c r="U28" s="169">
        <v>522644</v>
      </c>
    </row>
    <row r="29" spans="1:21" s="132" customFormat="1" ht="9.75" customHeight="1">
      <c r="A29" s="135"/>
      <c r="B29" s="135"/>
      <c r="C29" s="135"/>
      <c r="D29" s="143" t="s">
        <v>12</v>
      </c>
      <c r="E29" s="147"/>
      <c r="F29" s="170">
        <v>23845193</v>
      </c>
      <c r="G29" s="169">
        <v>24888662</v>
      </c>
      <c r="H29" s="169">
        <v>26848679</v>
      </c>
      <c r="I29" s="169">
        <v>26848679</v>
      </c>
      <c r="J29" s="169">
        <v>25757463</v>
      </c>
      <c r="K29" s="154"/>
      <c r="O29" s="143" t="s">
        <v>64</v>
      </c>
      <c r="P29" s="147"/>
      <c r="Q29" s="170">
        <v>1352</v>
      </c>
      <c r="R29" s="169">
        <v>1757</v>
      </c>
      <c r="S29" s="169">
        <v>5121</v>
      </c>
      <c r="T29" s="169">
        <v>5121</v>
      </c>
      <c r="U29" s="169">
        <v>7126</v>
      </c>
    </row>
    <row r="30" spans="1:21" s="132" customFormat="1" ht="9.75" customHeight="1">
      <c r="A30" s="135"/>
      <c r="B30" s="135"/>
      <c r="C30" s="135"/>
      <c r="D30" s="143" t="s">
        <v>101</v>
      </c>
      <c r="E30" s="147"/>
      <c r="F30" s="170">
        <v>942725</v>
      </c>
      <c r="G30" s="169">
        <v>959323</v>
      </c>
      <c r="H30" s="169">
        <v>548135</v>
      </c>
      <c r="I30" s="169">
        <v>548135</v>
      </c>
      <c r="J30" s="169">
        <v>1226328</v>
      </c>
      <c r="K30" s="155"/>
      <c r="O30" s="143" t="s">
        <v>131</v>
      </c>
      <c r="P30" s="147"/>
      <c r="Q30" s="170">
        <v>478460</v>
      </c>
      <c r="R30" s="169">
        <v>702820</v>
      </c>
      <c r="S30" s="169">
        <v>654027</v>
      </c>
      <c r="T30" s="169">
        <v>654027</v>
      </c>
      <c r="U30" s="169">
        <v>380593</v>
      </c>
    </row>
    <row r="31" spans="1:21" s="132" customFormat="1" ht="9.75" customHeight="1">
      <c r="A31" s="135"/>
      <c r="B31" s="135"/>
      <c r="C31" s="238" t="s">
        <v>83</v>
      </c>
      <c r="D31" s="238"/>
      <c r="E31" s="147"/>
      <c r="F31" s="170">
        <v>160400508</v>
      </c>
      <c r="G31" s="169">
        <v>167131821</v>
      </c>
      <c r="H31" s="169">
        <v>177711321</v>
      </c>
      <c r="I31" s="169">
        <v>177711321</v>
      </c>
      <c r="J31" s="169">
        <v>170977081</v>
      </c>
      <c r="K31" s="169">
        <f>SUM(K32:K33)</f>
        <v>0</v>
      </c>
      <c r="L31" s="169">
        <f>SUM(L32:L33)</f>
        <v>0</v>
      </c>
      <c r="O31" s="143" t="s">
        <v>61</v>
      </c>
      <c r="P31" s="147"/>
      <c r="Q31" s="170">
        <v>36806</v>
      </c>
      <c r="R31" s="169">
        <v>45177</v>
      </c>
      <c r="S31" s="169">
        <v>50686</v>
      </c>
      <c r="T31" s="169">
        <v>50686</v>
      </c>
      <c r="U31" s="169">
        <v>41458</v>
      </c>
    </row>
    <row r="32" spans="1:21" s="132" customFormat="1" ht="9.75" customHeight="1">
      <c r="A32" s="135"/>
      <c r="B32" s="135"/>
      <c r="C32" s="135"/>
      <c r="D32" s="143" t="s">
        <v>195</v>
      </c>
      <c r="E32" s="147"/>
      <c r="F32" s="170">
        <v>160400508</v>
      </c>
      <c r="G32" s="169">
        <v>167131821</v>
      </c>
      <c r="H32" s="169">
        <v>177691321</v>
      </c>
      <c r="I32" s="169">
        <v>177691321</v>
      </c>
      <c r="J32" s="169">
        <v>170977081</v>
      </c>
      <c r="K32" s="155"/>
      <c r="O32" s="143" t="s">
        <v>60</v>
      </c>
      <c r="P32" s="147"/>
      <c r="Q32" s="170">
        <v>2107</v>
      </c>
      <c r="R32" s="169">
        <v>2308</v>
      </c>
      <c r="S32" s="169">
        <v>8819</v>
      </c>
      <c r="T32" s="169">
        <v>8819</v>
      </c>
      <c r="U32" s="169">
        <v>601</v>
      </c>
    </row>
    <row r="33" spans="1:21" s="132" customFormat="1" ht="9.75" customHeight="1">
      <c r="A33" s="135"/>
      <c r="B33" s="135"/>
      <c r="C33" s="135"/>
      <c r="D33" s="143" t="s">
        <v>7</v>
      </c>
      <c r="E33" s="147"/>
      <c r="F33" s="170">
        <v>0</v>
      </c>
      <c r="G33" s="169">
        <v>0</v>
      </c>
      <c r="H33" s="169">
        <v>20000</v>
      </c>
      <c r="I33" s="169">
        <v>20000</v>
      </c>
      <c r="J33" s="169">
        <v>0</v>
      </c>
      <c r="K33" s="155"/>
      <c r="O33" s="143" t="s">
        <v>59</v>
      </c>
      <c r="P33" s="147"/>
      <c r="Q33" s="170">
        <v>2916022</v>
      </c>
      <c r="R33" s="169">
        <v>1093662</v>
      </c>
      <c r="S33" s="169">
        <v>5378163</v>
      </c>
      <c r="T33" s="169">
        <v>5378163</v>
      </c>
      <c r="U33" s="169">
        <v>3271176</v>
      </c>
    </row>
    <row r="34" spans="1:21" s="132" customFormat="1" ht="9.75" customHeight="1">
      <c r="A34" s="134"/>
      <c r="B34" s="153"/>
      <c r="C34" s="153"/>
      <c r="D34" s="153"/>
      <c r="E34" s="149"/>
      <c r="F34" s="170"/>
      <c r="G34" s="169"/>
      <c r="K34" s="154"/>
      <c r="O34" s="143" t="s">
        <v>57</v>
      </c>
      <c r="P34" s="147"/>
      <c r="Q34" s="170">
        <v>32</v>
      </c>
      <c r="R34" s="169">
        <v>40</v>
      </c>
      <c r="S34" s="169">
        <v>133</v>
      </c>
      <c r="T34" s="169">
        <v>133</v>
      </c>
      <c r="U34" s="169">
        <v>7</v>
      </c>
    </row>
    <row r="35" spans="1:21" s="132" customFormat="1" ht="9.75" customHeight="1">
      <c r="A35" s="135"/>
      <c r="B35" s="241" t="s">
        <v>183</v>
      </c>
      <c r="C35" s="241"/>
      <c r="D35" s="241"/>
      <c r="E35" s="147"/>
      <c r="F35" s="170"/>
      <c r="G35" s="169"/>
      <c r="H35" s="169"/>
      <c r="I35" s="169"/>
      <c r="J35" s="169"/>
      <c r="K35" s="155"/>
      <c r="O35" s="143" t="s">
        <v>56</v>
      </c>
      <c r="P35" s="147"/>
      <c r="Q35" s="170">
        <v>1082</v>
      </c>
      <c r="R35" s="169">
        <v>1731</v>
      </c>
      <c r="S35" s="169">
        <v>3504</v>
      </c>
      <c r="T35" s="169">
        <v>3504</v>
      </c>
      <c r="U35" s="169">
        <v>880</v>
      </c>
    </row>
    <row r="36" spans="1:21" s="132" customFormat="1" ht="9.75" customHeight="1">
      <c r="A36" s="135"/>
      <c r="B36" s="135"/>
      <c r="C36" s="238" t="s">
        <v>84</v>
      </c>
      <c r="D36" s="238"/>
      <c r="E36" s="147"/>
      <c r="F36" s="170">
        <v>1073233</v>
      </c>
      <c r="G36" s="169">
        <v>1116776</v>
      </c>
      <c r="H36" s="169">
        <v>1319236</v>
      </c>
      <c r="I36" s="169">
        <v>1319236</v>
      </c>
      <c r="J36" s="169">
        <v>1133927</v>
      </c>
      <c r="K36" s="155"/>
      <c r="O36" s="143" t="s">
        <v>54</v>
      </c>
      <c r="P36" s="147"/>
      <c r="Q36" s="170">
        <v>137158</v>
      </c>
      <c r="R36" s="169">
        <v>57220</v>
      </c>
      <c r="S36" s="169">
        <v>56759</v>
      </c>
      <c r="T36" s="169">
        <v>56759</v>
      </c>
      <c r="U36" s="169">
        <v>37507</v>
      </c>
    </row>
    <row r="37" spans="1:21" s="132" customFormat="1" ht="9.75" customHeight="1">
      <c r="A37" s="135"/>
      <c r="B37" s="135"/>
      <c r="C37" s="135"/>
      <c r="D37" s="143" t="s">
        <v>184</v>
      </c>
      <c r="E37" s="147"/>
      <c r="F37" s="170">
        <v>741681</v>
      </c>
      <c r="G37" s="169">
        <v>769591</v>
      </c>
      <c r="H37" s="169">
        <v>696236</v>
      </c>
      <c r="I37" s="169">
        <v>696236</v>
      </c>
      <c r="J37" s="169">
        <v>798697</v>
      </c>
      <c r="K37" s="155"/>
      <c r="O37" s="143" t="s">
        <v>119</v>
      </c>
      <c r="P37" s="147"/>
      <c r="Q37" s="170">
        <v>665486</v>
      </c>
      <c r="R37" s="169">
        <v>903210</v>
      </c>
      <c r="S37" s="169">
        <v>733417</v>
      </c>
      <c r="T37" s="169">
        <v>733417</v>
      </c>
      <c r="U37" s="169">
        <v>726626</v>
      </c>
    </row>
    <row r="38" spans="1:21" s="132" customFormat="1" ht="9.75" customHeight="1">
      <c r="A38" s="135"/>
      <c r="B38" s="135"/>
      <c r="C38" s="135"/>
      <c r="D38" s="143" t="s">
        <v>12</v>
      </c>
      <c r="E38" s="147"/>
      <c r="F38" s="170">
        <v>46000</v>
      </c>
      <c r="G38" s="169">
        <v>83000</v>
      </c>
      <c r="H38" s="169">
        <v>181000</v>
      </c>
      <c r="I38" s="169">
        <v>181000</v>
      </c>
      <c r="J38" s="169">
        <v>70000</v>
      </c>
      <c r="K38" s="155"/>
      <c r="O38" s="143" t="s">
        <v>188</v>
      </c>
      <c r="P38" s="147"/>
      <c r="Q38" s="170">
        <v>0</v>
      </c>
      <c r="R38" s="169">
        <v>5224093</v>
      </c>
      <c r="S38" s="169">
        <v>633820</v>
      </c>
      <c r="T38" s="169">
        <v>705818</v>
      </c>
      <c r="U38" s="169">
        <v>518328</v>
      </c>
    </row>
    <row r="39" spans="1:21" s="132" customFormat="1" ht="9.75" customHeight="1">
      <c r="A39" s="135"/>
      <c r="B39" s="135"/>
      <c r="C39" s="135"/>
      <c r="D39" s="143" t="s">
        <v>11</v>
      </c>
      <c r="E39" s="147"/>
      <c r="F39" s="170">
        <v>193552</v>
      </c>
      <c r="G39" s="169">
        <v>98185</v>
      </c>
      <c r="H39" s="169">
        <v>80000</v>
      </c>
      <c r="I39" s="169">
        <v>80000</v>
      </c>
      <c r="J39" s="169">
        <v>125230</v>
      </c>
      <c r="K39" s="155"/>
      <c r="O39" s="143" t="s">
        <v>194</v>
      </c>
      <c r="P39" s="147"/>
      <c r="Q39" s="170">
        <v>0</v>
      </c>
      <c r="R39" s="169">
        <v>0</v>
      </c>
      <c r="S39" s="169">
        <v>16001</v>
      </c>
      <c r="T39" s="169">
        <v>24001</v>
      </c>
      <c r="U39" s="169">
        <v>21613</v>
      </c>
    </row>
    <row r="40" spans="1:21" s="132" customFormat="1" ht="9.75" customHeight="1">
      <c r="A40" s="135"/>
      <c r="B40" s="135"/>
      <c r="C40" s="135"/>
      <c r="D40" s="143" t="s">
        <v>9</v>
      </c>
      <c r="E40" s="147"/>
      <c r="F40" s="170">
        <v>92000</v>
      </c>
      <c r="G40" s="169">
        <v>166000</v>
      </c>
      <c r="H40" s="169">
        <v>362000</v>
      </c>
      <c r="I40" s="169">
        <v>362000</v>
      </c>
      <c r="J40" s="169">
        <v>140000</v>
      </c>
      <c r="K40" s="155"/>
      <c r="O40" s="143" t="s">
        <v>52</v>
      </c>
      <c r="P40" s="147"/>
      <c r="Q40" s="170">
        <v>105725377</v>
      </c>
      <c r="R40" s="169">
        <v>102852080</v>
      </c>
      <c r="S40" s="169">
        <v>105627145</v>
      </c>
      <c r="T40" s="169">
        <v>105627145</v>
      </c>
      <c r="U40" s="169">
        <v>103695046</v>
      </c>
    </row>
    <row r="41" spans="1:21" s="132" customFormat="1" ht="9.75" customHeight="1">
      <c r="A41" s="135"/>
      <c r="B41" s="135"/>
      <c r="C41" s="238" t="s">
        <v>83</v>
      </c>
      <c r="D41" s="238"/>
      <c r="E41" s="147"/>
      <c r="F41" s="170">
        <v>975049</v>
      </c>
      <c r="G41" s="169">
        <v>991545</v>
      </c>
      <c r="H41" s="169">
        <v>1319236</v>
      </c>
      <c r="I41" s="169">
        <v>1319236</v>
      </c>
      <c r="J41" s="169">
        <v>986145</v>
      </c>
      <c r="K41" s="155"/>
      <c r="O41" s="143" t="s">
        <v>51</v>
      </c>
      <c r="P41" s="147"/>
      <c r="Q41" s="170">
        <v>45088</v>
      </c>
      <c r="R41" s="169">
        <v>4534610</v>
      </c>
      <c r="S41" s="169">
        <v>54289</v>
      </c>
      <c r="T41" s="169">
        <v>153875</v>
      </c>
      <c r="U41" s="169">
        <v>28631</v>
      </c>
    </row>
    <row r="42" spans="1:21" s="132" customFormat="1" ht="9.75" customHeight="1">
      <c r="A42" s="135"/>
      <c r="B42" s="135"/>
      <c r="C42" s="135"/>
      <c r="D42" s="143" t="s">
        <v>183</v>
      </c>
      <c r="E42" s="147"/>
      <c r="F42" s="170">
        <v>975049</v>
      </c>
      <c r="G42" s="169">
        <v>991545</v>
      </c>
      <c r="H42" s="169">
        <v>1319236</v>
      </c>
      <c r="I42" s="169">
        <v>1319236</v>
      </c>
      <c r="J42" s="169">
        <v>986145</v>
      </c>
      <c r="K42" s="155"/>
      <c r="N42" s="238" t="s">
        <v>83</v>
      </c>
      <c r="O42" s="242"/>
      <c r="P42" s="147"/>
      <c r="Q42" s="170">
        <v>110561487</v>
      </c>
      <c r="R42" s="169">
        <v>116074301</v>
      </c>
      <c r="S42" s="169">
        <v>114006229</v>
      </c>
      <c r="T42" s="169">
        <v>114185813</v>
      </c>
      <c r="U42" s="169">
        <v>109320037</v>
      </c>
    </row>
    <row r="43" spans="1:21" s="132" customFormat="1" ht="9.75" customHeight="1">
      <c r="A43" s="135"/>
      <c r="B43" s="135"/>
      <c r="C43" s="135"/>
      <c r="D43" s="143"/>
      <c r="E43" s="147"/>
      <c r="F43" s="170"/>
      <c r="G43" s="169"/>
      <c r="H43" s="169"/>
      <c r="I43" s="169"/>
      <c r="J43" s="169"/>
      <c r="K43" s="155"/>
      <c r="O43" s="143" t="s">
        <v>50</v>
      </c>
      <c r="P43" s="147"/>
      <c r="Q43" s="170">
        <v>21581</v>
      </c>
      <c r="R43" s="169">
        <v>116428</v>
      </c>
      <c r="S43" s="169">
        <v>135400</v>
      </c>
      <c r="T43" s="169">
        <v>135400</v>
      </c>
      <c r="U43" s="169">
        <v>69807</v>
      </c>
    </row>
    <row r="44" spans="1:21" s="132" customFormat="1" ht="9.75" customHeight="1">
      <c r="A44" s="134"/>
      <c r="B44" s="241" t="s">
        <v>88</v>
      </c>
      <c r="C44" s="241"/>
      <c r="D44" s="241"/>
      <c r="E44" s="149"/>
      <c r="F44" s="170"/>
      <c r="G44" s="169"/>
      <c r="H44" s="169"/>
      <c r="I44" s="169"/>
      <c r="J44" s="169"/>
      <c r="K44" s="155"/>
      <c r="O44" s="143" t="s">
        <v>116</v>
      </c>
      <c r="P44" s="152"/>
      <c r="Q44" s="170">
        <v>530936</v>
      </c>
      <c r="R44" s="169">
        <v>539165</v>
      </c>
      <c r="S44" s="169">
        <v>648945</v>
      </c>
      <c r="T44" s="169">
        <v>648945</v>
      </c>
      <c r="U44" s="169">
        <v>522644</v>
      </c>
    </row>
    <row r="45" spans="1:21" s="132" customFormat="1" ht="9.75" customHeight="1">
      <c r="A45" s="135"/>
      <c r="C45" s="238" t="s">
        <v>84</v>
      </c>
      <c r="D45" s="238"/>
      <c r="E45" s="147"/>
      <c r="F45" s="170">
        <v>30508</v>
      </c>
      <c r="G45" s="169">
        <v>0</v>
      </c>
      <c r="H45" s="169">
        <v>0</v>
      </c>
      <c r="I45" s="169">
        <v>0</v>
      </c>
      <c r="J45" s="169">
        <v>0</v>
      </c>
      <c r="K45" s="155"/>
      <c r="O45" s="143" t="s">
        <v>129</v>
      </c>
      <c r="P45" s="147"/>
      <c r="Q45" s="170">
        <v>1352</v>
      </c>
      <c r="R45" s="169">
        <v>1757</v>
      </c>
      <c r="S45" s="169">
        <v>5121</v>
      </c>
      <c r="T45" s="169">
        <v>5121</v>
      </c>
      <c r="U45" s="169">
        <v>5121</v>
      </c>
    </row>
    <row r="46" spans="1:21" s="132" customFormat="1" ht="9.75" customHeight="1">
      <c r="A46" s="135"/>
      <c r="B46" s="135"/>
      <c r="D46" s="143" t="s">
        <v>34</v>
      </c>
      <c r="E46" s="147"/>
      <c r="F46" s="170">
        <v>30508</v>
      </c>
      <c r="G46" s="169">
        <v>0</v>
      </c>
      <c r="H46" s="169">
        <v>0</v>
      </c>
      <c r="I46" s="169">
        <v>0</v>
      </c>
      <c r="J46" s="169">
        <v>0</v>
      </c>
      <c r="K46" s="154"/>
      <c r="N46" s="153"/>
      <c r="O46" s="143" t="s">
        <v>128</v>
      </c>
      <c r="P46" s="147"/>
      <c r="Q46" s="170">
        <v>478460</v>
      </c>
      <c r="R46" s="169">
        <v>702820</v>
      </c>
      <c r="S46" s="169">
        <v>654027</v>
      </c>
      <c r="T46" s="169">
        <v>654027</v>
      </c>
      <c r="U46" s="169">
        <v>380593</v>
      </c>
    </row>
    <row r="47" spans="1:21" s="132" customFormat="1" ht="9.75" customHeight="1">
      <c r="A47" s="135"/>
      <c r="B47" s="135"/>
      <c r="C47" s="135"/>
      <c r="D47" s="143" t="s">
        <v>12</v>
      </c>
      <c r="E47" s="147"/>
      <c r="F47" s="170">
        <v>0</v>
      </c>
      <c r="G47" s="169">
        <v>0</v>
      </c>
      <c r="H47" s="169">
        <v>0</v>
      </c>
      <c r="I47" s="169">
        <v>0</v>
      </c>
      <c r="J47" s="169">
        <v>0</v>
      </c>
      <c r="K47" s="155"/>
      <c r="O47" s="143" t="s">
        <v>44</v>
      </c>
      <c r="P47" s="147"/>
      <c r="Q47" s="170">
        <v>36806</v>
      </c>
      <c r="R47" s="169">
        <v>45177</v>
      </c>
      <c r="S47" s="169">
        <v>50686</v>
      </c>
      <c r="T47" s="169">
        <v>50686</v>
      </c>
      <c r="U47" s="169">
        <v>41458</v>
      </c>
    </row>
    <row r="48" spans="1:21" s="132" customFormat="1" ht="9.75" customHeight="1">
      <c r="A48" s="135"/>
      <c r="B48" s="135"/>
      <c r="C48" s="238" t="s">
        <v>83</v>
      </c>
      <c r="D48" s="238"/>
      <c r="E48" s="147"/>
      <c r="F48" s="170">
        <v>30508</v>
      </c>
      <c r="G48" s="169">
        <v>0</v>
      </c>
      <c r="H48" s="169">
        <v>0</v>
      </c>
      <c r="I48" s="169">
        <v>0</v>
      </c>
      <c r="J48" s="178">
        <v>0</v>
      </c>
      <c r="K48" s="154"/>
      <c r="L48" s="134"/>
      <c r="M48" s="153"/>
      <c r="O48" s="143" t="s">
        <v>42</v>
      </c>
      <c r="P48" s="147"/>
      <c r="Q48" s="170">
        <v>2107</v>
      </c>
      <c r="R48" s="169">
        <v>2307</v>
      </c>
      <c r="S48" s="169">
        <v>8819</v>
      </c>
      <c r="T48" s="169">
        <v>8819</v>
      </c>
      <c r="U48" s="169">
        <v>601</v>
      </c>
    </row>
    <row r="49" spans="1:21" s="132" customFormat="1" ht="9.75" customHeight="1">
      <c r="A49" s="135"/>
      <c r="B49" s="135"/>
      <c r="D49" s="143" t="s">
        <v>33</v>
      </c>
      <c r="E49" s="147"/>
      <c r="F49" s="170">
        <v>30508</v>
      </c>
      <c r="G49" s="169">
        <v>0</v>
      </c>
      <c r="H49" s="169">
        <v>0</v>
      </c>
      <c r="I49" s="169">
        <v>0</v>
      </c>
      <c r="J49" s="178">
        <v>0</v>
      </c>
      <c r="K49" s="154"/>
      <c r="O49" s="143" t="s">
        <v>41</v>
      </c>
      <c r="P49" s="147"/>
      <c r="Q49" s="170">
        <v>2916022</v>
      </c>
      <c r="R49" s="169">
        <v>1093662</v>
      </c>
      <c r="S49" s="169">
        <v>5378163</v>
      </c>
      <c r="T49" s="169">
        <v>5378163</v>
      </c>
      <c r="U49" s="169">
        <v>3271176</v>
      </c>
    </row>
    <row r="50" spans="1:21" s="132" customFormat="1" ht="9.75" customHeight="1">
      <c r="A50" s="135"/>
      <c r="B50" s="135"/>
      <c r="C50" s="135"/>
      <c r="D50" s="143" t="s">
        <v>7</v>
      </c>
      <c r="E50" s="147"/>
      <c r="F50" s="170">
        <v>0</v>
      </c>
      <c r="G50" s="169">
        <v>0</v>
      </c>
      <c r="H50" s="169">
        <v>0</v>
      </c>
      <c r="I50" s="169">
        <v>0</v>
      </c>
      <c r="J50" s="169">
        <v>0</v>
      </c>
      <c r="K50" s="154"/>
      <c r="O50" s="143" t="s">
        <v>40</v>
      </c>
      <c r="P50" s="147"/>
      <c r="Q50" s="170">
        <v>32</v>
      </c>
      <c r="R50" s="169">
        <v>40</v>
      </c>
      <c r="S50" s="169">
        <v>133</v>
      </c>
      <c r="T50" s="169">
        <v>133</v>
      </c>
      <c r="U50" s="169">
        <v>7</v>
      </c>
    </row>
    <row r="51" spans="1:21" s="132" customFormat="1" ht="9.75" customHeight="1">
      <c r="A51" s="134"/>
      <c r="B51" s="153"/>
      <c r="C51" s="135"/>
      <c r="E51" s="149"/>
      <c r="F51" s="170"/>
      <c r="G51" s="169"/>
      <c r="I51" s="169"/>
      <c r="K51" s="154"/>
      <c r="O51" s="143" t="s">
        <v>39</v>
      </c>
      <c r="P51" s="147"/>
      <c r="Q51" s="170">
        <v>1082</v>
      </c>
      <c r="R51" s="169">
        <v>1731</v>
      </c>
      <c r="S51" s="169">
        <v>3504</v>
      </c>
      <c r="T51" s="169">
        <v>3504</v>
      </c>
      <c r="U51" s="169">
        <v>880</v>
      </c>
    </row>
    <row r="52" spans="1:21" s="132" customFormat="1" ht="9.75" customHeight="1">
      <c r="A52" s="135"/>
      <c r="B52" s="241" t="s">
        <v>86</v>
      </c>
      <c r="C52" s="241"/>
      <c r="D52" s="241"/>
      <c r="E52" s="147"/>
      <c r="F52" s="170"/>
      <c r="G52" s="169"/>
      <c r="H52" s="169"/>
      <c r="I52" s="169"/>
      <c r="J52" s="169"/>
      <c r="K52" s="154"/>
      <c r="O52" s="143" t="s">
        <v>37</v>
      </c>
      <c r="P52" s="147"/>
      <c r="Q52" s="170">
        <v>137158</v>
      </c>
      <c r="R52" s="169">
        <v>57220</v>
      </c>
      <c r="S52" s="169">
        <v>56759</v>
      </c>
      <c r="T52" s="169">
        <v>56759</v>
      </c>
      <c r="U52" s="169">
        <v>37507</v>
      </c>
    </row>
    <row r="53" spans="1:21" s="132" customFormat="1" ht="9.75" customHeight="1">
      <c r="A53" s="135"/>
      <c r="C53" s="238" t="s">
        <v>84</v>
      </c>
      <c r="D53" s="238"/>
      <c r="E53" s="147"/>
      <c r="F53" s="170">
        <v>8847823</v>
      </c>
      <c r="G53" s="169">
        <v>7551726</v>
      </c>
      <c r="H53" s="169">
        <v>8099533</v>
      </c>
      <c r="I53" s="169">
        <v>8116333</v>
      </c>
      <c r="J53" s="169">
        <v>7520734</v>
      </c>
      <c r="K53" s="154"/>
      <c r="O53" s="143" t="s">
        <v>115</v>
      </c>
      <c r="P53" s="147"/>
      <c r="Q53" s="170">
        <v>665486</v>
      </c>
      <c r="R53" s="169">
        <v>903211</v>
      </c>
      <c r="S53" s="169">
        <v>733417</v>
      </c>
      <c r="T53" s="169">
        <v>733417</v>
      </c>
      <c r="U53" s="169">
        <v>726626</v>
      </c>
    </row>
    <row r="54" spans="1:21" s="132" customFormat="1" ht="9.75" customHeight="1">
      <c r="A54" s="135"/>
      <c r="B54" s="135"/>
      <c r="D54" s="143" t="s">
        <v>29</v>
      </c>
      <c r="E54" s="147"/>
      <c r="F54" s="170">
        <v>5355713</v>
      </c>
      <c r="G54" s="169">
        <v>4097691</v>
      </c>
      <c r="H54" s="169">
        <v>4455273</v>
      </c>
      <c r="I54" s="169">
        <v>4472073</v>
      </c>
      <c r="J54" s="169">
        <v>4028605</v>
      </c>
      <c r="K54" s="155"/>
      <c r="O54" s="143" t="s">
        <v>187</v>
      </c>
      <c r="P54" s="147"/>
      <c r="Q54" s="170">
        <v>0</v>
      </c>
      <c r="R54" s="169">
        <v>5224093</v>
      </c>
      <c r="S54" s="169">
        <v>633820</v>
      </c>
      <c r="T54" s="169">
        <v>705818</v>
      </c>
      <c r="U54" s="169">
        <v>518328</v>
      </c>
    </row>
    <row r="55" spans="1:21" s="132" customFormat="1" ht="9.75" customHeight="1">
      <c r="A55" s="135"/>
      <c r="B55" s="135"/>
      <c r="C55" s="135"/>
      <c r="D55" s="143" t="s">
        <v>27</v>
      </c>
      <c r="E55" s="147"/>
      <c r="F55" s="170">
        <v>3492110</v>
      </c>
      <c r="G55" s="169">
        <v>3454035</v>
      </c>
      <c r="H55" s="169">
        <v>3644260</v>
      </c>
      <c r="I55" s="169">
        <v>3644260</v>
      </c>
      <c r="J55" s="169">
        <v>3492130</v>
      </c>
      <c r="K55" s="155"/>
      <c r="O55" s="143" t="s">
        <v>194</v>
      </c>
      <c r="P55" s="147"/>
      <c r="Q55" s="170">
        <v>0</v>
      </c>
      <c r="R55" s="169">
        <v>0</v>
      </c>
      <c r="S55" s="169">
        <v>16001</v>
      </c>
      <c r="T55" s="169">
        <v>24001</v>
      </c>
      <c r="U55" s="169">
        <v>21613</v>
      </c>
    </row>
    <row r="56" spans="1:21" s="132" customFormat="1" ht="9.75" customHeight="1">
      <c r="A56" s="135"/>
      <c r="B56" s="135"/>
      <c r="C56" s="238" t="s">
        <v>83</v>
      </c>
      <c r="D56" s="238"/>
      <c r="E56" s="147"/>
      <c r="F56" s="170">
        <v>8847823</v>
      </c>
      <c r="G56" s="169">
        <v>7550926</v>
      </c>
      <c r="H56" s="169">
        <v>8099533</v>
      </c>
      <c r="I56" s="169">
        <v>8116333</v>
      </c>
      <c r="J56" s="169">
        <v>7429734</v>
      </c>
      <c r="K56" s="155"/>
      <c r="O56" s="143" t="s">
        <v>36</v>
      </c>
      <c r="P56" s="147"/>
      <c r="Q56" s="170">
        <v>105725377</v>
      </c>
      <c r="R56" s="169">
        <v>102852080</v>
      </c>
      <c r="S56" s="169">
        <v>105627145</v>
      </c>
      <c r="T56" s="169">
        <v>105627145</v>
      </c>
      <c r="U56" s="169">
        <v>103695046</v>
      </c>
    </row>
    <row r="57" spans="1:21" s="132" customFormat="1" ht="9.75" customHeight="1">
      <c r="A57" s="135"/>
      <c r="B57" s="135"/>
      <c r="D57" s="143" t="s">
        <v>24</v>
      </c>
      <c r="E57" s="147"/>
      <c r="F57" s="170">
        <v>5355713</v>
      </c>
      <c r="G57" s="169">
        <v>4096892</v>
      </c>
      <c r="H57" s="169">
        <v>4455273</v>
      </c>
      <c r="I57" s="169">
        <v>4472073</v>
      </c>
      <c r="J57" s="169">
        <v>4028605</v>
      </c>
      <c r="K57" s="155"/>
      <c r="O57" s="143" t="s">
        <v>35</v>
      </c>
      <c r="P57" s="147"/>
      <c r="Q57" s="170">
        <v>45088</v>
      </c>
      <c r="R57" s="169">
        <v>4534610</v>
      </c>
      <c r="S57" s="169">
        <v>54289</v>
      </c>
      <c r="T57" s="169">
        <v>153875</v>
      </c>
      <c r="U57" s="169">
        <v>28631</v>
      </c>
    </row>
    <row r="58" spans="1:21" s="132" customFormat="1" ht="9.75" customHeight="1">
      <c r="A58" s="135"/>
      <c r="B58" s="135"/>
      <c r="C58" s="135"/>
      <c r="D58" s="143" t="s">
        <v>23</v>
      </c>
      <c r="E58" s="147"/>
      <c r="F58" s="170">
        <v>3492110</v>
      </c>
      <c r="G58" s="169">
        <v>3454034</v>
      </c>
      <c r="H58" s="169">
        <v>3644260</v>
      </c>
      <c r="I58" s="169">
        <v>3644260</v>
      </c>
      <c r="J58" s="169">
        <v>3401130</v>
      </c>
      <c r="K58" s="155"/>
      <c r="P58" s="147"/>
      <c r="Q58" s="170"/>
      <c r="R58" s="169"/>
      <c r="S58" s="169"/>
      <c r="T58" s="169"/>
      <c r="U58" s="169"/>
    </row>
    <row r="59" spans="1:21" s="132" customFormat="1" ht="9.75" customHeight="1">
      <c r="A59" s="135"/>
      <c r="B59" s="135"/>
      <c r="C59" s="135"/>
      <c r="E59" s="147"/>
      <c r="F59" s="170"/>
      <c r="G59" s="169"/>
      <c r="I59" s="169"/>
      <c r="K59" s="155"/>
      <c r="M59" s="241" t="s">
        <v>151</v>
      </c>
      <c r="N59" s="242"/>
      <c r="O59" s="242"/>
      <c r="P59" s="147"/>
      <c r="Q59" s="170"/>
      <c r="R59" s="169"/>
      <c r="S59" s="169"/>
      <c r="T59" s="169"/>
      <c r="U59" s="169"/>
    </row>
    <row r="60" spans="1:21" s="132" customFormat="1" ht="9.75" customHeight="1">
      <c r="A60" s="135"/>
      <c r="B60" s="241" t="s">
        <v>193</v>
      </c>
      <c r="C60" s="241"/>
      <c r="D60" s="241"/>
      <c r="E60" s="147"/>
      <c r="F60" s="170"/>
      <c r="G60" s="169"/>
      <c r="H60" s="169"/>
      <c r="I60" s="169"/>
      <c r="J60" s="169"/>
      <c r="K60" s="155"/>
      <c r="N60" s="238" t="s">
        <v>84</v>
      </c>
      <c r="O60" s="242"/>
      <c r="P60" s="147"/>
      <c r="Q60" s="170">
        <v>14669308</v>
      </c>
      <c r="R60" s="169">
        <v>13990115</v>
      </c>
      <c r="S60" s="169">
        <v>15068116</v>
      </c>
      <c r="T60" s="169">
        <v>15937030</v>
      </c>
      <c r="U60" s="169">
        <v>14282877</v>
      </c>
    </row>
    <row r="61" spans="1:21" s="132" customFormat="1" ht="9.75" customHeight="1">
      <c r="A61" s="135"/>
      <c r="C61" s="238" t="s">
        <v>84</v>
      </c>
      <c r="D61" s="238"/>
      <c r="E61" s="147"/>
      <c r="F61" s="170">
        <v>0</v>
      </c>
      <c r="G61" s="169">
        <v>0</v>
      </c>
      <c r="H61" s="169">
        <v>1010703</v>
      </c>
      <c r="I61" s="169">
        <v>1010703</v>
      </c>
      <c r="J61" s="169">
        <v>218</v>
      </c>
      <c r="K61" s="154"/>
      <c r="M61" s="153"/>
      <c r="N61" s="153"/>
      <c r="O61" s="143" t="s">
        <v>31</v>
      </c>
      <c r="P61" s="147"/>
      <c r="Q61" s="170">
        <v>10588821</v>
      </c>
      <c r="R61" s="169">
        <v>11801502</v>
      </c>
      <c r="S61" s="169">
        <v>13078945</v>
      </c>
      <c r="T61" s="169">
        <v>13343462</v>
      </c>
      <c r="U61" s="169">
        <v>11763162</v>
      </c>
    </row>
    <row r="62" spans="1:21" s="132" customFormat="1" ht="9.75" customHeight="1">
      <c r="A62" s="134"/>
      <c r="B62" s="153"/>
      <c r="D62" s="143" t="s">
        <v>135</v>
      </c>
      <c r="E62" s="149"/>
      <c r="F62" s="170">
        <v>0</v>
      </c>
      <c r="G62" s="169">
        <v>0</v>
      </c>
      <c r="H62" s="169">
        <v>57703</v>
      </c>
      <c r="I62" s="169">
        <v>57703</v>
      </c>
      <c r="J62" s="169">
        <v>218</v>
      </c>
      <c r="K62" s="155"/>
      <c r="M62" s="153"/>
      <c r="N62" s="153"/>
      <c r="O62" s="143" t="s">
        <v>30</v>
      </c>
      <c r="P62" s="152"/>
      <c r="Q62" s="170">
        <v>4080487</v>
      </c>
      <c r="R62" s="169">
        <v>2188316</v>
      </c>
      <c r="S62" s="169">
        <v>1989170</v>
      </c>
      <c r="T62" s="169">
        <v>2592218</v>
      </c>
      <c r="U62" s="169">
        <v>2518366</v>
      </c>
    </row>
    <row r="63" spans="1:21" s="132" customFormat="1" ht="9.75" customHeight="1">
      <c r="A63" s="134"/>
      <c r="B63" s="153"/>
      <c r="D63" s="143" t="s">
        <v>192</v>
      </c>
      <c r="E63" s="149"/>
      <c r="F63" s="170">
        <v>0</v>
      </c>
      <c r="G63" s="169">
        <v>0</v>
      </c>
      <c r="H63" s="169">
        <v>953000</v>
      </c>
      <c r="I63" s="169">
        <v>953000</v>
      </c>
      <c r="J63" s="169">
        <v>0</v>
      </c>
      <c r="K63" s="155"/>
      <c r="O63" s="143" t="s">
        <v>11</v>
      </c>
      <c r="P63" s="152"/>
      <c r="Q63" s="170">
        <v>0</v>
      </c>
      <c r="R63" s="169">
        <v>297</v>
      </c>
      <c r="S63" s="169">
        <v>1</v>
      </c>
      <c r="T63" s="169">
        <v>1350</v>
      </c>
      <c r="U63" s="169">
        <v>1349</v>
      </c>
    </row>
    <row r="64" spans="1:21" s="132" customFormat="1" ht="9.75" customHeight="1">
      <c r="A64" s="135"/>
      <c r="B64" s="135"/>
      <c r="C64" s="238" t="s">
        <v>83</v>
      </c>
      <c r="D64" s="238"/>
      <c r="E64" s="147"/>
      <c r="F64" s="170">
        <v>0</v>
      </c>
      <c r="G64" s="169">
        <v>0</v>
      </c>
      <c r="H64" s="169">
        <v>1010703</v>
      </c>
      <c r="I64" s="169">
        <v>1010703</v>
      </c>
      <c r="J64" s="169">
        <v>218</v>
      </c>
      <c r="K64" s="155"/>
      <c r="N64" s="238" t="s">
        <v>83</v>
      </c>
      <c r="O64" s="242"/>
      <c r="P64" s="152"/>
      <c r="Q64" s="170">
        <v>14669011</v>
      </c>
      <c r="R64" s="169">
        <v>13988767</v>
      </c>
      <c r="S64" s="169">
        <v>15068116</v>
      </c>
      <c r="T64" s="169">
        <v>15937030</v>
      </c>
      <c r="U64" s="169">
        <v>14282327</v>
      </c>
    </row>
    <row r="65" spans="1:21" s="132" customFormat="1" ht="9.75" customHeight="1">
      <c r="A65" s="135"/>
      <c r="B65" s="135"/>
      <c r="D65" s="143" t="s">
        <v>191</v>
      </c>
      <c r="E65" s="147"/>
      <c r="F65" s="170">
        <v>0</v>
      </c>
      <c r="G65" s="169">
        <v>0</v>
      </c>
      <c r="H65" s="169">
        <v>1010703</v>
      </c>
      <c r="I65" s="169">
        <v>1010703</v>
      </c>
      <c r="J65" s="169">
        <v>218</v>
      </c>
      <c r="K65" s="155"/>
      <c r="L65" s="134"/>
      <c r="O65" s="143" t="s">
        <v>26</v>
      </c>
      <c r="P65" s="152"/>
      <c r="Q65" s="170">
        <v>10588524</v>
      </c>
      <c r="R65" s="169">
        <v>11800450</v>
      </c>
      <c r="S65" s="169">
        <v>13078746</v>
      </c>
      <c r="T65" s="169">
        <v>13344612</v>
      </c>
      <c r="U65" s="169">
        <v>11763960</v>
      </c>
    </row>
    <row r="66" spans="1:21" s="132" customFormat="1" ht="9.75" customHeight="1">
      <c r="E66" s="152"/>
      <c r="F66" s="179"/>
      <c r="K66" s="155"/>
      <c r="L66" s="134"/>
      <c r="O66" s="143" t="s">
        <v>25</v>
      </c>
      <c r="P66" s="147"/>
      <c r="Q66" s="170">
        <v>4080487</v>
      </c>
      <c r="R66" s="169">
        <v>2188317</v>
      </c>
      <c r="S66" s="169">
        <v>1989170</v>
      </c>
      <c r="T66" s="169">
        <v>2592218</v>
      </c>
      <c r="U66" s="169">
        <v>2518366</v>
      </c>
    </row>
    <row r="67" spans="1:21" s="132" customFormat="1" ht="9.75" customHeight="1">
      <c r="A67" s="135"/>
      <c r="B67" s="241" t="s">
        <v>3</v>
      </c>
      <c r="C67" s="241"/>
      <c r="D67" s="241"/>
      <c r="E67" s="147"/>
      <c r="F67" s="170"/>
      <c r="G67" s="169"/>
      <c r="H67" s="169"/>
      <c r="I67" s="169"/>
      <c r="J67" s="169"/>
      <c r="K67" s="155"/>
      <c r="O67" s="143" t="s">
        <v>7</v>
      </c>
      <c r="P67" s="147"/>
      <c r="Q67" s="170">
        <v>0</v>
      </c>
      <c r="R67" s="169">
        <v>0</v>
      </c>
      <c r="S67" s="169">
        <v>200</v>
      </c>
      <c r="T67" s="169">
        <v>200</v>
      </c>
      <c r="U67" s="169">
        <v>0</v>
      </c>
    </row>
    <row r="68" spans="1:21" s="132" customFormat="1" ht="9.75" customHeight="1">
      <c r="A68" s="135"/>
      <c r="C68" s="238" t="s">
        <v>84</v>
      </c>
      <c r="D68" s="238"/>
      <c r="E68" s="147"/>
      <c r="F68" s="170">
        <v>822000</v>
      </c>
      <c r="G68" s="169">
        <v>457468</v>
      </c>
      <c r="H68" s="169">
        <v>150000</v>
      </c>
      <c r="I68" s="169">
        <v>150000</v>
      </c>
      <c r="J68" s="169">
        <v>150000</v>
      </c>
      <c r="K68" s="155"/>
      <c r="P68" s="147"/>
      <c r="Q68" s="170"/>
      <c r="R68" s="169"/>
      <c r="S68" s="169"/>
      <c r="T68" s="169"/>
      <c r="U68" s="169"/>
    </row>
    <row r="69" spans="1:21" s="132" customFormat="1" ht="9.75" customHeight="1">
      <c r="A69" s="134"/>
      <c r="B69" s="153"/>
      <c r="D69" s="143" t="s">
        <v>158</v>
      </c>
      <c r="E69" s="149"/>
      <c r="F69" s="170">
        <v>530000</v>
      </c>
      <c r="G69" s="169">
        <v>332468</v>
      </c>
      <c r="H69" s="169">
        <v>100000</v>
      </c>
      <c r="I69" s="169">
        <v>100000</v>
      </c>
      <c r="J69" s="169">
        <v>100000</v>
      </c>
      <c r="K69" s="155"/>
      <c r="L69" s="132">
        <v>9</v>
      </c>
      <c r="M69" s="241" t="s">
        <v>5</v>
      </c>
      <c r="N69" s="242"/>
      <c r="O69" s="242"/>
      <c r="P69" s="147"/>
      <c r="Q69" s="170"/>
      <c r="R69" s="169"/>
      <c r="S69" s="169"/>
      <c r="T69" s="169"/>
      <c r="U69" s="169"/>
    </row>
    <row r="70" spans="1:21" s="132" customFormat="1" ht="9.75" customHeight="1">
      <c r="A70" s="134"/>
      <c r="B70" s="153"/>
      <c r="D70" s="143" t="s">
        <v>135</v>
      </c>
      <c r="E70" s="149"/>
      <c r="F70" s="170">
        <v>14000</v>
      </c>
      <c r="G70" s="169">
        <v>0</v>
      </c>
      <c r="H70" s="169">
        <v>0</v>
      </c>
      <c r="I70" s="169">
        <v>0</v>
      </c>
      <c r="J70" s="169">
        <v>0</v>
      </c>
      <c r="K70" s="155"/>
      <c r="N70" s="238" t="s">
        <v>84</v>
      </c>
      <c r="O70" s="242"/>
      <c r="P70" s="147"/>
      <c r="Q70" s="170">
        <v>581902128</v>
      </c>
      <c r="R70" s="169">
        <v>517845157</v>
      </c>
      <c r="S70" s="169">
        <v>524521262</v>
      </c>
      <c r="T70" s="169">
        <v>553660596</v>
      </c>
      <c r="U70" s="169">
        <v>512556052</v>
      </c>
    </row>
    <row r="71" spans="1:21" s="132" customFormat="1" ht="9.75" customHeight="1">
      <c r="A71" s="135"/>
      <c r="B71" s="135"/>
      <c r="C71" s="135"/>
      <c r="D71" s="143" t="s">
        <v>9</v>
      </c>
      <c r="E71" s="147"/>
      <c r="F71" s="170">
        <v>278000</v>
      </c>
      <c r="G71" s="169">
        <v>125000</v>
      </c>
      <c r="H71" s="169">
        <v>50000</v>
      </c>
      <c r="I71" s="169">
        <v>50000</v>
      </c>
      <c r="J71" s="169">
        <v>50000</v>
      </c>
      <c r="K71" s="155"/>
      <c r="O71" s="143" t="s">
        <v>5</v>
      </c>
      <c r="P71" s="147"/>
      <c r="Q71" s="170">
        <v>263310000</v>
      </c>
      <c r="R71" s="169">
        <v>206590000</v>
      </c>
      <c r="S71" s="169">
        <v>215813000</v>
      </c>
      <c r="T71" s="169">
        <v>244948000</v>
      </c>
      <c r="U71" s="169">
        <v>208401400</v>
      </c>
    </row>
    <row r="72" spans="1:21" s="132" customFormat="1" ht="9.75" customHeight="1">
      <c r="A72" s="135"/>
      <c r="B72" s="135"/>
      <c r="C72" s="238" t="s">
        <v>83</v>
      </c>
      <c r="D72" s="238"/>
      <c r="E72" s="147"/>
      <c r="F72" s="170">
        <v>822000</v>
      </c>
      <c r="G72" s="169">
        <v>457468</v>
      </c>
      <c r="H72" s="169">
        <v>150000</v>
      </c>
      <c r="I72" s="169">
        <v>150000</v>
      </c>
      <c r="J72" s="169">
        <v>150000</v>
      </c>
      <c r="K72" s="155"/>
      <c r="O72" s="143" t="s">
        <v>12</v>
      </c>
      <c r="P72" s="147"/>
      <c r="Q72" s="170">
        <v>318488886</v>
      </c>
      <c r="R72" s="169">
        <v>311193850</v>
      </c>
      <c r="S72" s="169">
        <v>308668260</v>
      </c>
      <c r="T72" s="169">
        <v>308672594</v>
      </c>
      <c r="U72" s="169">
        <v>304118950</v>
      </c>
    </row>
    <row r="73" spans="1:21" s="132" customFormat="1" ht="9.75" customHeight="1">
      <c r="A73" s="135"/>
      <c r="B73" s="135"/>
      <c r="D73" s="143" t="s">
        <v>3</v>
      </c>
      <c r="E73" s="147"/>
      <c r="F73" s="170">
        <v>822000</v>
      </c>
      <c r="G73" s="169">
        <v>457468</v>
      </c>
      <c r="H73" s="169">
        <v>150000</v>
      </c>
      <c r="I73" s="169">
        <v>150000</v>
      </c>
      <c r="J73" s="169">
        <v>150000</v>
      </c>
      <c r="K73" s="155"/>
      <c r="M73" s="153"/>
      <c r="N73" s="153"/>
      <c r="O73" s="143" t="s">
        <v>11</v>
      </c>
      <c r="P73" s="147"/>
      <c r="Q73" s="170">
        <v>103242</v>
      </c>
      <c r="R73" s="169">
        <v>61307</v>
      </c>
      <c r="S73" s="169">
        <v>40000</v>
      </c>
      <c r="T73" s="169">
        <v>40000</v>
      </c>
      <c r="U73" s="169">
        <v>35702</v>
      </c>
    </row>
    <row r="74" spans="1:21" s="132" customFormat="1" ht="9.75" customHeight="1">
      <c r="E74" s="152"/>
      <c r="F74" s="179"/>
      <c r="K74" s="155"/>
      <c r="O74" s="143" t="s">
        <v>10</v>
      </c>
      <c r="P74" s="152"/>
      <c r="Q74" s="170">
        <v>0</v>
      </c>
      <c r="R74" s="169">
        <v>0</v>
      </c>
      <c r="S74" s="169">
        <v>2</v>
      </c>
      <c r="T74" s="169">
        <v>2</v>
      </c>
      <c r="U74" s="169">
        <v>0</v>
      </c>
    </row>
    <row r="75" spans="1:21" s="132" customFormat="1" ht="9.75" customHeight="1">
      <c r="E75" s="152"/>
      <c r="F75" s="179"/>
      <c r="K75" s="155"/>
      <c r="N75" s="238" t="s">
        <v>83</v>
      </c>
      <c r="O75" s="242"/>
      <c r="P75" s="152"/>
      <c r="Q75" s="170">
        <v>581840821</v>
      </c>
      <c r="R75" s="169">
        <v>517809454</v>
      </c>
      <c r="S75" s="169">
        <v>524521262</v>
      </c>
      <c r="T75" s="169">
        <v>553660596</v>
      </c>
      <c r="U75" s="169">
        <v>512522773</v>
      </c>
    </row>
    <row r="76" spans="1:21" s="132" customFormat="1" ht="9.75" customHeight="1">
      <c r="D76" s="143"/>
      <c r="E76" s="147"/>
      <c r="F76" s="170"/>
      <c r="G76" s="169"/>
      <c r="H76" s="169"/>
      <c r="I76" s="169"/>
      <c r="J76" s="169"/>
      <c r="K76" s="155"/>
      <c r="O76" s="143" t="s">
        <v>20</v>
      </c>
      <c r="P76" s="152"/>
      <c r="Q76" s="170">
        <v>139049000</v>
      </c>
      <c r="R76" s="169">
        <v>107006000</v>
      </c>
      <c r="S76" s="169">
        <v>115120000</v>
      </c>
      <c r="T76" s="169">
        <v>144255000</v>
      </c>
      <c r="U76" s="169">
        <v>107708400</v>
      </c>
    </row>
    <row r="77" spans="1:21" s="132" customFormat="1" ht="9.75" customHeight="1">
      <c r="D77" s="143"/>
      <c r="E77" s="147"/>
      <c r="F77" s="170"/>
      <c r="G77" s="169"/>
      <c r="H77" s="169"/>
      <c r="I77" s="169"/>
      <c r="J77" s="169"/>
      <c r="K77" s="155"/>
      <c r="L77" s="134"/>
      <c r="O77" s="143" t="s">
        <v>8</v>
      </c>
      <c r="P77" s="152"/>
      <c r="Q77" s="170">
        <v>442791821</v>
      </c>
      <c r="R77" s="169">
        <v>410803454</v>
      </c>
      <c r="S77" s="169">
        <v>409401262</v>
      </c>
      <c r="T77" s="169">
        <v>409405596</v>
      </c>
      <c r="U77" s="169">
        <v>404814373</v>
      </c>
    </row>
    <row r="78" spans="1:21" s="132" customFormat="1" ht="4.5" customHeight="1">
      <c r="A78" s="135"/>
      <c r="B78" s="135"/>
      <c r="D78" s="143"/>
      <c r="E78" s="139"/>
      <c r="F78" s="174"/>
      <c r="G78" s="142"/>
      <c r="H78" s="142"/>
      <c r="I78" s="142"/>
      <c r="J78" s="142"/>
      <c r="K78" s="155"/>
      <c r="L78" s="141"/>
      <c r="M78" s="141"/>
      <c r="N78" s="141"/>
      <c r="O78" s="140"/>
      <c r="P78" s="139"/>
      <c r="Q78" s="177"/>
      <c r="R78" s="176"/>
      <c r="S78" s="176"/>
      <c r="T78" s="176"/>
      <c r="U78" s="176"/>
    </row>
    <row r="79" spans="1:21" s="132" customFormat="1" ht="9" customHeight="1">
      <c r="A79" s="137" t="s">
        <v>190</v>
      </c>
      <c r="B79" s="136"/>
      <c r="C79" s="137"/>
      <c r="D79" s="137"/>
      <c r="E79" s="137"/>
      <c r="F79" s="136"/>
      <c r="G79" s="136"/>
      <c r="H79" s="136"/>
      <c r="I79" s="136"/>
      <c r="J79" s="136"/>
      <c r="K79" s="154"/>
      <c r="L79" s="135"/>
    </row>
    <row r="80" spans="1:21" s="132" customFormat="1" ht="9" customHeight="1">
      <c r="A80" s="132" t="s">
        <v>149</v>
      </c>
      <c r="K80" s="155"/>
      <c r="L80" s="134"/>
      <c r="M80" s="134"/>
      <c r="N80" s="133"/>
      <c r="O80" s="133"/>
      <c r="P80" s="133"/>
    </row>
  </sheetData>
  <mergeCells count="47">
    <mergeCell ref="C61:D61"/>
    <mergeCell ref="N64:O64"/>
    <mergeCell ref="C53:D53"/>
    <mergeCell ref="C56:D56"/>
    <mergeCell ref="N60:O60"/>
    <mergeCell ref="B67:D67"/>
    <mergeCell ref="C68:D68"/>
    <mergeCell ref="C72:D72"/>
    <mergeCell ref="C64:D64"/>
    <mergeCell ref="M69:O69"/>
    <mergeCell ref="N42:O42"/>
    <mergeCell ref="M59:O59"/>
    <mergeCell ref="M25:O25"/>
    <mergeCell ref="N70:O70"/>
    <mergeCell ref="N75:O75"/>
    <mergeCell ref="C45:D45"/>
    <mergeCell ref="C48:D48"/>
    <mergeCell ref="B60:D60"/>
    <mergeCell ref="B52:D52"/>
    <mergeCell ref="B26:D26"/>
    <mergeCell ref="C27:D27"/>
    <mergeCell ref="C31:D31"/>
    <mergeCell ref="C41:D41"/>
    <mergeCell ref="B44:D44"/>
    <mergeCell ref="N14:O14"/>
    <mergeCell ref="B35:D35"/>
    <mergeCell ref="C36:D36"/>
    <mergeCell ref="C13:D13"/>
    <mergeCell ref="B17:D17"/>
    <mergeCell ref="C18:D18"/>
    <mergeCell ref="C22:D22"/>
    <mergeCell ref="M17:O17"/>
    <mergeCell ref="N18:O18"/>
    <mergeCell ref="N21:O21"/>
    <mergeCell ref="N26:O26"/>
    <mergeCell ref="S5:U5"/>
    <mergeCell ref="M8:O8"/>
    <mergeCell ref="N9:O9"/>
    <mergeCell ref="A5:E6"/>
    <mergeCell ref="F5:F6"/>
    <mergeCell ref="G5:G6"/>
    <mergeCell ref="H5:J5"/>
    <mergeCell ref="Q5:Q6"/>
    <mergeCell ref="L5:P6"/>
    <mergeCell ref="B8:D8"/>
    <mergeCell ref="C9:D9"/>
    <mergeCell ref="R5:R6"/>
  </mergeCells>
  <phoneticPr fontId="19"/>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1" max="7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showGridLines="0" zoomScale="125" zoomScaleNormal="125" workbookViewId="0"/>
  </sheetViews>
  <sheetFormatPr defaultColWidth="9" defaultRowHeight="12"/>
  <cols>
    <col min="1" max="1" width="0.90625" style="132" customWidth="1"/>
    <col min="2" max="2" width="1.26953125" style="132" customWidth="1"/>
    <col min="3" max="3" width="1.08984375" style="132" customWidth="1"/>
    <col min="4" max="4" width="24.90625" style="132" customWidth="1"/>
    <col min="5" max="5" width="0.90625" style="132" customWidth="1"/>
    <col min="6" max="10" width="10.7265625" style="132" customWidth="1"/>
    <col min="11" max="11" width="8.984375E-2" style="132" hidden="1" customWidth="1"/>
    <col min="12" max="12" width="0.90625" style="132" customWidth="1"/>
    <col min="13" max="13" width="1.08984375" style="132" customWidth="1"/>
    <col min="14" max="14" width="1.26953125" style="132" customWidth="1"/>
    <col min="15" max="15" width="24.90625" style="132" customWidth="1"/>
    <col min="16" max="16" width="0.90625" style="132" customWidth="1"/>
    <col min="17" max="21" width="10.7265625" style="132" customWidth="1"/>
    <col min="22" max="16384" width="9" style="131"/>
  </cols>
  <sheetData>
    <row r="1" spans="1:21" s="132" customFormat="1" ht="13">
      <c r="A1" s="167" t="s">
        <v>124</v>
      </c>
      <c r="B1" s="166"/>
      <c r="C1" s="166"/>
      <c r="D1" s="166"/>
      <c r="E1" s="166"/>
      <c r="F1" s="165"/>
      <c r="G1" s="165"/>
      <c r="H1" s="165"/>
      <c r="I1" s="165"/>
      <c r="J1" s="165"/>
      <c r="K1" s="165"/>
      <c r="L1" s="165"/>
      <c r="M1" s="165"/>
      <c r="N1" s="165"/>
      <c r="O1" s="165"/>
      <c r="P1" s="165"/>
      <c r="Q1" s="165"/>
      <c r="R1" s="165"/>
      <c r="S1" s="165"/>
      <c r="T1" s="165"/>
      <c r="U1" s="165"/>
    </row>
    <row r="2" spans="1:21" s="132" customFormat="1" ht="3" customHeight="1">
      <c r="A2" s="166"/>
      <c r="B2" s="166"/>
      <c r="C2" s="166"/>
      <c r="D2" s="166"/>
      <c r="E2" s="166"/>
      <c r="F2" s="165"/>
      <c r="G2" s="165"/>
      <c r="H2" s="165"/>
      <c r="I2" s="165"/>
      <c r="J2" s="165"/>
      <c r="K2" s="165"/>
      <c r="L2" s="165"/>
      <c r="M2" s="165"/>
      <c r="N2" s="165"/>
      <c r="O2" s="165"/>
      <c r="P2" s="165"/>
      <c r="Q2" s="165"/>
      <c r="R2" s="165"/>
      <c r="S2" s="165"/>
      <c r="T2" s="165"/>
      <c r="U2" s="165"/>
    </row>
    <row r="3" spans="1:21" s="132" customFormat="1" ht="10.5" customHeight="1">
      <c r="A3" s="132" t="s">
        <v>16</v>
      </c>
    </row>
    <row r="4" spans="1:21" s="132" customFormat="1" ht="1.5" customHeight="1"/>
    <row r="5" spans="1:21" s="132" customFormat="1" ht="15" customHeight="1">
      <c r="A5" s="243" t="s">
        <v>98</v>
      </c>
      <c r="B5" s="239"/>
      <c r="C5" s="239"/>
      <c r="D5" s="239"/>
      <c r="E5" s="239"/>
      <c r="F5" s="239" t="s">
        <v>180</v>
      </c>
      <c r="G5" s="239" t="s">
        <v>185</v>
      </c>
      <c r="H5" s="239" t="s">
        <v>189</v>
      </c>
      <c r="I5" s="239"/>
      <c r="J5" s="240"/>
      <c r="K5" s="164"/>
      <c r="L5" s="243" t="s">
        <v>98</v>
      </c>
      <c r="M5" s="239"/>
      <c r="N5" s="239"/>
      <c r="O5" s="239"/>
      <c r="P5" s="239"/>
      <c r="Q5" s="239" t="str">
        <f>F5</f>
        <v>平成25年度</v>
      </c>
      <c r="R5" s="239" t="str">
        <f>G5</f>
        <v>平成26年度</v>
      </c>
      <c r="S5" s="239" t="str">
        <f>H5</f>
        <v>平成27年度</v>
      </c>
      <c r="T5" s="239"/>
      <c r="U5" s="240"/>
    </row>
    <row r="6" spans="1:21" s="132" customFormat="1" ht="15" customHeight="1">
      <c r="A6" s="243"/>
      <c r="B6" s="239"/>
      <c r="C6" s="239"/>
      <c r="D6" s="239"/>
      <c r="E6" s="239"/>
      <c r="F6" s="239"/>
      <c r="G6" s="239"/>
      <c r="H6" s="162" t="s">
        <v>0</v>
      </c>
      <c r="I6" s="162" t="s">
        <v>15</v>
      </c>
      <c r="J6" s="161" t="s">
        <v>14</v>
      </c>
      <c r="K6" s="163"/>
      <c r="L6" s="243"/>
      <c r="M6" s="239"/>
      <c r="N6" s="239"/>
      <c r="O6" s="239"/>
      <c r="P6" s="239"/>
      <c r="Q6" s="239"/>
      <c r="R6" s="239"/>
      <c r="S6" s="162" t="s">
        <v>0</v>
      </c>
      <c r="T6" s="162" t="s">
        <v>15</v>
      </c>
      <c r="U6" s="161" t="s">
        <v>14</v>
      </c>
    </row>
    <row r="7" spans="1:21" s="132" customFormat="1" ht="4.5" customHeight="1">
      <c r="A7" s="135"/>
      <c r="B7" s="137"/>
      <c r="C7" s="137"/>
      <c r="D7" s="137"/>
      <c r="E7" s="160"/>
      <c r="H7" s="145"/>
      <c r="I7" s="145"/>
      <c r="J7" s="145"/>
      <c r="K7" s="145"/>
      <c r="M7" s="136"/>
      <c r="N7" s="136"/>
      <c r="O7" s="136"/>
      <c r="P7" s="160"/>
      <c r="S7" s="145"/>
      <c r="T7" s="145"/>
      <c r="U7" s="145"/>
    </row>
    <row r="8" spans="1:21" s="132" customFormat="1" ht="9.75" customHeight="1">
      <c r="A8" s="135"/>
      <c r="B8" s="241" t="s">
        <v>91</v>
      </c>
      <c r="C8" s="241"/>
      <c r="D8" s="241"/>
      <c r="E8" s="147"/>
      <c r="F8" s="169"/>
      <c r="G8" s="169"/>
      <c r="H8" s="169"/>
      <c r="I8" s="169"/>
      <c r="J8" s="169"/>
      <c r="L8" s="134"/>
      <c r="M8" s="241" t="s">
        <v>92</v>
      </c>
      <c r="N8" s="241"/>
      <c r="O8" s="241"/>
      <c r="P8" s="149"/>
      <c r="Q8" s="169"/>
      <c r="R8" s="169"/>
      <c r="S8" s="169"/>
      <c r="T8" s="169"/>
      <c r="U8" s="169"/>
    </row>
    <row r="9" spans="1:21" s="132" customFormat="1" ht="9.75" customHeight="1">
      <c r="A9" s="135"/>
      <c r="B9" s="135"/>
      <c r="C9" s="238" t="s">
        <v>84</v>
      </c>
      <c r="D9" s="238"/>
      <c r="E9" s="147"/>
      <c r="F9" s="169">
        <v>219426439</v>
      </c>
      <c r="G9" s="169">
        <v>219250786</v>
      </c>
      <c r="H9" s="169">
        <v>250096656</v>
      </c>
      <c r="I9" s="169">
        <v>252550211</v>
      </c>
      <c r="J9" s="169">
        <v>252259519</v>
      </c>
      <c r="K9" s="155"/>
      <c r="N9" s="238" t="s">
        <v>84</v>
      </c>
      <c r="O9" s="238"/>
      <c r="P9" s="157"/>
      <c r="Q9" s="169">
        <v>809024</v>
      </c>
      <c r="R9" s="169">
        <v>741196</v>
      </c>
      <c r="S9" s="169">
        <v>797171</v>
      </c>
      <c r="T9" s="169">
        <v>797171</v>
      </c>
      <c r="U9" s="169">
        <v>576516</v>
      </c>
    </row>
    <row r="10" spans="1:21" s="132" customFormat="1" ht="9.75" customHeight="1">
      <c r="A10" s="135"/>
      <c r="B10" s="135"/>
      <c r="C10" s="135"/>
      <c r="D10" s="143" t="s">
        <v>69</v>
      </c>
      <c r="E10" s="147"/>
      <c r="F10" s="169">
        <v>196205797</v>
      </c>
      <c r="G10" s="169">
        <v>194038550</v>
      </c>
      <c r="H10" s="169">
        <v>223005880</v>
      </c>
      <c r="I10" s="169">
        <v>223754557</v>
      </c>
      <c r="J10" s="169">
        <v>223463865</v>
      </c>
      <c r="K10" s="155"/>
      <c r="O10" s="143" t="s">
        <v>73</v>
      </c>
      <c r="P10" s="147"/>
      <c r="Q10" s="169">
        <v>644585</v>
      </c>
      <c r="R10" s="169">
        <v>542354</v>
      </c>
      <c r="S10" s="169">
        <v>620004</v>
      </c>
      <c r="T10" s="169">
        <v>620004</v>
      </c>
      <c r="U10" s="169">
        <v>402989</v>
      </c>
    </row>
    <row r="11" spans="1:21" s="132" customFormat="1" ht="9.75" customHeight="1">
      <c r="A11" s="135"/>
      <c r="B11" s="135"/>
      <c r="C11" s="135"/>
      <c r="D11" s="143" t="s">
        <v>12</v>
      </c>
      <c r="E11" s="147"/>
      <c r="F11" s="169">
        <v>20835822</v>
      </c>
      <c r="G11" s="169">
        <v>22777200</v>
      </c>
      <c r="H11" s="169">
        <v>27090775</v>
      </c>
      <c r="I11" s="169">
        <v>27090775</v>
      </c>
      <c r="J11" s="169">
        <v>27090775</v>
      </c>
      <c r="K11" s="155"/>
      <c r="O11" s="143" t="s">
        <v>72</v>
      </c>
      <c r="P11" s="147"/>
      <c r="Q11" s="169">
        <v>164439</v>
      </c>
      <c r="R11" s="169">
        <v>198842</v>
      </c>
      <c r="S11" s="169">
        <v>177167</v>
      </c>
      <c r="T11" s="169">
        <v>177167</v>
      </c>
      <c r="U11" s="169">
        <v>173527</v>
      </c>
    </row>
    <row r="12" spans="1:21" s="132" customFormat="1" ht="9.75" customHeight="1">
      <c r="A12" s="135"/>
      <c r="B12" s="135"/>
      <c r="C12" s="135"/>
      <c r="D12" s="143" t="s">
        <v>11</v>
      </c>
      <c r="E12" s="147"/>
      <c r="F12" s="169">
        <v>2384820</v>
      </c>
      <c r="G12" s="169">
        <v>2435036</v>
      </c>
      <c r="H12" s="169">
        <v>1</v>
      </c>
      <c r="I12" s="169">
        <v>1704879</v>
      </c>
      <c r="J12" s="169">
        <v>1704879</v>
      </c>
      <c r="K12" s="155"/>
      <c r="N12" s="238" t="s">
        <v>83</v>
      </c>
      <c r="O12" s="238"/>
      <c r="P12" s="147"/>
      <c r="Q12" s="169">
        <v>800068</v>
      </c>
      <c r="R12" s="169">
        <v>741196</v>
      </c>
      <c r="S12" s="169">
        <v>797171</v>
      </c>
      <c r="T12" s="169">
        <v>797171</v>
      </c>
      <c r="U12" s="169">
        <v>576516</v>
      </c>
    </row>
    <row r="13" spans="1:21" s="132" customFormat="1" ht="9.75" customHeight="1">
      <c r="A13" s="135"/>
      <c r="B13" s="135"/>
      <c r="C13" s="238" t="s">
        <v>83</v>
      </c>
      <c r="D13" s="238"/>
      <c r="E13" s="147"/>
      <c r="F13" s="169">
        <v>216991403</v>
      </c>
      <c r="G13" s="169">
        <v>217545907</v>
      </c>
      <c r="H13" s="169">
        <v>250096656</v>
      </c>
      <c r="I13" s="169">
        <v>252550211</v>
      </c>
      <c r="J13" s="169">
        <v>252418283</v>
      </c>
      <c r="K13" s="155"/>
      <c r="O13" s="143" t="s">
        <v>71</v>
      </c>
      <c r="P13" s="147"/>
      <c r="Q13" s="169">
        <v>635629</v>
      </c>
      <c r="R13" s="169">
        <v>542354</v>
      </c>
      <c r="S13" s="169">
        <v>620004</v>
      </c>
      <c r="T13" s="169">
        <v>620004</v>
      </c>
      <c r="U13" s="169">
        <v>402989</v>
      </c>
    </row>
    <row r="14" spans="1:21" s="132" customFormat="1" ht="9.75" customHeight="1">
      <c r="A14" s="135"/>
      <c r="B14" s="135"/>
      <c r="C14" s="135"/>
      <c r="D14" s="143" t="s">
        <v>68</v>
      </c>
      <c r="E14" s="147"/>
      <c r="F14" s="169">
        <v>216991403</v>
      </c>
      <c r="G14" s="169">
        <v>217545907</v>
      </c>
      <c r="H14" s="169">
        <v>250076656</v>
      </c>
      <c r="I14" s="169">
        <v>252530211</v>
      </c>
      <c r="J14" s="169">
        <v>252418283</v>
      </c>
      <c r="K14" s="155"/>
      <c r="O14" s="143" t="s">
        <v>70</v>
      </c>
      <c r="P14" s="147"/>
      <c r="Q14" s="169">
        <v>164439</v>
      </c>
      <c r="R14" s="169">
        <v>198842</v>
      </c>
      <c r="S14" s="169">
        <v>177167</v>
      </c>
      <c r="T14" s="169">
        <v>177167</v>
      </c>
      <c r="U14" s="169">
        <v>173527</v>
      </c>
    </row>
    <row r="15" spans="1:21" s="132" customFormat="1" ht="9.75" customHeight="1">
      <c r="A15" s="135"/>
      <c r="B15" s="135"/>
      <c r="C15" s="135"/>
      <c r="D15" s="143" t="s">
        <v>7</v>
      </c>
      <c r="E15" s="147"/>
      <c r="F15" s="169">
        <v>0</v>
      </c>
      <c r="G15" s="169">
        <v>0</v>
      </c>
      <c r="H15" s="169">
        <v>20000</v>
      </c>
      <c r="I15" s="169">
        <v>20000</v>
      </c>
      <c r="J15" s="169">
        <v>0</v>
      </c>
      <c r="K15" s="155"/>
      <c r="O15" s="143"/>
      <c r="P15" s="147"/>
      <c r="Q15" s="169"/>
      <c r="R15" s="169"/>
    </row>
    <row r="16" spans="1:21" s="132" customFormat="1" ht="9.75" customHeight="1">
      <c r="A16" s="134"/>
      <c r="B16" s="153"/>
      <c r="C16" s="153"/>
      <c r="D16" s="153"/>
      <c r="E16" s="149"/>
      <c r="F16" s="169"/>
      <c r="G16" s="169"/>
      <c r="H16" s="169"/>
      <c r="I16" s="169"/>
      <c r="J16" s="169"/>
      <c r="K16" s="155"/>
      <c r="L16" s="134"/>
      <c r="M16" s="241" t="s">
        <v>90</v>
      </c>
      <c r="N16" s="241"/>
      <c r="O16" s="241"/>
      <c r="P16" s="149"/>
      <c r="Q16" s="169"/>
      <c r="R16" s="169"/>
      <c r="S16" s="169"/>
      <c r="T16" s="169"/>
      <c r="U16" s="169"/>
    </row>
    <row r="17" spans="1:21" s="132" customFormat="1" ht="9.75" customHeight="1">
      <c r="A17" s="135"/>
      <c r="B17" s="241" t="s">
        <v>165</v>
      </c>
      <c r="C17" s="241"/>
      <c r="D17" s="241"/>
      <c r="E17" s="147"/>
      <c r="F17" s="169"/>
      <c r="G17" s="169"/>
      <c r="H17" s="169"/>
      <c r="I17" s="169"/>
      <c r="J17" s="169"/>
      <c r="K17" s="155"/>
      <c r="L17" s="134"/>
      <c r="M17" s="153"/>
      <c r="N17" s="238" t="s">
        <v>84</v>
      </c>
      <c r="O17" s="238"/>
      <c r="P17" s="149"/>
      <c r="Q17" s="169">
        <v>132013979</v>
      </c>
      <c r="R17" s="169">
        <v>110561487</v>
      </c>
      <c r="S17" s="169">
        <v>120518692</v>
      </c>
      <c r="T17" s="169">
        <v>120879823</v>
      </c>
      <c r="U17" s="169">
        <v>116074301</v>
      </c>
    </row>
    <row r="18" spans="1:21" s="132" customFormat="1" ht="9.75" customHeight="1">
      <c r="A18" s="135"/>
      <c r="B18" s="135"/>
      <c r="C18" s="238" t="s">
        <v>84</v>
      </c>
      <c r="D18" s="238"/>
      <c r="E18" s="147"/>
      <c r="F18" s="169">
        <v>43982385</v>
      </c>
      <c r="G18" s="169">
        <v>46763861</v>
      </c>
      <c r="H18" s="169">
        <v>48822125</v>
      </c>
      <c r="I18" s="169">
        <v>48822125</v>
      </c>
      <c r="J18" s="169">
        <v>48610304</v>
      </c>
      <c r="K18" s="155"/>
      <c r="O18" s="143" t="s">
        <v>67</v>
      </c>
      <c r="P18" s="147"/>
      <c r="Q18" s="169">
        <v>381467</v>
      </c>
      <c r="R18" s="169">
        <v>21581</v>
      </c>
      <c r="S18" s="169">
        <v>216768</v>
      </c>
      <c r="T18" s="169">
        <v>216768</v>
      </c>
      <c r="U18" s="169">
        <v>116428</v>
      </c>
    </row>
    <row r="19" spans="1:21" s="132" customFormat="1" ht="9.75" customHeight="1">
      <c r="A19" s="135"/>
      <c r="B19" s="135"/>
      <c r="C19" s="135"/>
      <c r="D19" s="143" t="s">
        <v>164</v>
      </c>
      <c r="E19" s="147"/>
      <c r="F19" s="169">
        <v>22481832</v>
      </c>
      <c r="G19" s="169">
        <v>23143474</v>
      </c>
      <c r="H19" s="169">
        <v>24155454</v>
      </c>
      <c r="I19" s="169">
        <v>24155454</v>
      </c>
      <c r="J19" s="169">
        <v>23521954</v>
      </c>
      <c r="K19" s="155"/>
      <c r="L19" s="134"/>
      <c r="M19" s="153"/>
      <c r="N19" s="153"/>
      <c r="O19" s="143" t="s">
        <v>121</v>
      </c>
      <c r="P19" s="147"/>
      <c r="Q19" s="169">
        <v>524082</v>
      </c>
      <c r="R19" s="169">
        <v>530936</v>
      </c>
      <c r="S19" s="169">
        <v>613440</v>
      </c>
      <c r="T19" s="169">
        <v>613440</v>
      </c>
      <c r="U19" s="169">
        <v>539165</v>
      </c>
    </row>
    <row r="20" spans="1:21" s="132" customFormat="1" ht="9.75" customHeight="1">
      <c r="A20" s="135"/>
      <c r="B20" s="135"/>
      <c r="C20" s="135"/>
      <c r="D20" s="143" t="s">
        <v>12</v>
      </c>
      <c r="E20" s="147"/>
      <c r="F20" s="169">
        <v>20608494</v>
      </c>
      <c r="G20" s="169">
        <v>22712422</v>
      </c>
      <c r="H20" s="169">
        <v>24666670</v>
      </c>
      <c r="I20" s="169">
        <v>24666670</v>
      </c>
      <c r="J20" s="169">
        <v>24069071</v>
      </c>
      <c r="K20" s="155"/>
      <c r="O20" s="143" t="s">
        <v>64</v>
      </c>
      <c r="P20" s="147"/>
      <c r="Q20" s="169">
        <v>1570</v>
      </c>
      <c r="R20" s="169">
        <v>1352</v>
      </c>
      <c r="S20" s="169">
        <v>5117</v>
      </c>
      <c r="T20" s="169">
        <v>5117</v>
      </c>
      <c r="U20" s="169">
        <v>1757</v>
      </c>
    </row>
    <row r="21" spans="1:21" s="132" customFormat="1" ht="9.75" customHeight="1">
      <c r="A21" s="135"/>
      <c r="B21" s="135"/>
      <c r="C21" s="135"/>
      <c r="D21" s="143" t="s">
        <v>101</v>
      </c>
      <c r="E21" s="147"/>
      <c r="F21" s="169">
        <v>892059</v>
      </c>
      <c r="G21" s="169">
        <v>907965</v>
      </c>
      <c r="H21" s="169">
        <v>1</v>
      </c>
      <c r="I21" s="169">
        <v>1</v>
      </c>
      <c r="J21" s="169">
        <v>1019279</v>
      </c>
      <c r="K21" s="154"/>
      <c r="O21" s="143" t="s">
        <v>131</v>
      </c>
      <c r="P21" s="147"/>
      <c r="Q21" s="169">
        <v>339801</v>
      </c>
      <c r="R21" s="169">
        <v>478460</v>
      </c>
      <c r="S21" s="169">
        <v>692738</v>
      </c>
      <c r="T21" s="169">
        <v>728738</v>
      </c>
      <c r="U21" s="169">
        <v>702820</v>
      </c>
    </row>
    <row r="22" spans="1:21" s="132" customFormat="1" ht="9.75" customHeight="1">
      <c r="A22" s="135"/>
      <c r="B22" s="135"/>
      <c r="C22" s="238" t="s">
        <v>83</v>
      </c>
      <c r="D22" s="238"/>
      <c r="E22" s="147"/>
      <c r="F22" s="169">
        <v>43074420</v>
      </c>
      <c r="G22" s="169">
        <v>45744582</v>
      </c>
      <c r="H22" s="169">
        <v>48822125</v>
      </c>
      <c r="I22" s="169">
        <v>48822125</v>
      </c>
      <c r="J22" s="169">
        <v>47556353</v>
      </c>
      <c r="K22" s="155"/>
      <c r="L22" s="169">
        <f>SUM(L23:L24)</f>
        <v>0</v>
      </c>
      <c r="O22" s="143" t="s">
        <v>61</v>
      </c>
      <c r="P22" s="147"/>
      <c r="Q22" s="169">
        <v>43303</v>
      </c>
      <c r="R22" s="169">
        <v>36806</v>
      </c>
      <c r="S22" s="169">
        <v>50686</v>
      </c>
      <c r="T22" s="169">
        <v>50686</v>
      </c>
      <c r="U22" s="169">
        <v>45177</v>
      </c>
    </row>
    <row r="23" spans="1:21" s="132" customFormat="1" ht="9.75" customHeight="1">
      <c r="A23" s="135"/>
      <c r="B23" s="135"/>
      <c r="C23" s="135"/>
      <c r="D23" s="143" t="s">
        <v>163</v>
      </c>
      <c r="E23" s="147"/>
      <c r="F23" s="169">
        <v>43074420</v>
      </c>
      <c r="G23" s="169">
        <v>45744582</v>
      </c>
      <c r="H23" s="169">
        <v>48802125</v>
      </c>
      <c r="I23" s="169">
        <v>48802125</v>
      </c>
      <c r="J23" s="169">
        <v>47556353</v>
      </c>
      <c r="K23" s="155"/>
      <c r="O23" s="143" t="s">
        <v>60</v>
      </c>
      <c r="P23" s="147"/>
      <c r="Q23" s="169">
        <v>1561</v>
      </c>
      <c r="R23" s="169">
        <v>2107</v>
      </c>
      <c r="S23" s="169">
        <v>8818</v>
      </c>
      <c r="T23" s="169">
        <v>8818</v>
      </c>
      <c r="U23" s="169">
        <v>2308</v>
      </c>
    </row>
    <row r="24" spans="1:21" s="132" customFormat="1" ht="9.75" customHeight="1">
      <c r="A24" s="135"/>
      <c r="B24" s="135"/>
      <c r="C24" s="135"/>
      <c r="D24" s="143" t="s">
        <v>7</v>
      </c>
      <c r="E24" s="147"/>
      <c r="F24" s="169">
        <v>0</v>
      </c>
      <c r="G24" s="169">
        <v>0</v>
      </c>
      <c r="H24" s="169">
        <v>20000</v>
      </c>
      <c r="I24" s="169">
        <v>20000</v>
      </c>
      <c r="J24" s="169">
        <v>0</v>
      </c>
      <c r="K24" s="155"/>
      <c r="O24" s="143" t="s">
        <v>59</v>
      </c>
      <c r="P24" s="147"/>
      <c r="Q24" s="169">
        <v>6107666</v>
      </c>
      <c r="R24" s="169">
        <v>2916022</v>
      </c>
      <c r="S24" s="169">
        <v>2262284</v>
      </c>
      <c r="T24" s="169">
        <v>2262284</v>
      </c>
      <c r="U24" s="169">
        <v>1093662</v>
      </c>
    </row>
    <row r="25" spans="1:21" s="132" customFormat="1" ht="9.75" customHeight="1">
      <c r="A25" s="134"/>
      <c r="B25" s="153"/>
      <c r="C25" s="153"/>
      <c r="D25" s="153"/>
      <c r="E25" s="149"/>
      <c r="F25" s="169"/>
      <c r="G25" s="169"/>
      <c r="I25" s="169"/>
      <c r="J25" s="169"/>
      <c r="K25" s="155"/>
      <c r="O25" s="143" t="s">
        <v>57</v>
      </c>
      <c r="P25" s="147"/>
      <c r="Q25" s="169">
        <v>28</v>
      </c>
      <c r="R25" s="169">
        <v>32</v>
      </c>
      <c r="S25" s="169">
        <v>133</v>
      </c>
      <c r="T25" s="169">
        <v>133</v>
      </c>
      <c r="U25" s="169">
        <v>40</v>
      </c>
    </row>
    <row r="26" spans="1:21" s="132" customFormat="1" ht="9.75" customHeight="1">
      <c r="A26" s="135"/>
      <c r="B26" s="241" t="s">
        <v>120</v>
      </c>
      <c r="C26" s="241"/>
      <c r="D26" s="241"/>
      <c r="E26" s="147"/>
      <c r="F26" s="169"/>
      <c r="G26" s="169"/>
      <c r="H26" s="169"/>
      <c r="I26" s="169"/>
      <c r="J26" s="169"/>
      <c r="K26" s="155"/>
      <c r="O26" s="143" t="s">
        <v>56</v>
      </c>
      <c r="P26" s="147"/>
      <c r="Q26" s="169">
        <v>227027</v>
      </c>
      <c r="R26" s="169">
        <v>1082</v>
      </c>
      <c r="S26" s="169">
        <v>3504</v>
      </c>
      <c r="T26" s="169">
        <v>3504</v>
      </c>
      <c r="U26" s="169">
        <v>1731</v>
      </c>
    </row>
    <row r="27" spans="1:21" s="132" customFormat="1" ht="9.75" customHeight="1">
      <c r="A27" s="135"/>
      <c r="B27" s="135"/>
      <c r="C27" s="238" t="s">
        <v>84</v>
      </c>
      <c r="D27" s="238"/>
      <c r="E27" s="147"/>
      <c r="F27" s="169">
        <v>153307119</v>
      </c>
      <c r="G27" s="169">
        <v>161359831</v>
      </c>
      <c r="H27" s="169">
        <v>170357227</v>
      </c>
      <c r="I27" s="169">
        <v>170357227</v>
      </c>
      <c r="J27" s="178">
        <v>168358149</v>
      </c>
      <c r="K27" s="155"/>
      <c r="O27" s="143" t="s">
        <v>54</v>
      </c>
      <c r="P27" s="147"/>
      <c r="Q27" s="169">
        <v>76114</v>
      </c>
      <c r="R27" s="169">
        <v>137158</v>
      </c>
      <c r="S27" s="169">
        <v>115802</v>
      </c>
      <c r="T27" s="169">
        <v>115802</v>
      </c>
      <c r="U27" s="169">
        <v>57220</v>
      </c>
    </row>
    <row r="28" spans="1:21" s="132" customFormat="1" ht="9.75" customHeight="1">
      <c r="A28" s="135"/>
      <c r="B28" s="135"/>
      <c r="C28" s="135"/>
      <c r="D28" s="143" t="s">
        <v>118</v>
      </c>
      <c r="E28" s="147"/>
      <c r="F28" s="169">
        <v>129890208</v>
      </c>
      <c r="G28" s="169">
        <v>136571913</v>
      </c>
      <c r="H28" s="169">
        <v>144615898</v>
      </c>
      <c r="I28" s="169">
        <v>144615898</v>
      </c>
      <c r="J28" s="169">
        <v>142510164</v>
      </c>
      <c r="K28" s="155"/>
      <c r="O28" s="143" t="s">
        <v>119</v>
      </c>
      <c r="P28" s="147"/>
      <c r="Q28" s="169">
        <v>639781</v>
      </c>
      <c r="R28" s="169">
        <v>665486</v>
      </c>
      <c r="S28" s="169">
        <v>906644</v>
      </c>
      <c r="T28" s="169">
        <v>906644</v>
      </c>
      <c r="U28" s="169">
        <v>903210</v>
      </c>
    </row>
    <row r="29" spans="1:21" s="132" customFormat="1" ht="9.75" customHeight="1">
      <c r="A29" s="135"/>
      <c r="B29" s="135"/>
      <c r="C29" s="135"/>
      <c r="D29" s="143" t="s">
        <v>12</v>
      </c>
      <c r="E29" s="147"/>
      <c r="F29" s="169">
        <v>22279295</v>
      </c>
      <c r="G29" s="169">
        <v>23845193</v>
      </c>
      <c r="H29" s="169">
        <v>25530871</v>
      </c>
      <c r="I29" s="169">
        <v>25530871</v>
      </c>
      <c r="J29" s="169">
        <v>24888662</v>
      </c>
      <c r="K29" s="154"/>
      <c r="O29" s="143" t="s">
        <v>188</v>
      </c>
      <c r="P29" s="147"/>
      <c r="Q29" s="169">
        <v>0</v>
      </c>
      <c r="R29" s="169">
        <v>0</v>
      </c>
      <c r="S29" s="169">
        <v>5548832</v>
      </c>
      <c r="T29" s="169">
        <v>5548832</v>
      </c>
      <c r="U29" s="169">
        <v>5224093</v>
      </c>
    </row>
    <row r="30" spans="1:21" s="132" customFormat="1" ht="9.75" customHeight="1">
      <c r="A30" s="135"/>
      <c r="B30" s="135"/>
      <c r="C30" s="135"/>
      <c r="D30" s="143" t="s">
        <v>101</v>
      </c>
      <c r="E30" s="147"/>
      <c r="F30" s="169">
        <v>1137616</v>
      </c>
      <c r="G30" s="169">
        <v>942725</v>
      </c>
      <c r="H30" s="169">
        <v>210458</v>
      </c>
      <c r="I30" s="169">
        <v>210458</v>
      </c>
      <c r="J30" s="169">
        <v>959323</v>
      </c>
      <c r="K30" s="155"/>
      <c r="O30" s="143" t="s">
        <v>52</v>
      </c>
      <c r="P30" s="147"/>
      <c r="Q30" s="169">
        <v>122089195</v>
      </c>
      <c r="R30" s="169">
        <v>105725377</v>
      </c>
      <c r="S30" s="169">
        <v>105532867</v>
      </c>
      <c r="T30" s="169">
        <v>105857998</v>
      </c>
      <c r="U30" s="169">
        <v>102852080</v>
      </c>
    </row>
    <row r="31" spans="1:21" s="132" customFormat="1" ht="9.75" customHeight="1">
      <c r="A31" s="135"/>
      <c r="B31" s="135"/>
      <c r="C31" s="238" t="s">
        <v>83</v>
      </c>
      <c r="D31" s="238"/>
      <c r="E31" s="147"/>
      <c r="F31" s="169">
        <v>152364394</v>
      </c>
      <c r="G31" s="169">
        <v>160400508</v>
      </c>
      <c r="H31" s="169">
        <v>170357227</v>
      </c>
      <c r="I31" s="169">
        <v>170357227</v>
      </c>
      <c r="J31" s="169">
        <v>167131821</v>
      </c>
      <c r="K31" s="169">
        <f>SUM(K32:K33)</f>
        <v>0</v>
      </c>
      <c r="O31" s="143" t="s">
        <v>51</v>
      </c>
      <c r="P31" s="147"/>
      <c r="Q31" s="169">
        <v>1582384</v>
      </c>
      <c r="R31" s="169">
        <v>45088</v>
      </c>
      <c r="S31" s="169">
        <v>4561059</v>
      </c>
      <c r="T31" s="169">
        <v>4561059</v>
      </c>
      <c r="U31" s="169">
        <v>4534610</v>
      </c>
    </row>
    <row r="32" spans="1:21" s="132" customFormat="1" ht="9.75" customHeight="1">
      <c r="A32" s="135"/>
      <c r="B32" s="135"/>
      <c r="C32" s="135"/>
      <c r="D32" s="143" t="s">
        <v>117</v>
      </c>
      <c r="E32" s="147"/>
      <c r="F32" s="169">
        <v>152364394</v>
      </c>
      <c r="G32" s="169">
        <v>160400508</v>
      </c>
      <c r="H32" s="169">
        <v>170337227</v>
      </c>
      <c r="I32" s="169">
        <v>170337227</v>
      </c>
      <c r="J32" s="169">
        <v>167131821</v>
      </c>
      <c r="K32" s="155"/>
      <c r="N32" s="238" t="s">
        <v>83</v>
      </c>
      <c r="O32" s="238"/>
      <c r="P32" s="147"/>
      <c r="Q32" s="169">
        <v>132013979</v>
      </c>
      <c r="R32" s="169">
        <v>110561487</v>
      </c>
      <c r="S32" s="169">
        <v>120518692</v>
      </c>
      <c r="T32" s="169">
        <v>120879823</v>
      </c>
      <c r="U32" s="169">
        <v>116074301</v>
      </c>
    </row>
    <row r="33" spans="1:21" s="132" customFormat="1" ht="9.75" customHeight="1">
      <c r="A33" s="135"/>
      <c r="B33" s="135"/>
      <c r="C33" s="135"/>
      <c r="D33" s="143" t="s">
        <v>7</v>
      </c>
      <c r="E33" s="147"/>
      <c r="F33" s="169">
        <v>0</v>
      </c>
      <c r="G33" s="169">
        <v>0</v>
      </c>
      <c r="H33" s="169">
        <v>20000</v>
      </c>
      <c r="I33" s="169">
        <v>20000</v>
      </c>
      <c r="J33" s="169">
        <v>0</v>
      </c>
      <c r="K33" s="155"/>
      <c r="O33" s="143" t="s">
        <v>50</v>
      </c>
      <c r="P33" s="147"/>
      <c r="Q33" s="169">
        <v>381467</v>
      </c>
      <c r="R33" s="169">
        <v>21581</v>
      </c>
      <c r="S33" s="169">
        <v>216768</v>
      </c>
      <c r="T33" s="169">
        <v>216768</v>
      </c>
      <c r="U33" s="169">
        <v>116428</v>
      </c>
    </row>
    <row r="34" spans="1:21" s="132" customFormat="1" ht="9.75" customHeight="1">
      <c r="A34" s="134"/>
      <c r="B34" s="153"/>
      <c r="C34" s="153"/>
      <c r="D34" s="153"/>
      <c r="E34" s="149"/>
      <c r="F34" s="169"/>
      <c r="G34" s="169"/>
      <c r="K34" s="154"/>
      <c r="O34" s="143" t="s">
        <v>116</v>
      </c>
      <c r="P34" s="152"/>
      <c r="Q34" s="169">
        <v>524082</v>
      </c>
      <c r="R34" s="169">
        <v>530936</v>
      </c>
      <c r="S34" s="169">
        <v>613440</v>
      </c>
      <c r="T34" s="169">
        <v>613440</v>
      </c>
      <c r="U34" s="169">
        <v>539165</v>
      </c>
    </row>
    <row r="35" spans="1:21" s="132" customFormat="1" ht="9.75" customHeight="1">
      <c r="A35" s="135"/>
      <c r="B35" s="241" t="s">
        <v>183</v>
      </c>
      <c r="C35" s="241"/>
      <c r="D35" s="241"/>
      <c r="E35" s="147"/>
      <c r="F35" s="169"/>
      <c r="G35" s="169"/>
      <c r="H35" s="169"/>
      <c r="I35" s="169"/>
      <c r="J35" s="169"/>
      <c r="K35" s="155"/>
      <c r="O35" s="143" t="s">
        <v>129</v>
      </c>
      <c r="P35" s="147"/>
      <c r="Q35" s="169">
        <v>1570</v>
      </c>
      <c r="R35" s="169">
        <v>1352</v>
      </c>
      <c r="S35" s="169">
        <v>5117</v>
      </c>
      <c r="T35" s="169">
        <v>5117</v>
      </c>
      <c r="U35" s="169">
        <v>1757</v>
      </c>
    </row>
    <row r="36" spans="1:21" s="132" customFormat="1" ht="9.75" customHeight="1">
      <c r="A36" s="135"/>
      <c r="B36" s="135"/>
      <c r="C36" s="238" t="s">
        <v>84</v>
      </c>
      <c r="D36" s="238"/>
      <c r="E36" s="147"/>
      <c r="F36" s="169">
        <v>1199097</v>
      </c>
      <c r="G36" s="169">
        <v>1073233</v>
      </c>
      <c r="H36" s="169">
        <v>1121236</v>
      </c>
      <c r="I36" s="169">
        <v>1121236</v>
      </c>
      <c r="J36" s="169">
        <v>1116776</v>
      </c>
      <c r="K36" s="155"/>
      <c r="N36" s="153"/>
      <c r="O36" s="143" t="s">
        <v>128</v>
      </c>
      <c r="P36" s="147"/>
      <c r="Q36" s="169">
        <v>339801</v>
      </c>
      <c r="R36" s="169">
        <v>478460</v>
      </c>
      <c r="S36" s="169">
        <v>692738</v>
      </c>
      <c r="T36" s="169">
        <v>728738</v>
      </c>
      <c r="U36" s="169">
        <v>702820</v>
      </c>
    </row>
    <row r="37" spans="1:21" s="132" customFormat="1" ht="9.75" customHeight="1">
      <c r="A37" s="135"/>
      <c r="B37" s="135"/>
      <c r="C37" s="135"/>
      <c r="D37" s="143" t="s">
        <v>184</v>
      </c>
      <c r="E37" s="147"/>
      <c r="F37" s="169">
        <v>691937</v>
      </c>
      <c r="G37" s="169">
        <v>741681</v>
      </c>
      <c r="H37" s="169">
        <v>701236</v>
      </c>
      <c r="I37" s="169">
        <v>701236</v>
      </c>
      <c r="J37" s="169">
        <v>769591</v>
      </c>
      <c r="K37" s="155"/>
      <c r="O37" s="143" t="s">
        <v>44</v>
      </c>
      <c r="P37" s="147"/>
      <c r="Q37" s="169">
        <v>43303</v>
      </c>
      <c r="R37" s="169">
        <v>36806</v>
      </c>
      <c r="S37" s="169">
        <v>50686</v>
      </c>
      <c r="T37" s="169">
        <v>50686</v>
      </c>
      <c r="U37" s="169">
        <v>45177</v>
      </c>
    </row>
    <row r="38" spans="1:21" s="132" customFormat="1" ht="9.75" customHeight="1">
      <c r="A38" s="135"/>
      <c r="B38" s="135"/>
      <c r="C38" s="135"/>
      <c r="D38" s="143" t="s">
        <v>12</v>
      </c>
      <c r="E38" s="147"/>
      <c r="F38" s="169">
        <v>30000</v>
      </c>
      <c r="G38" s="169">
        <v>46000</v>
      </c>
      <c r="H38" s="169">
        <v>112000</v>
      </c>
      <c r="I38" s="169">
        <v>112000</v>
      </c>
      <c r="J38" s="169">
        <v>83000</v>
      </c>
      <c r="K38" s="155"/>
      <c r="L38" s="134"/>
      <c r="M38" s="153"/>
      <c r="O38" s="143" t="s">
        <v>42</v>
      </c>
      <c r="P38" s="147"/>
      <c r="Q38" s="169">
        <v>1561</v>
      </c>
      <c r="R38" s="169">
        <v>2107</v>
      </c>
      <c r="S38" s="169">
        <v>8818</v>
      </c>
      <c r="T38" s="169">
        <v>8818</v>
      </c>
      <c r="U38" s="169">
        <v>2307</v>
      </c>
    </row>
    <row r="39" spans="1:21" s="132" customFormat="1" ht="9.75" customHeight="1">
      <c r="A39" s="135"/>
      <c r="B39" s="135"/>
      <c r="C39" s="135"/>
      <c r="D39" s="143" t="s">
        <v>11</v>
      </c>
      <c r="E39" s="147"/>
      <c r="F39" s="169">
        <v>417160</v>
      </c>
      <c r="G39" s="169">
        <v>193552</v>
      </c>
      <c r="H39" s="169">
        <v>84000</v>
      </c>
      <c r="I39" s="169">
        <v>84000</v>
      </c>
      <c r="J39" s="169">
        <v>98185</v>
      </c>
      <c r="K39" s="155"/>
      <c r="O39" s="143" t="s">
        <v>41</v>
      </c>
      <c r="P39" s="147"/>
      <c r="Q39" s="169">
        <v>6107666</v>
      </c>
      <c r="R39" s="169">
        <v>2916022</v>
      </c>
      <c r="S39" s="169">
        <v>2262284</v>
      </c>
      <c r="T39" s="169">
        <v>2262284</v>
      </c>
      <c r="U39" s="169">
        <v>1093662</v>
      </c>
    </row>
    <row r="40" spans="1:21" s="132" customFormat="1" ht="9.75" customHeight="1">
      <c r="A40" s="135"/>
      <c r="B40" s="135"/>
      <c r="C40" s="135"/>
      <c r="D40" s="143" t="s">
        <v>9</v>
      </c>
      <c r="E40" s="147"/>
      <c r="F40" s="169">
        <v>60000</v>
      </c>
      <c r="G40" s="169">
        <v>92000</v>
      </c>
      <c r="H40" s="169">
        <v>224000</v>
      </c>
      <c r="I40" s="169">
        <v>224000</v>
      </c>
      <c r="J40" s="169">
        <v>166000</v>
      </c>
      <c r="K40" s="155"/>
      <c r="O40" s="143" t="s">
        <v>40</v>
      </c>
      <c r="P40" s="147"/>
      <c r="Q40" s="169">
        <v>28</v>
      </c>
      <c r="R40" s="169">
        <v>32</v>
      </c>
      <c r="S40" s="169">
        <v>133</v>
      </c>
      <c r="T40" s="169">
        <v>133</v>
      </c>
      <c r="U40" s="169">
        <v>40</v>
      </c>
    </row>
    <row r="41" spans="1:21" s="132" customFormat="1" ht="9.75" customHeight="1">
      <c r="A41" s="135"/>
      <c r="B41" s="135"/>
      <c r="C41" s="238" t="s">
        <v>83</v>
      </c>
      <c r="D41" s="238"/>
      <c r="E41" s="147"/>
      <c r="F41" s="169">
        <v>1005545</v>
      </c>
      <c r="G41" s="169">
        <v>975049</v>
      </c>
      <c r="H41" s="169">
        <v>1121236</v>
      </c>
      <c r="I41" s="169">
        <v>1121236</v>
      </c>
      <c r="J41" s="169">
        <v>991545</v>
      </c>
      <c r="K41" s="155"/>
      <c r="O41" s="143" t="s">
        <v>39</v>
      </c>
      <c r="P41" s="147"/>
      <c r="Q41" s="169">
        <v>227027</v>
      </c>
      <c r="R41" s="169">
        <v>1082</v>
      </c>
      <c r="S41" s="169">
        <v>3504</v>
      </c>
      <c r="T41" s="169">
        <v>3504</v>
      </c>
      <c r="U41" s="169">
        <v>1731</v>
      </c>
    </row>
    <row r="42" spans="1:21" s="132" customFormat="1" ht="9.75" customHeight="1">
      <c r="A42" s="135"/>
      <c r="B42" s="135"/>
      <c r="C42" s="135"/>
      <c r="D42" s="143" t="s">
        <v>183</v>
      </c>
      <c r="E42" s="147"/>
      <c r="F42" s="169">
        <v>1005545</v>
      </c>
      <c r="G42" s="169">
        <v>975049</v>
      </c>
      <c r="H42" s="169">
        <v>1121236</v>
      </c>
      <c r="I42" s="169">
        <v>1121236</v>
      </c>
      <c r="J42" s="169">
        <v>991545</v>
      </c>
      <c r="K42" s="155"/>
      <c r="O42" s="143" t="s">
        <v>37</v>
      </c>
      <c r="P42" s="147"/>
      <c r="Q42" s="169">
        <v>76114</v>
      </c>
      <c r="R42" s="169">
        <v>137158</v>
      </c>
      <c r="S42" s="169">
        <v>115802</v>
      </c>
      <c r="T42" s="169">
        <v>115802</v>
      </c>
      <c r="U42" s="169">
        <v>57220</v>
      </c>
    </row>
    <row r="43" spans="1:21" s="132" customFormat="1" ht="9.75" customHeight="1">
      <c r="A43" s="135"/>
      <c r="B43" s="135"/>
      <c r="C43" s="135"/>
      <c r="D43" s="143"/>
      <c r="E43" s="147"/>
      <c r="F43" s="169"/>
      <c r="G43" s="169"/>
      <c r="H43" s="169"/>
      <c r="I43" s="169"/>
      <c r="J43" s="169"/>
      <c r="K43" s="155"/>
      <c r="O43" s="143" t="s">
        <v>115</v>
      </c>
      <c r="P43" s="147"/>
      <c r="Q43" s="169">
        <v>639781</v>
      </c>
      <c r="R43" s="169">
        <v>665486</v>
      </c>
      <c r="S43" s="169">
        <v>906644</v>
      </c>
      <c r="T43" s="169">
        <v>906644</v>
      </c>
      <c r="U43" s="169">
        <v>903211</v>
      </c>
    </row>
    <row r="44" spans="1:21" s="132" customFormat="1" ht="9.75" customHeight="1">
      <c r="A44" s="134"/>
      <c r="B44" s="241" t="s">
        <v>88</v>
      </c>
      <c r="C44" s="241"/>
      <c r="D44" s="241"/>
      <c r="E44" s="149"/>
      <c r="F44" s="169"/>
      <c r="G44" s="169"/>
      <c r="H44" s="169"/>
      <c r="I44" s="169"/>
      <c r="J44" s="169"/>
      <c r="K44" s="155"/>
      <c r="O44" s="143" t="s">
        <v>187</v>
      </c>
      <c r="P44" s="147"/>
      <c r="Q44" s="169">
        <v>0</v>
      </c>
      <c r="R44" s="169">
        <v>0</v>
      </c>
      <c r="S44" s="169">
        <v>5548832</v>
      </c>
      <c r="T44" s="169">
        <v>5548832</v>
      </c>
      <c r="U44" s="169">
        <v>5224093</v>
      </c>
    </row>
    <row r="45" spans="1:21" s="132" customFormat="1" ht="9.75" customHeight="1">
      <c r="A45" s="135"/>
      <c r="C45" s="238" t="s">
        <v>84</v>
      </c>
      <c r="D45" s="238"/>
      <c r="E45" s="147"/>
      <c r="F45" s="169">
        <v>85458</v>
      </c>
      <c r="G45" s="169">
        <v>30508</v>
      </c>
      <c r="H45" s="169">
        <v>0</v>
      </c>
      <c r="I45" s="169">
        <v>0</v>
      </c>
      <c r="J45" s="169">
        <v>0</v>
      </c>
      <c r="K45" s="155"/>
      <c r="O45" s="143" t="s">
        <v>36</v>
      </c>
      <c r="P45" s="147"/>
      <c r="Q45" s="169">
        <v>122089195</v>
      </c>
      <c r="R45" s="169">
        <v>105725377</v>
      </c>
      <c r="S45" s="169">
        <v>105532867</v>
      </c>
      <c r="T45" s="169">
        <v>105857998</v>
      </c>
      <c r="U45" s="169">
        <v>102852080</v>
      </c>
    </row>
    <row r="46" spans="1:21" s="132" customFormat="1" ht="9.75" customHeight="1">
      <c r="A46" s="135"/>
      <c r="B46" s="135"/>
      <c r="D46" s="143" t="s">
        <v>34</v>
      </c>
      <c r="E46" s="147"/>
      <c r="F46" s="169">
        <v>50351</v>
      </c>
      <c r="G46" s="169">
        <v>30508</v>
      </c>
      <c r="H46" s="169">
        <v>0</v>
      </c>
      <c r="I46" s="169">
        <v>0</v>
      </c>
      <c r="J46" s="169">
        <v>0</v>
      </c>
      <c r="K46" s="154"/>
      <c r="O46" s="143" t="s">
        <v>35</v>
      </c>
      <c r="P46" s="147"/>
      <c r="Q46" s="169">
        <v>1582384</v>
      </c>
      <c r="R46" s="169">
        <v>45088</v>
      </c>
      <c r="S46" s="169">
        <v>4561059</v>
      </c>
      <c r="T46" s="169">
        <v>4561059</v>
      </c>
      <c r="U46" s="169">
        <v>4534610</v>
      </c>
    </row>
    <row r="47" spans="1:21" s="132" customFormat="1" ht="9.75" customHeight="1">
      <c r="A47" s="135"/>
      <c r="B47" s="135"/>
      <c r="C47" s="135"/>
      <c r="D47" s="143" t="s">
        <v>12</v>
      </c>
      <c r="E47" s="147"/>
      <c r="F47" s="169">
        <v>35107</v>
      </c>
      <c r="G47" s="169">
        <v>0</v>
      </c>
      <c r="H47" s="169">
        <v>0</v>
      </c>
      <c r="I47" s="169">
        <v>0</v>
      </c>
      <c r="J47" s="169">
        <v>0</v>
      </c>
      <c r="K47" s="155"/>
      <c r="P47" s="147"/>
      <c r="Q47" s="169"/>
      <c r="R47" s="169"/>
      <c r="S47" s="169"/>
      <c r="T47" s="169"/>
      <c r="U47" s="169"/>
    </row>
    <row r="48" spans="1:21" s="132" customFormat="1" ht="9.75" customHeight="1">
      <c r="A48" s="135"/>
      <c r="B48" s="135"/>
      <c r="C48" s="238" t="s">
        <v>83</v>
      </c>
      <c r="D48" s="238"/>
      <c r="E48" s="147"/>
      <c r="F48" s="169">
        <v>54950</v>
      </c>
      <c r="G48" s="169">
        <v>30508</v>
      </c>
      <c r="H48" s="169">
        <v>0</v>
      </c>
      <c r="I48" s="169">
        <v>0</v>
      </c>
      <c r="J48" s="178">
        <v>0</v>
      </c>
      <c r="K48" s="154"/>
      <c r="M48" s="241" t="s">
        <v>151</v>
      </c>
      <c r="N48" s="241"/>
      <c r="O48" s="241"/>
      <c r="P48" s="147"/>
      <c r="Q48" s="169"/>
      <c r="R48" s="169"/>
      <c r="S48" s="169"/>
      <c r="T48" s="169"/>
      <c r="U48" s="169"/>
    </row>
    <row r="49" spans="1:21" s="132" customFormat="1" ht="9.75" customHeight="1">
      <c r="A49" s="135"/>
      <c r="B49" s="135"/>
      <c r="D49" s="143" t="s">
        <v>33</v>
      </c>
      <c r="E49" s="147"/>
      <c r="F49" s="169">
        <v>54950</v>
      </c>
      <c r="G49" s="169">
        <v>30508</v>
      </c>
      <c r="H49" s="169">
        <v>0</v>
      </c>
      <c r="I49" s="169">
        <v>0</v>
      </c>
      <c r="J49" s="178">
        <v>0</v>
      </c>
      <c r="K49" s="154"/>
      <c r="N49" s="238" t="s">
        <v>84</v>
      </c>
      <c r="O49" s="238"/>
      <c r="P49" s="147"/>
      <c r="Q49" s="169">
        <v>17753484</v>
      </c>
      <c r="R49" s="169">
        <v>14669308</v>
      </c>
      <c r="S49" s="169">
        <v>15253457</v>
      </c>
      <c r="T49" s="169">
        <v>15615885</v>
      </c>
      <c r="U49" s="169">
        <v>13990115</v>
      </c>
    </row>
    <row r="50" spans="1:21" s="132" customFormat="1" ht="9.75" customHeight="1">
      <c r="A50" s="135"/>
      <c r="B50" s="135"/>
      <c r="C50" s="135"/>
      <c r="D50" s="143" t="s">
        <v>7</v>
      </c>
      <c r="E50" s="147"/>
      <c r="F50" s="169">
        <v>0</v>
      </c>
      <c r="G50" s="169">
        <v>0</v>
      </c>
      <c r="H50" s="169">
        <v>0</v>
      </c>
      <c r="I50" s="169">
        <v>0</v>
      </c>
      <c r="J50" s="169">
        <v>0</v>
      </c>
      <c r="K50" s="154"/>
      <c r="M50" s="153"/>
      <c r="N50" s="153"/>
      <c r="O50" s="143" t="s">
        <v>31</v>
      </c>
      <c r="P50" s="147"/>
      <c r="Q50" s="169">
        <v>13423734</v>
      </c>
      <c r="R50" s="169">
        <v>10588821</v>
      </c>
      <c r="S50" s="169">
        <v>12980407</v>
      </c>
      <c r="T50" s="169">
        <v>13342538</v>
      </c>
      <c r="U50" s="169">
        <v>11801502</v>
      </c>
    </row>
    <row r="51" spans="1:21" s="132" customFormat="1" ht="9.75" customHeight="1">
      <c r="A51" s="134"/>
      <c r="B51" s="153"/>
      <c r="C51" s="135"/>
      <c r="E51" s="149"/>
      <c r="F51" s="169"/>
      <c r="G51" s="169"/>
      <c r="I51" s="169"/>
      <c r="K51" s="154"/>
      <c r="M51" s="153"/>
      <c r="N51" s="153"/>
      <c r="O51" s="143" t="s">
        <v>30</v>
      </c>
      <c r="P51" s="152"/>
      <c r="Q51" s="169">
        <v>4329750</v>
      </c>
      <c r="R51" s="169">
        <v>4080487</v>
      </c>
      <c r="S51" s="169">
        <v>2273049</v>
      </c>
      <c r="T51" s="169">
        <v>2273049</v>
      </c>
      <c r="U51" s="169">
        <v>2188316</v>
      </c>
    </row>
    <row r="52" spans="1:21" s="132" customFormat="1" ht="9.75" customHeight="1">
      <c r="A52" s="135"/>
      <c r="B52" s="241" t="s">
        <v>86</v>
      </c>
      <c r="C52" s="241"/>
      <c r="D52" s="241"/>
      <c r="E52" s="147"/>
      <c r="F52" s="169"/>
      <c r="G52" s="169"/>
      <c r="H52" s="169"/>
      <c r="I52" s="169"/>
      <c r="J52" s="169"/>
      <c r="K52" s="154"/>
      <c r="O52" s="143" t="s">
        <v>11</v>
      </c>
      <c r="P52" s="152"/>
      <c r="Q52" s="169">
        <v>0</v>
      </c>
      <c r="R52" s="169">
        <v>0</v>
      </c>
      <c r="S52" s="169">
        <v>1</v>
      </c>
      <c r="T52" s="169">
        <v>298</v>
      </c>
      <c r="U52" s="169">
        <v>297</v>
      </c>
    </row>
    <row r="53" spans="1:21" s="132" customFormat="1" ht="9.75" customHeight="1">
      <c r="A53" s="135"/>
      <c r="C53" s="238" t="s">
        <v>84</v>
      </c>
      <c r="D53" s="238"/>
      <c r="E53" s="147"/>
      <c r="F53" s="169">
        <v>7360467</v>
      </c>
      <c r="G53" s="169">
        <v>8847823</v>
      </c>
      <c r="H53" s="169">
        <v>7957556</v>
      </c>
      <c r="I53" s="169">
        <v>7957556</v>
      </c>
      <c r="J53" s="169">
        <v>7551726</v>
      </c>
      <c r="K53" s="154"/>
      <c r="N53" s="238" t="s">
        <v>83</v>
      </c>
      <c r="O53" s="238"/>
      <c r="P53" s="152"/>
      <c r="Q53" s="169">
        <v>17753484</v>
      </c>
      <c r="R53" s="169">
        <v>14669011</v>
      </c>
      <c r="S53" s="169">
        <v>15253457</v>
      </c>
      <c r="T53" s="169">
        <v>15615885</v>
      </c>
      <c r="U53" s="169">
        <v>13988767</v>
      </c>
    </row>
    <row r="54" spans="1:21" s="132" customFormat="1" ht="9.75" customHeight="1">
      <c r="A54" s="135"/>
      <c r="B54" s="135"/>
      <c r="D54" s="143" t="s">
        <v>29</v>
      </c>
      <c r="E54" s="147"/>
      <c r="F54" s="169">
        <v>3920016</v>
      </c>
      <c r="G54" s="169">
        <v>5355713</v>
      </c>
      <c r="H54" s="169">
        <v>4387245</v>
      </c>
      <c r="I54" s="169">
        <v>4387245</v>
      </c>
      <c r="J54" s="169">
        <v>4097691</v>
      </c>
      <c r="K54" s="155"/>
      <c r="L54" s="134"/>
      <c r="O54" s="143" t="s">
        <v>26</v>
      </c>
      <c r="P54" s="152"/>
      <c r="Q54" s="169">
        <v>13423734</v>
      </c>
      <c r="R54" s="169">
        <v>10588524</v>
      </c>
      <c r="S54" s="169">
        <v>12980208</v>
      </c>
      <c r="T54" s="169">
        <v>13342636</v>
      </c>
      <c r="U54" s="169">
        <v>11800450</v>
      </c>
    </row>
    <row r="55" spans="1:21" s="132" customFormat="1" ht="9.75" customHeight="1">
      <c r="A55" s="135"/>
      <c r="B55" s="135"/>
      <c r="C55" s="135"/>
      <c r="D55" s="143" t="s">
        <v>27</v>
      </c>
      <c r="E55" s="147"/>
      <c r="F55" s="169">
        <v>3440451</v>
      </c>
      <c r="G55" s="169">
        <v>3492110</v>
      </c>
      <c r="H55" s="169">
        <v>3570311</v>
      </c>
      <c r="I55" s="169">
        <v>3570311</v>
      </c>
      <c r="J55" s="169">
        <v>3454035</v>
      </c>
      <c r="K55" s="155"/>
      <c r="L55" s="134"/>
      <c r="O55" s="143" t="s">
        <v>25</v>
      </c>
      <c r="P55" s="147"/>
      <c r="Q55" s="169">
        <v>4329750</v>
      </c>
      <c r="R55" s="169">
        <v>4080487</v>
      </c>
      <c r="S55" s="169">
        <v>2273049</v>
      </c>
      <c r="T55" s="169">
        <v>2273049</v>
      </c>
      <c r="U55" s="169">
        <v>2188317</v>
      </c>
    </row>
    <row r="56" spans="1:21" s="132" customFormat="1" ht="9.75" customHeight="1">
      <c r="A56" s="135"/>
      <c r="B56" s="135"/>
      <c r="C56" s="238" t="s">
        <v>83</v>
      </c>
      <c r="D56" s="238"/>
      <c r="E56" s="147"/>
      <c r="F56" s="169">
        <v>7360467</v>
      </c>
      <c r="G56" s="169">
        <v>8847823</v>
      </c>
      <c r="H56" s="169">
        <v>7957556</v>
      </c>
      <c r="I56" s="169">
        <v>7957556</v>
      </c>
      <c r="J56" s="169">
        <v>7550926</v>
      </c>
      <c r="K56" s="155"/>
      <c r="O56" s="143" t="s">
        <v>7</v>
      </c>
      <c r="P56" s="147"/>
      <c r="Q56" s="169">
        <v>0</v>
      </c>
      <c r="R56" s="169">
        <v>0</v>
      </c>
      <c r="S56" s="169">
        <v>200</v>
      </c>
      <c r="T56" s="169">
        <v>200</v>
      </c>
      <c r="U56" s="169">
        <v>0</v>
      </c>
    </row>
    <row r="57" spans="1:21" s="132" customFormat="1" ht="9.75" customHeight="1">
      <c r="A57" s="135"/>
      <c r="B57" s="135"/>
      <c r="D57" s="143" t="s">
        <v>24</v>
      </c>
      <c r="E57" s="147"/>
      <c r="F57" s="169">
        <v>3920016</v>
      </c>
      <c r="G57" s="169">
        <v>5355713</v>
      </c>
      <c r="H57" s="169">
        <v>4387245</v>
      </c>
      <c r="I57" s="169">
        <v>4387245</v>
      </c>
      <c r="J57" s="169">
        <v>4096892</v>
      </c>
      <c r="K57" s="155"/>
      <c r="P57" s="147"/>
      <c r="Q57" s="169"/>
      <c r="R57" s="169"/>
      <c r="S57" s="169"/>
      <c r="T57" s="169"/>
      <c r="U57" s="169"/>
    </row>
    <row r="58" spans="1:21" s="132" customFormat="1" ht="9.75" customHeight="1">
      <c r="A58" s="135"/>
      <c r="B58" s="135"/>
      <c r="C58" s="135"/>
      <c r="D58" s="143" t="s">
        <v>23</v>
      </c>
      <c r="E58" s="147"/>
      <c r="F58" s="169">
        <v>3440451</v>
      </c>
      <c r="G58" s="169">
        <v>3492110</v>
      </c>
      <c r="H58" s="169">
        <v>3570311</v>
      </c>
      <c r="I58" s="169">
        <v>3570311</v>
      </c>
      <c r="J58" s="169">
        <v>3454034</v>
      </c>
      <c r="K58" s="155"/>
      <c r="L58" s="132">
        <v>9</v>
      </c>
      <c r="M58" s="241" t="s">
        <v>5</v>
      </c>
      <c r="N58" s="241"/>
      <c r="O58" s="241"/>
      <c r="P58" s="147"/>
      <c r="Q58" s="169"/>
      <c r="R58" s="169"/>
      <c r="S58" s="169"/>
      <c r="T58" s="169"/>
      <c r="U58" s="169"/>
    </row>
    <row r="59" spans="1:21" s="132" customFormat="1" ht="9.75" customHeight="1">
      <c r="A59" s="135"/>
      <c r="B59" s="135"/>
      <c r="C59" s="135"/>
      <c r="E59" s="147"/>
      <c r="F59" s="169"/>
      <c r="G59" s="169"/>
      <c r="I59" s="169"/>
      <c r="K59" s="155"/>
      <c r="N59" s="238" t="s">
        <v>84</v>
      </c>
      <c r="O59" s="238"/>
      <c r="P59" s="147"/>
      <c r="Q59" s="169">
        <v>575117537</v>
      </c>
      <c r="R59" s="169">
        <v>581902128</v>
      </c>
      <c r="S59" s="169">
        <v>535198816</v>
      </c>
      <c r="T59" s="169">
        <v>560167050</v>
      </c>
      <c r="U59" s="169">
        <v>517845157</v>
      </c>
    </row>
    <row r="60" spans="1:21" s="132" customFormat="1" ht="9.75" customHeight="1">
      <c r="A60" s="135"/>
      <c r="B60" s="241" t="s">
        <v>3</v>
      </c>
      <c r="C60" s="241"/>
      <c r="D60" s="241"/>
      <c r="E60" s="147"/>
      <c r="F60" s="169"/>
      <c r="G60" s="169"/>
      <c r="H60" s="169"/>
      <c r="I60" s="169"/>
      <c r="J60" s="169"/>
      <c r="K60" s="155"/>
      <c r="O60" s="143" t="s">
        <v>5</v>
      </c>
      <c r="P60" s="147"/>
      <c r="Q60" s="169">
        <v>240752000</v>
      </c>
      <c r="R60" s="169">
        <v>263310000</v>
      </c>
      <c r="S60" s="169">
        <v>219276000</v>
      </c>
      <c r="T60" s="169">
        <v>244203000</v>
      </c>
      <c r="U60" s="169">
        <v>206590000</v>
      </c>
    </row>
    <row r="61" spans="1:21" s="132" customFormat="1" ht="9.75" customHeight="1">
      <c r="A61" s="135"/>
      <c r="C61" s="238" t="s">
        <v>84</v>
      </c>
      <c r="D61" s="238"/>
      <c r="E61" s="147"/>
      <c r="F61" s="169">
        <v>390000</v>
      </c>
      <c r="G61" s="169">
        <v>822000</v>
      </c>
      <c r="H61" s="169">
        <v>495600</v>
      </c>
      <c r="I61" s="169">
        <v>578068</v>
      </c>
      <c r="J61" s="169">
        <v>457468</v>
      </c>
      <c r="K61" s="154"/>
      <c r="O61" s="143" t="s">
        <v>12</v>
      </c>
      <c r="P61" s="147"/>
      <c r="Q61" s="169">
        <v>334268677</v>
      </c>
      <c r="R61" s="169">
        <v>318488886</v>
      </c>
      <c r="S61" s="169">
        <v>315862814</v>
      </c>
      <c r="T61" s="169">
        <v>315904048</v>
      </c>
      <c r="U61" s="169">
        <v>311193850</v>
      </c>
    </row>
    <row r="62" spans="1:21" s="132" customFormat="1" ht="9.75" customHeight="1">
      <c r="A62" s="134"/>
      <c r="B62" s="153"/>
      <c r="D62" s="143" t="s">
        <v>158</v>
      </c>
      <c r="E62" s="149"/>
      <c r="F62" s="169">
        <v>300000</v>
      </c>
      <c r="G62" s="169">
        <v>530000</v>
      </c>
      <c r="H62" s="169">
        <v>250000</v>
      </c>
      <c r="I62" s="169">
        <v>332468</v>
      </c>
      <c r="J62" s="169">
        <v>332468</v>
      </c>
      <c r="K62" s="155"/>
      <c r="M62" s="153"/>
      <c r="N62" s="153"/>
      <c r="O62" s="143" t="s">
        <v>11</v>
      </c>
      <c r="P62" s="147"/>
      <c r="Q62" s="169">
        <v>96860</v>
      </c>
      <c r="R62" s="169">
        <v>103242</v>
      </c>
      <c r="S62" s="169">
        <v>60000</v>
      </c>
      <c r="T62" s="169">
        <v>60000</v>
      </c>
      <c r="U62" s="169">
        <v>61307</v>
      </c>
    </row>
    <row r="63" spans="1:21" s="132" customFormat="1" ht="9.75" customHeight="1">
      <c r="A63" s="134"/>
      <c r="B63" s="153"/>
      <c r="D63" s="143" t="s">
        <v>135</v>
      </c>
      <c r="E63" s="149"/>
      <c r="F63" s="169">
        <v>0</v>
      </c>
      <c r="G63" s="169">
        <v>14000</v>
      </c>
      <c r="H63" s="169">
        <v>60600</v>
      </c>
      <c r="I63" s="169">
        <v>60600</v>
      </c>
      <c r="J63" s="169">
        <v>0</v>
      </c>
      <c r="K63" s="155"/>
      <c r="O63" s="143" t="s">
        <v>10</v>
      </c>
      <c r="P63" s="152"/>
      <c r="Q63" s="169">
        <v>0</v>
      </c>
      <c r="R63" s="169">
        <v>0</v>
      </c>
      <c r="S63" s="169">
        <v>2</v>
      </c>
      <c r="T63" s="169">
        <v>2</v>
      </c>
      <c r="U63" s="169">
        <v>0</v>
      </c>
    </row>
    <row r="64" spans="1:21" s="132" customFormat="1" ht="9.75" customHeight="1">
      <c r="A64" s="135"/>
      <c r="B64" s="135"/>
      <c r="C64" s="135"/>
      <c r="D64" s="143" t="s">
        <v>9</v>
      </c>
      <c r="E64" s="147"/>
      <c r="F64" s="169">
        <v>90000</v>
      </c>
      <c r="G64" s="169">
        <v>278000</v>
      </c>
      <c r="H64" s="169">
        <v>185000</v>
      </c>
      <c r="I64" s="169">
        <v>185000</v>
      </c>
      <c r="J64" s="169">
        <v>125000</v>
      </c>
      <c r="K64" s="155"/>
      <c r="N64" s="238" t="s">
        <v>83</v>
      </c>
      <c r="O64" s="238"/>
      <c r="P64" s="152"/>
      <c r="Q64" s="169">
        <v>575014295</v>
      </c>
      <c r="R64" s="169">
        <v>581840821</v>
      </c>
      <c r="S64" s="169">
        <v>535198816</v>
      </c>
      <c r="T64" s="169">
        <v>560167050</v>
      </c>
      <c r="U64" s="169">
        <v>517809454</v>
      </c>
    </row>
    <row r="65" spans="1:21" s="132" customFormat="1" ht="9.75" customHeight="1">
      <c r="A65" s="135"/>
      <c r="B65" s="135"/>
      <c r="C65" s="238" t="s">
        <v>83</v>
      </c>
      <c r="D65" s="238"/>
      <c r="E65" s="147"/>
      <c r="F65" s="169">
        <v>390000</v>
      </c>
      <c r="G65" s="169">
        <v>822000</v>
      </c>
      <c r="H65" s="169">
        <v>495600</v>
      </c>
      <c r="I65" s="169">
        <v>578068</v>
      </c>
      <c r="J65" s="169">
        <v>457468</v>
      </c>
      <c r="K65" s="155"/>
      <c r="O65" s="143" t="s">
        <v>20</v>
      </c>
      <c r="P65" s="152"/>
      <c r="Q65" s="169">
        <v>129924000</v>
      </c>
      <c r="R65" s="169">
        <v>139049000</v>
      </c>
      <c r="S65" s="169">
        <v>119692000</v>
      </c>
      <c r="T65" s="169">
        <v>144619000</v>
      </c>
      <c r="U65" s="169">
        <v>107006000</v>
      </c>
    </row>
    <row r="66" spans="1:21" s="132" customFormat="1" ht="9.75" customHeight="1">
      <c r="A66" s="135"/>
      <c r="B66" s="135"/>
      <c r="D66" s="143" t="s">
        <v>3</v>
      </c>
      <c r="E66" s="147"/>
      <c r="F66" s="169">
        <v>390000</v>
      </c>
      <c r="G66" s="169">
        <v>822000</v>
      </c>
      <c r="H66" s="169">
        <v>495600</v>
      </c>
      <c r="I66" s="169">
        <v>578068</v>
      </c>
      <c r="J66" s="169">
        <v>457468</v>
      </c>
      <c r="K66" s="155"/>
      <c r="L66" s="134"/>
      <c r="O66" s="143" t="s">
        <v>8</v>
      </c>
      <c r="P66" s="152"/>
      <c r="Q66" s="169">
        <v>445090295</v>
      </c>
      <c r="R66" s="169">
        <v>442791821</v>
      </c>
      <c r="S66" s="169">
        <v>415506816</v>
      </c>
      <c r="T66" s="169">
        <v>415548050</v>
      </c>
      <c r="U66" s="169">
        <v>410803454</v>
      </c>
    </row>
    <row r="67" spans="1:21" s="132" customFormat="1" ht="9.75" customHeight="1">
      <c r="A67" s="135"/>
      <c r="B67" s="135"/>
      <c r="D67" s="143"/>
      <c r="E67" s="147"/>
      <c r="F67" s="169"/>
      <c r="G67" s="169"/>
      <c r="H67" s="169"/>
      <c r="I67" s="169"/>
      <c r="J67" s="169"/>
      <c r="K67" s="155"/>
      <c r="P67" s="149"/>
      <c r="Q67" s="169"/>
      <c r="R67" s="169"/>
      <c r="S67" s="169"/>
      <c r="T67" s="169"/>
      <c r="U67" s="169"/>
    </row>
    <row r="68" spans="1:21" s="132" customFormat="1" ht="9.75" customHeight="1">
      <c r="B68" s="241" t="s">
        <v>4</v>
      </c>
      <c r="C68" s="241"/>
      <c r="D68" s="241"/>
      <c r="E68" s="157"/>
      <c r="F68" s="159"/>
      <c r="G68" s="158"/>
      <c r="H68" s="158"/>
      <c r="I68" s="158"/>
      <c r="J68" s="158"/>
      <c r="K68" s="155"/>
      <c r="P68" s="147"/>
      <c r="Q68" s="169"/>
      <c r="R68" s="169"/>
      <c r="S68" s="169"/>
      <c r="T68" s="169"/>
      <c r="U68" s="178"/>
    </row>
    <row r="69" spans="1:21" s="132" customFormat="1" ht="9.75" customHeight="1">
      <c r="C69" s="238" t="s">
        <v>84</v>
      </c>
      <c r="D69" s="238"/>
      <c r="E69" s="147"/>
      <c r="F69" s="169">
        <v>1337458</v>
      </c>
      <c r="G69" s="169">
        <v>4380332</v>
      </c>
      <c r="H69" s="169">
        <v>1663605</v>
      </c>
      <c r="I69" s="169">
        <v>1663605</v>
      </c>
      <c r="J69" s="169">
        <v>1523800</v>
      </c>
      <c r="K69" s="155"/>
      <c r="O69" s="143"/>
      <c r="P69" s="157"/>
      <c r="Q69" s="169"/>
      <c r="R69" s="169"/>
      <c r="S69" s="169"/>
      <c r="T69" s="169"/>
      <c r="U69" s="169"/>
    </row>
    <row r="70" spans="1:21" s="132" customFormat="1" ht="9.75" customHeight="1">
      <c r="D70" s="143" t="s">
        <v>78</v>
      </c>
      <c r="E70" s="147"/>
      <c r="F70" s="169">
        <v>580457</v>
      </c>
      <c r="G70" s="169">
        <v>1038094</v>
      </c>
      <c r="H70" s="169">
        <v>199761</v>
      </c>
      <c r="I70" s="169">
        <v>199761</v>
      </c>
      <c r="J70" s="169">
        <v>157875</v>
      </c>
      <c r="K70" s="155"/>
      <c r="L70" s="169">
        <f>SUM(L71:L74)</f>
        <v>155000</v>
      </c>
      <c r="O70" s="143"/>
      <c r="P70" s="147"/>
      <c r="Q70" s="169"/>
      <c r="R70" s="169"/>
      <c r="S70" s="169"/>
      <c r="T70" s="169"/>
      <c r="U70" s="169"/>
    </row>
    <row r="71" spans="1:21" s="132" customFormat="1" ht="9.75" customHeight="1">
      <c r="D71" s="143" t="s">
        <v>12</v>
      </c>
      <c r="E71" s="147"/>
      <c r="F71" s="169">
        <v>563001</v>
      </c>
      <c r="G71" s="169">
        <v>3342238</v>
      </c>
      <c r="H71" s="169">
        <v>1418844</v>
      </c>
      <c r="I71" s="169">
        <v>1418844</v>
      </c>
      <c r="J71" s="169">
        <v>1365925</v>
      </c>
      <c r="K71" s="155"/>
      <c r="L71" s="169">
        <v>50000</v>
      </c>
      <c r="O71" s="143"/>
      <c r="P71" s="147"/>
      <c r="Q71" s="169"/>
      <c r="R71" s="169"/>
    </row>
    <row r="72" spans="1:21" s="132" customFormat="1" ht="9.75" customHeight="1">
      <c r="D72" s="143" t="s">
        <v>9</v>
      </c>
      <c r="E72" s="147"/>
      <c r="F72" s="169">
        <v>194000</v>
      </c>
      <c r="G72" s="169">
        <v>0</v>
      </c>
      <c r="H72" s="169">
        <v>45000</v>
      </c>
      <c r="I72" s="169">
        <v>45000</v>
      </c>
      <c r="J72" s="169">
        <v>0</v>
      </c>
      <c r="K72" s="155"/>
      <c r="L72" s="169">
        <v>40000</v>
      </c>
      <c r="O72" s="143"/>
      <c r="P72" s="147"/>
      <c r="S72" s="169"/>
      <c r="T72" s="169"/>
      <c r="U72" s="169"/>
    </row>
    <row r="73" spans="1:21" s="132" customFormat="1" ht="9.75" customHeight="1">
      <c r="D73" s="143" t="s">
        <v>11</v>
      </c>
      <c r="E73" s="147"/>
      <c r="F73" s="169">
        <v>0</v>
      </c>
      <c r="G73" s="169">
        <v>0</v>
      </c>
      <c r="H73" s="169">
        <v>0</v>
      </c>
      <c r="I73" s="169">
        <v>0</v>
      </c>
      <c r="J73" s="169">
        <v>0</v>
      </c>
      <c r="K73" s="155"/>
      <c r="L73" s="169"/>
      <c r="O73" s="143"/>
      <c r="P73" s="147"/>
      <c r="S73" s="169"/>
      <c r="T73" s="169"/>
      <c r="U73" s="169"/>
    </row>
    <row r="74" spans="1:21" s="132" customFormat="1" ht="9.75" customHeight="1">
      <c r="C74" s="238" t="s">
        <v>83</v>
      </c>
      <c r="D74" s="238"/>
      <c r="E74" s="147"/>
      <c r="F74" s="169">
        <v>1337458</v>
      </c>
      <c r="G74" s="169">
        <v>4380332</v>
      </c>
      <c r="H74" s="169">
        <v>1663605</v>
      </c>
      <c r="I74" s="169">
        <v>1663605</v>
      </c>
      <c r="J74" s="169">
        <v>1523800</v>
      </c>
      <c r="K74" s="155"/>
      <c r="L74" s="169">
        <v>65000</v>
      </c>
      <c r="O74" s="143"/>
      <c r="P74" s="147"/>
      <c r="S74" s="169"/>
      <c r="T74" s="169"/>
      <c r="U74" s="169"/>
    </row>
    <row r="75" spans="1:21" s="132" customFormat="1" ht="9.75" customHeight="1">
      <c r="D75" s="143" t="s">
        <v>122</v>
      </c>
      <c r="E75" s="147"/>
      <c r="F75" s="169">
        <v>1337458</v>
      </c>
      <c r="G75" s="169">
        <v>4380332</v>
      </c>
      <c r="H75" s="169">
        <v>1663605</v>
      </c>
      <c r="I75" s="169">
        <v>1663605</v>
      </c>
      <c r="J75" s="169">
        <v>1523800</v>
      </c>
      <c r="K75" s="155"/>
      <c r="O75" s="143"/>
      <c r="P75" s="147"/>
      <c r="Q75" s="169"/>
      <c r="R75" s="169"/>
      <c r="S75" s="169"/>
      <c r="T75" s="169"/>
      <c r="U75" s="169"/>
    </row>
    <row r="76" spans="1:21" s="132" customFormat="1" ht="9" customHeight="1">
      <c r="A76" s="135"/>
      <c r="B76" s="135"/>
      <c r="D76" s="143"/>
      <c r="E76" s="147"/>
      <c r="F76" s="142"/>
      <c r="G76" s="142"/>
      <c r="H76" s="142"/>
      <c r="I76" s="142"/>
      <c r="J76" s="142"/>
      <c r="K76" s="155"/>
      <c r="L76" s="141"/>
      <c r="M76" s="141"/>
      <c r="N76" s="141"/>
      <c r="O76" s="140"/>
      <c r="P76" s="175"/>
      <c r="Q76" s="177"/>
      <c r="R76" s="176"/>
      <c r="S76" s="176"/>
      <c r="T76" s="176"/>
      <c r="U76" s="176"/>
    </row>
    <row r="77" spans="1:21" s="132" customFormat="1" ht="9" customHeight="1">
      <c r="A77" s="137" t="s">
        <v>182</v>
      </c>
      <c r="B77" s="136"/>
      <c r="C77" s="137"/>
      <c r="D77" s="137"/>
      <c r="E77" s="137"/>
      <c r="F77" s="136"/>
      <c r="G77" s="136"/>
      <c r="H77" s="136"/>
      <c r="I77" s="136"/>
      <c r="J77" s="136"/>
      <c r="K77" s="154"/>
      <c r="L77" s="135"/>
    </row>
    <row r="78" spans="1:21" s="132" customFormat="1" ht="9" customHeight="1">
      <c r="A78" s="135" t="s">
        <v>186</v>
      </c>
      <c r="C78" s="135"/>
      <c r="D78" s="135"/>
      <c r="E78" s="135"/>
      <c r="K78" s="154"/>
      <c r="L78" s="135"/>
    </row>
    <row r="79" spans="1:21" s="132" customFormat="1" ht="9" customHeight="1">
      <c r="A79" s="132" t="s">
        <v>149</v>
      </c>
      <c r="K79" s="155"/>
      <c r="L79" s="134"/>
      <c r="M79" s="134"/>
      <c r="N79" s="133"/>
      <c r="O79" s="133"/>
      <c r="P79" s="133"/>
    </row>
    <row r="80" spans="1:21" ht="9" customHeight="1">
      <c r="K80" s="169" t="e">
        <f>SUM(#REF!)</f>
        <v>#REF!</v>
      </c>
    </row>
    <row r="81" ht="10.5" customHeight="1"/>
  </sheetData>
  <mergeCells count="44">
    <mergeCell ref="M58:O58"/>
    <mergeCell ref="N59:O59"/>
    <mergeCell ref="N64:O64"/>
    <mergeCell ref="B60:D60"/>
    <mergeCell ref="B52:D52"/>
    <mergeCell ref="C61:D61"/>
    <mergeCell ref="N53:O53"/>
    <mergeCell ref="C36:D36"/>
    <mergeCell ref="C41:D41"/>
    <mergeCell ref="B44:D44"/>
    <mergeCell ref="C45:D45"/>
    <mergeCell ref="C48:D48"/>
    <mergeCell ref="C74:D74"/>
    <mergeCell ref="B8:D8"/>
    <mergeCell ref="M8:O8"/>
    <mergeCell ref="C9:D9"/>
    <mergeCell ref="N9:O9"/>
    <mergeCell ref="N12:O12"/>
    <mergeCell ref="C13:D13"/>
    <mergeCell ref="M16:O16"/>
    <mergeCell ref="B17:D17"/>
    <mergeCell ref="N17:O17"/>
    <mergeCell ref="M48:O48"/>
    <mergeCell ref="N49:O49"/>
    <mergeCell ref="C18:D18"/>
    <mergeCell ref="C22:D22"/>
    <mergeCell ref="B26:D26"/>
    <mergeCell ref="C27:D27"/>
    <mergeCell ref="Q5:Q6"/>
    <mergeCell ref="R5:R6"/>
    <mergeCell ref="S5:U5"/>
    <mergeCell ref="B68:D68"/>
    <mergeCell ref="C69:D69"/>
    <mergeCell ref="A5:E6"/>
    <mergeCell ref="F5:F6"/>
    <mergeCell ref="G5:G6"/>
    <mergeCell ref="H5:J5"/>
    <mergeCell ref="L5:P6"/>
    <mergeCell ref="C31:D31"/>
    <mergeCell ref="N32:O32"/>
    <mergeCell ref="C65:D65"/>
    <mergeCell ref="C53:D53"/>
    <mergeCell ref="C56:D56"/>
    <mergeCell ref="B35:D35"/>
  </mergeCells>
  <phoneticPr fontId="19"/>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78" man="1"/>
  </col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29</vt:i4>
      </vt:variant>
      <vt:variant>
        <vt:lpstr>名前付き一覧</vt:lpstr>
      </vt:variant>
      <vt:variant>
        <vt:i4>5</vt:i4>
      </vt:variant>
    </vt:vector>
  </HeadingPairs>
  <TitlesOfParts>
    <vt:vector baseType="lpstr" size="34">
      <vt:lpstr>R6</vt:lpstr>
      <vt:lpstr>R5</vt:lpstr>
      <vt:lpstr>R4</vt:lpstr>
      <vt:lpstr>R3</vt:lpstr>
      <vt:lpstr>R2</vt:lpstr>
      <vt:lpstr>R1</vt:lpstr>
      <vt:lpstr>H30</vt:lpstr>
      <vt:lpstr>H29</vt:lpstr>
      <vt:lpstr>H28</vt:lpstr>
      <vt:lpstr>H26</vt:lpstr>
      <vt:lpstr>H27</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2020-11-20T03:36:17Z</dcterms:created>
  <dcterms:modified xsi:type="dcterms:W3CDTF">2025-01-10T07:19:00Z</dcterms:modified>
</cp:coreProperties>
</file>