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726" windowHeight="7530" windowWidth="20490" xWindow="0" yWindow="0"/>
  </bookViews>
  <sheets>
    <sheet r:id="rId1" name="R6" sheetId="32"/>
    <sheet r:id="rId2" name="R5" sheetId="31"/>
    <sheet r:id="rId3" name="R4" sheetId="30"/>
    <sheet r:id="rId4" name="R3" sheetId="29"/>
    <sheet r:id="rId5" name="R2" sheetId="28"/>
    <sheet r:id="rId6" name="R1" sheetId="27"/>
    <sheet r:id="rId7" name="H30" sheetId="26"/>
    <sheet r:id="rId8" name="H29" sheetId="25"/>
    <sheet r:id="rId9" name="H28" sheetId="24"/>
    <sheet r:id="rId10" name="H27" sheetId="23"/>
    <sheet r:id="rId11" name="H26" sheetId="22"/>
    <sheet r:id="rId12" name="H25" sheetId="21"/>
    <sheet r:id="rId13" name="H24" sheetId="20"/>
    <sheet r:id="rId14" name="H23" sheetId="19"/>
    <sheet r:id="rId15" name="H22" sheetId="18"/>
    <sheet r:id="rId16" name="H21" sheetId="17"/>
    <sheet r:id="rId17" name="H20" sheetId="16"/>
    <sheet r:id="rId18" name="H19" sheetId="13"/>
    <sheet r:id="rId19" name="H18" sheetId="12"/>
    <sheet r:id="rId20" name="H17" sheetId="11"/>
    <sheet r:id="rId21" name="H16" sheetId="10"/>
    <sheet r:id="rId22" name="H15" sheetId="9"/>
    <sheet r:id="rId23" name="H14" sheetId="8"/>
    <sheet r:id="rId24" name="H13" sheetId="7"/>
    <sheet r:id="rId25" name="H12" sheetId="6"/>
    <sheet r:id="rId26" name="H11" sheetId="5"/>
    <sheet r:id="rId27" name="H10" sheetId="4"/>
    <sheet r:id="rId28" name="H9" sheetId="3"/>
    <sheet r:id="rId29" name="H8" sheetId="2"/>
  </sheets>
  <definedNames>
    <definedName localSheetId="4" name="_xlnm.Print_Area">'R2'!$A$1:$AF$41</definedName>
    <definedName localSheetId="3" name="_xlnm.Print_Area">'R3'!$A$1:$AF$41</definedName>
    <definedName localSheetId="2" name="_xlnm.Print_Area">'R4'!$A$1:$AF$41</definedName>
    <definedName localSheetId="1" name="_xlnm.Print_Area">'R5'!$A$1:$AF$41</definedName>
    <definedName localSheetId="0" name="_xlnm.Print_Area">'R6'!$A$1:$AF$41</definedName>
  </definedNames>
  <calcPr calcId="162913"/>
</workbook>
</file>

<file path=xl/calcChain.xml><?xml version="1.0" encoding="utf-8"?>
<calcChain xmlns="http://schemas.openxmlformats.org/spreadsheetml/2006/main">
  <c r="AF8" i="26" l="1"/>
  <c r="AF9" i="26"/>
  <c r="AF10" i="26"/>
  <c r="AF11" i="26"/>
  <c r="AF12" i="26"/>
  <c r="AF15" i="26"/>
  <c r="AF16" i="26"/>
  <c r="AF17" i="26"/>
  <c r="AF18" i="26"/>
  <c r="AF19" i="26"/>
  <c r="AF20" i="26"/>
  <c r="AF21" i="26"/>
  <c r="AF23" i="26"/>
  <c r="AF24" i="26"/>
  <c r="AF25" i="26"/>
  <c r="AF26" i="26"/>
  <c r="AF27" i="26"/>
  <c r="AC8" i="25"/>
  <c r="AC9" i="25"/>
  <c r="AC10" i="25"/>
  <c r="AC11" i="25"/>
  <c r="AC12" i="25"/>
  <c r="AC15" i="25"/>
  <c r="AC16" i="25"/>
  <c r="AC17" i="25"/>
  <c r="AC18" i="25"/>
  <c r="AC19" i="25"/>
  <c r="AC21" i="25"/>
  <c r="AC22" i="25"/>
  <c r="AC23" i="25"/>
  <c r="AC24" i="25"/>
  <c r="AC8" i="24"/>
  <c r="AC9" i="24"/>
  <c r="AC10" i="24"/>
  <c r="AC11" i="24"/>
  <c r="AC12" i="24"/>
  <c r="AC15" i="24"/>
  <c r="AC16" i="24"/>
  <c r="AC17" i="24"/>
  <c r="AC18" i="24"/>
  <c r="AC19" i="24"/>
  <c r="AC21" i="24"/>
  <c r="AC22" i="24"/>
  <c r="AC23" i="24"/>
  <c r="AC24" i="24"/>
  <c r="AC8" i="23"/>
  <c r="AC9" i="23"/>
  <c r="AC10" i="23"/>
  <c r="AC11" i="23"/>
  <c r="AC12" i="23"/>
  <c r="AC15" i="23"/>
  <c r="AC16" i="23"/>
  <c r="AC17" i="23"/>
  <c r="AC18" i="23"/>
  <c r="AC19" i="23"/>
  <c r="AC21" i="23"/>
  <c r="AC22" i="23"/>
  <c r="AC23" i="23"/>
  <c r="AC24" i="23"/>
  <c r="AC8" i="22"/>
  <c r="AC9" i="22"/>
  <c r="AC10" i="22"/>
  <c r="AC11" i="22"/>
  <c r="AC12" i="22"/>
  <c r="AC15" i="22"/>
  <c r="AC16" i="22"/>
  <c r="AC17" i="22"/>
  <c r="AC18" i="22"/>
  <c r="AC19" i="22"/>
  <c r="AC21" i="22"/>
  <c r="AC22" i="22"/>
  <c r="AC23" i="22"/>
  <c r="AC24" i="22"/>
  <c r="AC8" i="21"/>
  <c r="AC9" i="21"/>
  <c r="AC10" i="21"/>
  <c r="AC11" i="21"/>
  <c r="AC12" i="21"/>
  <c r="AC15" i="21"/>
  <c r="AC16" i="21"/>
  <c r="AC17" i="21"/>
  <c r="AC18" i="21"/>
  <c r="AC19" i="21"/>
  <c r="AC21" i="21"/>
  <c r="AC22" i="21"/>
  <c r="AC23" i="21"/>
  <c r="AC24" i="21"/>
  <c r="AC8" i="20"/>
  <c r="AC9" i="20"/>
  <c r="AC10" i="20"/>
  <c r="AC11" i="20"/>
  <c r="AC12" i="20"/>
  <c r="AB14" i="20"/>
  <c r="AC15" i="20"/>
  <c r="AC16" i="20"/>
  <c r="AC17" i="20"/>
  <c r="AC18" i="20"/>
  <c r="AC19" i="20"/>
  <c r="AB20" i="20"/>
  <c r="AC21" i="20"/>
  <c r="AC22" i="20"/>
  <c r="AC23" i="20"/>
  <c r="AC24" i="20"/>
  <c r="AB25" i="20"/>
  <c r="AB26" i="20"/>
  <c r="AC27" i="20"/>
  <c r="AC28" i="20"/>
  <c r="AC29" i="20"/>
  <c r="AC30" i="20"/>
  <c r="AB31" i="20"/>
  <c r="AB32" i="20"/>
  <c r="AB33" i="20"/>
  <c r="AB34" i="20"/>
  <c r="AB35" i="20"/>
  <c r="AB36" i="20"/>
  <c r="AB37" i="20"/>
  <c r="AC8" i="19"/>
  <c r="AC9" i="19"/>
  <c r="AC10" i="19"/>
  <c r="AC11" i="19"/>
  <c r="AC12" i="19"/>
  <c r="AB14" i="19"/>
  <c r="AC15" i="19"/>
  <c r="AC16" i="19"/>
  <c r="AC17" i="19"/>
  <c r="AC18" i="19"/>
  <c r="AC19" i="19"/>
  <c r="AB20" i="19"/>
  <c r="AC21" i="19"/>
  <c r="AC22" i="19"/>
  <c r="AC23" i="19"/>
  <c r="AC24" i="19"/>
  <c r="AB25" i="19"/>
  <c r="AB26" i="19"/>
  <c r="AC27" i="19"/>
  <c r="AC28" i="19"/>
  <c r="AC29" i="19"/>
  <c r="AC30" i="19"/>
  <c r="AB31" i="19"/>
  <c r="AB32" i="19"/>
  <c r="AB33" i="19"/>
  <c r="AB34" i="19"/>
  <c r="AB35" i="19"/>
  <c r="AB36" i="19"/>
  <c r="AB37" i="19"/>
  <c r="AC8" i="18"/>
  <c r="AC9" i="18"/>
  <c r="AC10" i="18"/>
  <c r="AC11" i="18"/>
  <c r="AC12" i="18"/>
  <c r="AB14" i="18"/>
  <c r="AC15" i="18"/>
  <c r="AC16" i="18"/>
  <c r="AC17" i="18"/>
  <c r="AC18" i="18"/>
  <c r="AC19" i="18"/>
  <c r="AB20" i="18"/>
  <c r="AC21" i="18"/>
  <c r="AC22" i="18"/>
  <c r="AC23" i="18"/>
  <c r="AC24" i="18"/>
  <c r="AB25" i="18"/>
  <c r="AB26" i="18"/>
  <c r="AC27" i="18"/>
  <c r="AC28" i="18"/>
  <c r="AC29" i="18"/>
  <c r="AC30" i="18"/>
  <c r="AB31" i="18"/>
  <c r="AB32" i="18"/>
  <c r="AB33" i="18"/>
  <c r="AB34" i="18"/>
  <c r="AB35" i="18"/>
  <c r="AB36" i="18"/>
  <c r="AB37" i="18"/>
  <c r="AC8" i="17"/>
  <c r="AC9" i="17"/>
  <c r="AC10" i="17"/>
  <c r="AC11" i="17"/>
  <c r="AC12" i="17"/>
  <c r="AB14" i="17"/>
  <c r="AC15" i="17"/>
  <c r="AC16" i="17"/>
  <c r="AC17" i="17"/>
  <c r="AC18" i="17"/>
  <c r="AC19" i="17"/>
  <c r="AB20" i="17"/>
  <c r="AC21" i="17"/>
  <c r="AC22" i="17"/>
  <c r="AC23" i="17"/>
  <c r="AC24" i="17"/>
  <c r="AB25" i="17"/>
  <c r="AB26" i="17"/>
  <c r="AC27" i="17"/>
  <c r="AC28" i="17"/>
  <c r="AC29" i="17"/>
  <c r="AC30" i="17"/>
  <c r="AB31" i="17"/>
  <c r="AB32" i="17"/>
  <c r="AB33" i="17"/>
  <c r="AB34" i="17"/>
  <c r="AB35" i="17"/>
  <c r="AB36" i="17"/>
  <c r="AB37" i="17"/>
  <c r="AC8" i="13"/>
  <c r="AC9" i="13"/>
  <c r="AC10" i="13"/>
  <c r="AC11" i="13"/>
  <c r="Y12" i="13"/>
  <c r="AC12" i="13"/>
  <c r="AC8" i="12"/>
  <c r="AC9" i="12"/>
  <c r="AC10" i="12"/>
  <c r="AC11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Y12" i="12"/>
  <c r="AC12" i="12"/>
  <c r="F12" i="2"/>
  <c r="G12" i="2"/>
  <c r="H12" i="2"/>
  <c r="I12" i="2"/>
  <c r="J12" i="2"/>
  <c r="L12" i="2"/>
  <c r="M12" i="2"/>
  <c r="N12" i="2"/>
  <c r="O12" i="2"/>
  <c r="P12" i="2"/>
  <c r="Q12" i="2"/>
  <c r="R12" i="2"/>
  <c r="S12" i="2"/>
  <c r="T12" i="2"/>
  <c r="U12" i="2"/>
  <c r="W12" i="2"/>
  <c r="X12" i="2"/>
  <c r="F15" i="2"/>
  <c r="F16" i="2"/>
  <c r="F17" i="2"/>
  <c r="F18" i="2"/>
  <c r="F22" i="2"/>
  <c r="F23" i="2"/>
  <c r="F24" i="2"/>
  <c r="F25" i="2"/>
  <c r="F30" i="2"/>
  <c r="F31" i="2"/>
  <c r="F32" i="2"/>
  <c r="F33" i="2"/>
  <c r="F35" i="2"/>
  <c r="F36" i="2"/>
  <c r="F37" i="2"/>
  <c r="F40" i="2"/>
  <c r="F41" i="2"/>
  <c r="AC8" i="8"/>
  <c r="AC9" i="8"/>
  <c r="AC10" i="8"/>
  <c r="AC11" i="8"/>
  <c r="AC12" i="8"/>
  <c r="AC8" i="9"/>
  <c r="AC9" i="9"/>
  <c r="AC10" i="9"/>
  <c r="AC11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AC12" i="9"/>
  <c r="F15" i="9"/>
  <c r="F16" i="9"/>
  <c r="F17" i="9"/>
  <c r="F18" i="9"/>
  <c r="F19" i="9"/>
  <c r="F21" i="9"/>
  <c r="F22" i="9"/>
  <c r="F23" i="9"/>
  <c r="F24" i="9"/>
  <c r="F25" i="9"/>
  <c r="F27" i="9"/>
  <c r="F28" i="9"/>
  <c r="F29" i="9"/>
  <c r="F30" i="9"/>
  <c r="F31" i="9"/>
  <c r="F32" i="9"/>
  <c r="F33" i="9"/>
  <c r="F34" i="9"/>
  <c r="F35" i="9"/>
  <c r="F36" i="9"/>
  <c r="F37" i="9"/>
  <c r="AC8" i="10"/>
  <c r="AC9" i="10"/>
  <c r="AC10" i="10"/>
  <c r="AC11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AC12" i="10"/>
  <c r="F15" i="10"/>
  <c r="F16" i="10"/>
  <c r="F17" i="10"/>
  <c r="F18" i="10"/>
  <c r="F19" i="10"/>
  <c r="F21" i="10"/>
  <c r="F22" i="10"/>
  <c r="F23" i="10"/>
  <c r="F24" i="10"/>
  <c r="F25" i="10"/>
  <c r="F27" i="10"/>
  <c r="F28" i="10"/>
  <c r="F29" i="10"/>
  <c r="F30" i="10"/>
  <c r="F31" i="10"/>
  <c r="F32" i="10"/>
  <c r="F33" i="10"/>
  <c r="F34" i="10"/>
  <c r="F35" i="10"/>
  <c r="F36" i="10"/>
  <c r="F37" i="10"/>
  <c r="AC8" i="11"/>
  <c r="AC9" i="11"/>
  <c r="AC10" i="11"/>
  <c r="AC11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C12" i="11"/>
  <c r="F15" i="11"/>
  <c r="F16" i="11"/>
  <c r="F17" i="11"/>
  <c r="F18" i="11"/>
  <c r="F19" i="11"/>
  <c r="F21" i="11"/>
  <c r="F22" i="11"/>
  <c r="F23" i="11"/>
  <c r="F24" i="11"/>
  <c r="F25" i="11"/>
  <c r="F27" i="11"/>
  <c r="F28" i="11"/>
  <c r="F29" i="11"/>
  <c r="F30" i="11"/>
  <c r="F31" i="11"/>
  <c r="F32" i="11"/>
  <c r="F33" i="11"/>
  <c r="F34" i="11"/>
  <c r="F35" i="11"/>
  <c r="F36" i="11"/>
  <c r="F37" i="11"/>
</calcChain>
</file>

<file path=xl/sharedStrings.xml><?xml version="1.0" encoding="utf-8"?>
<sst xmlns="http://schemas.openxmlformats.org/spreadsheetml/2006/main" count="4154" uniqueCount="186">
  <si>
    <t>乗　　　　　　　　　　　　用</t>
  </si>
  <si>
    <t>貨　　　　　　　　　　物</t>
  </si>
  <si>
    <t>二　　　　　　輪　　　　　　車</t>
  </si>
  <si>
    <t>そ　　　　　　の　　　　　　他</t>
  </si>
  <si>
    <t>政令大型</t>
  </si>
  <si>
    <t>大型</t>
  </si>
  <si>
    <t>普通</t>
  </si>
  <si>
    <t>軽四</t>
  </si>
  <si>
    <t>ミニカー</t>
  </si>
  <si>
    <t>自動二輪</t>
  </si>
  <si>
    <t>軽二種</t>
  </si>
  <si>
    <t>原付二種</t>
  </si>
  <si>
    <t>原付</t>
  </si>
  <si>
    <t>自転車</t>
  </si>
  <si>
    <t>軽車両</t>
  </si>
  <si>
    <t>歩行者</t>
  </si>
  <si>
    <t>不　明</t>
  </si>
  <si>
    <t>数</t>
  </si>
  <si>
    <t>平　 成　 3　 年</t>
  </si>
  <si>
    <t xml:space="preserve">4　　 </t>
  </si>
  <si>
    <t>－</t>
  </si>
  <si>
    <t xml:space="preserve">5　　 </t>
  </si>
  <si>
    <t xml:space="preserve">6　　 </t>
  </si>
  <si>
    <t xml:space="preserve">7　　 </t>
  </si>
  <si>
    <t>軽二輪</t>
  </si>
  <si>
    <t>者</t>
  </si>
  <si>
    <t>　(愛知県警察本部交通総務課)</t>
  </si>
  <si>
    <t>負</t>
  </si>
  <si>
    <t>傷</t>
  </si>
  <si>
    <t>　注) 21-4表(Ⅰ)の脚注1)、2)を参照。</t>
  </si>
  <si>
    <r>
      <t>21</t>
    </r>
    <r>
      <rPr>
        <sz val="11"/>
        <rFont val="ＭＳ 明朝"/>
        <family val="1"/>
        <charset val="128"/>
      </rPr>
      <t>－4.</t>
    </r>
  </si>
  <si>
    <t>相手なし</t>
  </si>
  <si>
    <t>物件</t>
  </si>
  <si>
    <t>列車</t>
  </si>
  <si>
    <t>路面電車</t>
  </si>
  <si>
    <t>二輪車</t>
  </si>
  <si>
    <t>特殊</t>
  </si>
  <si>
    <t>貨物</t>
  </si>
  <si>
    <t>乗用</t>
  </si>
  <si>
    <t xml:space="preserve">8　　 </t>
  </si>
  <si>
    <t>平　 成　 4　 年</t>
  </si>
  <si>
    <t>第2当事者別</t>
  </si>
  <si>
    <t>第1当事者別</t>
  </si>
  <si>
    <t>総数</t>
  </si>
  <si>
    <t>　　件　数　( 人　身　事　故　の　み ) (Ⅱ)</t>
  </si>
  <si>
    <r>
      <t xml:space="preserve">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－4. 当  事  者  別  交  通  事  故</t>
    </r>
    <phoneticPr fontId="12"/>
  </si>
  <si>
    <t>　注) 21－4表(Ⅰ)の脚注1)、2)を参照。</t>
    <phoneticPr fontId="6"/>
  </si>
  <si>
    <t xml:space="preserve">9　　 </t>
  </si>
  <si>
    <t xml:space="preserve">9　　 </t>
    <phoneticPr fontId="6"/>
  </si>
  <si>
    <t>平　 成　 5　 年</t>
  </si>
  <si>
    <t>平　 成　 5　 年</t>
    <phoneticPr fontId="6"/>
  </si>
  <si>
    <t xml:space="preserve">10　　 </t>
  </si>
  <si>
    <t xml:space="preserve">10　　 </t>
    <phoneticPr fontId="7"/>
  </si>
  <si>
    <t xml:space="preserve">9　　 </t>
    <phoneticPr fontId="7"/>
  </si>
  <si>
    <t xml:space="preserve">8　　 </t>
    <phoneticPr fontId="7"/>
  </si>
  <si>
    <t xml:space="preserve">7　　 </t>
    <phoneticPr fontId="7"/>
  </si>
  <si>
    <t>平　 成　 6　 年</t>
  </si>
  <si>
    <t>平　 成　 6　 年</t>
    <phoneticPr fontId="7"/>
  </si>
  <si>
    <t xml:space="preserve">11　　 </t>
  </si>
  <si>
    <t>－</t>
    <phoneticPr fontId="6"/>
  </si>
  <si>
    <t xml:space="preserve">11　　 </t>
    <phoneticPr fontId="7"/>
  </si>
  <si>
    <t>平　 成　 7　 年</t>
  </si>
  <si>
    <t>平　 成　 7　 年</t>
    <phoneticPr fontId="7"/>
  </si>
  <si>
    <t xml:space="preserve">12　　 </t>
  </si>
  <si>
    <t xml:space="preserve">12　　 </t>
    <phoneticPr fontId="7"/>
  </si>
  <si>
    <t>平　 成　 8　 年</t>
  </si>
  <si>
    <t>平　 成　 8　 年</t>
    <phoneticPr fontId="7"/>
  </si>
  <si>
    <t xml:space="preserve">13　　 </t>
    <phoneticPr fontId="7"/>
  </si>
  <si>
    <t>平　 成　9　 年</t>
    <phoneticPr fontId="7"/>
  </si>
  <si>
    <t xml:space="preserve">14　　 </t>
    <phoneticPr fontId="7"/>
  </si>
  <si>
    <t xml:space="preserve">13　　 </t>
    <phoneticPr fontId="6"/>
  </si>
  <si>
    <t xml:space="preserve">12　　 </t>
    <phoneticPr fontId="6"/>
  </si>
  <si>
    <t xml:space="preserve">11　　 </t>
    <phoneticPr fontId="6"/>
  </si>
  <si>
    <t>平　 成 10　 年</t>
    <phoneticPr fontId="7"/>
  </si>
  <si>
    <t>15　 　</t>
    <phoneticPr fontId="6"/>
  </si>
  <si>
    <t>14 　　</t>
    <phoneticPr fontId="6"/>
  </si>
  <si>
    <t>13 　　</t>
    <phoneticPr fontId="6"/>
  </si>
  <si>
    <t>平　 成　11　 年</t>
    <phoneticPr fontId="7"/>
  </si>
  <si>
    <t>16　 　</t>
    <phoneticPr fontId="6"/>
  </si>
  <si>
    <t>15 　　</t>
    <phoneticPr fontId="6"/>
  </si>
  <si>
    <t>平　 成　12　 年</t>
    <phoneticPr fontId="7"/>
  </si>
  <si>
    <t>17　 　</t>
    <phoneticPr fontId="6"/>
  </si>
  <si>
    <t>16 　　</t>
    <phoneticPr fontId="6"/>
  </si>
  <si>
    <t xml:space="preserve">14　　 </t>
    <phoneticPr fontId="6"/>
  </si>
  <si>
    <t>平　 成　13　 年</t>
    <phoneticPr fontId="7"/>
  </si>
  <si>
    <t>　注) 21－4表(Ⅰ)の脚注1)、2)を参照。</t>
  </si>
  <si>
    <t>18　 　</t>
  </si>
  <si>
    <t xml:space="preserve">17　　 </t>
  </si>
  <si>
    <t xml:space="preserve">16　　 </t>
  </si>
  <si>
    <t xml:space="preserve">15　　 </t>
  </si>
  <si>
    <t>平　 成　14　 年</t>
  </si>
  <si>
    <t>19　 　</t>
  </si>
  <si>
    <t xml:space="preserve">18　　 </t>
  </si>
  <si>
    <t xml:space="preserve">18　　 </t>
    <phoneticPr fontId="6"/>
  </si>
  <si>
    <t xml:space="preserve">17　　 </t>
    <phoneticPr fontId="6"/>
  </si>
  <si>
    <t xml:space="preserve">16　　 </t>
    <phoneticPr fontId="6"/>
  </si>
  <si>
    <t>平　 成　15　 年</t>
  </si>
  <si>
    <t>平　 成　15　 年</t>
    <phoneticPr fontId="7"/>
  </si>
  <si>
    <t xml:space="preserve">   件　数　( 人　身　事　故　の　み )　(Ⅱ)</t>
    <phoneticPr fontId="7"/>
  </si>
  <si>
    <r>
      <t xml:space="preserve"> 　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 xml:space="preserve">－4.  当  事  者  別  交  通  事  故   </t>
    </r>
    <phoneticPr fontId="7"/>
  </si>
  <si>
    <t>s</t>
    <phoneticPr fontId="1"/>
  </si>
  <si>
    <t>　注) 21－4表(Ⅰ)の脚注1)、2)、3）を参照。</t>
    <phoneticPr fontId="6"/>
  </si>
  <si>
    <t>中型</t>
    <rPh sb="0" eb="2">
      <t>チュウガタ</t>
    </rPh>
    <phoneticPr fontId="7"/>
  </si>
  <si>
    <t>中型</t>
    <rPh sb="0" eb="2">
      <t>チュウガタ</t>
    </rPh>
    <phoneticPr fontId="6"/>
  </si>
  <si>
    <t xml:space="preserve">24　　 </t>
    <phoneticPr fontId="6"/>
  </si>
  <si>
    <t xml:space="preserve">23　　 </t>
  </si>
  <si>
    <t xml:space="preserve">22　　 </t>
  </si>
  <si>
    <t xml:space="preserve">21　　 </t>
  </si>
  <si>
    <t>平　 成　20　 年</t>
    <phoneticPr fontId="7"/>
  </si>
  <si>
    <t>大型</t>
    <rPh sb="0" eb="2">
      <t>オオガタ</t>
    </rPh>
    <phoneticPr fontId="6"/>
  </si>
  <si>
    <t xml:space="preserve">25　　 </t>
    <phoneticPr fontId="6"/>
  </si>
  <si>
    <t xml:space="preserve">24　　 </t>
  </si>
  <si>
    <t>平　 成　21　 年</t>
    <phoneticPr fontId="7"/>
  </si>
  <si>
    <t xml:space="preserve">26　　 </t>
    <phoneticPr fontId="6"/>
  </si>
  <si>
    <t xml:space="preserve">25　　 </t>
  </si>
  <si>
    <t>平　 成　22　 年</t>
    <phoneticPr fontId="7"/>
  </si>
  <si>
    <t xml:space="preserve">27　　 </t>
  </si>
  <si>
    <t xml:space="preserve">26　　 </t>
  </si>
  <si>
    <t>平　 成　23　 年</t>
  </si>
  <si>
    <t xml:space="preserve">28　　 </t>
    <phoneticPr fontId="6"/>
  </si>
  <si>
    <t xml:space="preserve">27　　 </t>
    <phoneticPr fontId="6"/>
  </si>
  <si>
    <t>平　 成　24　 年</t>
    <phoneticPr fontId="6"/>
  </si>
  <si>
    <t>　注) 21－4表(Ⅰ)の脚注1)、2)及び3)を参照。</t>
    <rPh sb="20" eb="21">
      <t>オヨ</t>
    </rPh>
    <phoneticPr fontId="6"/>
  </si>
  <si>
    <t>その他</t>
    <rPh sb="2" eb="3">
      <t>タ</t>
    </rPh>
    <phoneticPr fontId="6"/>
  </si>
  <si>
    <t>準中型</t>
    <rPh sb="0" eb="1">
      <t>ジュン</t>
    </rPh>
    <rPh sb="1" eb="3">
      <t>チュウガタ</t>
    </rPh>
    <phoneticPr fontId="6"/>
  </si>
  <si>
    <t>超小型モビリティ</t>
    <rPh sb="0" eb="1">
      <t>チョウ</t>
    </rPh>
    <rPh sb="1" eb="3">
      <t>コガタ</t>
    </rPh>
    <phoneticPr fontId="7"/>
  </si>
  <si>
    <t xml:space="preserve">29　　 </t>
    <phoneticPr fontId="6"/>
  </si>
  <si>
    <t xml:space="preserve">28　　 </t>
  </si>
  <si>
    <t>平　 成　25　 年</t>
    <phoneticPr fontId="6"/>
  </si>
  <si>
    <t>超小型　　　　モビリティ</t>
    <rPh sb="0" eb="1">
      <t>チョウ</t>
    </rPh>
    <rPh sb="1" eb="3">
      <t>コガタ</t>
    </rPh>
    <phoneticPr fontId="7"/>
  </si>
  <si>
    <r>
      <t xml:space="preserve"> 　　　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 xml:space="preserve">－4.  当  事  者  別  交  通  事  故   </t>
    </r>
    <phoneticPr fontId="7"/>
  </si>
  <si>
    <t>不明</t>
    <rPh sb="0" eb="2">
      <t>フメイ</t>
    </rPh>
    <phoneticPr fontId="7"/>
  </si>
  <si>
    <t>原付</t>
    <phoneticPr fontId="7"/>
  </si>
  <si>
    <t>二輪車</t>
    <rPh sb="0" eb="2">
      <t>ニリン</t>
    </rPh>
    <rPh sb="2" eb="3">
      <t>シャ</t>
    </rPh>
    <phoneticPr fontId="7"/>
  </si>
  <si>
    <t>準中型</t>
    <rPh sb="0" eb="1">
      <t>ジュン</t>
    </rPh>
    <rPh sb="1" eb="3">
      <t>チュウガタ</t>
    </rPh>
    <phoneticPr fontId="7"/>
  </si>
  <si>
    <t>大型</t>
    <rPh sb="0" eb="2">
      <t>オオガタ</t>
    </rPh>
    <phoneticPr fontId="7"/>
  </si>
  <si>
    <t>貨物</t>
    <rPh sb="0" eb="2">
      <t>カモツ</t>
    </rPh>
    <phoneticPr fontId="7"/>
  </si>
  <si>
    <t>乗用</t>
    <rPh sb="0" eb="2">
      <t>ジョウヨウ</t>
    </rPh>
    <phoneticPr fontId="7"/>
  </si>
  <si>
    <t>30 　　</t>
  </si>
  <si>
    <t>29 　　</t>
  </si>
  <si>
    <t>28 　　</t>
  </si>
  <si>
    <t>27 　　</t>
  </si>
  <si>
    <t>平　 成　26　 年</t>
  </si>
  <si>
    <t>負傷者数</t>
    <rPh sb="0" eb="1">
      <t>フ</t>
    </rPh>
    <rPh sb="1" eb="2">
      <t>キズ</t>
    </rPh>
    <rPh sb="2" eb="3">
      <t>シャ</t>
    </rPh>
    <rPh sb="3" eb="4">
      <t>スウ</t>
    </rPh>
    <phoneticPr fontId="7"/>
  </si>
  <si>
    <t>平　 成　19　 年</t>
  </si>
  <si>
    <t xml:space="preserve">20　　 </t>
  </si>
  <si>
    <t>22 　　</t>
  </si>
  <si>
    <t>23 　　</t>
  </si>
  <si>
    <t>中型</t>
  </si>
  <si>
    <t>平　 成　18　 年</t>
  </si>
  <si>
    <t xml:space="preserve">19　　 </t>
  </si>
  <si>
    <t>平　 成　17　 年</t>
  </si>
  <si>
    <t>21 　　</t>
  </si>
  <si>
    <t>平　 成　16　 年</t>
  </si>
  <si>
    <t>20 　　</t>
  </si>
  <si>
    <t>　注) 21－4表(1)の脚注1)、2)及び3)を参照。</t>
    <rPh sb="20" eb="21">
      <t>オヨ</t>
    </rPh>
    <phoneticPr fontId="6"/>
  </si>
  <si>
    <t>令和元年</t>
    <rPh sb="0" eb="2">
      <t>レイワ</t>
    </rPh>
    <rPh sb="2" eb="3">
      <t>ガン</t>
    </rPh>
    <phoneticPr fontId="7"/>
  </si>
  <si>
    <t xml:space="preserve">  　30　</t>
  </si>
  <si>
    <t xml:space="preserve">  　29　</t>
  </si>
  <si>
    <t xml:space="preserve">  　28　</t>
    <phoneticPr fontId="7"/>
  </si>
  <si>
    <t>平成27年</t>
    <phoneticPr fontId="7"/>
  </si>
  <si>
    <t>不明</t>
    <phoneticPr fontId="7"/>
  </si>
  <si>
    <t>その他</t>
    <phoneticPr fontId="7"/>
  </si>
  <si>
    <t>二輪車</t>
    <phoneticPr fontId="7"/>
  </si>
  <si>
    <t xml:space="preserve"> 貨物</t>
    <phoneticPr fontId="7"/>
  </si>
  <si>
    <t>乗用</t>
    <phoneticPr fontId="7"/>
  </si>
  <si>
    <t>(2)負傷者数</t>
    <rPh sb="3" eb="6">
      <t>フショウシャ</t>
    </rPh>
    <rPh sb="6" eb="7">
      <t>スウ</t>
    </rPh>
    <phoneticPr fontId="1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</si>
  <si>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－4. 当事者別交通事故件数(人身事故のみ)</t>
    </r>
    <phoneticPr fontId="7"/>
  </si>
  <si>
    <t>平成28年</t>
  </si>
  <si>
    <t>平成28年</t>
    <phoneticPr fontId="7"/>
  </si>
  <si>
    <t xml:space="preserve">  　29　</t>
    <phoneticPr fontId="7"/>
  </si>
  <si>
    <t>　　 2</t>
  </si>
  <si>
    <t xml:space="preserve">  　30　</t>
    <phoneticPr fontId="1"/>
  </si>
  <si>
    <t>　　 2</t>
    <phoneticPr fontId="1"/>
  </si>
  <si>
    <t>貨物</t>
    <phoneticPr fontId="1"/>
  </si>
  <si>
    <t>平成29年　</t>
  </si>
  <si>
    <t>30</t>
  </si>
  <si>
    <t>令和元年　</t>
    <rPh sb="0" eb="2">
      <t>レイワ</t>
    </rPh>
    <rPh sb="2" eb="3">
      <t>ガン</t>
    </rPh>
    <phoneticPr fontId="8"/>
  </si>
  <si>
    <t>3</t>
  </si>
  <si>
    <t>平成30年　</t>
  </si>
  <si>
    <t>平成30年　</t>
    <phoneticPr fontId="1"/>
  </si>
  <si>
    <t>4</t>
  </si>
  <si>
    <t>4</t>
    <phoneticPr fontId="1"/>
  </si>
  <si>
    <t>小型二輪</t>
    <rPh sb="0" eb="2">
      <t>コガタ</t>
    </rPh>
    <phoneticPr fontId="1"/>
  </si>
  <si>
    <t>5</t>
    <phoneticPr fontId="1"/>
  </si>
  <si>
    <t>小型二輪</t>
    <rPh sb="0" eb="2">
      <t>コガタ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</si>
</sst>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##\ ###\ ##0"/>
    <numFmt numFmtId="177" formatCode="###\ ###\ ###"/>
    <numFmt numFmtId="178" formatCode="###\ ###\ ##"/>
    <numFmt numFmtId="179" formatCode="###\ ###\ ###;;&quot;－&quot;"/>
    <numFmt numFmtId="180" formatCode="###\ ###\ ##0;;&quot;－&quot;"/>
    <numFmt numFmtId="181" formatCode="#\ ###\ ##0\ ;&quot;△ &quot;#\ ###\ ##0\ ;&quot;－&quot;\ "/>
    <numFmt numFmtId="182" formatCode="_ * #\ ##0;* \-#,##0;* &quot;-&quot;_ ;_ @_ "/>
  </numFmts>
  <fonts count="17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</cellStyleXfs>
  <cellXfs count="50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176" fontId="6" fillId="0" borderId="2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9" fillId="0" borderId="0" xfId="0" applyFont="1"/>
    <xf numFmtId="0" fontId="2" fillId="0" borderId="0" xfId="1" applyFont="1" applyAlignment="1" applyProtection="1">
      <alignment vertical="center"/>
      <protection locked="0"/>
    </xf>
    <xf numFmtId="0" fontId="2" fillId="0" borderId="0" xfId="1" quotePrefix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 applyProtection="1">
      <alignment horizontal="distributed"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176" fontId="7" fillId="0" borderId="0" xfId="1" applyNumberFormat="1" applyFont="1" applyAlignment="1" applyProtection="1">
      <alignment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vertical="center"/>
      <protection locked="0"/>
    </xf>
    <xf numFmtId="176" fontId="6" fillId="0" borderId="2" xfId="1" applyNumberFormat="1" applyFont="1" applyBorder="1" applyAlignment="1">
      <alignment vertical="center"/>
    </xf>
    <xf numFmtId="176" fontId="6" fillId="0" borderId="2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49" fontId="5" fillId="0" borderId="0" xfId="1" applyNumberFormat="1" applyFont="1" applyAlignment="1" applyProtection="1">
      <alignment horizontal="right" vertical="center"/>
      <protection locked="0"/>
    </xf>
    <xf numFmtId="176" fontId="5" fillId="0" borderId="0" xfId="1" applyNumberFormat="1" applyFont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vertical="center"/>
    </xf>
    <xf numFmtId="49" fontId="2" fillId="0" borderId="0" xfId="1" applyNumberFormat="1" applyFont="1" applyAlignment="1" applyProtection="1">
      <alignment horizontal="right" vertical="center"/>
      <protection locked="0"/>
    </xf>
    <xf numFmtId="49" fontId="6" fillId="0" borderId="0" xfId="1" applyNumberFormat="1" applyFont="1" applyAlignment="1" applyProtection="1">
      <alignment horizontal="right"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8" fillId="0" borderId="4" xfId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 applyProtection="1">
      <alignment horizontal="centerContinuous" vertical="center"/>
      <protection locked="0"/>
    </xf>
    <xf numFmtId="0" fontId="2" fillId="0" borderId="3" xfId="1" applyFont="1" applyBorder="1" applyAlignment="1" applyProtection="1">
      <alignment horizontal="centerContinuous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distributed" vertical="center" justifyLastLine="1"/>
      <protection locked="0"/>
    </xf>
    <xf numFmtId="0" fontId="2" fillId="0" borderId="6" xfId="1" applyFont="1" applyBorder="1" applyAlignment="1" applyProtection="1">
      <alignment horizontal="distributed" vertical="center" justifyLastLine="1"/>
      <protection locked="0"/>
    </xf>
    <xf numFmtId="0" fontId="8" fillId="0" borderId="4" xfId="1" applyFont="1" applyBorder="1" applyAlignment="1" applyProtection="1">
      <alignment vertical="center"/>
      <protection locked="0"/>
    </xf>
    <xf numFmtId="0" fontId="8" fillId="0" borderId="2" xfId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horizontal="centerContinuous" vertical="center"/>
      <protection locked="0"/>
    </xf>
    <xf numFmtId="0" fontId="2" fillId="0" borderId="1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8" xfId="1" quotePrefix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0" fontId="2" fillId="0" borderId="10" xfId="1" applyFont="1" applyBorder="1" applyAlignment="1" applyProtection="1">
      <alignment vertical="center"/>
      <protection locked="0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 applyProtection="1">
      <alignment vertical="center"/>
      <protection locked="0"/>
    </xf>
    <xf numFmtId="176" fontId="6" fillId="0" borderId="11" xfId="1" applyNumberFormat="1" applyFont="1" applyBorder="1" applyAlignment="1" applyProtection="1">
      <alignment horizontal="right" vertical="center"/>
      <protection locked="0"/>
    </xf>
    <xf numFmtId="176" fontId="6" fillId="0" borderId="11" xfId="1" applyNumberFormat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176" fontId="11" fillId="0" borderId="11" xfId="1" applyNumberFormat="1" applyFont="1" applyBorder="1" applyAlignment="1">
      <alignment vertical="center"/>
    </xf>
    <xf numFmtId="176" fontId="6" fillId="0" borderId="11" xfId="1" applyNumberFormat="1" applyFont="1" applyBorder="1" applyAlignment="1" applyProtection="1">
      <alignment vertical="center"/>
      <protection locked="0"/>
    </xf>
    <xf numFmtId="0" fontId="2" fillId="0" borderId="12" xfId="1" applyFont="1" applyBorder="1" applyAlignment="1" applyProtection="1">
      <alignment vertical="center"/>
      <protection locked="0"/>
    </xf>
    <xf numFmtId="0" fontId="8" fillId="0" borderId="9" xfId="1" applyFont="1" applyBorder="1" applyAlignment="1" applyProtection="1">
      <alignment horizontal="right" vertical="center"/>
      <protection locked="0"/>
    </xf>
    <xf numFmtId="0" fontId="2" fillId="0" borderId="13" xfId="1" applyFont="1" applyBorder="1" applyAlignment="1" applyProtection="1">
      <alignment horizontal="centerContinuous" vertical="center"/>
      <protection locked="0"/>
    </xf>
    <xf numFmtId="0" fontId="2" fillId="0" borderId="14" xfId="1" applyFont="1" applyBorder="1" applyAlignment="1" applyProtection="1">
      <alignment horizontal="centerContinuous"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distributed" vertical="center" justifyLastLine="1"/>
      <protection locked="0"/>
    </xf>
    <xf numFmtId="0" fontId="8" fillId="0" borderId="9" xfId="1" applyFont="1" applyBorder="1" applyAlignment="1" applyProtection="1">
      <alignment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2" fillId="0" borderId="15" xfId="1" applyFont="1" applyBorder="1" applyAlignment="1" applyProtection="1">
      <alignment horizontal="centerContinuous" vertical="center"/>
      <protection locked="0"/>
    </xf>
    <xf numFmtId="49" fontId="5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Protection="1">
      <protection locked="0"/>
    </xf>
    <xf numFmtId="0" fontId="2" fillId="0" borderId="0" xfId="1" applyFont="1"/>
    <xf numFmtId="0" fontId="2" fillId="0" borderId="11" xfId="1" applyFont="1" applyBorder="1" applyProtection="1">
      <protection locked="0"/>
    </xf>
    <xf numFmtId="176" fontId="7" fillId="0" borderId="0" xfId="1" applyNumberFormat="1" applyFont="1" applyProtection="1">
      <protection locked="0"/>
    </xf>
    <xf numFmtId="176" fontId="6" fillId="0" borderId="0" xfId="1" applyNumberFormat="1" applyFont="1" applyAlignment="1" applyProtection="1">
      <alignment horizontal="right"/>
      <protection locked="0"/>
    </xf>
    <xf numFmtId="176" fontId="6" fillId="0" borderId="11" xfId="1" applyNumberFormat="1" applyFont="1" applyBorder="1" applyAlignment="1" applyProtection="1">
      <alignment horizontal="right"/>
      <protection locked="0"/>
    </xf>
    <xf numFmtId="176" fontId="6" fillId="0" borderId="0" xfId="1" applyNumberFormat="1" applyFont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1" fillId="0" borderId="11" xfId="1" applyNumberFormat="1" applyFont="1" applyBorder="1" applyAlignment="1">
      <alignment horizontal="right" vertical="center"/>
    </xf>
    <xf numFmtId="177" fontId="2" fillId="0" borderId="0" xfId="1" applyNumberFormat="1" applyFont="1" applyAlignment="1" applyProtection="1">
      <alignment vertical="center"/>
      <protection locked="0"/>
    </xf>
    <xf numFmtId="177" fontId="2" fillId="0" borderId="9" xfId="1" applyNumberFormat="1" applyFon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176" fontId="7" fillId="0" borderId="16" xfId="1" applyNumberFormat="1" applyFont="1" applyBorder="1" applyAlignment="1" applyProtection="1">
      <alignment vertical="center"/>
      <protection locked="0"/>
    </xf>
    <xf numFmtId="177" fontId="6" fillId="0" borderId="0" xfId="1" applyNumberFormat="1" applyFont="1" applyAlignment="1" applyProtection="1">
      <alignment horizontal="right" vertical="center"/>
      <protection locked="0"/>
    </xf>
    <xf numFmtId="177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 applyProtection="1">
      <alignment horizontal="right"/>
      <protection locked="0"/>
    </xf>
    <xf numFmtId="176" fontId="7" fillId="0" borderId="16" xfId="1" applyNumberFormat="1" applyFont="1" applyBorder="1" applyProtection="1">
      <protection locked="0"/>
    </xf>
    <xf numFmtId="177" fontId="6" fillId="0" borderId="11" xfId="1" applyNumberFormat="1" applyFont="1" applyBorder="1" applyAlignment="1">
      <alignment horizontal="right"/>
    </xf>
    <xf numFmtId="176" fontId="7" fillId="0" borderId="16" xfId="1" applyNumberFormat="1" applyFont="1" applyBorder="1" applyAlignment="1">
      <alignment vertical="center"/>
    </xf>
    <xf numFmtId="177" fontId="6" fillId="0" borderId="0" xfId="1" applyNumberFormat="1" applyFont="1" applyAlignment="1">
      <alignment horizontal="right" vertical="center"/>
    </xf>
    <xf numFmtId="0" fontId="2" fillId="0" borderId="16" xfId="1" applyFont="1" applyBorder="1" applyAlignment="1">
      <alignment vertical="center"/>
    </xf>
    <xf numFmtId="177" fontId="2" fillId="0" borderId="0" xfId="1" applyNumberFormat="1" applyFont="1" applyAlignment="1">
      <alignment horizontal="right" vertical="center"/>
    </xf>
    <xf numFmtId="177" fontId="2" fillId="0" borderId="11" xfId="1" applyNumberFormat="1" applyFont="1" applyBorder="1" applyAlignment="1">
      <alignment horizontal="right" vertical="center"/>
    </xf>
    <xf numFmtId="178" fontId="11" fillId="0" borderId="16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7" fontId="11" fillId="0" borderId="11" xfId="1" applyNumberFormat="1" applyFont="1" applyBorder="1" applyAlignment="1">
      <alignment horizontal="right" vertical="center"/>
    </xf>
    <xf numFmtId="179" fontId="6" fillId="0" borderId="0" xfId="1" applyNumberFormat="1" applyFont="1" applyAlignment="1" applyProtection="1">
      <alignment horizontal="right" vertical="center"/>
      <protection locked="0"/>
    </xf>
    <xf numFmtId="179" fontId="6" fillId="0" borderId="0" xfId="1" applyNumberFormat="1" applyFont="1" applyAlignment="1" applyProtection="1">
      <alignment horizontal="right"/>
      <protection locked="0"/>
    </xf>
    <xf numFmtId="179" fontId="6" fillId="0" borderId="0" xfId="1" applyNumberFormat="1" applyFont="1" applyAlignment="1">
      <alignment horizontal="right" vertical="center"/>
    </xf>
    <xf numFmtId="179" fontId="11" fillId="0" borderId="0" xfId="1" applyNumberFormat="1" applyFont="1" applyAlignment="1">
      <alignment horizontal="right" vertical="center"/>
    </xf>
    <xf numFmtId="180" fontId="6" fillId="0" borderId="0" xfId="1" applyNumberFormat="1" applyFont="1" applyAlignment="1" applyProtection="1">
      <alignment horizontal="right" vertical="center"/>
      <protection locked="0"/>
    </xf>
    <xf numFmtId="180" fontId="6" fillId="0" borderId="11" xfId="1" applyNumberFormat="1" applyFont="1" applyBorder="1" applyAlignment="1">
      <alignment horizontal="right" vertical="center"/>
    </xf>
    <xf numFmtId="0" fontId="2" fillId="0" borderId="0" xfId="2" applyFont="1" applyAlignment="1" applyProtection="1">
      <alignment vertical="center"/>
      <protection locked="0"/>
    </xf>
    <xf numFmtId="177" fontId="2" fillId="0" borderId="0" xfId="2" applyNumberFormat="1" applyFont="1" applyAlignment="1" applyProtection="1">
      <alignment vertical="center"/>
      <protection locked="0"/>
    </xf>
    <xf numFmtId="0" fontId="2" fillId="0" borderId="0" xfId="2" quotePrefix="1" applyFont="1" applyAlignment="1" applyProtection="1">
      <alignment horizontal="left" vertical="center"/>
      <protection locked="0"/>
    </xf>
    <xf numFmtId="0" fontId="2" fillId="0" borderId="8" xfId="2" quotePrefix="1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2" fillId="0" borderId="9" xfId="2" applyFont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9" xfId="2" applyFont="1" applyBorder="1" applyAlignment="1">
      <alignment vertical="center"/>
    </xf>
    <xf numFmtId="177" fontId="2" fillId="0" borderId="9" xfId="2" applyNumberFormat="1" applyFont="1" applyBorder="1" applyAlignment="1">
      <alignment vertical="center"/>
    </xf>
    <xf numFmtId="177" fontId="2" fillId="0" borderId="10" xfId="2" applyNumberFormat="1" applyFont="1" applyBorder="1" applyAlignment="1">
      <alignment vertical="center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vertical="center"/>
    </xf>
    <xf numFmtId="176" fontId="7" fillId="0" borderId="16" xfId="2" applyNumberFormat="1" applyFont="1" applyBorder="1" applyAlignment="1" applyProtection="1">
      <alignment vertical="center"/>
      <protection locked="0"/>
    </xf>
    <xf numFmtId="180" fontId="6" fillId="0" borderId="0" xfId="2" applyNumberFormat="1" applyFont="1" applyAlignment="1" applyProtection="1">
      <alignment horizontal="right" vertical="center"/>
      <protection locked="0"/>
    </xf>
    <xf numFmtId="180" fontId="6" fillId="0" borderId="11" xfId="2" applyNumberFormat="1" applyFont="1" applyBorder="1" applyAlignment="1">
      <alignment horizontal="right" vertical="center"/>
    </xf>
    <xf numFmtId="0" fontId="2" fillId="0" borderId="0" xfId="2" applyFont="1" applyProtection="1">
      <protection locked="0"/>
    </xf>
    <xf numFmtId="0" fontId="2" fillId="0" borderId="0" xfId="2" applyFont="1"/>
    <xf numFmtId="176" fontId="7" fillId="0" borderId="16" xfId="2" applyNumberFormat="1" applyFont="1" applyBorder="1" applyProtection="1">
      <protection locked="0"/>
    </xf>
    <xf numFmtId="176" fontId="7" fillId="0" borderId="16" xfId="2" applyNumberFormat="1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177" fontId="2" fillId="0" borderId="0" xfId="2" applyNumberFormat="1" applyFont="1" applyAlignment="1">
      <alignment horizontal="right" vertical="center"/>
    </xf>
    <xf numFmtId="177" fontId="2" fillId="0" borderId="11" xfId="2" applyNumberFormat="1" applyFont="1" applyBorder="1" applyAlignment="1">
      <alignment horizontal="right" vertical="center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horizontal="right" vertical="center"/>
    </xf>
    <xf numFmtId="178" fontId="11" fillId="0" borderId="16" xfId="2" applyNumberFormat="1" applyFont="1" applyBorder="1" applyAlignment="1">
      <alignment horizontal="right" vertical="center"/>
    </xf>
    <xf numFmtId="177" fontId="11" fillId="0" borderId="0" xfId="2" applyNumberFormat="1" applyFont="1" applyAlignment="1">
      <alignment horizontal="right" vertical="center"/>
    </xf>
    <xf numFmtId="177" fontId="11" fillId="0" borderId="11" xfId="2" applyNumberFormat="1" applyFont="1" applyBorder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11" xfId="2" applyFont="1" applyBorder="1" applyAlignment="1" applyProtection="1">
      <alignment vertical="center"/>
      <protection locked="0"/>
    </xf>
    <xf numFmtId="176" fontId="7" fillId="0" borderId="0" xfId="2" applyNumberFormat="1" applyFont="1" applyAlignment="1" applyProtection="1">
      <alignment vertical="center"/>
      <protection locked="0"/>
    </xf>
    <xf numFmtId="176" fontId="6" fillId="0" borderId="0" xfId="2" applyNumberFormat="1" applyFont="1" applyAlignment="1" applyProtection="1">
      <alignment horizontal="right" vertical="center"/>
      <protection locked="0"/>
    </xf>
    <xf numFmtId="49" fontId="6" fillId="0" borderId="0" xfId="2" applyNumberFormat="1" applyFont="1" applyAlignment="1" applyProtection="1">
      <alignment horizontal="right" vertical="center"/>
      <protection locked="0"/>
    </xf>
    <xf numFmtId="176" fontId="6" fillId="0" borderId="11" xfId="2" applyNumberFormat="1" applyFont="1" applyBorder="1" applyAlignment="1" applyProtection="1">
      <alignment horizontal="right" vertical="center"/>
      <protection locked="0"/>
    </xf>
    <xf numFmtId="49" fontId="2" fillId="0" borderId="0" xfId="2" applyNumberFormat="1" applyFont="1" applyAlignment="1">
      <alignment horizontal="right" vertical="center"/>
    </xf>
    <xf numFmtId="0" fontId="5" fillId="0" borderId="0" xfId="2" applyFont="1" applyAlignment="1" applyProtection="1">
      <alignment horizontal="right" vertical="center"/>
      <protection locked="0"/>
    </xf>
    <xf numFmtId="0" fontId="2" fillId="0" borderId="12" xfId="2" applyFont="1" applyBorder="1" applyAlignment="1" applyProtection="1">
      <alignment vertical="center"/>
      <protection locked="0"/>
    </xf>
    <xf numFmtId="0" fontId="8" fillId="0" borderId="9" xfId="2" applyFont="1" applyBorder="1" applyAlignment="1" applyProtection="1">
      <alignment horizontal="right" vertical="center"/>
      <protection locked="0"/>
    </xf>
    <xf numFmtId="0" fontId="2" fillId="0" borderId="13" xfId="2" applyFont="1" applyBorder="1" applyAlignment="1" applyProtection="1">
      <alignment horizontal="centerContinuous" vertical="center"/>
      <protection locked="0"/>
    </xf>
    <xf numFmtId="0" fontId="2" fillId="0" borderId="14" xfId="2" applyFont="1" applyBorder="1" applyAlignment="1" applyProtection="1">
      <alignment horizontal="centerContinuous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distributed" vertical="center" justifyLastLine="1"/>
      <protection locked="0"/>
    </xf>
    <xf numFmtId="0" fontId="8" fillId="0" borderId="9" xfId="2" applyFont="1" applyBorder="1" applyAlignment="1" applyProtection="1">
      <alignment vertical="center"/>
      <protection locked="0"/>
    </xf>
    <xf numFmtId="0" fontId="2" fillId="0" borderId="8" xfId="2" applyFont="1" applyBorder="1" applyAlignment="1" applyProtection="1">
      <alignment vertical="center"/>
      <protection locked="0"/>
    </xf>
    <xf numFmtId="0" fontId="8" fillId="0" borderId="8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4" fillId="0" borderId="0" xfId="2" applyFont="1" applyAlignment="1">
      <alignment vertical="center" justifyLastLine="1"/>
    </xf>
    <xf numFmtId="0" fontId="2" fillId="0" borderId="0" xfId="3" applyFont="1" applyAlignment="1" applyProtection="1">
      <alignment vertical="center"/>
      <protection locked="0"/>
    </xf>
    <xf numFmtId="177" fontId="2" fillId="0" borderId="0" xfId="3" applyNumberFormat="1" applyFont="1" applyAlignment="1" applyProtection="1">
      <alignment vertical="center"/>
      <protection locked="0"/>
    </xf>
    <xf numFmtId="0" fontId="2" fillId="0" borderId="0" xfId="3" quotePrefix="1" applyFont="1" applyAlignment="1" applyProtection="1">
      <alignment horizontal="left" vertical="center"/>
      <protection locked="0"/>
    </xf>
    <xf numFmtId="0" fontId="2" fillId="0" borderId="8" xfId="3" quotePrefix="1" applyFont="1" applyBorder="1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2" fillId="0" borderId="9" xfId="3" applyFont="1" applyBorder="1" applyAlignment="1" applyProtection="1">
      <alignment vertical="center"/>
      <protection locked="0"/>
    </xf>
    <xf numFmtId="0" fontId="2" fillId="0" borderId="10" xfId="3" applyFont="1" applyBorder="1" applyAlignment="1" applyProtection="1">
      <alignment vertical="center"/>
      <protection locked="0"/>
    </xf>
    <xf numFmtId="0" fontId="2" fillId="0" borderId="9" xfId="3" applyFont="1" applyBorder="1" applyAlignment="1">
      <alignment vertical="center"/>
    </xf>
    <xf numFmtId="177" fontId="2" fillId="0" borderId="9" xfId="3" applyNumberFormat="1" applyFont="1" applyBorder="1" applyAlignment="1">
      <alignment vertical="center"/>
    </xf>
    <xf numFmtId="177" fontId="2" fillId="0" borderId="10" xfId="3" applyNumberFormat="1" applyFont="1" applyBorder="1" applyAlignment="1">
      <alignment vertical="center"/>
    </xf>
    <xf numFmtId="0" fontId="2" fillId="0" borderId="0" xfId="3" applyFont="1" applyAlignment="1">
      <alignment vertical="center"/>
    </xf>
    <xf numFmtId="176" fontId="7" fillId="0" borderId="16" xfId="3" applyNumberFormat="1" applyFont="1" applyBorder="1" applyAlignment="1" applyProtection="1">
      <alignment vertical="center"/>
      <protection locked="0"/>
    </xf>
    <xf numFmtId="180" fontId="6" fillId="0" borderId="0" xfId="3" applyNumberFormat="1" applyFont="1" applyAlignment="1" applyProtection="1">
      <alignment horizontal="right" vertical="center"/>
      <protection locked="0"/>
    </xf>
    <xf numFmtId="180" fontId="6" fillId="0" borderId="11" xfId="3" applyNumberFormat="1" applyFont="1" applyBorder="1" applyAlignment="1">
      <alignment horizontal="right" vertical="center"/>
    </xf>
    <xf numFmtId="0" fontId="2" fillId="0" borderId="0" xfId="3" applyFont="1" applyProtection="1">
      <protection locked="0"/>
    </xf>
    <xf numFmtId="0" fontId="2" fillId="0" borderId="0" xfId="3" applyFont="1"/>
    <xf numFmtId="176" fontId="7" fillId="0" borderId="16" xfId="3" applyNumberFormat="1" applyFont="1" applyBorder="1" applyProtection="1">
      <protection locked="0"/>
    </xf>
    <xf numFmtId="0" fontId="2" fillId="0" borderId="0" xfId="3" applyFont="1" applyAlignment="1">
      <alignment horizontal="distributed" vertical="center"/>
    </xf>
    <xf numFmtId="176" fontId="7" fillId="0" borderId="16" xfId="3" applyNumberFormat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177" fontId="2" fillId="0" borderId="0" xfId="3" applyNumberFormat="1" applyFont="1" applyAlignment="1">
      <alignment horizontal="right" vertical="center"/>
    </xf>
    <xf numFmtId="177" fontId="2" fillId="0" borderId="11" xfId="3" applyNumberFormat="1" applyFont="1" applyBorder="1" applyAlignment="1">
      <alignment horizontal="right" vertical="center"/>
    </xf>
    <xf numFmtId="0" fontId="5" fillId="0" borderId="0" xfId="3" applyFont="1" applyAlignment="1" applyProtection="1">
      <alignment vertical="center"/>
      <protection locked="0"/>
    </xf>
    <xf numFmtId="0" fontId="5" fillId="0" borderId="0" xfId="3" applyFont="1" applyAlignment="1">
      <alignment horizontal="right" vertical="center"/>
    </xf>
    <xf numFmtId="178" fontId="11" fillId="0" borderId="16" xfId="3" applyNumberFormat="1" applyFont="1" applyBorder="1" applyAlignment="1">
      <alignment horizontal="right" vertical="center"/>
    </xf>
    <xf numFmtId="177" fontId="11" fillId="0" borderId="0" xfId="3" applyNumberFormat="1" applyFont="1" applyAlignment="1">
      <alignment horizontal="right" vertical="center"/>
    </xf>
    <xf numFmtId="177" fontId="11" fillId="0" borderId="11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11" xfId="3" applyFont="1" applyBorder="1" applyAlignment="1" applyProtection="1">
      <alignment vertical="center"/>
      <protection locked="0"/>
    </xf>
    <xf numFmtId="176" fontId="7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176" fontId="6" fillId="0" borderId="11" xfId="3" applyNumberFormat="1" applyFont="1" applyBorder="1" applyAlignment="1" applyProtection="1">
      <alignment horizontal="right" vertical="center"/>
      <protection locked="0"/>
    </xf>
    <xf numFmtId="0" fontId="5" fillId="0" borderId="0" xfId="3" applyFont="1" applyAlignment="1" applyProtection="1">
      <alignment horizontal="right" vertical="center"/>
      <protection locked="0"/>
    </xf>
    <xf numFmtId="0" fontId="2" fillId="0" borderId="12" xfId="3" applyFont="1" applyBorder="1" applyAlignment="1" applyProtection="1">
      <alignment vertical="center"/>
      <protection locked="0"/>
    </xf>
    <xf numFmtId="0" fontId="8" fillId="0" borderId="9" xfId="3" applyFont="1" applyBorder="1" applyAlignment="1" applyProtection="1">
      <alignment horizontal="right" vertical="center"/>
      <protection locked="0"/>
    </xf>
    <xf numFmtId="0" fontId="2" fillId="0" borderId="13" xfId="3" applyFont="1" applyBorder="1" applyAlignment="1" applyProtection="1">
      <alignment horizontal="centerContinuous" vertical="center"/>
      <protection locked="0"/>
    </xf>
    <xf numFmtId="0" fontId="2" fillId="0" borderId="14" xfId="3" applyFont="1" applyBorder="1" applyAlignment="1" applyProtection="1">
      <alignment horizontal="centerContinuous" vertical="center"/>
      <protection locked="0"/>
    </xf>
    <xf numFmtId="0" fontId="2" fillId="0" borderId="15" xfId="3" applyFont="1" applyBorder="1" applyAlignment="1" applyProtection="1">
      <alignment horizontal="center" vertical="center"/>
      <protection locked="0"/>
    </xf>
    <xf numFmtId="0" fontId="2" fillId="0" borderId="15" xfId="3" applyFont="1" applyBorder="1" applyAlignment="1" applyProtection="1">
      <alignment horizontal="distributed" vertical="center" justifyLastLine="1"/>
      <protection locked="0"/>
    </xf>
    <xf numFmtId="0" fontId="8" fillId="0" borderId="9" xfId="3" applyFont="1" applyBorder="1" applyAlignment="1" applyProtection="1">
      <alignment vertical="center"/>
      <protection locked="0"/>
    </xf>
    <xf numFmtId="0" fontId="2" fillId="0" borderId="8" xfId="3" applyFont="1" applyBorder="1" applyAlignment="1" applyProtection="1">
      <alignment vertical="center"/>
      <protection locked="0"/>
    </xf>
    <xf numFmtId="0" fontId="8" fillId="0" borderId="8" xfId="3" applyFont="1" applyBorder="1" applyAlignment="1" applyProtection="1">
      <alignment vertical="center"/>
      <protection locked="0"/>
    </xf>
    <xf numFmtId="0" fontId="2" fillId="0" borderId="15" xfId="3" applyFont="1" applyBorder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>
      <alignment vertical="center" justifyLastLine="1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vertical="center"/>
      <protection locked="0"/>
    </xf>
    <xf numFmtId="181" fontId="6" fillId="0" borderId="0" xfId="3" applyNumberFormat="1" applyFont="1" applyAlignment="1" applyProtection="1">
      <alignment horizontal="right" vertical="center"/>
      <protection locked="0"/>
    </xf>
    <xf numFmtId="181" fontId="6" fillId="0" borderId="11" xfId="3" applyNumberFormat="1" applyFont="1" applyBorder="1" applyAlignment="1">
      <alignment horizontal="right" vertical="center"/>
    </xf>
    <xf numFmtId="181" fontId="2" fillId="0" borderId="0" xfId="3" applyNumberFormat="1" applyFont="1" applyAlignment="1">
      <alignment horizontal="right" vertical="center"/>
    </xf>
    <xf numFmtId="181" fontId="2" fillId="0" borderId="11" xfId="3" applyNumberFormat="1" applyFont="1" applyBorder="1" applyAlignment="1">
      <alignment horizontal="right" vertical="center"/>
    </xf>
    <xf numFmtId="181" fontId="11" fillId="0" borderId="0" xfId="3" applyNumberFormat="1" applyFont="1" applyAlignment="1">
      <alignment horizontal="right" vertical="center"/>
    </xf>
    <xf numFmtId="181" fontId="11" fillId="0" borderId="11" xfId="3" applyNumberFormat="1" applyFont="1" applyBorder="1" applyAlignment="1">
      <alignment horizontal="right" vertical="center"/>
    </xf>
    <xf numFmtId="181" fontId="6" fillId="0" borderId="11" xfId="3" applyNumberFormat="1" applyFont="1" applyBorder="1" applyAlignment="1" applyProtection="1">
      <alignment horizontal="right" vertical="center"/>
      <protection locked="0"/>
    </xf>
    <xf numFmtId="0" fontId="2" fillId="0" borderId="0" xfId="4" applyFont="1" applyAlignment="1" applyProtection="1">
      <alignment vertical="center"/>
      <protection locked="0"/>
    </xf>
    <xf numFmtId="177" fontId="2" fillId="0" borderId="0" xfId="4" applyNumberFormat="1" applyFont="1" applyAlignment="1" applyProtection="1">
      <alignment vertical="center"/>
      <protection locked="0"/>
    </xf>
    <xf numFmtId="0" fontId="2" fillId="0" borderId="0" xfId="4" quotePrefix="1" applyFont="1" applyAlignment="1" applyProtection="1">
      <alignment horizontal="left" vertical="center"/>
      <protection locked="0"/>
    </xf>
    <xf numFmtId="0" fontId="2" fillId="0" borderId="8" xfId="4" quotePrefix="1" applyFont="1" applyBorder="1" applyAlignment="1" applyProtection="1">
      <alignment horizontal="left" vertical="center"/>
      <protection locked="0"/>
    </xf>
    <xf numFmtId="0" fontId="8" fillId="0" borderId="0" xfId="4" applyFont="1" applyAlignment="1" applyProtection="1">
      <alignment horizontal="left" vertical="center"/>
      <protection locked="0"/>
    </xf>
    <xf numFmtId="0" fontId="2" fillId="0" borderId="9" xfId="4" applyFont="1" applyBorder="1" applyAlignment="1" applyProtection="1">
      <alignment vertical="center"/>
      <protection locked="0"/>
    </xf>
    <xf numFmtId="0" fontId="2" fillId="0" borderId="10" xfId="4" applyFont="1" applyBorder="1" applyAlignment="1" applyProtection="1">
      <alignment vertical="center"/>
      <protection locked="0"/>
    </xf>
    <xf numFmtId="0" fontId="2" fillId="0" borderId="9" xfId="4" applyFont="1" applyBorder="1" applyAlignment="1">
      <alignment vertical="center"/>
    </xf>
    <xf numFmtId="177" fontId="2" fillId="0" borderId="9" xfId="4" applyNumberFormat="1" applyFont="1" applyBorder="1" applyAlignment="1">
      <alignment vertical="center"/>
    </xf>
    <xf numFmtId="177" fontId="2" fillId="0" borderId="10" xfId="4" applyNumberFormat="1" applyFont="1" applyBorder="1" applyAlignment="1">
      <alignment vertical="center"/>
    </xf>
    <xf numFmtId="0" fontId="2" fillId="0" borderId="0" xfId="4" applyFont="1" applyAlignment="1">
      <alignment horizontal="distributed" vertical="center"/>
    </xf>
    <xf numFmtId="0" fontId="2" fillId="0" borderId="0" xfId="4" applyFont="1" applyAlignment="1">
      <alignment vertical="center"/>
    </xf>
    <xf numFmtId="176" fontId="7" fillId="0" borderId="16" xfId="4" applyNumberFormat="1" applyFont="1" applyBorder="1" applyAlignment="1" applyProtection="1">
      <alignment vertical="center"/>
      <protection locked="0"/>
    </xf>
    <xf numFmtId="180" fontId="6" fillId="0" borderId="0" xfId="4" applyNumberFormat="1" applyFont="1" applyAlignment="1" applyProtection="1">
      <alignment horizontal="right" vertical="center"/>
      <protection locked="0"/>
    </xf>
    <xf numFmtId="180" fontId="6" fillId="0" borderId="11" xfId="4" applyNumberFormat="1" applyFont="1" applyBorder="1" applyAlignment="1" applyProtection="1">
      <alignment horizontal="right" vertical="center"/>
      <protection locked="0"/>
    </xf>
    <xf numFmtId="0" fontId="2" fillId="0" borderId="0" xfId="4" applyFont="1" applyProtection="1">
      <protection locked="0"/>
    </xf>
    <xf numFmtId="0" fontId="2" fillId="0" borderId="0" xfId="4" applyFont="1"/>
    <xf numFmtId="176" fontId="7" fillId="0" borderId="16" xfId="4" applyNumberFormat="1" applyFont="1" applyBorder="1" applyProtection="1">
      <protection locked="0"/>
    </xf>
    <xf numFmtId="176" fontId="7" fillId="0" borderId="16" xfId="4" applyNumberFormat="1" applyFont="1" applyBorder="1" applyAlignment="1">
      <alignment vertical="center"/>
    </xf>
    <xf numFmtId="180" fontId="6" fillId="0" borderId="11" xfId="4" applyNumberFormat="1" applyFont="1" applyBorder="1" applyAlignment="1">
      <alignment horizontal="right" vertical="center"/>
    </xf>
    <xf numFmtId="0" fontId="2" fillId="0" borderId="16" xfId="4" applyFont="1" applyBorder="1" applyAlignment="1">
      <alignment vertical="center"/>
    </xf>
    <xf numFmtId="177" fontId="2" fillId="0" borderId="0" xfId="4" applyNumberFormat="1" applyFont="1" applyAlignment="1">
      <alignment horizontal="right" vertical="center"/>
    </xf>
    <xf numFmtId="177" fontId="2" fillId="0" borderId="11" xfId="4" applyNumberFormat="1" applyFont="1" applyBorder="1" applyAlignment="1">
      <alignment horizontal="right" vertical="center"/>
    </xf>
    <xf numFmtId="0" fontId="5" fillId="0" borderId="0" xfId="4" applyFont="1" applyAlignment="1" applyProtection="1">
      <alignment vertical="center"/>
      <protection locked="0"/>
    </xf>
    <xf numFmtId="0" fontId="5" fillId="0" borderId="0" xfId="4" applyFont="1" applyAlignment="1">
      <alignment horizontal="right" vertical="center"/>
    </xf>
    <xf numFmtId="178" fontId="11" fillId="0" borderId="16" xfId="4" applyNumberFormat="1" applyFont="1" applyBorder="1" applyAlignment="1">
      <alignment horizontal="right" vertical="center"/>
    </xf>
    <xf numFmtId="177" fontId="11" fillId="0" borderId="0" xfId="4" applyNumberFormat="1" applyFont="1" applyAlignment="1">
      <alignment horizontal="right" vertical="center"/>
    </xf>
    <xf numFmtId="177" fontId="11" fillId="0" borderId="11" xfId="4" applyNumberFormat="1" applyFont="1" applyBorder="1" applyAlignment="1">
      <alignment horizontal="right" vertical="center"/>
    </xf>
    <xf numFmtId="49" fontId="5" fillId="0" borderId="0" xfId="4" applyNumberFormat="1" applyFont="1" applyAlignment="1">
      <alignment horizontal="right" vertical="center"/>
    </xf>
    <xf numFmtId="0" fontId="2" fillId="0" borderId="0" xfId="4" applyFont="1" applyAlignment="1">
      <alignment horizontal="right" vertical="center"/>
    </xf>
    <xf numFmtId="0" fontId="2" fillId="0" borderId="11" xfId="4" applyFont="1" applyBorder="1" applyAlignment="1" applyProtection="1">
      <alignment vertical="center"/>
      <protection locked="0"/>
    </xf>
    <xf numFmtId="176" fontId="7" fillId="0" borderId="0" xfId="4" applyNumberFormat="1" applyFont="1" applyAlignment="1" applyProtection="1">
      <alignment vertical="center"/>
      <protection locked="0"/>
    </xf>
    <xf numFmtId="176" fontId="6" fillId="0" borderId="11" xfId="4" applyNumberFormat="1" applyFont="1" applyBorder="1" applyAlignment="1" applyProtection="1">
      <alignment horizontal="right" vertical="center"/>
      <protection locked="0"/>
    </xf>
    <xf numFmtId="49" fontId="2" fillId="0" borderId="0" xfId="4" applyNumberFormat="1" applyFont="1" applyAlignment="1">
      <alignment horizontal="right" vertical="center"/>
    </xf>
    <xf numFmtId="0" fontId="5" fillId="0" borderId="0" xfId="4" applyFont="1" applyAlignment="1" applyProtection="1">
      <alignment horizontal="right" vertical="center"/>
      <protection locked="0"/>
    </xf>
    <xf numFmtId="0" fontId="2" fillId="0" borderId="12" xfId="4" applyFont="1" applyBorder="1" applyAlignment="1" applyProtection="1">
      <alignment vertical="center"/>
      <protection locked="0"/>
    </xf>
    <xf numFmtId="0" fontId="8" fillId="0" borderId="9" xfId="4" applyFont="1" applyBorder="1" applyAlignment="1" applyProtection="1">
      <alignment horizontal="right" vertical="center"/>
      <protection locked="0"/>
    </xf>
    <xf numFmtId="0" fontId="2" fillId="0" borderId="13" xfId="4" applyFont="1" applyBorder="1" applyAlignment="1" applyProtection="1">
      <alignment horizontal="centerContinuous" vertical="center"/>
      <protection locked="0"/>
    </xf>
    <xf numFmtId="0" fontId="2" fillId="0" borderId="14" xfId="4" applyFont="1" applyBorder="1" applyAlignment="1" applyProtection="1">
      <alignment horizontal="centerContinuous" vertical="center"/>
      <protection locked="0"/>
    </xf>
    <xf numFmtId="0" fontId="2" fillId="0" borderId="15" xfId="4" applyFont="1" applyBorder="1" applyAlignment="1" applyProtection="1">
      <alignment horizontal="center" vertical="center"/>
      <protection locked="0"/>
    </xf>
    <xf numFmtId="0" fontId="2" fillId="0" borderId="15" xfId="4" applyFont="1" applyBorder="1" applyAlignment="1" applyProtection="1">
      <alignment horizontal="distributed" vertical="center" justifyLastLine="1"/>
      <protection locked="0"/>
    </xf>
    <xf numFmtId="0" fontId="8" fillId="0" borderId="9" xfId="4" applyFont="1" applyBorder="1" applyAlignment="1" applyProtection="1">
      <alignment vertical="center"/>
      <protection locked="0"/>
    </xf>
    <xf numFmtId="0" fontId="2" fillId="0" borderId="8" xfId="4" applyFont="1" applyBorder="1" applyAlignment="1" applyProtection="1">
      <alignment vertical="center"/>
      <protection locked="0"/>
    </xf>
    <xf numFmtId="0" fontId="8" fillId="0" borderId="8" xfId="4" applyFont="1" applyBorder="1" applyAlignment="1" applyProtection="1">
      <alignment vertical="center"/>
      <protection locked="0"/>
    </xf>
    <xf numFmtId="0" fontId="2" fillId="0" borderId="15" xfId="4" applyFont="1" applyBorder="1" applyAlignment="1" applyProtection="1">
      <alignment horizontal="centerContinuous" vertical="center"/>
      <protection locked="0"/>
    </xf>
    <xf numFmtId="0" fontId="4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4" fillId="0" borderId="0" xfId="4" applyFont="1" applyAlignment="1">
      <alignment vertical="center" justifyLastLine="1"/>
    </xf>
    <xf numFmtId="0" fontId="3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77" fontId="2" fillId="0" borderId="0" xfId="0" applyNumberFormat="1" applyFont="1" applyAlignment="1" applyProtection="1">
      <alignment vertical="center"/>
      <protection locked="0"/>
    </xf>
    <xf numFmtId="0" fontId="2" fillId="0" borderId="0" xfId="0" quotePrefix="1" applyFont="1" applyAlignment="1" applyProtection="1">
      <alignment horizontal="left" vertical="center"/>
      <protection locked="0"/>
    </xf>
    <xf numFmtId="0" fontId="2" fillId="0" borderId="8" xfId="0" quotePrefix="1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176" fontId="7" fillId="0" borderId="16" xfId="0" applyNumberFormat="1" applyFont="1" applyBorder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180" fontId="6" fillId="0" borderId="11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distributed"/>
    </xf>
    <xf numFmtId="0" fontId="2" fillId="0" borderId="0" xfId="0" applyFont="1"/>
    <xf numFmtId="176" fontId="7" fillId="0" borderId="16" xfId="0" applyNumberFormat="1" applyFont="1" applyBorder="1" applyProtection="1">
      <protection locked="0"/>
    </xf>
    <xf numFmtId="176" fontId="7" fillId="0" borderId="16" xfId="0" applyNumberFormat="1" applyFont="1" applyBorder="1" applyAlignment="1">
      <alignment vertical="center"/>
    </xf>
    <xf numFmtId="180" fontId="6" fillId="0" borderId="11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178" fontId="11" fillId="0" borderId="16" xfId="0" applyNumberFormat="1" applyFont="1" applyBorder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177" fontId="11" fillId="0" borderId="11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6" fillId="0" borderId="11" xfId="0" applyNumberFormat="1" applyFont="1" applyBorder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centerContinuous" vertical="center"/>
      <protection locked="0"/>
    </xf>
    <xf numFmtId="0" fontId="2" fillId="0" borderId="14" xfId="0" applyFont="1" applyBorder="1" applyAlignment="1" applyProtection="1">
      <alignment horizontal="centerContinuous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distributed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vertical="center"/>
    </xf>
    <xf numFmtId="182" fontId="2" fillId="0" borderId="9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1" xfId="0" applyFont="1" applyBorder="1"/>
    <xf numFmtId="176" fontId="7" fillId="0" borderId="0" xfId="0" applyNumberFormat="1" applyFont="1"/>
    <xf numFmtId="180" fontId="6" fillId="0" borderId="0" xfId="0" applyNumberFormat="1" applyFont="1" applyAlignment="1" applyProtection="1">
      <alignment horizontal="right"/>
      <protection locked="0"/>
    </xf>
    <xf numFmtId="180" fontId="6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shrinkToFit="1"/>
    </xf>
    <xf numFmtId="49" fontId="5" fillId="0" borderId="0" xfId="0" applyNumberFormat="1" applyFont="1" applyAlignment="1">
      <alignment horizontal="right"/>
    </xf>
    <xf numFmtId="178" fontId="11" fillId="0" borderId="0" xfId="0" applyNumberFormat="1" applyFont="1" applyAlignment="1">
      <alignment horizontal="right"/>
    </xf>
    <xf numFmtId="180" fontId="11" fillId="0" borderId="0" xfId="0" applyNumberFormat="1" applyFont="1" applyAlignment="1" applyProtection="1">
      <alignment horizontal="right"/>
      <protection locked="0"/>
    </xf>
    <xf numFmtId="0" fontId="2" fillId="0" borderId="16" xfId="0" applyFont="1" applyBorder="1"/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8" fillId="0" borderId="9" xfId="0" applyFont="1" applyBorder="1" applyAlignment="1">
      <alignment horizontal="right" vertical="center"/>
    </xf>
    <xf numFmtId="0" fontId="2" fillId="0" borderId="22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/>
    </xf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quotePrefix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82" fontId="2" fillId="0" borderId="9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11" xfId="0" applyFont="1" applyFill="1" applyBorder="1" applyAlignment="1"/>
    <xf numFmtId="176" fontId="7" fillId="0" borderId="0" xfId="0" applyNumberFormat="1" applyFont="1" applyFill="1" applyBorder="1" applyAlignment="1"/>
    <xf numFmtId="180" fontId="6" fillId="0" borderId="0" xfId="0" applyNumberFormat="1" applyFont="1" applyFill="1" applyBorder="1" applyAlignment="1" applyProtection="1">
      <alignment horizontal="right"/>
      <protection locked="0"/>
    </xf>
    <xf numFmtId="180" fontId="6" fillId="0" borderId="1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horizontal="center" shrinkToFit="1"/>
    </xf>
    <xf numFmtId="178" fontId="11" fillId="0" borderId="0" xfId="0" applyNumberFormat="1" applyFont="1" applyFill="1" applyBorder="1" applyAlignment="1">
      <alignment horizontal="right"/>
    </xf>
    <xf numFmtId="180" fontId="11" fillId="0" borderId="0" xfId="0" applyNumberFormat="1" applyFont="1" applyFill="1" applyBorder="1" applyAlignment="1" applyProtection="1">
      <alignment horizontal="right"/>
      <protection locked="0"/>
    </xf>
    <xf numFmtId="0" fontId="2" fillId="0" borderId="16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2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justifyLastLine="1"/>
    </xf>
    <xf numFmtId="0" fontId="16" fillId="0" borderId="15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justifyLastLine="1"/>
    </xf>
    <xf numFmtId="0" fontId="8" fillId="0" borderId="9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justifyLastLine="1"/>
    </xf>
    <xf numFmtId="0" fontId="4" fillId="0" borderId="0" xfId="0" applyFont="1" applyFill="1" applyBorder="1" applyAlignment="1">
      <alignment horizontal="right" vertical="center" justifyLastLine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justifyLastLine="1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Border="1" applyAlignment="1">
      <alignment vertical="center" textRotation="255"/>
    </xf>
    <xf numFmtId="0" fontId="2" fillId="0" borderId="15" xfId="0" applyFont="1" applyFill="1" applyBorder="1" applyAlignment="1">
      <alignment horizontal="center" vertical="center" justifyLastLine="1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justifyLastLine="1"/>
    </xf>
    <xf numFmtId="0" fontId="2" fillId="0" borderId="13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Border="1" applyAlignment="1">
      <alignment vertical="center" textRotation="255"/>
    </xf>
    <xf numFmtId="0" fontId="2" fillId="0" borderId="15" xfId="0" applyFont="1" applyFill="1" applyBorder="1" applyAlignment="1">
      <alignment horizontal="center" vertical="center" justifyLastLine="1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Border="1" applyAlignment="1">
      <alignment vertical="center" textRotation="255"/>
    </xf>
    <xf numFmtId="0" fontId="2" fillId="0" borderId="15" xfId="0" applyFont="1" applyFill="1" applyBorder="1" applyAlignment="1">
      <alignment horizontal="center" vertical="center" justifyLastLine="1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justifyLastLine="1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 justifyLastLine="1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justifyLastLine="1"/>
    </xf>
    <xf numFmtId="0" fontId="5" fillId="0" borderId="0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distributed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textRotation="255"/>
    </xf>
    <xf numFmtId="0" fontId="2" fillId="0" borderId="0" xfId="0" applyFont="1" applyFill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8" xfId="0" applyFont="1" applyBorder="1" applyAlignment="1">
      <alignment horizontal="right" vertical="center"/>
    </xf>
    <xf numFmtId="0" fontId="2" fillId="0" borderId="15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distributed" vertical="center"/>
    </xf>
    <xf numFmtId="0" fontId="2" fillId="0" borderId="13" xfId="0" applyFont="1" applyBorder="1" applyAlignment="1" applyProtection="1">
      <alignment horizontal="distributed" vertical="center"/>
      <protection locked="0"/>
    </xf>
    <xf numFmtId="0" fontId="2" fillId="0" borderId="15" xfId="0" applyFont="1" applyBorder="1" applyAlignment="1" applyProtection="1">
      <alignment horizontal="distributed" vertical="center"/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2" fillId="0" borderId="0" xfId="4" applyFont="1" applyAlignment="1">
      <alignment horizontal="distributed" vertical="center"/>
    </xf>
    <xf numFmtId="0" fontId="2" fillId="0" borderId="0" xfId="4" applyFont="1" applyAlignment="1">
      <alignment horizontal="distributed"/>
    </xf>
    <xf numFmtId="0" fontId="8" fillId="0" borderId="8" xfId="4" applyFont="1" applyBorder="1" applyAlignment="1" applyProtection="1">
      <alignment horizontal="right" vertical="center"/>
      <protection locked="0"/>
    </xf>
    <xf numFmtId="0" fontId="2" fillId="0" borderId="13" xfId="4" applyFont="1" applyBorder="1" applyAlignment="1" applyProtection="1">
      <alignment horizontal="distributed" vertical="center" justifyLastLine="1"/>
      <protection locked="0"/>
    </xf>
    <xf numFmtId="0" fontId="2" fillId="0" borderId="15" xfId="4" applyFont="1" applyBorder="1" applyAlignment="1" applyProtection="1">
      <alignment horizontal="distributed" vertical="center" justifyLastLine="1"/>
      <protection locked="0"/>
    </xf>
    <xf numFmtId="0" fontId="2" fillId="0" borderId="0" xfId="3" applyFont="1" applyAlignment="1">
      <alignment horizontal="distributed"/>
    </xf>
    <xf numFmtId="0" fontId="2" fillId="0" borderId="0" xfId="3" applyFont="1" applyAlignment="1">
      <alignment horizontal="distributed" vertical="center"/>
    </xf>
    <xf numFmtId="0" fontId="8" fillId="0" borderId="8" xfId="3" applyFont="1" applyBorder="1" applyAlignment="1" applyProtection="1">
      <alignment horizontal="right" vertical="center"/>
      <protection locked="0"/>
    </xf>
    <xf numFmtId="0" fontId="2" fillId="0" borderId="13" xfId="3" applyFont="1" applyBorder="1" applyAlignment="1" applyProtection="1">
      <alignment horizontal="distributed" vertical="center" justifyLastLine="1"/>
      <protection locked="0"/>
    </xf>
    <xf numFmtId="0" fontId="2" fillId="0" borderId="15" xfId="3" applyFont="1" applyBorder="1" applyAlignment="1" applyProtection="1">
      <alignment horizontal="distributed" vertical="center" justifyLastLine="1"/>
      <protection locked="0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/>
    </xf>
    <xf numFmtId="0" fontId="8" fillId="0" borderId="8" xfId="2" applyFont="1" applyBorder="1" applyAlignment="1" applyProtection="1">
      <alignment horizontal="right" vertical="center"/>
      <protection locked="0"/>
    </xf>
    <xf numFmtId="0" fontId="2" fillId="0" borderId="13" xfId="2" applyFont="1" applyBorder="1" applyAlignment="1" applyProtection="1">
      <alignment horizontal="distributed" vertical="center" justifyLastLine="1"/>
      <protection locked="0"/>
    </xf>
    <xf numFmtId="0" fontId="2" fillId="0" borderId="15" xfId="2" applyFont="1" applyBorder="1" applyAlignment="1" applyProtection="1">
      <alignment horizontal="distributed" vertical="center" justifyLastLine="1"/>
      <protection locked="0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/>
    </xf>
    <xf numFmtId="0" fontId="2" fillId="0" borderId="13" xfId="1" applyFont="1" applyBorder="1" applyAlignment="1" applyProtection="1">
      <alignment horizontal="distributed" vertical="center" justifyLastLine="1"/>
      <protection locked="0"/>
    </xf>
    <xf numFmtId="0" fontId="2" fillId="0" borderId="15" xfId="1" applyFont="1" applyBorder="1" applyAlignment="1" applyProtection="1">
      <alignment horizontal="distributed" vertical="center" justifyLastLine="1"/>
      <protection locked="0"/>
    </xf>
    <xf numFmtId="0" fontId="8" fillId="0" borderId="8" xfId="1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distributed" vertical="center"/>
      <protection locked="0"/>
    </xf>
    <xf numFmtId="0" fontId="2" fillId="0" borderId="17" xfId="1" applyFont="1" applyBorder="1" applyAlignment="1" applyProtection="1">
      <alignment horizontal="distributed" vertical="center" justifyLastLine="1"/>
      <protection locked="0"/>
    </xf>
    <xf numFmtId="0" fontId="2" fillId="0" borderId="5" xfId="1" applyFont="1" applyBorder="1" applyAlignment="1" applyProtection="1">
      <alignment horizontal="distributed" vertical="center" justifyLastLine="1"/>
      <protection locked="0"/>
    </xf>
    <xf numFmtId="0" fontId="2" fillId="0" borderId="18" xfId="1" applyFont="1" applyBorder="1" applyAlignment="1" applyProtection="1">
      <alignment horizontal="distributed" vertical="center" justifyLastLine="1"/>
      <protection locked="0"/>
    </xf>
    <xf numFmtId="0" fontId="2" fillId="0" borderId="6" xfId="1" applyFont="1" applyBorder="1" applyAlignment="1" applyProtection="1">
      <alignment horizontal="distributed" vertical="center" justifyLastLine="1"/>
      <protection locked="0"/>
    </xf>
    <xf numFmtId="0" fontId="8" fillId="0" borderId="19" xfId="1" applyFont="1" applyBorder="1" applyAlignment="1" applyProtection="1">
      <alignment horizontal="right" vertical="center"/>
      <protection locked="0"/>
    </xf>
    <xf numFmtId="0" fontId="8" fillId="0" borderId="17" xfId="1" applyFont="1" applyBorder="1" applyAlignment="1" applyProtection="1">
      <alignment horizontal="right" vertical="center"/>
      <protection locked="0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/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/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/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7" name="左中かっこ 7"/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8" name="左中かっこ 6"/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9" name="左中かっこ 6"/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3553" name="Line 1">
          <a:extLst>
            <a:ext uri="{FF2B5EF4-FFF2-40B4-BE49-F238E27FC236}">
              <a16:creationId xmlns:a16="http://schemas.microsoft.com/office/drawing/2014/main" id="{69AE94F9-49C9-43AC-A384-C365BE6F0D8A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BCAE9443-2313-4FA7-ADE0-024FC1F5451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38B7F090-9F9E-4D9F-8F2A-D6474FF73B4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89CACCBC-80E9-4453-A72E-659D56E1D0A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58916A1D-7824-43C4-9A54-EA0232D342C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997CD23B-3B51-4535-BFF5-3DD116C73DE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CB7D563D-01CC-46D8-A5B5-FC27621EAC7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09BF744E-4ACC-4154-B72B-824C70BDF65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030E244E-F609-43AE-89F2-0A67663E9F1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3E66A03C-358A-4993-BAF1-42BFD87B65D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82FE6B79-21E1-4D27-AAB7-7F67330F2B9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832D6756-9671-4B5E-9897-9DFBF0ADA53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34563846-C7FB-4A0E-8A5A-0034461B31A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C83E6D0F-C56E-4FBD-874D-60747EF11DA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3956AEA1-4CC8-483F-A044-8F271D7541F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4B59EEC5-5B3E-4C19-BEB6-DB589DE83DE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AE1AD89A-5DB6-4458-935C-2A992A19485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019F809D-89A2-49B6-8EC5-B2761889F85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899BABBA-7E20-42EF-A307-A0762A79F24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4EAA21A3-58D8-45EF-B928-9E8630CC1C1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BE0AC3DB-40EA-4261-A105-FA3D0AAC7B6D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AF73A62D-1A02-4E94-BAD5-22043BD7120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E7B1B62D-F67A-49C6-B2E4-CF50294EC49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3576" name="Line 24">
          <a:extLst>
            <a:ext uri="{FF2B5EF4-FFF2-40B4-BE49-F238E27FC236}">
              <a16:creationId xmlns:a16="http://schemas.microsoft.com/office/drawing/2014/main" id="{F0EA014D-53A2-4CFF-A604-651D555F5648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3577" name="Line 25">
          <a:extLst>
            <a:ext uri="{FF2B5EF4-FFF2-40B4-BE49-F238E27FC236}">
              <a16:creationId xmlns:a16="http://schemas.microsoft.com/office/drawing/2014/main" id="{00719E27-8FBB-4B16-8403-D961393D4967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3DF0221F-4105-416F-B467-6CAE4952FD0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73E13363-5736-4506-A551-BD4F8144C50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7E4D3344-FEF4-4470-98CF-4BC700FA98B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D76B665F-6D55-4960-8388-170D1A11345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F45C93BC-93CD-4F9A-AA9E-CF2F1AF3890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77B1C186-5D24-46CE-9FCC-F9F66E88C40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38E33055-60EB-40F0-8FD9-638BC28194C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E6FC29BA-D4F9-47C3-B20E-F809E9CDF76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D8EEBDEC-E8C5-490F-BABD-B875AF7651B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40D4030E-EB8B-4353-8099-CCA3E3B99E0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80975BB8-660D-468A-9262-425EA69F10F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B006A293-CA72-4473-944D-CC958FC7409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2CECBC78-C1C6-461E-A5BC-928A74B8654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A696BAEB-4FCA-4FF4-8154-CB3FFDC68E3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926A0313-C22B-45B8-8B84-8F70F56C9F9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D00A534B-1B13-4B70-94FE-7C3CDA04B6F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68D89312-EAF9-48A9-8E8B-61ABDAAD971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29B1999F-A934-4467-B0FA-B40E8B74EAA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FEC240C1-2D46-482A-A477-21DDB94E10D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671C7D89-1CDF-4465-83A6-E41BFB4FF68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7D84083F-C1F3-4754-869F-1AB1E442F07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E290CE80-1695-4368-84EA-9E1C575F4A7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3600" name="Line 48">
          <a:extLst>
            <a:ext uri="{FF2B5EF4-FFF2-40B4-BE49-F238E27FC236}">
              <a16:creationId xmlns:a16="http://schemas.microsoft.com/office/drawing/2014/main" id="{A98E5FD2-3C4E-4365-ADF8-092359FB1A91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2529" name="Line 1">
          <a:extLst>
            <a:ext uri="{FF2B5EF4-FFF2-40B4-BE49-F238E27FC236}">
              <a16:creationId xmlns:a16="http://schemas.microsoft.com/office/drawing/2014/main" id="{DA5DE2CA-5A06-4AA2-A06C-1FFCF87E657B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A952C591-D98E-460B-995B-BEBF94E5FCD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84C70DE5-75D6-4458-B359-AD2119E21DE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070832A5-6715-4CCC-A83E-B62F43AE083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60ECD8C-880E-4656-BE5A-EDE872816FA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799F40A5-0E29-4C4B-9AB9-5E8ED2CAC6D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83941EED-7F8C-478A-840B-BDE19C44CED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C0F0E698-7E99-4BC0-A629-17AD17961DE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8D894F79-DAF8-434C-8A95-95E29A4C779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8A61570F-5733-4111-A166-D2EA7F8B51D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73CB8E0-E9F7-4FAB-8DC1-2A4C5A14AAB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D99C8169-4686-4924-9B89-F0180DC672D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B5C4EFD2-B5A3-48D3-B056-1A57FD3F5B3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91B59B18-AF83-43BE-8228-C79C634A629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9625C02F-6A83-4E1A-9B9A-36FFF7EE6AE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09D4DB93-DF4C-467D-A39B-511F5727565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3D50DF42-3E70-4A01-812D-4BB973DEC38D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6008A6F4-D05C-496C-9B5F-38D679BA581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A3580BAF-9311-4C1D-AAE6-D2F4E11287AD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186EFA52-0511-4AC0-8BCD-ABC1708C471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1963D2FB-2519-4332-9286-531F2B1E68D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A37496D0-C5B9-4425-9971-B2847C8E93E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252BD68C-A418-4AEF-99D3-48102ED204D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2552" name="Line 24">
          <a:extLst>
            <a:ext uri="{FF2B5EF4-FFF2-40B4-BE49-F238E27FC236}">
              <a16:creationId xmlns:a16="http://schemas.microsoft.com/office/drawing/2014/main" id="{2D084BAE-9E76-4197-8EEB-4504015DF167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2553" name="Line 25">
          <a:extLst>
            <a:ext uri="{FF2B5EF4-FFF2-40B4-BE49-F238E27FC236}">
              <a16:creationId xmlns:a16="http://schemas.microsoft.com/office/drawing/2014/main" id="{EBF09D4C-8E5F-4CE7-9C57-5ED9BA13A124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16C70CC0-BE91-4F42-B454-375580FFA74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C3450781-BAC7-48B7-99F8-985334A9832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19DE3F4E-374A-42D1-86B5-2A10CCF4658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8B023998-7741-4CC5-9302-6BB2FF989FE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FF659B83-8CCD-4202-A59E-F6223951BB1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68B6D571-1D54-4CC0-A6DA-0F900194C27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D6F2D3DC-9AAD-4754-AA0E-28516032C3B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175E7E60-38AC-49D9-9613-522FFAC71F5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9FF1116E-F9D3-4766-9B9E-EEA1C41D6D4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7F1B3767-C8D5-4984-91D4-B674F2C80AE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F46EA4C7-7427-4E11-95FC-7DB8A13F770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FEE1116B-1770-45BC-86C9-45545551F34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21BC34FC-C139-4053-BCDE-6ECE90A13DE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F577D522-DA40-4C3F-8F22-443BA8D0271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1AAC59CC-5E31-4B60-A971-03691047C13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4542D491-69ED-483C-9CF2-84856181F66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96B8A75A-C1EF-4558-A1B8-81505160A0D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83C0A6C0-0A51-432C-9FDB-34E0F744847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D5330A11-C45D-4C8D-AC9A-13962791994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D4F285DA-3790-4AAA-8FA7-63D469AEA98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DB4C65BA-EF05-464D-B39A-86BC26765C2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F38EC3EB-7F08-4428-8B9C-0B095C2E371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2576" name="Line 48">
          <a:extLst>
            <a:ext uri="{FF2B5EF4-FFF2-40B4-BE49-F238E27FC236}">
              <a16:creationId xmlns:a16="http://schemas.microsoft.com/office/drawing/2014/main" id="{20CD1248-1488-47EA-A1EA-AE7F304A6F71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1505" name="Line 1">
          <a:extLst>
            <a:ext uri="{FF2B5EF4-FFF2-40B4-BE49-F238E27FC236}">
              <a16:creationId xmlns:a16="http://schemas.microsoft.com/office/drawing/2014/main" id="{7828F4FB-B9B4-43C6-A74A-76F9266231BD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D8C61109-0054-4A5E-8FA6-BD3132872CC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8EDB4130-514D-4582-B1A1-695252E0080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724F1D4E-CA1F-4B25-940E-B690F6F62E8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1D251D52-4CB9-45B3-93A6-D45C26AB4B6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637FB807-6ADE-4BE6-816E-992591F4484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61795EF5-23DE-460A-B474-9F074E211EA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6773F278-43CF-4CF8-8B89-954D86A2CFC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3B075BDB-A2BF-4563-B66E-6B1047F9AE3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A3682C95-2E7D-467D-AA63-A93945E3E14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6FBDA4DC-6096-473F-B67A-F5065DC7D84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C0A62A99-387A-466F-B98E-3EFF3092583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0268D1C2-A85B-4991-8304-2DA1920EEE5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0B70970A-A380-4BD0-AEE0-5DD08134574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591C088A-401C-4876-BB61-C0A823AA95A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DA1DB042-2ADF-466C-BF0E-BDFED5F059F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F131C13A-5521-4F34-B83B-915C79CC8B1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7A011535-8403-4466-9BCF-73F8E67A163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A7F3A113-F8AC-45AE-B364-C707363E185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87C80283-533A-4690-8FBF-6D91EA02539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0A34BBF4-F5AE-4B3E-8CC6-6985FAF7DAD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C617D0AC-2C48-44D4-8938-CACCE403779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2244B7A4-4E58-451C-B6A3-8D0D9400B6F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1528" name="Line 24">
          <a:extLst>
            <a:ext uri="{FF2B5EF4-FFF2-40B4-BE49-F238E27FC236}">
              <a16:creationId xmlns:a16="http://schemas.microsoft.com/office/drawing/2014/main" id="{EAB94A54-B18D-4C78-A11D-87EFD5D2CDE3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1529" name="Line 25">
          <a:extLst>
            <a:ext uri="{FF2B5EF4-FFF2-40B4-BE49-F238E27FC236}">
              <a16:creationId xmlns:a16="http://schemas.microsoft.com/office/drawing/2014/main" id="{2CEE8AF8-5A28-4488-9B33-716565BAAF7D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1C31945F-D258-4A16-AFDD-03A086C29DE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F236D084-9E97-48F7-895F-ACF8FE6A4F2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687AA7EF-6A02-4FD1-B4CC-D878E943CD6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8FA51665-3A9A-41A5-9ABC-54E23C70387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424835C4-7157-400B-A5BF-E9F60C4E960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300ED4BF-5037-4B22-AF80-9E2D5841AC0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CAF45646-AF95-484B-BB56-A8015927540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02CA6234-E60D-46BE-BD34-41C9B4C2541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8D623B68-8AEA-4FCF-9BD7-6E9C7EB1D65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D76575BA-3A3B-416F-9F60-45E380579A0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2D44B99B-1DCC-43A0-9134-E54E099F397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F33782DE-4297-49C1-8E93-0DF90DCB1CE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21C2BDBA-0858-4440-9ED9-E55401A83A4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D30E2F1A-C212-48C7-B66A-298BBDDDBB1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914C9382-3CC3-4A62-B039-861CF864A95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C8354449-F560-4A6F-9371-8A07C3E1DDD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87FF78CB-A2C9-4196-A57D-C96D115994E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9A8DBD73-3865-4163-9678-86282957A11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94F6670B-7697-42A6-9D35-8BEA193D7B9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1780105C-29E4-4A13-9ADA-55D29C0109A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4734E4FA-4CDD-437D-A8B3-FEA44D92878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0D4D1E6A-9D26-44DC-9807-71904692C5D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1552" name="Line 48">
          <a:extLst>
            <a:ext uri="{FF2B5EF4-FFF2-40B4-BE49-F238E27FC236}">
              <a16:creationId xmlns:a16="http://schemas.microsoft.com/office/drawing/2014/main" id="{D337E145-22C0-4983-8206-691DC9B72FBA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0505" name="Line 1">
          <a:extLst>
            <a:ext uri="{FF2B5EF4-FFF2-40B4-BE49-F238E27FC236}">
              <a16:creationId xmlns:a16="http://schemas.microsoft.com/office/drawing/2014/main" id="{7CD13828-3CA6-49E6-8AA0-55A4B8E41FA9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9575273E-65FE-4D9D-B16E-FD478688C0A7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87D3452A-2697-4FC3-AD9D-1BB9BCD72701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AA92A895-58CF-4D62-AD30-D89A845C35E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9537C96E-6E2F-4810-B21C-83B676EA2310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68F80941-9EA0-4380-97A4-45FD8FBC3341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4BBD05B6-6893-415D-AEC1-42221131E324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F66255AE-8E17-4B40-A61E-16BBACFD76A5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B837B8BC-0FEB-48AF-897F-3FACD4CF0443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C8C98746-B525-4A7D-851D-62848F4FADC8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C46E1B72-F705-4EE7-A906-EA78208A950C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111BEA00-50F4-440C-B060-1C9D34583D8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0F348856-E84B-452D-9ECF-7077F78D857B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F2814FF3-1B68-4D9F-A1EE-B7844F4D8B77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C37C5B40-1D0D-449F-A283-11B85C8568AF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6707F9B2-0370-41AA-9DDD-EAB1318A9FD5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EC8D000C-369C-4717-B48C-6146F0F777A6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D3725955-150D-4022-B7B7-5B3F779C0EBE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A8B6E328-28E1-4AE4-907E-2E8DAC9B59CF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4943B271-E398-47A3-91D8-831614D6044D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77F4AAEA-FB92-410B-8811-18B535487B53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AC11E583-C11F-4F35-A9E5-E0433E521B11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B6A19A7F-E013-4EFA-9D00-EC3F96CB0682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9525</xdr:colOff>
      <xdr:row>3</xdr:row>
      <xdr:rowOff>9525</xdr:rowOff>
    </xdr:from>
    <xdr:to>
      <xdr:col>30</xdr:col>
      <xdr:colOff>9525</xdr:colOff>
      <xdr:row>4</xdr:row>
      <xdr:rowOff>209550</xdr:rowOff>
    </xdr:to>
    <xdr:sp textlink="">
      <xdr:nvSpPr>
        <xdr:cNvPr id="20528" name="Line 24">
          <a:extLst>
            <a:ext uri="{FF2B5EF4-FFF2-40B4-BE49-F238E27FC236}">
              <a16:creationId xmlns:a16="http://schemas.microsoft.com/office/drawing/2014/main" id="{6F8E5FB7-91DA-4C80-AF59-5B45E27BC49A}"/>
            </a:ext>
          </a:extLst>
        </xdr:cNvPr>
        <xdr:cNvSpPr>
          <a:spLocks noChangeShapeType="1"/>
        </xdr:cNvSpPr>
      </xdr:nvSpPr>
      <xdr:spPr bwMode="auto">
        <a:xfrm flipH="1">
          <a:off x="12172950" y="333375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9481" name="Line 1">
          <a:extLst>
            <a:ext uri="{FF2B5EF4-FFF2-40B4-BE49-F238E27FC236}">
              <a16:creationId xmlns:a16="http://schemas.microsoft.com/office/drawing/2014/main" id="{87847509-E359-4AED-95BF-4DE2B8BAA176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32AD8245-EC3E-4273-AA8C-A1BEBDC32FB5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24EE636D-DAA1-4905-B241-E9940C5BDC13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8A59F516-4971-48F7-B5FB-ECCCC86C4F79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469CC676-500E-4717-92C0-83788041BC91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842B6319-270F-4CA0-A843-F4A41F5D8054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EE2A6044-EAC8-48CB-9E78-F8526615DF6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58382C36-FB34-426E-AE04-BD0C95ABA80B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519BCEDC-BE75-4457-9D96-471CB322B126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E98EAD73-115F-43B7-9ADC-08BDE8C112A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978926F1-BAD8-4468-BAE8-CECF14F6267A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7EAE8AFC-8B31-4119-9028-B12995F4F80C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4B352C73-4579-4E38-8B17-E8574E4DCB8A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D75005DD-34C5-4A0B-9965-54731BC5110D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9F142514-0FD5-4342-9033-37B2A34F0CEE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B29553D4-DD15-4151-AB1D-AAA8553C51C3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C547F593-D560-4393-88F1-69F844046033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F7EBFA1-8781-48AD-9FA3-4C99031D1862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9BF59F20-979E-4498-A49A-6BBB2CE00ECA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E2190EE7-49FD-4750-A2DD-85B6FDEECE11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E1E5743F-A43B-42E4-A597-6C1041CED65E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9A5352D7-C543-4EFF-A1B2-F375259D5600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1373F1D1-61B5-4494-96B8-31E7CECB493A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32</xdr:col>
      <xdr:colOff>228600</xdr:colOff>
      <xdr:row>3</xdr:row>
      <xdr:rowOff>85725</xdr:rowOff>
    </xdr:from>
    <xdr:to>
      <xdr:col>33</xdr:col>
      <xdr:colOff>742950</xdr:colOff>
      <xdr:row>6</xdr:row>
      <xdr:rowOff>85725</xdr:rowOff>
    </xdr:to>
    <xdr:sp textlink="">
      <xdr:nvSpPr>
        <xdr:cNvPr id="19504" name="Line 24">
          <a:extLst>
            <a:ext uri="{FF2B5EF4-FFF2-40B4-BE49-F238E27FC236}">
              <a16:creationId xmlns:a16="http://schemas.microsoft.com/office/drawing/2014/main" id="{F2931F10-45A9-4001-93B1-9688EEE0165D}"/>
            </a:ext>
          </a:extLst>
        </xdr:cNvPr>
        <xdr:cNvSpPr>
          <a:spLocks noChangeShapeType="1"/>
        </xdr:cNvSpPr>
      </xdr:nvSpPr>
      <xdr:spPr bwMode="auto">
        <a:xfrm flipH="1">
          <a:off x="15201900" y="409575"/>
          <a:ext cx="1371600" cy="495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8457" name="Line 1">
          <a:extLst>
            <a:ext uri="{FF2B5EF4-FFF2-40B4-BE49-F238E27FC236}">
              <a16:creationId xmlns:a16="http://schemas.microsoft.com/office/drawing/2014/main" id="{751155F9-6AE8-4372-9954-4817556B50BF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CD62C64F-A988-4467-AB39-96D4EEF736A7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4A33D72E-0278-48D8-983F-2E7FB9DC0CCE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DAB57555-10DC-4A4A-BF81-8DD1372B60FF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9A848C9B-D999-492F-BA18-B985C0647974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887D950A-C14A-4263-9895-D996461D2C71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43C2C400-9E37-4E8B-A0BA-5FF5AAD7876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3838B7CE-C2E9-4631-A208-5CD988EBD2DB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C9E1CB1D-758E-4AA5-9CFB-37E14B0125BA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4C6F5F4A-5A7E-4D9D-9729-D920D2BE6335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0CE273E6-CCE8-4E6C-9946-1FD55EF8C2A1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E4188D02-792F-4652-A5F5-DEEBDDD6E65C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89A69E40-AE41-4D94-9814-61304CAA4CF9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AA05A156-ADA5-4A45-8CB2-B497D8DAAD00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1E85A0F3-28AE-4EB4-8238-E0CEA17B9228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55C0EFD8-1F93-46CA-83F2-559790757C28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29730453-475D-4C93-BD24-4C72152C5235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3107F2D6-251F-4AD2-90E1-CAA78069632D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5753078D-40C7-49D4-B916-76DBEA3C7027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EAB2592-C640-48E8-A31B-4CFC6C68E0A5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693B5FD4-760F-49CC-B663-6362B4FD9FE3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1CA8818B-B15B-4363-9907-66D866EB40C0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BCF250E5-5BD4-4A9E-8130-64B749897E2B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8480" name="Line 24">
          <a:extLst>
            <a:ext uri="{FF2B5EF4-FFF2-40B4-BE49-F238E27FC236}">
              <a16:creationId xmlns:a16="http://schemas.microsoft.com/office/drawing/2014/main" id="{6EE2A8B6-8820-48F3-ABCA-498B0ADBFB3A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7433" name="Line 1">
          <a:extLst>
            <a:ext uri="{FF2B5EF4-FFF2-40B4-BE49-F238E27FC236}">
              <a16:creationId xmlns:a16="http://schemas.microsoft.com/office/drawing/2014/main" id="{8A5F5DD4-11E1-42CF-81D8-AEDC3892DA29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5A437BC4-BBA4-4FB9-A9E6-E18C768CF7CA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B04A0B3C-DF57-4B29-A2BA-F2CD35B568B0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105349DC-20B8-4D5F-90D6-09AA27517663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8AC0B87F-A025-4225-887F-381405CD2A46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EA225854-ADBA-4110-8E5C-599FCEABF815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4BE18A27-F581-402D-8B5C-2F159B99DAC4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6766119D-EC9D-477E-BA0C-3E24D62F5A67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7B301453-075F-427C-90DC-EAC8E6A0B717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94D38858-B017-43FE-9A4F-6617280FD2E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9E4C2F91-C5A4-4A4A-A148-2C81BC8FE28B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703A760A-5097-4A81-9E23-F2A8DA517533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5095A483-57C5-4D4D-B3C3-AC0F2562B9EB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73B3F14A-450B-41DA-BB51-07FE95AC92C3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C255211B-5DFE-43FB-9A87-16F5A377D5E5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A73FA195-E727-43C9-B248-B3D0A637C6CD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A34A7AA7-9B2A-49BD-BD8B-191E2CFE1E87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54BBADE3-FB03-4521-A08D-D4BE1A95CEC1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813331A0-0DDB-4400-8976-303DCB33273C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4DAE265-E313-426D-BAC8-916E8C807627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B4738763-EB54-483B-A761-0417B2BFCD48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6E01E7FF-C300-413C-B5B1-0D0415B90277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5781AD4E-568B-4B18-86C0-924AFADF5A9E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7456" name="Line 24">
          <a:extLst>
            <a:ext uri="{FF2B5EF4-FFF2-40B4-BE49-F238E27FC236}">
              <a16:creationId xmlns:a16="http://schemas.microsoft.com/office/drawing/2014/main" id="{75C0AF2E-CD2F-4A93-AF4F-D737DBF6EC8D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6457" name="Line 1">
          <a:extLst>
            <a:ext uri="{FF2B5EF4-FFF2-40B4-BE49-F238E27FC236}">
              <a16:creationId xmlns:a16="http://schemas.microsoft.com/office/drawing/2014/main" id="{69F0D46A-FF69-4810-B82E-18F527FE565B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AF7C2D2E-7185-40ED-BA4C-B17FC37D806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0B6B0D2-4FC2-4C18-A44F-D4B57E43AC4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8449CA7B-35D9-46B9-ADB0-BC498B6E126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BD85DFBA-0F61-479B-8032-C574553BE4B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AB65C3FD-9EC0-4740-A1F2-69AA009C89F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6CA8B597-10D7-442F-BF9F-70CDCAB2786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5E930694-1FA3-4316-A9CF-FD35EB0CBF1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B45B8E24-C8C4-4613-98B7-C05D67C8301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D3D8673B-5661-414A-8A17-81F8E1337BB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CC5052E7-394E-4335-AC89-AE8AB6EC6CA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57B379E0-74AA-46D5-90F3-45A63A3FE6C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7815B1F6-054C-4A4C-82F7-4052A5412BA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38519DB4-6A33-4617-B88B-FA49ED293CD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38AE495A-F104-4523-BF63-840D28DFCC1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C72C1ED3-C781-42E4-B174-3F0CC8F792F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ADB10DD7-48FD-4A6F-95A2-3115B7FC9DD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4FB8DDD5-7730-47F4-8755-BF185BC75A8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B54F287F-E382-459C-8118-E2F79441388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D5011CE-E026-41E9-8BA6-4C79A2DAFDB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F0FDD155-B960-4A41-A93E-DD338A7E076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2F4D3B8-CE3A-46DF-A671-4CE032F2648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944DED2F-996D-4CD4-ABA8-B5D9DB07282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6480" name="Line 24">
          <a:extLst>
            <a:ext uri="{FF2B5EF4-FFF2-40B4-BE49-F238E27FC236}">
              <a16:creationId xmlns:a16="http://schemas.microsoft.com/office/drawing/2014/main" id="{939AF035-E3C7-4FB5-BED8-0E1EFA667B5F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9537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3385" name="Line 1">
          <a:extLst>
            <a:ext uri="{FF2B5EF4-FFF2-40B4-BE49-F238E27FC236}">
              <a16:creationId xmlns:a16="http://schemas.microsoft.com/office/drawing/2014/main" id="{CBCDB60A-8EEF-486A-9A46-73BF38033BD1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8C4A65C4-D3CA-4D44-AA0B-5591585E5C9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74B069A2-5130-4B86-8277-EC25500AC7A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B2BFAF95-EB32-4586-91B8-0F7E3DD88EA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86296054-FFE4-4B30-AB02-9D8B53E226D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4B7FBA5-BB95-4FE7-9DED-A02F688CDD1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234AEC67-B73C-469F-B639-52D6997E522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B9E73E9E-FC15-47C5-9249-2BBA9DE4146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42D55F02-1417-4CFD-894E-B8BAB3C93F5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79CAF40E-BD7F-44A4-B386-302EDF7E097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2CA5BCBC-C7B2-47FB-97B7-7BCA3DB42B7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BF508D20-90A1-4346-8735-A4E9F80FA94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2856CBF8-6B5B-4CD3-A6BD-7CEC910823C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F3658294-6A7D-48FA-BB62-0FDF6947021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9BEA799A-98DF-4AA9-B13C-1B5C410027D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E4B716BF-72BB-4112-9942-7596730A9CB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F64BB960-0EFB-4984-94AF-3B9A0979403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560D45FF-8C9C-415A-AA5C-E7F72C7823F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1FAD3383-4F7E-4E27-A9DE-0C9E1C393D0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356CCEFF-07C2-4CEE-BB80-8059B0C6C77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06D23B87-B71E-4280-8784-CE94B340503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4EB577F-7176-43BA-9DE5-E42E7A10880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7438338C-EB3A-4D3F-90C1-1CBC5D86503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3408" name="Line 24">
          <a:extLst>
            <a:ext uri="{FF2B5EF4-FFF2-40B4-BE49-F238E27FC236}">
              <a16:creationId xmlns:a16="http://schemas.microsoft.com/office/drawing/2014/main" id="{86182C21-6F76-4CCA-90BF-FDD64A0A9798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2361" name="Line 1">
          <a:extLst>
            <a:ext uri="{FF2B5EF4-FFF2-40B4-BE49-F238E27FC236}">
              <a16:creationId xmlns:a16="http://schemas.microsoft.com/office/drawing/2014/main" id="{788020B7-D1B0-47CE-9661-89367049F661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EFB6C796-8825-49E4-8D98-316D6E0BCB8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19663301-0CAB-4F89-8EFD-6193C101E72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25595094-EF04-4849-8AEC-1A4457136AC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4E14F1B4-0A30-44B1-8376-B4309FDE541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610153BF-69BE-4789-846D-1AA127D5555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B19656E1-7645-429C-82E4-01615224C67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1867C605-C673-4DC8-B847-094859A4C6A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0F3CBABA-58CB-4426-9AA1-80548346170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5CC30F10-F333-4D14-82CF-28DB6787178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DC0FB4E8-1047-4A82-99D1-88469EA34A2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AD665D65-D7A8-4436-AAA3-A20A902BA52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A01960D9-5298-436A-8471-CACD506B2FF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B2E8C2AE-6FEB-4B28-A084-3BAB16A25EB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5333E1CD-FD5E-496A-880B-A553CB950C5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C7C118D4-C055-4DCC-8C8E-002DDD5886A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C6339E0E-00ED-4FF0-B8D9-9C23B5F417F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79C82CF-EFEF-42B3-88CB-28BE911B6F9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3615B468-E282-4A98-8086-AB16B34E0E7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3E7B886D-CEC2-4ED8-B47A-9D4E49FE319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CA7A86DA-7929-49FD-A1A6-FDD6007446A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50A00BA9-9487-40B2-B6C6-C9C9EAD5C85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B3784E33-DE39-496D-A7FA-A3FB27633FA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2384" name="Line 24">
          <a:extLst>
            <a:ext uri="{FF2B5EF4-FFF2-40B4-BE49-F238E27FC236}">
              <a16:creationId xmlns:a16="http://schemas.microsoft.com/office/drawing/2014/main" id="{B27C2CC9-F7F4-408E-B724-FF7D1184BA71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/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/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/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7" name="左中かっこ 7"/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8" name="左中かっこ 6"/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9" name="左中かっこ 6"/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1385" name="Line 1">
          <a:extLst>
            <a:ext uri="{FF2B5EF4-FFF2-40B4-BE49-F238E27FC236}">
              <a16:creationId xmlns:a16="http://schemas.microsoft.com/office/drawing/2014/main" id="{C5E4E45D-4D1C-46F1-ACAA-88849D7983B4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B92A10A8-8EEC-4E0C-9A82-4D187D226997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6A2E9B97-83A9-4A90-9F81-5350DF250F17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96BDEEA0-0885-466A-9D6E-8CEE8CD11C51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0BC6556-92C6-44A6-829E-BEB1921EE1CA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3CC2145-F64E-4E69-AFA6-B2E6921C4C4B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C08B1D96-0D13-41B3-9262-BEB098F69FE1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567DE643-C9CD-43C5-81C1-31767E9F2DCA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5F39A0DC-2BF2-4133-99C8-70D49349E3B0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0BEF2294-1F0B-4953-B2A0-D147D5F15227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FBC57D2-D158-49AA-861B-79FF111D51D9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4B82B367-0711-4DF2-AF7C-4F15C421A94B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278ED7E9-5B62-4E3A-8C67-7A444C64D26B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E2B14A89-055E-4A84-A356-20B27377DBC1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C6C35652-9F43-4AC1-83B0-073F21976000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A5A1447E-6C05-4CE0-B559-705F355BBEE1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DBE279E9-040F-43DD-B89D-2A9555E4BD7A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4D1FB180-3F26-47CF-967E-A020A8B58447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0044B453-BF3A-43F1-B086-D1FAE9808E37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83FF7029-8618-4EC1-829C-891FF9CD8DD2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94A060E6-F38B-4D95-84CE-9DC84CE6A711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E19645DE-C395-450B-871B-93669AE0C3DA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FE61C41E-6B7C-4EB3-8226-1298E3F543D8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0</xdr:colOff>
      <xdr:row>5</xdr:row>
      <xdr:rowOff>0</xdr:rowOff>
    </xdr:to>
    <xdr:sp textlink="">
      <xdr:nvSpPr>
        <xdr:cNvPr id="11408" name="Line 24">
          <a:extLst>
            <a:ext uri="{FF2B5EF4-FFF2-40B4-BE49-F238E27FC236}">
              <a16:creationId xmlns:a16="http://schemas.microsoft.com/office/drawing/2014/main" id="{A41D579E-7F25-4D95-BAEA-2391CE03EF22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09650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0361" name="Line 1">
          <a:extLst>
            <a:ext uri="{FF2B5EF4-FFF2-40B4-BE49-F238E27FC236}">
              <a16:creationId xmlns:a16="http://schemas.microsoft.com/office/drawing/2014/main" id="{63FF681D-19AB-4145-BD86-6E89ED925321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D83C7D39-B93D-401A-B0E2-160A6DEA106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4287AD80-A233-4DB3-8A5C-3DA6CC4A083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FD3087F2-B40A-4A41-AD98-672FD9C3C95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86D94C1E-65DC-4A0F-8F05-3A7700D6F86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FA9D651-2C60-4DC3-94A4-395CD465B65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31EBC986-39BB-457F-812C-5D0A8714AC6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6B7093AD-DC81-4923-B0C0-272ED82D1E6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FC3A4A0F-C3EB-4C62-B422-5ABAC8EA736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3B1F3F9F-8C0C-4BD6-8B03-3BCB9A15347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B0A055F1-43B3-47CC-AD21-55B032F5CBF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78FA24E3-0269-4A97-834A-CD26BEC282A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814DD017-6E22-49AE-A094-A795AED2D74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E0697E10-067E-4769-9ADF-475BA3230B2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3F5757B3-3C15-403E-826F-C4C8C5735A6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A75935D5-83E7-4FD2-BB42-8B7B6458F20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599A965F-5953-4F1F-9FCE-F040108F2AE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479D6B01-C634-48DA-89A2-E6F3874E472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EDDE8F6D-FA8F-434B-B46B-9D0AE796985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D9F8560-72E4-4E52-871B-CE51C602B39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99D3E997-2338-4B94-93AA-940058C0EB7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90DC0001-0EA8-4860-85A8-D08799C3FE6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E3659090-1F4C-4DF5-90DB-12814F7DFFC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0384" name="Line 24">
          <a:extLst>
            <a:ext uri="{FF2B5EF4-FFF2-40B4-BE49-F238E27FC236}">
              <a16:creationId xmlns:a16="http://schemas.microsoft.com/office/drawing/2014/main" id="{9913F012-14D9-4D8E-94F6-E86557E6AD17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9337" name="Line 1">
          <a:extLst>
            <a:ext uri="{FF2B5EF4-FFF2-40B4-BE49-F238E27FC236}">
              <a16:creationId xmlns:a16="http://schemas.microsoft.com/office/drawing/2014/main" id="{9A425C6B-65C1-4E6C-B21E-236576E9916C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857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DAD9146F-C345-4841-A578-55822A38FA0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A8BFF6FF-306B-439E-8BAC-A12B141E0AA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7AB6E8D6-8F8A-4F21-89AD-FE6D96531F4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F23A478B-91AC-43C9-A899-254E6F7125C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06065354-8A7A-494B-8CE0-6A749F346DB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BD940AF2-1177-4708-9F49-47F17B4D32B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280795A4-5BF9-4D93-AAA1-47991955E0F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2FB496EC-DD91-4B8D-8FCB-6C43FD51536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93EAD1BB-28DA-4806-A59D-616D3868998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1343B7F9-CB01-46DB-8962-926829E8EA2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BFAB0277-2EE9-4FE6-8769-CE1A3CF12EA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F64F76A3-CE16-468E-9FFE-A464C50883D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3EF3BC43-7B04-4910-9C90-89A7800FAC0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70780FB9-E65C-47AE-AB4D-37F6597DA1F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5DBAD942-CD26-4C73-96FB-9DCCA158D1A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6E11BCC4-C6C3-4564-9F02-170C0A6E344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6F10C68E-5609-43F4-8A3E-A49DD8757F3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E67C7540-0028-414B-AA40-2DD30DFDA89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2D127E67-BE22-4879-A1E5-8C28505E67D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DBBF9C58-459C-463A-AF61-1E9730E325E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30C83598-DF43-4CCA-AA71-B46A891C772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0DFEB884-9B66-42EE-95CE-CA38EF0DDAB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9360" name="Line 24">
          <a:extLst>
            <a:ext uri="{FF2B5EF4-FFF2-40B4-BE49-F238E27FC236}">
              <a16:creationId xmlns:a16="http://schemas.microsoft.com/office/drawing/2014/main" id="{F3134839-D8AE-4916-A46C-84B6033C2FD2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4857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8337" name="Line 1">
          <a:extLst>
            <a:ext uri="{FF2B5EF4-FFF2-40B4-BE49-F238E27FC236}">
              <a16:creationId xmlns:a16="http://schemas.microsoft.com/office/drawing/2014/main" id="{15FD7B14-41C3-40FB-94A7-85975BC7D763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868FB81A-668E-4DD5-B19F-73FBA81065C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E439B7B7-D280-4C7F-A7FB-183DD07DC0B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6BE549F1-9A28-42A5-A053-7DBE3C90691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1DB3A567-5310-436E-A53B-62BC0605F3C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41F778F6-2453-4ED4-8A43-736569E49E2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3F734DFD-2A4E-4EA0-89DB-8EC9F51692C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9CD0C923-E6EE-4763-B070-EC91127F68E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FA90E23E-B742-457D-B642-48458BC6C04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D318CEFE-EFBD-4AAD-A4AB-4706ECC4818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4090C77F-9482-47D1-BCBC-621FE045CA7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ECE750A2-72F3-497B-8EC1-608FDB698A7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011389F5-83F3-44ED-B4D2-AB81F5123BC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6F72098D-48CD-4776-A146-D454750F97F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1725259F-5173-4FE6-A051-24C8A3887C4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BE371D87-E2FD-49C1-A5AA-1FA7503D84D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329B2C6B-9A6E-496A-8F01-8D2F02A0310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DD6F6CF8-303F-47D5-8654-C2EC5FB696B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384A82F8-C602-4F7B-ADAF-2F1E40CE982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6ED993BD-6B3F-4F8F-9053-8AD12FEFACA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9B4E05F6-84AD-4098-A362-4122A1FAA48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6A2FFDDA-202F-4256-9EA1-AD96FFA51C4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4734825D-B940-49D8-BAF3-336D95E3CF8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8360" name="Line 24">
          <a:extLst>
            <a:ext uri="{FF2B5EF4-FFF2-40B4-BE49-F238E27FC236}">
              <a16:creationId xmlns:a16="http://schemas.microsoft.com/office/drawing/2014/main" id="{75165275-6B66-4187-9B3B-0C76F64322C9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7313" name="Line 1">
          <a:extLst>
            <a:ext uri="{FF2B5EF4-FFF2-40B4-BE49-F238E27FC236}">
              <a16:creationId xmlns:a16="http://schemas.microsoft.com/office/drawing/2014/main" id="{C1AB62E4-09B6-479E-8016-A7980FF8C3CC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DA050425-38FD-48A9-BE7E-FCD30BF9294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CA0E48DD-C031-439E-AC47-643034BEF10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3AA39CE4-DA63-470A-A4A5-F6994DE856D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B6BECAEB-80CD-422B-989E-83DF6F7C090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CB07AFB0-0B15-4B79-AE11-B837D70B3FB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D1F2C6DF-A08D-4B52-A95C-8CE9269970A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E4E7BFD0-93D4-4167-BB57-CD994A09404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F1333D1A-CFA1-4110-8D9C-66F30DFC03B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0CA2C914-1F4B-4484-9469-781DC7C1C39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31E6BAED-4A3C-4DCC-BA52-3FF093BF7CB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50E8BDC3-527F-4832-9DE0-31EBAA43C0E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E59B4F75-8135-4554-87F6-6AEA9182AFC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5D7EE0BE-B2D4-4DCD-B79D-908D86B749B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FE04216C-8D3F-4C5C-87D4-F0127BEB10F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46F21F28-BB62-4F73-9B08-09829C5DFC3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D3791C21-91C5-4C44-8527-2D1CF251543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5F5AF92A-FA58-43A9-8D33-98C76D4CB02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014F1DC9-55C2-4BEB-9BA0-61C9371A63E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8EDB1993-7CE7-4126-9E8E-377C4A8511B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C9BBBF8D-BD77-4366-B59E-D4331CC1391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A5844EE9-78F7-4482-8867-9A6C4062733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10BBFA69-19E8-4EFB-AE25-DAF2FB7E9CD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7336" name="Line 24">
          <a:extLst>
            <a:ext uri="{FF2B5EF4-FFF2-40B4-BE49-F238E27FC236}">
              <a16:creationId xmlns:a16="http://schemas.microsoft.com/office/drawing/2014/main" id="{0F1E3B31-6104-4208-96D9-9C1A24C26CC2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6289" name="Line 1">
          <a:extLst>
            <a:ext uri="{FF2B5EF4-FFF2-40B4-BE49-F238E27FC236}">
              <a16:creationId xmlns:a16="http://schemas.microsoft.com/office/drawing/2014/main" id="{05396DC5-D404-453D-BB00-46970926C7B8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4252905A-A629-424D-98AD-F811809275C0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6AEDE171-0D0A-431F-A176-E629A2FD064E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5ACED50E-AC8D-40BC-9A48-FCDA2B382371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6B05278B-1A15-4534-BF14-9BF434787321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C221BC08-8CDE-4EA8-BE96-F98FF3783534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E1C438D9-66A3-4FCC-80BF-C2D08830452C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C50E8F83-9D23-4952-A8B7-0ACEA0B4C95D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D8C182A8-E7B6-4C73-BE43-4E0FB1ED5B00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239E9AA6-D9AF-4845-9F59-74187077420C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66EE2373-035D-4C04-A30B-26A056503962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68D4C994-F7D4-4046-B275-C4209BEF09AE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188730F2-22EF-4CB3-B3A5-C42F5EB07E5A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2C39E458-E70A-400D-BA64-7105A06DA1B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E15A9BCF-5B8C-40F3-B0F0-696EB7E4C9D3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33E259F3-546E-4D45-A188-12091B3C1D4F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19F99E23-6D51-4B9F-9ACA-F387486FFE17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FC797ED5-4ABD-4E90-83D0-00037E7F6642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6C001356-1C46-4FE9-9E38-2F489A7F5F7E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BD68DF0C-1FB1-4CEC-86AE-6AA0BCB7FFFF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D73636C4-3D20-4114-8130-7FBB6100547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5027CD7A-B97C-4CFA-A051-E29AFA400514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F34C7EBD-8089-4BEA-BD19-4A12E516F50E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6312" name="Line 24">
          <a:extLst>
            <a:ext uri="{FF2B5EF4-FFF2-40B4-BE49-F238E27FC236}">
              <a16:creationId xmlns:a16="http://schemas.microsoft.com/office/drawing/2014/main" id="{CE1B2C5F-7A27-4C0F-997E-5AB23B408230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5265" name="Line 1">
          <a:extLst>
            <a:ext uri="{FF2B5EF4-FFF2-40B4-BE49-F238E27FC236}">
              <a16:creationId xmlns:a16="http://schemas.microsoft.com/office/drawing/2014/main" id="{4CBBF982-84E1-4EDC-9AB3-C74CD4DE8DFC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5D4AD815-E12B-42A5-8F2D-ECB7E040B983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C4CA058F-61BE-496E-A7AE-F333F3C9AC71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975E4563-916C-4E8F-BE14-780895408E5D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067E3998-C648-4FCD-BF74-1722913A4554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C02AB333-D2AB-4882-8BAA-330664BFC451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72CF6216-52CE-41DA-8680-25E820977143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106BD7B2-E45D-4368-949F-2A24E249A58C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F4D869B8-E87E-46EC-9562-078434494F2F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4D6321B8-9682-4AD4-BCDC-0755F0736726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3D49B41E-CD80-4F29-BAF8-AEB6E3C7BD95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488EFA0B-7FC3-4902-84F7-F08A5C130089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A484ACEB-60EE-4DB0-B70B-30117CDB3BFE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1FF15A63-087F-4DBA-AAB7-6E80CE106B21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4E0996A9-EE39-4818-8625-58F395F217AD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544358AD-037B-4291-A2F6-BC94527A61F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B1EC247C-CDFC-4492-A473-FA154F8D6240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767BD059-62C0-4E20-9F6E-24BA80A55A46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F89444D5-AF01-4503-A0B8-56C7D5507417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143F055F-9AFE-410D-996B-C7C9555ACBC6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8A236D25-0A76-4D50-8767-686DAF136141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D5ABA11-568C-4637-91CA-0853ECF8ED72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17A7E283-6716-4927-B512-7300DC8F11AE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5288" name="Line 24">
          <a:extLst>
            <a:ext uri="{FF2B5EF4-FFF2-40B4-BE49-F238E27FC236}">
              <a16:creationId xmlns:a16="http://schemas.microsoft.com/office/drawing/2014/main" id="{2748F522-CE1A-45F4-802D-305FE4534673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4241" name="Line 1">
          <a:extLst>
            <a:ext uri="{FF2B5EF4-FFF2-40B4-BE49-F238E27FC236}">
              <a16:creationId xmlns:a16="http://schemas.microsoft.com/office/drawing/2014/main" id="{41E9AEF2-EBC4-455D-A695-3AAD9D3A049E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F7ECBB53-4DA4-4F3A-A209-241E2D8B8F56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22DBE43-0187-4FA5-AC1D-C3E2FAB04BEC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CBCE1620-AE80-4BB2-BE0C-C2527D450B38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74B1D7E-3F80-4178-AA4D-58254AE8CF67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2205F0DC-417A-492B-A6C6-AC7D82526028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92E8BF0B-87C8-433B-B178-E75624C1762F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31DBE75E-DC6C-4324-B38C-83493A391E39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5BF8941D-E17C-4810-A2C0-20494C7DE78C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B0B06983-F1DC-49A2-8397-53A8714CF954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D6352CA1-EC26-4D7E-99B4-8E259209144A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4744B91B-6CD9-4CE2-8585-CA3C26EC2C44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B702056C-C31E-46F7-9206-EC642831B667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ED3F5267-75C7-4DB2-9B6B-AAD435B6C75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46FD38B0-45B9-4163-AFD2-145CD6627723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BAE2F37E-B145-401F-ADE4-8A763EEEF60D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3AB81974-61AE-4181-A4F7-D80AC285373C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089E02DA-A3A1-485C-9E6E-C9BD4D587A2F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65A9792F-BB17-47E8-ABAF-55412F873410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B9BD05DE-E89C-4AC3-83C0-6F4430584F6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F362D5E2-CF94-4BC6-A2ED-C23D2374874C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687633C2-5252-4DE8-ACC9-DC64AC597EA6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3887050B-BF9A-4EAD-B964-6005CD0B4E4C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4264" name="Line 24">
          <a:extLst>
            <a:ext uri="{FF2B5EF4-FFF2-40B4-BE49-F238E27FC236}">
              <a16:creationId xmlns:a16="http://schemas.microsoft.com/office/drawing/2014/main" id="{9AF71761-17DC-4813-814C-68E8174D6158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sp textlink="">
      <xdr:nvSpPr>
        <xdr:cNvPr id="3217" name="Line 1">
          <a:extLst>
            <a:ext uri="{FF2B5EF4-FFF2-40B4-BE49-F238E27FC236}">
              <a16:creationId xmlns:a16="http://schemas.microsoft.com/office/drawing/2014/main" id="{9CB080D2-CF0D-452C-9713-C3006598F1A4}"/>
            </a:ext>
          </a:extLst>
        </xdr:cNvPr>
        <xdr:cNvSpPr>
          <a:spLocks noChangeShapeType="1"/>
        </xdr:cNvSpPr>
      </xdr:nvSpPr>
      <xdr:spPr bwMode="auto">
        <a:xfrm>
          <a:off x="0" y="323850"/>
          <a:ext cx="1095375" cy="28575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3B275D40-2273-4213-87FC-10B8DD5178D1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E963671C-0B86-4743-87E2-1C4A7462AE36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8BAAE778-C8FD-4B29-8290-37333FB4D5E5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D49FF249-AEB8-4721-B049-72FB3DFFF9B7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7D9D387D-8B5D-4258-9A26-629DAB03056B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A0D4461C-A6BB-4101-BE2C-ED7CBC084AB6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D6ECD5F7-CFCD-4B2E-B840-02E29B71023B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EFCB4A30-CF88-4787-B964-E81CBE6D329B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957D1F05-B0F8-4199-B44B-53D052E1E689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0DB9D6B0-7FE0-4E86-B5EC-A2A47C622785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1C82819D-C86A-4156-AAAB-E633E937CE42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C7D11FB6-C2BA-4525-8840-867944872066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43CAA628-F81C-49E7-8294-FAC0CDDE8B2B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9EE277EF-AC3A-49A6-84A8-C2EC49DAD3D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EBD21593-4FAA-45C3-8E0B-EFA56DF49667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1A5A1D47-12CC-4BB9-894E-1FF850DCAB0E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5CB483B9-9149-4CF8-9653-EEC85D4387A5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BBB99C18-E6DB-42F6-A1B2-9F2E94EA8380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858446D-1535-44B0-B027-85970FB46BBC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B8E01D83-945F-483A-947F-4F8E0F1D8B87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32E3467D-2D61-4317-A31A-AD601DA3059F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0FA2EBE4-CB2C-41B2-BD76-A80E6A99F8CA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0</xdr:rowOff>
    </xdr:from>
    <xdr:to>
      <xdr:col>30</xdr:col>
      <xdr:colOff>0</xdr:colOff>
      <xdr:row>5</xdr:row>
      <xdr:rowOff>0</xdr:rowOff>
    </xdr:to>
    <xdr:sp textlink="">
      <xdr:nvSpPr>
        <xdr:cNvPr id="3240" name="Line 24">
          <a:extLst>
            <a:ext uri="{FF2B5EF4-FFF2-40B4-BE49-F238E27FC236}">
              <a16:creationId xmlns:a16="http://schemas.microsoft.com/office/drawing/2014/main" id="{86DAA3CB-5142-4AA2-84A8-829B2370D963}"/>
            </a:ext>
          </a:extLst>
        </xdr:cNvPr>
        <xdr:cNvSpPr>
          <a:spLocks noChangeShapeType="1"/>
        </xdr:cNvSpPr>
      </xdr:nvSpPr>
      <xdr:spPr bwMode="auto">
        <a:xfrm flipH="1">
          <a:off x="12163425" y="323850"/>
          <a:ext cx="1095375" cy="28575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textlink="">
      <xdr:nvSpPr>
        <xdr:cNvPr id="2049" name="テキスト 1">
          <a:extLst>
            <a:ext uri="{FF2B5EF4-FFF2-40B4-BE49-F238E27FC236}">
              <a16:creationId xmlns:a16="http://schemas.microsoft.com/office/drawing/2014/main" id="{D238B0FB-E7C8-40A7-BB72-E5C3B361B051}"/>
            </a:ext>
          </a:extLst>
        </xdr:cNvPr>
        <xdr:cNvSpPr txBox="1">
          <a:spLocks noChangeArrowheads="1"/>
        </xdr:cNvSpPr>
      </xdr:nvSpPr>
      <xdr:spPr bwMode="auto">
        <a:xfrm>
          <a:off x="171450" y="31813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4</xdr:col>
      <xdr:colOff>0</xdr:colOff>
      <xdr:row>29</xdr:row>
      <xdr:rowOff>0</xdr:rowOff>
    </xdr:to>
    <xdr:sp textlink="">
      <xdr:nvSpPr>
        <xdr:cNvPr id="2050" name="テキスト 2">
          <a:extLst>
            <a:ext uri="{FF2B5EF4-FFF2-40B4-BE49-F238E27FC236}">
              <a16:creationId xmlns:a16="http://schemas.microsoft.com/office/drawing/2014/main" id="{B309348E-5E7A-46CE-9E99-4E43BB988FAC}"/>
            </a:ext>
          </a:extLst>
        </xdr:cNvPr>
        <xdr:cNvSpPr txBox="1">
          <a:spLocks noChangeArrowheads="1"/>
        </xdr:cNvSpPr>
      </xdr:nvSpPr>
      <xdr:spPr bwMode="auto">
        <a:xfrm>
          <a:off x="171450" y="3390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sp textlink="">
      <xdr:nvSpPr>
        <xdr:cNvPr id="2547" name="Line 3">
          <a:extLst>
            <a:ext uri="{FF2B5EF4-FFF2-40B4-BE49-F238E27FC236}">
              <a16:creationId xmlns:a16="http://schemas.microsoft.com/office/drawing/2014/main" id="{CA9B114D-CB20-44B2-AFD1-38D7C747FE4D}"/>
            </a:ext>
          </a:extLst>
        </xdr:cNvPr>
        <xdr:cNvSpPr>
          <a:spLocks noChangeShapeType="1"/>
        </xdr:cNvSpPr>
      </xdr:nvSpPr>
      <xdr:spPr bwMode="auto">
        <a:xfrm>
          <a:off x="0" y="323850"/>
          <a:ext cx="1095375" cy="28575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466725</xdr:colOff>
      <xdr:row>5</xdr:row>
      <xdr:rowOff>0</xdr:rowOff>
    </xdr:to>
    <xdr:sp textlink="">
      <xdr:nvSpPr>
        <xdr:cNvPr id="2052" name="テキスト 4">
          <a:extLst>
            <a:ext uri="{FF2B5EF4-FFF2-40B4-BE49-F238E27FC236}">
              <a16:creationId xmlns:a16="http://schemas.microsoft.com/office/drawing/2014/main" id="{05B00053-4190-4C3F-8F56-424B6452A668}"/>
            </a:ext>
          </a:extLst>
        </xdr:cNvPr>
        <xdr:cNvSpPr txBox="1">
          <a:spLocks noChangeArrowheads="1"/>
        </xdr:cNvSpPr>
      </xdr:nvSpPr>
      <xdr:spPr bwMode="auto">
        <a:xfrm>
          <a:off x="0" y="466725"/>
          <a:ext cx="723900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textlink="">
      <xdr:nvSpPr>
        <xdr:cNvPr id="2053" name="テキスト 5">
          <a:extLst>
            <a:ext uri="{FF2B5EF4-FFF2-40B4-BE49-F238E27FC236}">
              <a16:creationId xmlns:a16="http://schemas.microsoft.com/office/drawing/2014/main" id="{4CB2882C-5EE9-4B29-BA3A-9CEA1CC77C7A}"/>
            </a:ext>
          </a:extLst>
        </xdr:cNvPr>
        <xdr:cNvSpPr txBox="1">
          <a:spLocks noChangeArrowheads="1"/>
        </xdr:cNvSpPr>
      </xdr:nvSpPr>
      <xdr:spPr bwMode="auto">
        <a:xfrm>
          <a:off x="171450" y="15621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4</xdr:col>
      <xdr:colOff>0</xdr:colOff>
      <xdr:row>21</xdr:row>
      <xdr:rowOff>0</xdr:rowOff>
    </xdr:to>
    <xdr:sp textlink="">
      <xdr:nvSpPr>
        <xdr:cNvPr id="2054" name="テキスト 6">
          <a:extLst>
            <a:ext uri="{FF2B5EF4-FFF2-40B4-BE49-F238E27FC236}">
              <a16:creationId xmlns:a16="http://schemas.microsoft.com/office/drawing/2014/main" id="{280C6E6B-0EAB-48F5-AF30-454F997E29EE}"/>
            </a:ext>
          </a:extLst>
        </xdr:cNvPr>
        <xdr:cNvSpPr txBox="1">
          <a:spLocks noChangeArrowheads="1"/>
        </xdr:cNvSpPr>
      </xdr:nvSpPr>
      <xdr:spPr bwMode="auto">
        <a:xfrm>
          <a:off x="171450" y="24384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4</xdr:col>
      <xdr:colOff>0</xdr:colOff>
      <xdr:row>34</xdr:row>
      <xdr:rowOff>133350</xdr:rowOff>
    </xdr:to>
    <xdr:sp textlink="">
      <xdr:nvSpPr>
        <xdr:cNvPr id="2055" name="テキスト 7">
          <a:extLst>
            <a:ext uri="{FF2B5EF4-FFF2-40B4-BE49-F238E27FC236}">
              <a16:creationId xmlns:a16="http://schemas.microsoft.com/office/drawing/2014/main" id="{DE9480EA-9819-4348-A8D0-D02B56164C48}"/>
            </a:ext>
          </a:extLst>
        </xdr:cNvPr>
        <xdr:cNvSpPr txBox="1">
          <a:spLocks noChangeArrowheads="1"/>
        </xdr:cNvSpPr>
      </xdr:nvSpPr>
      <xdr:spPr bwMode="auto">
        <a:xfrm>
          <a:off x="171450" y="41338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2056" name="テキスト 8">
          <a:extLst>
            <a:ext uri="{FF2B5EF4-FFF2-40B4-BE49-F238E27FC236}">
              <a16:creationId xmlns:a16="http://schemas.microsoft.com/office/drawing/2014/main" id="{B3C04629-B38D-49E2-AA34-600A8C966B47}"/>
            </a:ext>
          </a:extLst>
        </xdr:cNvPr>
        <xdr:cNvSpPr txBox="1">
          <a:spLocks noChangeArrowheads="1"/>
        </xdr:cNvSpPr>
      </xdr:nvSpPr>
      <xdr:spPr bwMode="auto">
        <a:xfrm>
          <a:off x="171450" y="42672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textlink="">
      <xdr:nvSpPr>
        <xdr:cNvPr id="2057" name="テキスト 9">
          <a:extLst>
            <a:ext uri="{FF2B5EF4-FFF2-40B4-BE49-F238E27FC236}">
              <a16:creationId xmlns:a16="http://schemas.microsoft.com/office/drawing/2014/main" id="{19E9F6C5-FB31-4AB8-94AD-B5840353D8FB}"/>
            </a:ext>
          </a:extLst>
        </xdr:cNvPr>
        <xdr:cNvSpPr txBox="1">
          <a:spLocks noChangeArrowheads="1"/>
        </xdr:cNvSpPr>
      </xdr:nvSpPr>
      <xdr:spPr bwMode="auto">
        <a:xfrm>
          <a:off x="171450" y="44005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2058" name="テキスト 10">
          <a:extLst>
            <a:ext uri="{FF2B5EF4-FFF2-40B4-BE49-F238E27FC236}">
              <a16:creationId xmlns:a16="http://schemas.microsoft.com/office/drawing/2014/main" id="{034EC6FF-F137-4094-8F32-ACB780F9232F}"/>
            </a:ext>
          </a:extLst>
        </xdr:cNvPr>
        <xdr:cNvSpPr txBox="1">
          <a:spLocks noChangeArrowheads="1"/>
        </xdr:cNvSpPr>
      </xdr:nvSpPr>
      <xdr:spPr bwMode="auto">
        <a:xfrm>
          <a:off x="171450" y="4533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2059" name="テキスト 11">
          <a:extLst>
            <a:ext uri="{FF2B5EF4-FFF2-40B4-BE49-F238E27FC236}">
              <a16:creationId xmlns:a16="http://schemas.microsoft.com/office/drawing/2014/main" id="{B6AF3F5D-CC21-48C9-A7C6-1CE12C0AF53E}"/>
            </a:ext>
          </a:extLst>
        </xdr:cNvPr>
        <xdr:cNvSpPr txBox="1">
          <a:spLocks noChangeArrowheads="1"/>
        </xdr:cNvSpPr>
      </xdr:nvSpPr>
      <xdr:spPr bwMode="auto">
        <a:xfrm>
          <a:off x="171450" y="46672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2060" name="テキスト 12">
          <a:extLst>
            <a:ext uri="{FF2B5EF4-FFF2-40B4-BE49-F238E27FC236}">
              <a16:creationId xmlns:a16="http://schemas.microsoft.com/office/drawing/2014/main" id="{35B2989B-3B0B-41F4-8BB1-658B15EB9B7D}"/>
            </a:ext>
          </a:extLst>
        </xdr:cNvPr>
        <xdr:cNvSpPr txBox="1">
          <a:spLocks noChangeArrowheads="1"/>
        </xdr:cNvSpPr>
      </xdr:nvSpPr>
      <xdr:spPr bwMode="auto">
        <a:xfrm>
          <a:off x="171450" y="48006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textlink="">
      <xdr:nvSpPr>
        <xdr:cNvPr id="2061" name="テキスト 13">
          <a:extLst>
            <a:ext uri="{FF2B5EF4-FFF2-40B4-BE49-F238E27FC236}">
              <a16:creationId xmlns:a16="http://schemas.microsoft.com/office/drawing/2014/main" id="{98EC582E-B5C0-47BF-BF0B-2F5A1F9F7EBC}"/>
            </a:ext>
          </a:extLst>
        </xdr:cNvPr>
        <xdr:cNvSpPr txBox="1">
          <a:spLocks noChangeArrowheads="1"/>
        </xdr:cNvSpPr>
      </xdr:nvSpPr>
      <xdr:spPr bwMode="auto">
        <a:xfrm>
          <a:off x="171450" y="49339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5</xdr:row>
      <xdr:rowOff>0</xdr:rowOff>
    </xdr:to>
    <xdr:sp textlink="">
      <xdr:nvSpPr>
        <xdr:cNvPr id="2062" name="テキスト 14">
          <a:extLst>
            <a:ext uri="{FF2B5EF4-FFF2-40B4-BE49-F238E27FC236}">
              <a16:creationId xmlns:a16="http://schemas.microsoft.com/office/drawing/2014/main" id="{720A0DC1-9312-4846-8201-53A9383D26D6}"/>
            </a:ext>
          </a:extLst>
        </xdr:cNvPr>
        <xdr:cNvSpPr txBox="1">
          <a:spLocks noChangeArrowheads="1"/>
        </xdr:cNvSpPr>
      </xdr:nvSpPr>
      <xdr:spPr bwMode="auto">
        <a:xfrm>
          <a:off x="1095375" y="323850"/>
          <a:ext cx="5619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textlink="">
      <xdr:nvSpPr>
        <xdr:cNvPr id="2063" name="テキスト 15">
          <a:extLst>
            <a:ext uri="{FF2B5EF4-FFF2-40B4-BE49-F238E27FC236}">
              <a16:creationId xmlns:a16="http://schemas.microsoft.com/office/drawing/2014/main" id="{366A6B24-A9A0-4360-BBF3-8EFBDF6E0101}"/>
            </a:ext>
          </a:extLst>
        </xdr:cNvPr>
        <xdr:cNvSpPr txBox="1">
          <a:spLocks noChangeArrowheads="1"/>
        </xdr:cNvSpPr>
      </xdr:nvSpPr>
      <xdr:spPr bwMode="auto">
        <a:xfrm>
          <a:off x="6629400" y="323850"/>
          <a:ext cx="609600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0</xdr:rowOff>
    </xdr:to>
    <xdr:sp textlink="">
      <xdr:nvSpPr>
        <xdr:cNvPr id="2064" name="テキスト 16">
          <a:extLst>
            <a:ext uri="{FF2B5EF4-FFF2-40B4-BE49-F238E27FC236}">
              <a16:creationId xmlns:a16="http://schemas.microsoft.com/office/drawing/2014/main" id="{D2974EB1-3089-4CE0-A61F-4DFBFDFF915B}"/>
            </a:ext>
          </a:extLst>
        </xdr:cNvPr>
        <xdr:cNvSpPr txBox="1">
          <a:spLocks noChangeArrowheads="1"/>
        </xdr:cNvSpPr>
      </xdr:nvSpPr>
      <xdr:spPr bwMode="auto">
        <a:xfrm>
          <a:off x="257175" y="323850"/>
          <a:ext cx="838200" cy="14287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65" name="テキスト 18">
          <a:extLst>
            <a:ext uri="{FF2B5EF4-FFF2-40B4-BE49-F238E27FC236}">
              <a16:creationId xmlns:a16="http://schemas.microsoft.com/office/drawing/2014/main" id="{738D1424-7BF5-41A3-AFB6-BE53CBEA61CA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66" name="テキスト 19">
          <a:extLst>
            <a:ext uri="{FF2B5EF4-FFF2-40B4-BE49-F238E27FC236}">
              <a16:creationId xmlns:a16="http://schemas.microsoft.com/office/drawing/2014/main" id="{1516A5E3-42EA-41D3-AF85-0F4BA25FBF13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67" name="テキスト 20">
          <a:extLst>
            <a:ext uri="{FF2B5EF4-FFF2-40B4-BE49-F238E27FC236}">
              <a16:creationId xmlns:a16="http://schemas.microsoft.com/office/drawing/2014/main" id="{0E426149-75A7-4230-A513-A1503B281E55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68" name="テキスト 21">
          <a:extLst>
            <a:ext uri="{FF2B5EF4-FFF2-40B4-BE49-F238E27FC236}">
              <a16:creationId xmlns:a16="http://schemas.microsoft.com/office/drawing/2014/main" id="{9D34A2F7-06FC-49D2-9F49-B473926F4C23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69" name="テキスト 22">
          <a:extLst>
            <a:ext uri="{FF2B5EF4-FFF2-40B4-BE49-F238E27FC236}">
              <a16:creationId xmlns:a16="http://schemas.microsoft.com/office/drawing/2014/main" id="{D10D5660-138E-45EE-B29B-4974D34BE598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0" name="テキスト 23">
          <a:extLst>
            <a:ext uri="{FF2B5EF4-FFF2-40B4-BE49-F238E27FC236}">
              <a16:creationId xmlns:a16="http://schemas.microsoft.com/office/drawing/2014/main" id="{6B8188CA-1248-490D-AF91-295F0496DA20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1" name="テキスト 24">
          <a:extLst>
            <a:ext uri="{FF2B5EF4-FFF2-40B4-BE49-F238E27FC236}">
              <a16:creationId xmlns:a16="http://schemas.microsoft.com/office/drawing/2014/main" id="{96DEC2AB-31D0-4672-A119-3DE4F0D4A5AE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2" name="テキスト 25">
          <a:extLst>
            <a:ext uri="{FF2B5EF4-FFF2-40B4-BE49-F238E27FC236}">
              <a16:creationId xmlns:a16="http://schemas.microsoft.com/office/drawing/2014/main" id="{B85E9961-509B-45FA-B1C1-C31112323F62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3" name="テキスト 26">
          <a:extLst>
            <a:ext uri="{FF2B5EF4-FFF2-40B4-BE49-F238E27FC236}">
              <a16:creationId xmlns:a16="http://schemas.microsoft.com/office/drawing/2014/main" id="{68AC52ED-7555-41AF-8E34-FEB14978DD5B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4" name="テキスト 27">
          <a:extLst>
            <a:ext uri="{FF2B5EF4-FFF2-40B4-BE49-F238E27FC236}">
              <a16:creationId xmlns:a16="http://schemas.microsoft.com/office/drawing/2014/main" id="{0BA7B5C9-2619-4555-A694-3675FE29893B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5" name="テキスト 28">
          <a:extLst>
            <a:ext uri="{FF2B5EF4-FFF2-40B4-BE49-F238E27FC236}">
              <a16:creationId xmlns:a16="http://schemas.microsoft.com/office/drawing/2014/main" id="{E847C210-DC28-4C0E-9096-8CD9B81E5529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29</xdr:col>
      <xdr:colOff>0</xdr:colOff>
      <xdr:row>27</xdr:row>
      <xdr:rowOff>0</xdr:rowOff>
    </xdr:to>
    <xdr:sp textlink="">
      <xdr:nvSpPr>
        <xdr:cNvPr id="2076" name="テキスト 29">
          <a:extLst>
            <a:ext uri="{FF2B5EF4-FFF2-40B4-BE49-F238E27FC236}">
              <a16:creationId xmlns:a16="http://schemas.microsoft.com/office/drawing/2014/main" id="{4F7D5D85-9E52-4801-A3BD-852D1B3F952B}"/>
            </a:ext>
          </a:extLst>
        </xdr:cNvPr>
        <xdr:cNvSpPr txBox="1">
          <a:spLocks noChangeArrowheads="1"/>
        </xdr:cNvSpPr>
      </xdr:nvSpPr>
      <xdr:spPr bwMode="auto">
        <a:xfrm>
          <a:off x="12334875" y="31813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0</xdr:colOff>
      <xdr:row>29</xdr:row>
      <xdr:rowOff>0</xdr:rowOff>
    </xdr:to>
    <xdr:sp textlink="">
      <xdr:nvSpPr>
        <xdr:cNvPr id="2077" name="テキスト 30">
          <a:extLst>
            <a:ext uri="{FF2B5EF4-FFF2-40B4-BE49-F238E27FC236}">
              <a16:creationId xmlns:a16="http://schemas.microsoft.com/office/drawing/2014/main" id="{C8188821-007A-472D-A900-3E6F8BF813A0}"/>
            </a:ext>
          </a:extLst>
        </xdr:cNvPr>
        <xdr:cNvSpPr txBox="1">
          <a:spLocks noChangeArrowheads="1"/>
        </xdr:cNvSpPr>
      </xdr:nvSpPr>
      <xdr:spPr bwMode="auto">
        <a:xfrm>
          <a:off x="12334875" y="3390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13</xdr:row>
      <xdr:rowOff>0</xdr:rowOff>
    </xdr:from>
    <xdr:to>
      <xdr:col>29</xdr:col>
      <xdr:colOff>0</xdr:colOff>
      <xdr:row>14</xdr:row>
      <xdr:rowOff>0</xdr:rowOff>
    </xdr:to>
    <xdr:sp textlink="">
      <xdr:nvSpPr>
        <xdr:cNvPr id="2078" name="テキスト 31">
          <a:extLst>
            <a:ext uri="{FF2B5EF4-FFF2-40B4-BE49-F238E27FC236}">
              <a16:creationId xmlns:a16="http://schemas.microsoft.com/office/drawing/2014/main" id="{DA461A25-62E6-40BF-86A6-1856EACF0F1B}"/>
            </a:ext>
          </a:extLst>
        </xdr:cNvPr>
        <xdr:cNvSpPr txBox="1">
          <a:spLocks noChangeArrowheads="1"/>
        </xdr:cNvSpPr>
      </xdr:nvSpPr>
      <xdr:spPr bwMode="auto">
        <a:xfrm>
          <a:off x="12334875" y="15621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29</xdr:col>
      <xdr:colOff>0</xdr:colOff>
      <xdr:row>21</xdr:row>
      <xdr:rowOff>0</xdr:rowOff>
    </xdr:to>
    <xdr:sp textlink="">
      <xdr:nvSpPr>
        <xdr:cNvPr id="2079" name="テキスト 32">
          <a:extLst>
            <a:ext uri="{FF2B5EF4-FFF2-40B4-BE49-F238E27FC236}">
              <a16:creationId xmlns:a16="http://schemas.microsoft.com/office/drawing/2014/main" id="{3C52B650-B333-4741-9D74-ED7A53154F7C}"/>
            </a:ext>
          </a:extLst>
        </xdr:cNvPr>
        <xdr:cNvSpPr txBox="1">
          <a:spLocks noChangeArrowheads="1"/>
        </xdr:cNvSpPr>
      </xdr:nvSpPr>
      <xdr:spPr bwMode="auto">
        <a:xfrm>
          <a:off x="12334875" y="24384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0</xdr:colOff>
      <xdr:row>34</xdr:row>
      <xdr:rowOff>133350</xdr:rowOff>
    </xdr:to>
    <xdr:sp textlink="">
      <xdr:nvSpPr>
        <xdr:cNvPr id="2080" name="テキスト 33">
          <a:extLst>
            <a:ext uri="{FF2B5EF4-FFF2-40B4-BE49-F238E27FC236}">
              <a16:creationId xmlns:a16="http://schemas.microsoft.com/office/drawing/2014/main" id="{B18F7707-81E6-4996-BE53-CC271EE46741}"/>
            </a:ext>
          </a:extLst>
        </xdr:cNvPr>
        <xdr:cNvSpPr txBox="1">
          <a:spLocks noChangeArrowheads="1"/>
        </xdr:cNvSpPr>
      </xdr:nvSpPr>
      <xdr:spPr bwMode="auto">
        <a:xfrm>
          <a:off x="12334875" y="41338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35</xdr:row>
      <xdr:rowOff>0</xdr:rowOff>
    </xdr:from>
    <xdr:to>
      <xdr:col>29</xdr:col>
      <xdr:colOff>0</xdr:colOff>
      <xdr:row>36</xdr:row>
      <xdr:rowOff>0</xdr:rowOff>
    </xdr:to>
    <xdr:sp textlink="">
      <xdr:nvSpPr>
        <xdr:cNvPr id="2081" name="テキスト 34">
          <a:extLst>
            <a:ext uri="{FF2B5EF4-FFF2-40B4-BE49-F238E27FC236}">
              <a16:creationId xmlns:a16="http://schemas.microsoft.com/office/drawing/2014/main" id="{1AC2D975-AE1D-466E-BF45-A5AED05BFF7C}"/>
            </a:ext>
          </a:extLst>
        </xdr:cNvPr>
        <xdr:cNvSpPr txBox="1">
          <a:spLocks noChangeArrowheads="1"/>
        </xdr:cNvSpPr>
      </xdr:nvSpPr>
      <xdr:spPr bwMode="auto">
        <a:xfrm>
          <a:off x="12334875" y="42672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29</xdr:col>
      <xdr:colOff>0</xdr:colOff>
      <xdr:row>37</xdr:row>
      <xdr:rowOff>0</xdr:rowOff>
    </xdr:to>
    <xdr:sp textlink="">
      <xdr:nvSpPr>
        <xdr:cNvPr id="2082" name="テキスト 35">
          <a:extLst>
            <a:ext uri="{FF2B5EF4-FFF2-40B4-BE49-F238E27FC236}">
              <a16:creationId xmlns:a16="http://schemas.microsoft.com/office/drawing/2014/main" id="{8F7FAA92-8D87-4758-AEE7-F64BAC4E6147}"/>
            </a:ext>
          </a:extLst>
        </xdr:cNvPr>
        <xdr:cNvSpPr txBox="1">
          <a:spLocks noChangeArrowheads="1"/>
        </xdr:cNvSpPr>
      </xdr:nvSpPr>
      <xdr:spPr bwMode="auto">
        <a:xfrm>
          <a:off x="12334875" y="44005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38</xdr:row>
      <xdr:rowOff>0</xdr:rowOff>
    </xdr:to>
    <xdr:sp textlink="">
      <xdr:nvSpPr>
        <xdr:cNvPr id="2083" name="テキスト 36">
          <a:extLst>
            <a:ext uri="{FF2B5EF4-FFF2-40B4-BE49-F238E27FC236}">
              <a16:creationId xmlns:a16="http://schemas.microsoft.com/office/drawing/2014/main" id="{CE3695B8-8C1A-4C30-BE37-C3A0DD6AD411}"/>
            </a:ext>
          </a:extLst>
        </xdr:cNvPr>
        <xdr:cNvSpPr txBox="1">
          <a:spLocks noChangeArrowheads="1"/>
        </xdr:cNvSpPr>
      </xdr:nvSpPr>
      <xdr:spPr bwMode="auto">
        <a:xfrm>
          <a:off x="12334875" y="4533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29</xdr:col>
      <xdr:colOff>0</xdr:colOff>
      <xdr:row>39</xdr:row>
      <xdr:rowOff>0</xdr:rowOff>
    </xdr:to>
    <xdr:sp textlink="">
      <xdr:nvSpPr>
        <xdr:cNvPr id="2084" name="テキスト 37">
          <a:extLst>
            <a:ext uri="{FF2B5EF4-FFF2-40B4-BE49-F238E27FC236}">
              <a16:creationId xmlns:a16="http://schemas.microsoft.com/office/drawing/2014/main" id="{F48A1A50-E340-4C07-9221-9CDBE29A6F6A}"/>
            </a:ext>
          </a:extLst>
        </xdr:cNvPr>
        <xdr:cNvSpPr txBox="1">
          <a:spLocks noChangeArrowheads="1"/>
        </xdr:cNvSpPr>
      </xdr:nvSpPr>
      <xdr:spPr bwMode="auto">
        <a:xfrm>
          <a:off x="12334875" y="46672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39</xdr:row>
      <xdr:rowOff>0</xdr:rowOff>
    </xdr:from>
    <xdr:to>
      <xdr:col>29</xdr:col>
      <xdr:colOff>0</xdr:colOff>
      <xdr:row>40</xdr:row>
      <xdr:rowOff>0</xdr:rowOff>
    </xdr:to>
    <xdr:sp textlink="">
      <xdr:nvSpPr>
        <xdr:cNvPr id="2085" name="テキスト 38">
          <a:extLst>
            <a:ext uri="{FF2B5EF4-FFF2-40B4-BE49-F238E27FC236}">
              <a16:creationId xmlns:a16="http://schemas.microsoft.com/office/drawing/2014/main" id="{2B795004-5821-4E68-BF68-90D8D78F1E61}"/>
            </a:ext>
          </a:extLst>
        </xdr:cNvPr>
        <xdr:cNvSpPr txBox="1">
          <a:spLocks noChangeArrowheads="1"/>
        </xdr:cNvSpPr>
      </xdr:nvSpPr>
      <xdr:spPr bwMode="auto">
        <a:xfrm>
          <a:off x="12334875" y="48006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0</xdr:colOff>
      <xdr:row>41</xdr:row>
      <xdr:rowOff>0</xdr:rowOff>
    </xdr:to>
    <xdr:sp textlink="">
      <xdr:nvSpPr>
        <xdr:cNvPr id="2086" name="テキスト 39">
          <a:extLst>
            <a:ext uri="{FF2B5EF4-FFF2-40B4-BE49-F238E27FC236}">
              <a16:creationId xmlns:a16="http://schemas.microsoft.com/office/drawing/2014/main" id="{6E2C7F88-7395-408B-8866-858CA2A15C85}"/>
            </a:ext>
          </a:extLst>
        </xdr:cNvPr>
        <xdr:cNvSpPr txBox="1">
          <a:spLocks noChangeArrowheads="1"/>
        </xdr:cNvSpPr>
      </xdr:nvSpPr>
      <xdr:spPr bwMode="auto">
        <a:xfrm>
          <a:off x="12334875" y="49339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87" name="テキスト 40">
          <a:extLst>
            <a:ext uri="{FF2B5EF4-FFF2-40B4-BE49-F238E27FC236}">
              <a16:creationId xmlns:a16="http://schemas.microsoft.com/office/drawing/2014/main" id="{30DE54C8-8FFB-4EF0-A91F-BD7A5A85AE75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88" name="テキスト 41">
          <a:extLst>
            <a:ext uri="{FF2B5EF4-FFF2-40B4-BE49-F238E27FC236}">
              <a16:creationId xmlns:a16="http://schemas.microsoft.com/office/drawing/2014/main" id="{37D5C018-9D00-40C1-BF48-6BA0D74B3269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89" name="テキスト 42">
          <a:extLst>
            <a:ext uri="{FF2B5EF4-FFF2-40B4-BE49-F238E27FC236}">
              <a16:creationId xmlns:a16="http://schemas.microsoft.com/office/drawing/2014/main" id="{C55624CA-05C7-4E7B-9EB7-D3B9D35BB10C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0" name="テキスト 43">
          <a:extLst>
            <a:ext uri="{FF2B5EF4-FFF2-40B4-BE49-F238E27FC236}">
              <a16:creationId xmlns:a16="http://schemas.microsoft.com/office/drawing/2014/main" id="{88DF869D-534F-4216-8A86-5A7B70057D4E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1" name="テキスト 44">
          <a:extLst>
            <a:ext uri="{FF2B5EF4-FFF2-40B4-BE49-F238E27FC236}">
              <a16:creationId xmlns:a16="http://schemas.microsoft.com/office/drawing/2014/main" id="{1C7ABEA9-EBEC-40F4-ABD5-DF46AE622A3F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2" name="テキスト 45">
          <a:extLst>
            <a:ext uri="{FF2B5EF4-FFF2-40B4-BE49-F238E27FC236}">
              <a16:creationId xmlns:a16="http://schemas.microsoft.com/office/drawing/2014/main" id="{01A2D749-0452-4B76-BB78-0DF862E75DF1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3" name="テキスト 46">
          <a:extLst>
            <a:ext uri="{FF2B5EF4-FFF2-40B4-BE49-F238E27FC236}">
              <a16:creationId xmlns:a16="http://schemas.microsoft.com/office/drawing/2014/main" id="{BE7C617E-49F1-4D21-800D-94A39C3C4DEF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4" name="テキスト 47">
          <a:extLst>
            <a:ext uri="{FF2B5EF4-FFF2-40B4-BE49-F238E27FC236}">
              <a16:creationId xmlns:a16="http://schemas.microsoft.com/office/drawing/2014/main" id="{A6F076F5-CA9E-4DC6-B072-0FD63C448E8C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5" name="テキスト 48">
          <a:extLst>
            <a:ext uri="{FF2B5EF4-FFF2-40B4-BE49-F238E27FC236}">
              <a16:creationId xmlns:a16="http://schemas.microsoft.com/office/drawing/2014/main" id="{46E66345-C53B-4CAD-BE75-AF37932602F0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6" name="テキスト 49">
          <a:extLst>
            <a:ext uri="{FF2B5EF4-FFF2-40B4-BE49-F238E27FC236}">
              <a16:creationId xmlns:a16="http://schemas.microsoft.com/office/drawing/2014/main" id="{30295BA6-DC58-4602-A230-C486E5DAE7F5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7" name="テキスト 50">
          <a:extLst>
            <a:ext uri="{FF2B5EF4-FFF2-40B4-BE49-F238E27FC236}">
              <a16:creationId xmlns:a16="http://schemas.microsoft.com/office/drawing/2014/main" id="{85C0CC3F-B9F3-4CF3-91AB-F462A9DF5947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0</xdr:rowOff>
    </xdr:from>
    <xdr:to>
      <xdr:col>30</xdr:col>
      <xdr:colOff>0</xdr:colOff>
      <xdr:row>5</xdr:row>
      <xdr:rowOff>0</xdr:rowOff>
    </xdr:to>
    <xdr:sp textlink="">
      <xdr:nvSpPr>
        <xdr:cNvPr id="2594" name="Line 50">
          <a:extLst>
            <a:ext uri="{FF2B5EF4-FFF2-40B4-BE49-F238E27FC236}">
              <a16:creationId xmlns:a16="http://schemas.microsoft.com/office/drawing/2014/main" id="{9FBCDAF7-E415-4DD6-B8D9-BC0CEE50E7C5}"/>
            </a:ext>
          </a:extLst>
        </xdr:cNvPr>
        <xdr:cNvSpPr>
          <a:spLocks noChangeShapeType="1"/>
        </xdr:cNvSpPr>
      </xdr:nvSpPr>
      <xdr:spPr bwMode="auto">
        <a:xfrm flipH="1">
          <a:off x="12163425" y="323850"/>
          <a:ext cx="1095375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28</xdr:col>
      <xdr:colOff>581025</xdr:colOff>
      <xdr:row>4</xdr:row>
      <xdr:rowOff>0</xdr:rowOff>
    </xdr:to>
    <xdr:sp textlink="">
      <xdr:nvSpPr>
        <xdr:cNvPr id="2099" name="テキスト 52">
          <a:extLst>
            <a:ext uri="{FF2B5EF4-FFF2-40B4-BE49-F238E27FC236}">
              <a16:creationId xmlns:a16="http://schemas.microsoft.com/office/drawing/2014/main" id="{46A3DF8B-72FF-4C38-BADF-154098527779}"/>
            </a:ext>
          </a:extLst>
        </xdr:cNvPr>
        <xdr:cNvSpPr txBox="1">
          <a:spLocks noChangeArrowheads="1"/>
        </xdr:cNvSpPr>
      </xdr:nvSpPr>
      <xdr:spPr bwMode="auto">
        <a:xfrm>
          <a:off x="12163425" y="323850"/>
          <a:ext cx="838200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28</xdr:col>
      <xdr:colOff>0</xdr:colOff>
      <xdr:row>4</xdr:row>
      <xdr:rowOff>0</xdr:rowOff>
    </xdr:from>
    <xdr:to>
      <xdr:col>29</xdr:col>
      <xdr:colOff>76200</xdr:colOff>
      <xdr:row>5</xdr:row>
      <xdr:rowOff>0</xdr:rowOff>
    </xdr:to>
    <xdr:sp textlink="">
      <xdr:nvSpPr>
        <xdr:cNvPr id="2100" name="テキスト 53">
          <a:extLst>
            <a:ext uri="{FF2B5EF4-FFF2-40B4-BE49-F238E27FC236}">
              <a16:creationId xmlns:a16="http://schemas.microsoft.com/office/drawing/2014/main" id="{9706A003-5573-4ACD-A8B6-7DA6CBE3E4FE}"/>
            </a:ext>
          </a:extLst>
        </xdr:cNvPr>
        <xdr:cNvSpPr txBox="1">
          <a:spLocks noChangeArrowheads="1"/>
        </xdr:cNvSpPr>
      </xdr:nvSpPr>
      <xdr:spPr bwMode="auto">
        <a:xfrm>
          <a:off x="12420600" y="466725"/>
          <a:ext cx="828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15</xdr:col>
      <xdr:colOff>276225</xdr:colOff>
      <xdr:row>0</xdr:row>
      <xdr:rowOff>0</xdr:rowOff>
    </xdr:from>
    <xdr:to>
      <xdr:col>21</xdr:col>
      <xdr:colOff>0</xdr:colOff>
      <xdr:row>1</xdr:row>
      <xdr:rowOff>0</xdr:rowOff>
    </xdr:to>
    <xdr:sp textlink="">
      <xdr:nvSpPr>
        <xdr:cNvPr id="2101" name="テキスト 55">
          <a:extLst>
            <a:ext uri="{FF2B5EF4-FFF2-40B4-BE49-F238E27FC236}">
              <a16:creationId xmlns:a16="http://schemas.microsoft.com/office/drawing/2014/main" id="{507DC851-38D4-4B29-93B7-2E937C19EFFC}"/>
            </a:ext>
          </a:extLst>
        </xdr:cNvPr>
        <xdr:cNvSpPr txBox="1">
          <a:spLocks noChangeArrowheads="1"/>
        </xdr:cNvSpPr>
      </xdr:nvSpPr>
      <xdr:spPr bwMode="auto">
        <a:xfrm>
          <a:off x="6905625" y="0"/>
          <a:ext cx="34480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　数　( 人　身　事　故　の　み )　(Ⅱ)</a:t>
          </a:r>
        </a:p>
      </xdr:txBody>
    </xdr:sp>
    <xdr:clientData/>
  </xdr:twoCellAnchor>
  <xdr:twoCellAnchor>
    <xdr:from>
      <xdr:col>5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textlink="">
      <xdr:nvSpPr>
        <xdr:cNvPr id="2102" name="テキスト 58">
          <a:extLst>
            <a:ext uri="{FF2B5EF4-FFF2-40B4-BE49-F238E27FC236}">
              <a16:creationId xmlns:a16="http://schemas.microsoft.com/office/drawing/2014/main" id="{B2116256-E53F-4EEB-8C3E-5D5C72372ED9}"/>
            </a:ext>
          </a:extLst>
        </xdr:cNvPr>
        <xdr:cNvSpPr txBox="1">
          <a:spLocks noChangeArrowheads="1"/>
        </xdr:cNvSpPr>
      </xdr:nvSpPr>
      <xdr:spPr bwMode="auto">
        <a:xfrm>
          <a:off x="1095375" y="5410200"/>
          <a:ext cx="5619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44</xdr:row>
      <xdr:rowOff>0</xdr:rowOff>
    </xdr:from>
    <xdr:to>
      <xdr:col>16</xdr:col>
      <xdr:colOff>0</xdr:colOff>
      <xdr:row>44</xdr:row>
      <xdr:rowOff>0</xdr:rowOff>
    </xdr:to>
    <xdr:sp textlink="">
      <xdr:nvSpPr>
        <xdr:cNvPr id="2103" name="テキスト 59">
          <a:extLst>
            <a:ext uri="{FF2B5EF4-FFF2-40B4-BE49-F238E27FC236}">
              <a16:creationId xmlns:a16="http://schemas.microsoft.com/office/drawing/2014/main" id="{CDF43144-B24E-41A1-AEBC-8038D3D764AD}"/>
            </a:ext>
          </a:extLst>
        </xdr:cNvPr>
        <xdr:cNvSpPr txBox="1">
          <a:spLocks noChangeArrowheads="1"/>
        </xdr:cNvSpPr>
      </xdr:nvSpPr>
      <xdr:spPr bwMode="auto">
        <a:xfrm>
          <a:off x="6629400" y="5410200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9</xdr:col>
      <xdr:colOff>447675</xdr:colOff>
      <xdr:row>44</xdr:row>
      <xdr:rowOff>0</xdr:rowOff>
    </xdr:from>
    <xdr:to>
      <xdr:col>14</xdr:col>
      <xdr:colOff>361950</xdr:colOff>
      <xdr:row>44</xdr:row>
      <xdr:rowOff>0</xdr:rowOff>
    </xdr:to>
    <xdr:sp textlink="">
      <xdr:nvSpPr>
        <xdr:cNvPr id="2104" name="テキスト 64">
          <a:extLst>
            <a:ext uri="{FF2B5EF4-FFF2-40B4-BE49-F238E27FC236}">
              <a16:creationId xmlns:a16="http://schemas.microsoft.com/office/drawing/2014/main" id="{0122CE79-48EA-4DB0-BEB7-C0A95DA73DDD}"/>
            </a:ext>
          </a:extLst>
        </xdr:cNvPr>
        <xdr:cNvSpPr txBox="1">
          <a:spLocks noChangeArrowheads="1"/>
        </xdr:cNvSpPr>
      </xdr:nvSpPr>
      <xdr:spPr bwMode="auto">
        <a:xfrm>
          <a:off x="3762375" y="5410200"/>
          <a:ext cx="2676525" cy="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－5. 区 別 、第 １ 当 事 者 別 </a:t>
          </a:r>
        </a:p>
      </xdr:txBody>
    </xdr:sp>
    <xdr:clientData/>
  </xdr:twoCellAnchor>
  <xdr:twoCellAnchor>
    <xdr:from>
      <xdr:col>15</xdr:col>
      <xdr:colOff>276225</xdr:colOff>
      <xdr:row>44</xdr:row>
      <xdr:rowOff>0</xdr:rowOff>
    </xdr:from>
    <xdr:to>
      <xdr:col>21</xdr:col>
      <xdr:colOff>314325</xdr:colOff>
      <xdr:row>44</xdr:row>
      <xdr:rowOff>0</xdr:rowOff>
    </xdr:to>
    <xdr:sp textlink="">
      <xdr:nvSpPr>
        <xdr:cNvPr id="2105" name="テキスト 65">
          <a:extLst>
            <a:ext uri="{FF2B5EF4-FFF2-40B4-BE49-F238E27FC236}">
              <a16:creationId xmlns:a16="http://schemas.microsoft.com/office/drawing/2014/main" id="{989784DD-8E61-4328-8A03-D880A2859879}"/>
            </a:ext>
          </a:extLst>
        </xdr:cNvPr>
        <xdr:cNvSpPr txBox="1">
          <a:spLocks noChangeArrowheads="1"/>
        </xdr:cNvSpPr>
      </xdr:nvSpPr>
      <xdr:spPr bwMode="auto">
        <a:xfrm>
          <a:off x="6905625" y="5410200"/>
          <a:ext cx="37623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 通 事 故 件 数 ( 人 身 事 故 の み )</a:t>
          </a:r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textlink="">
      <xdr:nvSpPr>
        <xdr:cNvPr id="2106" name="テキスト 66">
          <a:extLst>
            <a:ext uri="{FF2B5EF4-FFF2-40B4-BE49-F238E27FC236}">
              <a16:creationId xmlns:a16="http://schemas.microsoft.com/office/drawing/2014/main" id="{086F9102-E911-4454-9132-40B21BF36D16}"/>
            </a:ext>
          </a:extLst>
        </xdr:cNvPr>
        <xdr:cNvSpPr txBox="1">
          <a:spLocks noChangeArrowheads="1"/>
        </xdr:cNvSpPr>
      </xdr:nvSpPr>
      <xdr:spPr bwMode="auto">
        <a:xfrm>
          <a:off x="171450" y="54102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27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2107" name="テキスト 68">
          <a:extLst>
            <a:ext uri="{FF2B5EF4-FFF2-40B4-BE49-F238E27FC236}">
              <a16:creationId xmlns:a16="http://schemas.microsoft.com/office/drawing/2014/main" id="{31A4D664-E393-401E-A033-E0BDD3CC4AF0}"/>
            </a:ext>
          </a:extLst>
        </xdr:cNvPr>
        <xdr:cNvSpPr txBox="1">
          <a:spLocks noChangeArrowheads="1"/>
        </xdr:cNvSpPr>
      </xdr:nvSpPr>
      <xdr:spPr bwMode="auto">
        <a:xfrm>
          <a:off x="12334875" y="54102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textlink="">
      <xdr:nvSpPr>
        <xdr:cNvPr id="2108" name="テキスト 69">
          <a:extLst>
            <a:ext uri="{FF2B5EF4-FFF2-40B4-BE49-F238E27FC236}">
              <a16:creationId xmlns:a16="http://schemas.microsoft.com/office/drawing/2014/main" id="{9AF3546B-1FDC-425D-8FEB-F0EF148B18A0}"/>
            </a:ext>
          </a:extLst>
        </xdr:cNvPr>
        <xdr:cNvSpPr txBox="1">
          <a:spLocks noChangeArrowheads="1"/>
        </xdr:cNvSpPr>
      </xdr:nvSpPr>
      <xdr:spPr bwMode="auto">
        <a:xfrm>
          <a:off x="0" y="5410200"/>
          <a:ext cx="10953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109" name="テキスト 70">
          <a:extLst>
            <a:ext uri="{FF2B5EF4-FFF2-40B4-BE49-F238E27FC236}">
              <a16:creationId xmlns:a16="http://schemas.microsoft.com/office/drawing/2014/main" id="{FE280508-F47B-43C9-A15E-FCFC40D0683F}"/>
            </a:ext>
          </a:extLst>
        </xdr:cNvPr>
        <xdr:cNvSpPr txBox="1">
          <a:spLocks noChangeArrowheads="1"/>
        </xdr:cNvSpPr>
      </xdr:nvSpPr>
      <xdr:spPr bwMode="auto">
        <a:xfrm>
          <a:off x="12163425" y="5410200"/>
          <a:ext cx="10953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10</xdr:col>
      <xdr:colOff>457200</xdr:colOff>
      <xdr:row>0</xdr:row>
      <xdr:rowOff>0</xdr:rowOff>
    </xdr:from>
    <xdr:to>
      <xdr:col>14</xdr:col>
      <xdr:colOff>276225</xdr:colOff>
      <xdr:row>1</xdr:row>
      <xdr:rowOff>0</xdr:rowOff>
    </xdr:to>
    <xdr:sp textlink="">
      <xdr:nvSpPr>
        <xdr:cNvPr id="2110" name="テキスト 71">
          <a:extLst>
            <a:ext uri="{FF2B5EF4-FFF2-40B4-BE49-F238E27FC236}">
              <a16:creationId xmlns:a16="http://schemas.microsoft.com/office/drawing/2014/main" id="{B16B2606-EF64-4B9F-B871-329D1EEE9577}"/>
            </a:ext>
          </a:extLst>
        </xdr:cNvPr>
        <xdr:cNvSpPr txBox="1">
          <a:spLocks noChangeArrowheads="1"/>
        </xdr:cNvSpPr>
      </xdr:nvSpPr>
      <xdr:spPr bwMode="auto">
        <a:xfrm>
          <a:off x="4324350" y="0"/>
          <a:ext cx="20288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当事者別交通事故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/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/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/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7" name="左中かっこ 7"/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8" name="左中かっこ 6"/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9" name="左中かっこ 6"/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/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/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/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7" name="左中かっこ 7"/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8" name="左中かっこ 6"/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9" name="左中かっこ 6"/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>
          <a:off x="19050" y="695325"/>
          <a:ext cx="4267200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>
          <a:off x="24003000" y="695325"/>
          <a:ext cx="3429000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/>
        <xdr:cNvSpPr>
          <a:spLocks/>
        </xdr:cNvSpPr>
      </xdr:nvSpPr>
      <xdr:spPr bwMode="auto">
        <a:xfrm>
          <a:off x="1714500" y="4476750"/>
          <a:ext cx="857250" cy="6191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/>
        <xdr:cNvSpPr>
          <a:spLocks/>
        </xdr:cNvSpPr>
      </xdr:nvSpPr>
      <xdr:spPr bwMode="auto">
        <a:xfrm>
          <a:off x="1714500" y="2257425"/>
          <a:ext cx="857250" cy="111442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/>
        <xdr:cNvSpPr>
          <a:spLocks/>
        </xdr:cNvSpPr>
      </xdr:nvSpPr>
      <xdr:spPr bwMode="auto">
        <a:xfrm>
          <a:off x="1714500" y="3457575"/>
          <a:ext cx="857250" cy="7620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7" name="左中かっこ 7"/>
        <xdr:cNvSpPr>
          <a:spLocks/>
        </xdr:cNvSpPr>
      </xdr:nvSpPr>
      <xdr:spPr bwMode="auto">
        <a:xfrm>
          <a:off x="25717500" y="4476750"/>
          <a:ext cx="857250" cy="6191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8" name="左中かっこ 6"/>
        <xdr:cNvSpPr>
          <a:spLocks/>
        </xdr:cNvSpPr>
      </xdr:nvSpPr>
      <xdr:spPr bwMode="auto">
        <a:xfrm>
          <a:off x="25717500" y="2257425"/>
          <a:ext cx="857250" cy="111442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9" name="左中かっこ 6"/>
        <xdr:cNvSpPr>
          <a:spLocks/>
        </xdr:cNvSpPr>
      </xdr:nvSpPr>
      <xdr:spPr bwMode="auto">
        <a:xfrm>
          <a:off x="25717500" y="3457575"/>
          <a:ext cx="857250" cy="7620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7649" name="Line 1">
          <a:extLst>
            <a:ext uri="{FF2B5EF4-FFF2-40B4-BE49-F238E27FC236}">
              <a16:creationId xmlns:a16="http://schemas.microsoft.com/office/drawing/2014/main" id="{B06D68EB-D421-49AF-A04C-2816C7F35F0D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9525</xdr:rowOff>
    </xdr:from>
    <xdr:to>
      <xdr:col>32</xdr:col>
      <xdr:colOff>0</xdr:colOff>
      <xdr:row>5</xdr:row>
      <xdr:rowOff>0</xdr:rowOff>
    </xdr:to>
    <xdr:sp textlink="">
      <xdr:nvSpPr>
        <xdr:cNvPr id="27650" name="Line 2">
          <a:extLst>
            <a:ext uri="{FF2B5EF4-FFF2-40B4-BE49-F238E27FC236}">
              <a16:creationId xmlns:a16="http://schemas.microsoft.com/office/drawing/2014/main" id="{350DDA9C-224A-42DD-B97A-B7F651462513}"/>
            </a:ext>
          </a:extLst>
        </xdr:cNvPr>
        <xdr:cNvSpPr>
          <a:spLocks noChangeShapeType="1"/>
        </xdr:cNvSpPr>
      </xdr:nvSpPr>
      <xdr:spPr bwMode="auto">
        <a:xfrm flipH="1">
          <a:off x="11991975" y="26670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19050</xdr:rowOff>
    </xdr:from>
    <xdr:to>
      <xdr:col>3</xdr:col>
      <xdr:colOff>0</xdr:colOff>
      <xdr:row>28</xdr:row>
      <xdr:rowOff>123825</xdr:rowOff>
    </xdr:to>
    <xdr:sp textlink="">
      <xdr:nvSpPr>
        <xdr:cNvPr id="27651" name="左中かっこ 7">
          <a:extLst>
            <a:ext uri="{FF2B5EF4-FFF2-40B4-BE49-F238E27FC236}">
              <a16:creationId xmlns:a16="http://schemas.microsoft.com/office/drawing/2014/main" id="{E789CC94-8441-402C-ABA3-E890F5D0C870}"/>
            </a:ext>
          </a:extLst>
        </xdr:cNvPr>
        <xdr:cNvSpPr>
          <a:spLocks/>
        </xdr:cNvSpPr>
      </xdr:nvSpPr>
      <xdr:spPr bwMode="auto">
        <a:xfrm>
          <a:off x="314325" y="3257550"/>
          <a:ext cx="66675" cy="504825"/>
        </a:xfrm>
        <a:prstGeom prst="leftBrace">
          <a:avLst>
            <a:gd name="adj1" fmla="val 70877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12</xdr:row>
      <xdr:rowOff>28575</xdr:rowOff>
    </xdr:from>
    <xdr:to>
      <xdr:col>3</xdr:col>
      <xdr:colOff>0</xdr:colOff>
      <xdr:row>18</xdr:row>
      <xdr:rowOff>114300</xdr:rowOff>
    </xdr:to>
    <xdr:sp textlink="">
      <xdr:nvSpPr>
        <xdr:cNvPr id="27652" name="左中かっこ 6">
          <a:extLst>
            <a:ext uri="{FF2B5EF4-FFF2-40B4-BE49-F238E27FC236}">
              <a16:creationId xmlns:a16="http://schemas.microsoft.com/office/drawing/2014/main" id="{A56FDB1D-B1E5-490A-B4F6-F8D8E26E4F53}"/>
            </a:ext>
          </a:extLst>
        </xdr:cNvPr>
        <xdr:cNvSpPr>
          <a:spLocks/>
        </xdr:cNvSpPr>
      </xdr:nvSpPr>
      <xdr:spPr bwMode="auto">
        <a:xfrm>
          <a:off x="314325" y="1514475"/>
          <a:ext cx="66675" cy="904875"/>
        </a:xfrm>
        <a:prstGeom prst="leftBrace">
          <a:avLst>
            <a:gd name="adj1" fmla="val 8790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19</xdr:row>
      <xdr:rowOff>28575</xdr:rowOff>
    </xdr:from>
    <xdr:to>
      <xdr:col>3</xdr:col>
      <xdr:colOff>0</xdr:colOff>
      <xdr:row>23</xdr:row>
      <xdr:rowOff>104775</xdr:rowOff>
    </xdr:to>
    <xdr:sp textlink="">
      <xdr:nvSpPr>
        <xdr:cNvPr id="27653" name="左中かっこ 6">
          <a:extLst>
            <a:ext uri="{FF2B5EF4-FFF2-40B4-BE49-F238E27FC236}">
              <a16:creationId xmlns:a16="http://schemas.microsoft.com/office/drawing/2014/main" id="{6F739DA6-0558-4CDE-9DFA-A607E248E55C}"/>
            </a:ext>
          </a:extLst>
        </xdr:cNvPr>
        <xdr:cNvSpPr>
          <a:spLocks/>
        </xdr:cNvSpPr>
      </xdr:nvSpPr>
      <xdr:spPr bwMode="auto">
        <a:xfrm>
          <a:off x="314325" y="2466975"/>
          <a:ext cx="66675" cy="609600"/>
        </a:xfrm>
        <a:prstGeom prst="leftBrace">
          <a:avLst>
            <a:gd name="adj1" fmla="val 75852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25</xdr:row>
      <xdr:rowOff>19050</xdr:rowOff>
    </xdr:from>
    <xdr:to>
      <xdr:col>31</xdr:col>
      <xdr:colOff>0</xdr:colOff>
      <xdr:row>28</xdr:row>
      <xdr:rowOff>123825</xdr:rowOff>
    </xdr:to>
    <xdr:sp textlink="">
      <xdr:nvSpPr>
        <xdr:cNvPr id="27654" name="左中かっこ 7">
          <a:extLst>
            <a:ext uri="{FF2B5EF4-FFF2-40B4-BE49-F238E27FC236}">
              <a16:creationId xmlns:a16="http://schemas.microsoft.com/office/drawing/2014/main" id="{D2B14065-0130-4B2D-81AC-F44F66DB277B}"/>
            </a:ext>
          </a:extLst>
        </xdr:cNvPr>
        <xdr:cNvSpPr>
          <a:spLocks/>
        </xdr:cNvSpPr>
      </xdr:nvSpPr>
      <xdr:spPr bwMode="auto">
        <a:xfrm>
          <a:off x="12306300" y="3257550"/>
          <a:ext cx="66675" cy="504825"/>
        </a:xfrm>
        <a:prstGeom prst="leftBrace">
          <a:avLst>
            <a:gd name="adj1" fmla="val 70877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12</xdr:row>
      <xdr:rowOff>28575</xdr:rowOff>
    </xdr:from>
    <xdr:to>
      <xdr:col>31</xdr:col>
      <xdr:colOff>0</xdr:colOff>
      <xdr:row>18</xdr:row>
      <xdr:rowOff>114300</xdr:rowOff>
    </xdr:to>
    <xdr:sp textlink="">
      <xdr:nvSpPr>
        <xdr:cNvPr id="27655" name="左中かっこ 6">
          <a:extLst>
            <a:ext uri="{FF2B5EF4-FFF2-40B4-BE49-F238E27FC236}">
              <a16:creationId xmlns:a16="http://schemas.microsoft.com/office/drawing/2014/main" id="{9E9A6275-F62C-464A-87C6-CAA78F521579}"/>
            </a:ext>
          </a:extLst>
        </xdr:cNvPr>
        <xdr:cNvSpPr>
          <a:spLocks/>
        </xdr:cNvSpPr>
      </xdr:nvSpPr>
      <xdr:spPr bwMode="auto">
        <a:xfrm>
          <a:off x="12306300" y="1514475"/>
          <a:ext cx="66675" cy="904875"/>
        </a:xfrm>
        <a:prstGeom prst="leftBrace">
          <a:avLst>
            <a:gd name="adj1" fmla="val 8790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19</xdr:row>
      <xdr:rowOff>28575</xdr:rowOff>
    </xdr:from>
    <xdr:to>
      <xdr:col>31</xdr:col>
      <xdr:colOff>0</xdr:colOff>
      <xdr:row>23</xdr:row>
      <xdr:rowOff>104775</xdr:rowOff>
    </xdr:to>
    <xdr:sp textlink="">
      <xdr:nvSpPr>
        <xdr:cNvPr id="27656" name="左中かっこ 6">
          <a:extLst>
            <a:ext uri="{FF2B5EF4-FFF2-40B4-BE49-F238E27FC236}">
              <a16:creationId xmlns:a16="http://schemas.microsoft.com/office/drawing/2014/main" id="{94F63E05-DF7B-4DFA-8C3F-EEE55ECA1037}"/>
            </a:ext>
          </a:extLst>
        </xdr:cNvPr>
        <xdr:cNvSpPr>
          <a:spLocks/>
        </xdr:cNvSpPr>
      </xdr:nvSpPr>
      <xdr:spPr bwMode="auto">
        <a:xfrm>
          <a:off x="12306300" y="2466975"/>
          <a:ext cx="66675" cy="609600"/>
        </a:xfrm>
        <a:prstGeom prst="leftBrace">
          <a:avLst>
            <a:gd name="adj1" fmla="val 75852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6625" name="Line 1">
          <a:extLst>
            <a:ext uri="{FF2B5EF4-FFF2-40B4-BE49-F238E27FC236}">
              <a16:creationId xmlns:a16="http://schemas.microsoft.com/office/drawing/2014/main" id="{BD2919A8-B699-4920-B59C-B84D639EACD9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F75A7060-98FD-4722-A879-760C31BA7332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BD13AFC2-7A06-4113-91C6-D1A7C98F483F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4706FE84-F1C2-4E46-8471-03DB201B74D2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B05423EE-C353-4900-9005-C3BBD655E1AA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D1A2B3A7-7C8E-45F8-930D-EAE4F4ED7E00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E9BB5229-2946-4652-8160-97AD109D94AD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7B77E3BA-7433-4EA3-A0E5-21B6E52D2604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4568D46E-BE59-4FD8-8011-C37E1DBF80D7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55AEDDE6-4A63-47F1-AD61-1E705C592FF8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62F0D5C9-B54A-4634-8A3B-9208BA0FBF89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EFC68F86-45C9-4360-B590-43D65C55D5CB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CE29F8DB-511A-4DE3-8687-5CB5E78E05EA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9731D4C0-8016-48DD-BD57-BEA372DF3DF0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B862A2D4-7795-48C2-9C4F-EFB9B745DBC6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1798A0FA-63F5-43C9-BCB3-AC3FD97B398D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24555805-6EB1-4211-801B-731043848DA1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CABDDFB0-2F40-49D0-9F9C-B7C12FCE484C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BC0DE9FA-0BE8-49EE-B88D-CCED2121C4F7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4323F5AB-5600-485D-BF0F-BFC6395F0B88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7249B16C-F319-4E73-9D0F-8B8B4C220539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0198CDC6-D911-478E-A3DF-486F52AEA89C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7E67A4DF-C10C-47D0-86CD-0558832BCE7E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28</xdr:col>
      <xdr:colOff>0</xdr:colOff>
      <xdr:row>3</xdr:row>
      <xdr:rowOff>9525</xdr:rowOff>
    </xdr:from>
    <xdr:to>
      <xdr:col>33</xdr:col>
      <xdr:colOff>0</xdr:colOff>
      <xdr:row>5</xdr:row>
      <xdr:rowOff>0</xdr:rowOff>
    </xdr:to>
    <xdr:sp textlink="">
      <xdr:nvSpPr>
        <xdr:cNvPr id="26648" name="Line 24">
          <a:extLst>
            <a:ext uri="{FF2B5EF4-FFF2-40B4-BE49-F238E27FC236}">
              <a16:creationId xmlns:a16="http://schemas.microsoft.com/office/drawing/2014/main" id="{E338FC11-C3BD-49C6-A5CE-66686FE0B083}"/>
            </a:ext>
          </a:extLst>
        </xdr:cNvPr>
        <xdr:cNvSpPr>
          <a:spLocks noChangeShapeType="1"/>
        </xdr:cNvSpPr>
      </xdr:nvSpPr>
      <xdr:spPr bwMode="auto">
        <a:xfrm flipH="1">
          <a:off x="13820775" y="361950"/>
          <a:ext cx="109537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6649" name="Line 25">
          <a:extLst>
            <a:ext uri="{FF2B5EF4-FFF2-40B4-BE49-F238E27FC236}">
              <a16:creationId xmlns:a16="http://schemas.microsoft.com/office/drawing/2014/main" id="{5BD14FBB-B3DC-4A4E-8F0A-CDEF67A3D18A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5C055AA6-E70C-4E83-9EC7-60CF06B7FBA2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3F07F036-964A-4867-A5B4-9C5C1F4F7B33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D5E2738B-4F3B-44EE-82C7-5593E5D12644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343502A0-72E7-4FF3-AC42-AC6A633BD8AB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047477A3-2159-42DA-85AB-D19C42138863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7529AD32-06AF-4E25-A42D-DAE474469023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8863C6AB-0DA9-4A13-818A-4B2EDB9BDB50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281F97CC-5FB9-4FD8-87CD-16F2ADE4A481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76FAD60D-57B6-4F59-8103-61E9E8B73A5A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FE868D21-DC44-4FAC-8554-9DAE4087C996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91D5B75D-5E20-4350-ADBB-CBC74BE337E2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68C8B0A8-D9E9-47A1-A2FC-64EDE49CBA68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653F647F-1A4D-4510-876F-FD4919766149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9250AB76-4E9C-4B0D-A0F1-83E28ED41247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77C0896C-5E74-41D4-BBEB-A4316430C4FA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46280C70-AF50-4ECB-B2DE-98A81FA64250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D72821E4-6BA2-4B93-A25C-D68CD52D7773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48968EE1-9605-43C8-9398-F6DB2BEFBFEE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9B847337-7A1E-4AAD-BD12-27709BAC80C0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1EFCA70E-ADBD-4C5C-8D0B-31EF68BA3B8B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51C376D5-024D-4574-ADA8-609EA0759350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AF6C4A9C-74EF-4B82-A5E0-3B99925A15F2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28</xdr:col>
      <xdr:colOff>0</xdr:colOff>
      <xdr:row>3</xdr:row>
      <xdr:rowOff>9525</xdr:rowOff>
    </xdr:from>
    <xdr:to>
      <xdr:col>33</xdr:col>
      <xdr:colOff>0</xdr:colOff>
      <xdr:row>5</xdr:row>
      <xdr:rowOff>0</xdr:rowOff>
    </xdr:to>
    <xdr:sp textlink="">
      <xdr:nvSpPr>
        <xdr:cNvPr id="26672" name="Line 48">
          <a:extLst>
            <a:ext uri="{FF2B5EF4-FFF2-40B4-BE49-F238E27FC236}">
              <a16:creationId xmlns:a16="http://schemas.microsoft.com/office/drawing/2014/main" id="{01DAF7E3-A501-4BB2-94E3-E3AAE7EF64F3}"/>
            </a:ext>
          </a:extLst>
        </xdr:cNvPr>
        <xdr:cNvSpPr>
          <a:spLocks noChangeShapeType="1"/>
        </xdr:cNvSpPr>
      </xdr:nvSpPr>
      <xdr:spPr bwMode="auto">
        <a:xfrm flipH="1">
          <a:off x="13820775" y="361950"/>
          <a:ext cx="109537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5601" name="Line 1">
          <a:extLst>
            <a:ext uri="{FF2B5EF4-FFF2-40B4-BE49-F238E27FC236}">
              <a16:creationId xmlns:a16="http://schemas.microsoft.com/office/drawing/2014/main" id="{BAC22E9B-0E54-459B-BF07-0A8AF3FDB678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0AD7DEFB-F9C1-43FA-9E7C-98D6AB28C98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3D63BF8B-1A2A-4862-B540-74E04451543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44E3A5AF-228B-4164-80DE-794883B5A2E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D4241DED-F88B-4A5B-9D52-245A68609F8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4137AD50-9EEB-4F85-A40C-C200AC5193D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6045B9BE-1C0A-424C-85BA-9113FE9AC04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63ED2161-91CB-4F6F-B624-194A503CC96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25C6A60D-2027-4DCE-A2EB-125CD7E8AC7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35D1CCD4-45A0-48BD-823A-4862E59340D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FBCAADA-7F1A-49DE-874D-8D6B20D7D4D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F1F0595C-1923-407D-8A12-B2AC0DD83AA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97D3E640-8F4F-4AB6-92C5-011E49B985B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151C8C4C-85C8-4093-B3FB-8E183106CB5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8E288A47-610B-43D3-9545-07E44604625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DAA18C58-358F-48B3-A565-29C1F957E60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C7034246-D761-4E65-B87A-2AD2F45C7CD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9525AA6-B457-49F4-8D28-4B62A33F86B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B153924E-64AF-4D4B-A515-BB47821126A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AC575C1E-20AB-46A0-8A78-3555371B124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EBA87A32-E6EE-46B2-A30C-FA980B46B00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17E0ADBC-314C-4609-A3BC-7F0439A7813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1DF61975-BB0D-4ADE-8625-6442188692C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5624" name="Line 24">
          <a:extLst>
            <a:ext uri="{FF2B5EF4-FFF2-40B4-BE49-F238E27FC236}">
              <a16:creationId xmlns:a16="http://schemas.microsoft.com/office/drawing/2014/main" id="{E430909E-30A3-438A-ACF3-EE9BB03610C5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5625" name="Line 25">
          <a:extLst>
            <a:ext uri="{FF2B5EF4-FFF2-40B4-BE49-F238E27FC236}">
              <a16:creationId xmlns:a16="http://schemas.microsoft.com/office/drawing/2014/main" id="{468AAE2A-9D22-4BC7-AF2F-072914B6704F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5A206F52-F854-42F1-8D1D-E43761602F5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D7EA1FFE-AB1A-49ED-82DB-0211824589C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2A36ED9C-65DE-4D5D-A8BB-C002E5D5C9A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01B85CF3-36A4-4D23-9D2F-25E6D508BAB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3AF3AC3A-E59B-4EAF-B66B-10448FBCF6B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1C3F1B93-6305-473F-91F2-AB122A84283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39DEF8B7-1B1D-4562-8647-C1B422418F3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B50AB5F3-A2B1-4F84-AFE0-55A9BE5CE52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7470D785-C41D-4645-BB37-3168B67E218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4F45F57C-8CD7-4AA0-A77C-21493FBEE53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9547A4A0-6F87-4690-B7AF-9F9969DE079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A48B7B1E-562C-45D4-B326-DC3F8B841E9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90ACF7B3-23DF-424B-8635-7424B7ACD60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82D8B65C-BA2C-4A96-AA47-79F80068121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9646C5C1-4977-4B68-90A0-BC90C76EA9F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488A3504-D3AA-4620-AD40-EDC3BDCE1AC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B8F7F806-FAF8-4087-AB91-0E8308D1262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00A96F0F-3027-4FB6-BB8D-E5CAC3784AD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7749A0F4-A6ED-49E7-9F7F-96FFAD6FF92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D046A4D2-E50F-4962-ABDA-10CD9DD5E92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87793C9F-3F16-443F-81CF-EE5FB2B509E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8138AD60-C207-42E0-BA49-BC239E62D20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5648" name="Line 48">
          <a:extLst>
            <a:ext uri="{FF2B5EF4-FFF2-40B4-BE49-F238E27FC236}">
              <a16:creationId xmlns:a16="http://schemas.microsoft.com/office/drawing/2014/main" id="{7472FAFC-981C-4C97-95DF-AE4C1E34C099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4577" name="Line 1">
          <a:extLst>
            <a:ext uri="{FF2B5EF4-FFF2-40B4-BE49-F238E27FC236}">
              <a16:creationId xmlns:a16="http://schemas.microsoft.com/office/drawing/2014/main" id="{96963B11-13FA-4A03-A663-B12D9AD8EAC0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6E73D96D-032E-42E0-93A9-266AF635FE4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24F59D1-DEE8-4EEA-93B0-F3DEF51CCE7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4A0D6677-FC71-46EE-9C2B-1A5ED092C96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32862CB-B604-45C6-AA07-E8AA1030DD1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D3283CC-D4DF-4766-BD88-BCFBD4D438A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C15020AC-830D-48E1-AAE9-4227F40B143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38F3712D-908B-417B-AF65-25761B6BF43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8D775CA5-C768-4BE4-AEC7-A0E9ECCF704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00A32691-736C-4AC9-A594-FF5000D5759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B9B72ED9-306D-4E7A-ADA2-E83200DB6AD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5E71FAAF-FC5E-4753-AC3A-33C2AE5C538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584A0E1B-50EE-42FA-81D9-48FF1DDA5A3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6F6F2498-222B-41BA-9BE0-650C97A52EF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57432486-27AD-4213-B8B1-61F0F27A207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98CE37E1-A0EE-4D23-BBCC-D82BFFC4532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DA41177A-5453-4F15-9E54-922B9030B23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99E18656-D8CC-49DA-B044-03244AC4D97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9CEB13C7-2AC4-455E-89A4-89CC8ADB8EA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674D0ED3-9F56-42E1-9ECB-42719668774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7FCE5F0C-7497-4DF2-B9EB-920F624AD9D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E2C165A-7156-4D24-B67A-97947A5BB9F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0E9A7EAB-F09E-4874-96AC-BC5B86E3C0D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4600" name="Line 24">
          <a:extLst>
            <a:ext uri="{FF2B5EF4-FFF2-40B4-BE49-F238E27FC236}">
              <a16:creationId xmlns:a16="http://schemas.microsoft.com/office/drawing/2014/main" id="{91491AB2-D333-4903-A9EB-6D075BA4D6EF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4601" name="Line 25">
          <a:extLst>
            <a:ext uri="{FF2B5EF4-FFF2-40B4-BE49-F238E27FC236}">
              <a16:creationId xmlns:a16="http://schemas.microsoft.com/office/drawing/2014/main" id="{7988397B-18AB-4359-BF82-6509B6EA43E0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EED57C9D-3F88-4B2F-852B-3EAC72BE6EA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D46C50CF-39BE-4854-8540-69F78460697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184F42CE-298D-4BC2-B805-0A1C328C12A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D4101423-9A7A-47BC-90F7-D0870E55E22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B6FF737E-109C-4CED-8DB7-73718E74FF3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95DF9362-79C3-448A-8227-DC60F462962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84ECA2CE-DF69-4CDF-87E7-F2D779F0ACD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5A27CF8C-3648-4D3A-89ED-A5A08E83511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BF11AFA5-5C8F-4F8F-B79A-B70FAEBEF8B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BB125D7B-20F2-45E7-8410-197486CDB02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CAE73F52-12D1-4353-8751-487B0B2D23C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89EF8A59-EB80-4ECE-B99E-00FD5F9696C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09F3AFE6-26AE-4394-8DC9-8ED6E3B1C23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CE344473-B6ED-4490-ABCD-B127EFC72D8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73DEF377-6EEA-4C01-A6B6-BFAC15178D3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124E1752-E858-45FC-A9CB-0C36A9CF222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99D92FA1-8DFC-4F1A-BED6-E86CBA2D8C8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46D26490-A7C0-4D0B-9448-50659FEE4C2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AC63F1AF-3B84-4397-8012-259142C22F2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DAD7955D-9364-4CD7-902A-E448A8FD3D0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5AB9A08E-C49B-4635-BB6B-1418616BA88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2B288A2A-5DC3-4731-BB35-BE5E7EFCDDDD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4624" name="Line 48">
          <a:extLst>
            <a:ext uri="{FF2B5EF4-FFF2-40B4-BE49-F238E27FC236}">
              <a16:creationId xmlns:a16="http://schemas.microsoft.com/office/drawing/2014/main" id="{12257A26-68AA-45EC-98FF-DC2AAC29A61A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showGridLines="0" tabSelected="1" zoomScaleNormal="100" zoomScaleSheetLayoutView="100" workbookViewId="0"/>
  </sheetViews>
  <sheetFormatPr defaultColWidth="11.25" defaultRowHeight="10.5"/>
  <cols>
    <col min="1" max="1" width="1.625" style="378" customWidth="1"/>
    <col min="2" max="2" width="2.5" style="378" customWidth="1"/>
    <col min="3" max="3" width="0.875" style="378" customWidth="1"/>
    <col min="4" max="4" width="9.875" style="378" customWidth="1"/>
    <col min="5" max="5" width="0.375" style="378" customWidth="1"/>
    <col min="6" max="6" width="7.375" style="378" customWidth="1"/>
    <col min="7" max="12" width="6.25" style="378" customWidth="1"/>
    <col min="13" max="13" width="7.375" style="378" bestFit="1" customWidth="1"/>
    <col min="14" max="19" width="6.25" style="378" customWidth="1"/>
    <col min="20" max="20" width="7.5" style="378" bestFit="1" customWidth="1"/>
    <col min="21" max="21" width="6.25" style="378" customWidth="1"/>
    <col min="22" max="22" width="7.625" style="378" bestFit="1" customWidth="1"/>
    <col min="23" max="26" width="6.25" style="378" customWidth="1"/>
    <col min="27" max="27" width="4.875" style="378" bestFit="1" customWidth="1"/>
    <col min="28" max="28" width="1.125" style="378" customWidth="1"/>
    <col min="29" max="29" width="1.625" style="378" customWidth="1"/>
    <col min="30" max="30" width="2.5" style="378" customWidth="1"/>
    <col min="31" max="31" width="0.875" style="378" customWidth="1"/>
    <col min="32" max="32" width="9.875" style="378" customWidth="1"/>
    <col min="33" max="16384" width="11.25" style="378"/>
  </cols>
  <sheetData>
    <row r="1" spans="1:32" ht="13.5">
      <c r="A1" s="420" t="s">
        <v>167</v>
      </c>
      <c r="J1" s="419"/>
      <c r="O1" s="417"/>
      <c r="Q1" s="417"/>
      <c r="R1" s="417"/>
      <c r="T1" s="417"/>
      <c r="U1" s="417"/>
      <c r="V1" s="417"/>
      <c r="W1" s="417"/>
    </row>
    <row r="2" spans="1:32" ht="13.5">
      <c r="A2" s="416" t="s">
        <v>166</v>
      </c>
      <c r="J2" s="419"/>
      <c r="O2" s="417"/>
      <c r="P2" s="418"/>
      <c r="Q2" s="417"/>
      <c r="R2" s="417"/>
      <c r="T2" s="417"/>
      <c r="U2" s="417"/>
      <c r="V2" s="417"/>
      <c r="W2" s="417"/>
    </row>
    <row r="3" spans="1:32" ht="5.25" customHeight="1">
      <c r="J3" s="416"/>
    </row>
    <row r="4" spans="1:32" ht="1.5" customHeight="1"/>
    <row r="5" spans="1:32" ht="13.5" customHeight="1">
      <c r="A5" s="400"/>
      <c r="B5" s="400"/>
      <c r="C5" s="400"/>
      <c r="D5" s="443" t="s">
        <v>42</v>
      </c>
      <c r="E5" s="443"/>
      <c r="F5" s="444" t="s">
        <v>43</v>
      </c>
      <c r="G5" s="441" t="s">
        <v>165</v>
      </c>
      <c r="H5" s="442"/>
      <c r="I5" s="442"/>
      <c r="J5" s="442"/>
      <c r="K5" s="442"/>
      <c r="L5" s="442"/>
      <c r="M5" s="445"/>
      <c r="N5" s="415"/>
      <c r="O5" s="404"/>
      <c r="P5" s="439" t="s">
        <v>174</v>
      </c>
      <c r="Q5" s="404"/>
      <c r="R5" s="414"/>
      <c r="S5" s="446" t="s">
        <v>36</v>
      </c>
      <c r="T5" s="441" t="s">
        <v>163</v>
      </c>
      <c r="U5" s="442"/>
      <c r="V5" s="442"/>
      <c r="W5" s="445"/>
      <c r="X5" s="441" t="s">
        <v>162</v>
      </c>
      <c r="Y5" s="442"/>
      <c r="Z5" s="442"/>
      <c r="AA5" s="442"/>
      <c r="AB5" s="412"/>
      <c r="AC5" s="411" t="s">
        <v>42</v>
      </c>
      <c r="AD5" s="400"/>
      <c r="AE5" s="400"/>
      <c r="AF5" s="400"/>
    </row>
    <row r="6" spans="1:32" ht="18" customHeight="1">
      <c r="A6" s="410" t="s">
        <v>41</v>
      </c>
      <c r="B6" s="383"/>
      <c r="C6" s="383"/>
      <c r="D6" s="383"/>
      <c r="E6" s="383"/>
      <c r="F6" s="444"/>
      <c r="G6" s="437" t="s">
        <v>5</v>
      </c>
      <c r="H6" s="437" t="s">
        <v>102</v>
      </c>
      <c r="I6" s="437" t="s">
        <v>134</v>
      </c>
      <c r="J6" s="437" t="s">
        <v>6</v>
      </c>
      <c r="K6" s="437" t="s">
        <v>7</v>
      </c>
      <c r="L6" s="406" t="s">
        <v>8</v>
      </c>
      <c r="M6" s="408" t="s">
        <v>129</v>
      </c>
      <c r="N6" s="437" t="s">
        <v>5</v>
      </c>
      <c r="O6" s="437" t="s">
        <v>102</v>
      </c>
      <c r="P6" s="437" t="s">
        <v>134</v>
      </c>
      <c r="Q6" s="440" t="s">
        <v>6</v>
      </c>
      <c r="R6" s="437" t="s">
        <v>7</v>
      </c>
      <c r="S6" s="446"/>
      <c r="T6" s="406" t="s">
        <v>183</v>
      </c>
      <c r="U6" s="406" t="s">
        <v>24</v>
      </c>
      <c r="V6" s="406" t="s">
        <v>11</v>
      </c>
      <c r="W6" s="437" t="s">
        <v>12</v>
      </c>
      <c r="X6" s="406" t="s">
        <v>13</v>
      </c>
      <c r="Y6" s="406" t="s">
        <v>14</v>
      </c>
      <c r="Z6" s="406" t="s">
        <v>15</v>
      </c>
      <c r="AA6" s="438" t="s">
        <v>161</v>
      </c>
      <c r="AB6" s="404"/>
      <c r="AC6" s="384"/>
      <c r="AD6" s="383"/>
      <c r="AE6" s="383"/>
      <c r="AF6" s="403" t="s">
        <v>41</v>
      </c>
    </row>
    <row r="7" spans="1:32" ht="2.25" customHeight="1">
      <c r="A7" s="400"/>
      <c r="B7" s="400"/>
      <c r="C7" s="400"/>
      <c r="D7" s="400"/>
      <c r="E7" s="402"/>
      <c r="AC7" s="401"/>
      <c r="AD7" s="400"/>
      <c r="AE7" s="400"/>
      <c r="AF7" s="400"/>
    </row>
    <row r="8" spans="1:32" s="387" customFormat="1" ht="10.5" customHeight="1">
      <c r="A8" s="447" t="s">
        <v>143</v>
      </c>
      <c r="B8" s="447"/>
      <c r="C8" s="447"/>
      <c r="D8" s="447"/>
      <c r="E8" s="448"/>
      <c r="L8" s="399"/>
      <c r="M8" s="399"/>
      <c r="O8" s="399"/>
      <c r="R8" s="398"/>
      <c r="U8" s="398"/>
      <c r="AC8" s="449" t="s">
        <v>143</v>
      </c>
      <c r="AD8" s="447"/>
      <c r="AE8" s="447"/>
      <c r="AF8" s="447"/>
    </row>
    <row r="9" spans="1:32" s="387" customFormat="1" ht="10.5" customHeight="1">
      <c r="B9" s="450" t="s">
        <v>177</v>
      </c>
      <c r="C9" s="450"/>
      <c r="D9" s="450"/>
      <c r="E9" s="397"/>
      <c r="F9" s="390">
        <v>11665</v>
      </c>
      <c r="G9" s="390">
        <v>55</v>
      </c>
      <c r="H9" s="390">
        <v>16</v>
      </c>
      <c r="I9" s="390">
        <v>2</v>
      </c>
      <c r="J9" s="390">
        <v>6787</v>
      </c>
      <c r="K9" s="390">
        <v>1827</v>
      </c>
      <c r="L9" s="390">
        <v>2</v>
      </c>
      <c r="M9" s="390">
        <v>0</v>
      </c>
      <c r="N9" s="390">
        <v>144</v>
      </c>
      <c r="O9" s="390">
        <v>191</v>
      </c>
      <c r="P9" s="390">
        <v>234</v>
      </c>
      <c r="Q9" s="390">
        <v>805</v>
      </c>
      <c r="R9" s="390">
        <v>566</v>
      </c>
      <c r="S9" s="390">
        <v>10</v>
      </c>
      <c r="T9" s="390">
        <v>36</v>
      </c>
      <c r="U9" s="390">
        <v>29</v>
      </c>
      <c r="V9" s="390">
        <v>34</v>
      </c>
      <c r="W9" s="390">
        <v>135</v>
      </c>
      <c r="X9" s="390">
        <v>564</v>
      </c>
      <c r="Y9" s="390">
        <v>1</v>
      </c>
      <c r="Z9" s="390">
        <v>42</v>
      </c>
      <c r="AA9" s="390">
        <v>185</v>
      </c>
      <c r="AB9" s="389"/>
      <c r="AC9" s="388"/>
      <c r="AD9" s="450" t="s">
        <v>177</v>
      </c>
      <c r="AE9" s="450"/>
      <c r="AF9" s="450"/>
    </row>
    <row r="10" spans="1:32" s="387" customFormat="1">
      <c r="B10" s="451">
        <v>2</v>
      </c>
      <c r="C10" s="451"/>
      <c r="D10" s="451"/>
      <c r="E10" s="397"/>
      <c r="F10" s="390">
        <v>9600</v>
      </c>
      <c r="G10" s="390">
        <v>29</v>
      </c>
      <c r="H10" s="390">
        <v>9</v>
      </c>
      <c r="I10" s="390">
        <v>2</v>
      </c>
      <c r="J10" s="390">
        <v>5390</v>
      </c>
      <c r="K10" s="390">
        <v>1556</v>
      </c>
      <c r="L10" s="390">
        <v>1</v>
      </c>
      <c r="M10" s="390">
        <v>0</v>
      </c>
      <c r="N10" s="390">
        <v>137</v>
      </c>
      <c r="O10" s="390">
        <v>173</v>
      </c>
      <c r="P10" s="390">
        <v>185</v>
      </c>
      <c r="Q10" s="390">
        <v>700</v>
      </c>
      <c r="R10" s="390">
        <v>483</v>
      </c>
      <c r="S10" s="390">
        <v>9</v>
      </c>
      <c r="T10" s="390">
        <v>35</v>
      </c>
      <c r="U10" s="390">
        <v>25</v>
      </c>
      <c r="V10" s="390">
        <v>27</v>
      </c>
      <c r="W10" s="390">
        <v>128</v>
      </c>
      <c r="X10" s="390">
        <v>496</v>
      </c>
      <c r="Y10" s="390">
        <v>1</v>
      </c>
      <c r="Z10" s="390">
        <v>54</v>
      </c>
      <c r="AA10" s="390">
        <v>160</v>
      </c>
      <c r="AB10" s="389"/>
      <c r="AC10" s="388"/>
      <c r="AD10" s="451">
        <v>2</v>
      </c>
      <c r="AE10" s="451"/>
      <c r="AF10" s="451"/>
    </row>
    <row r="11" spans="1:32" s="387" customFormat="1">
      <c r="B11" s="451" t="s">
        <v>178</v>
      </c>
      <c r="C11" s="451"/>
      <c r="D11" s="451"/>
      <c r="E11" s="397"/>
      <c r="F11" s="390">
        <v>9850</v>
      </c>
      <c r="G11" s="390">
        <v>36</v>
      </c>
      <c r="H11" s="390">
        <v>12</v>
      </c>
      <c r="I11" s="390">
        <v>0</v>
      </c>
      <c r="J11" s="390">
        <v>5483</v>
      </c>
      <c r="K11" s="390">
        <v>1567</v>
      </c>
      <c r="L11" s="390">
        <v>10</v>
      </c>
      <c r="M11" s="390">
        <v>0</v>
      </c>
      <c r="N11" s="390">
        <v>130</v>
      </c>
      <c r="O11" s="390">
        <v>178</v>
      </c>
      <c r="P11" s="390">
        <v>211</v>
      </c>
      <c r="Q11" s="390">
        <v>728</v>
      </c>
      <c r="R11" s="390">
        <v>555</v>
      </c>
      <c r="S11" s="390">
        <v>8</v>
      </c>
      <c r="T11" s="390">
        <v>24</v>
      </c>
      <c r="U11" s="390">
        <v>25</v>
      </c>
      <c r="V11" s="390">
        <v>30</v>
      </c>
      <c r="W11" s="390">
        <v>116</v>
      </c>
      <c r="X11" s="390">
        <v>555</v>
      </c>
      <c r="Y11" s="390">
        <v>0</v>
      </c>
      <c r="Z11" s="390">
        <v>30</v>
      </c>
      <c r="AA11" s="390">
        <v>152</v>
      </c>
      <c r="AB11" s="389"/>
      <c r="AC11" s="388"/>
      <c r="AD11" s="451" t="s">
        <v>178</v>
      </c>
      <c r="AE11" s="451"/>
      <c r="AF11" s="451"/>
    </row>
    <row r="12" spans="1:32" s="387" customFormat="1">
      <c r="B12" s="451" t="s">
        <v>181</v>
      </c>
      <c r="C12" s="451"/>
      <c r="D12" s="451"/>
      <c r="E12" s="397"/>
      <c r="F12" s="390">
        <v>9692</v>
      </c>
      <c r="G12" s="390">
        <v>50</v>
      </c>
      <c r="H12" s="390">
        <v>2</v>
      </c>
      <c r="I12" s="390">
        <v>2</v>
      </c>
      <c r="J12" s="390">
        <v>5421</v>
      </c>
      <c r="K12" s="390">
        <v>1630</v>
      </c>
      <c r="L12" s="390">
        <v>1</v>
      </c>
      <c r="M12" s="390">
        <v>0</v>
      </c>
      <c r="N12" s="390">
        <v>136</v>
      </c>
      <c r="O12" s="390">
        <v>159</v>
      </c>
      <c r="P12" s="390">
        <v>198</v>
      </c>
      <c r="Q12" s="390">
        <v>656</v>
      </c>
      <c r="R12" s="390">
        <v>510</v>
      </c>
      <c r="S12" s="390">
        <v>9</v>
      </c>
      <c r="T12" s="390">
        <v>28</v>
      </c>
      <c r="U12" s="390">
        <v>29</v>
      </c>
      <c r="V12" s="390">
        <v>41</v>
      </c>
      <c r="W12" s="390">
        <v>123</v>
      </c>
      <c r="X12" s="390">
        <v>540</v>
      </c>
      <c r="Y12" s="390">
        <v>1</v>
      </c>
      <c r="Z12" s="390">
        <v>22</v>
      </c>
      <c r="AA12" s="390">
        <v>134</v>
      </c>
      <c r="AB12" s="389"/>
      <c r="AC12" s="388"/>
      <c r="AD12" s="451" t="s">
        <v>181</v>
      </c>
      <c r="AE12" s="451"/>
      <c r="AF12" s="451"/>
    </row>
    <row r="13" spans="1:32" s="387" customFormat="1" ht="10.5" customHeight="1">
      <c r="B13" s="453" t="s">
        <v>184</v>
      </c>
      <c r="C13" s="453"/>
      <c r="D13" s="453"/>
      <c r="E13" s="397"/>
      <c r="F13" s="396">
        <v>9857</v>
      </c>
      <c r="G13" s="396">
        <v>28</v>
      </c>
      <c r="H13" s="396">
        <v>8</v>
      </c>
      <c r="I13" s="396">
        <v>2</v>
      </c>
      <c r="J13" s="396">
        <v>5368</v>
      </c>
      <c r="K13" s="396">
        <v>1786</v>
      </c>
      <c r="L13" s="396">
        <v>4</v>
      </c>
      <c r="M13" s="396">
        <v>0</v>
      </c>
      <c r="N13" s="396">
        <v>157</v>
      </c>
      <c r="O13" s="396">
        <v>170</v>
      </c>
      <c r="P13" s="396">
        <v>223</v>
      </c>
      <c r="Q13" s="396">
        <v>696</v>
      </c>
      <c r="R13" s="396">
        <v>499</v>
      </c>
      <c r="S13" s="396">
        <v>8</v>
      </c>
      <c r="T13" s="396">
        <v>25</v>
      </c>
      <c r="U13" s="396">
        <v>27</v>
      </c>
      <c r="V13" s="396">
        <v>34</v>
      </c>
      <c r="W13" s="396">
        <v>109</v>
      </c>
      <c r="X13" s="396">
        <v>551</v>
      </c>
      <c r="Y13" s="396">
        <v>1</v>
      </c>
      <c r="Z13" s="396">
        <v>19</v>
      </c>
      <c r="AA13" s="396">
        <v>142</v>
      </c>
      <c r="AB13" s="395"/>
      <c r="AC13" s="388"/>
      <c r="AD13" s="454">
        <v>5</v>
      </c>
      <c r="AE13" s="454"/>
      <c r="AF13" s="454"/>
    </row>
    <row r="14" spans="1:32" s="387" customFormat="1" ht="12" customHeight="1">
      <c r="B14" s="455" t="s">
        <v>137</v>
      </c>
      <c r="D14" s="435" t="s">
        <v>135</v>
      </c>
      <c r="F14" s="391">
        <v>22</v>
      </c>
      <c r="G14" s="390">
        <v>0</v>
      </c>
      <c r="H14" s="390">
        <v>1</v>
      </c>
      <c r="I14" s="390">
        <v>0</v>
      </c>
      <c r="J14" s="390">
        <v>16</v>
      </c>
      <c r="K14" s="390">
        <v>4</v>
      </c>
      <c r="L14" s="390">
        <v>0</v>
      </c>
      <c r="M14" s="390">
        <v>0</v>
      </c>
      <c r="N14" s="390">
        <v>0</v>
      </c>
      <c r="O14" s="390">
        <v>0</v>
      </c>
      <c r="P14" s="390">
        <v>0</v>
      </c>
      <c r="Q14" s="390">
        <v>1</v>
      </c>
      <c r="R14" s="390">
        <v>0</v>
      </c>
      <c r="S14" s="390">
        <v>0</v>
      </c>
      <c r="T14" s="390">
        <v>0</v>
      </c>
      <c r="U14" s="390">
        <v>0</v>
      </c>
      <c r="V14" s="390">
        <v>0</v>
      </c>
      <c r="W14" s="390">
        <v>0</v>
      </c>
      <c r="X14" s="390">
        <v>0</v>
      </c>
      <c r="Y14" s="390">
        <v>0</v>
      </c>
      <c r="Z14" s="390">
        <v>0</v>
      </c>
      <c r="AA14" s="390">
        <v>0</v>
      </c>
      <c r="AB14" s="389"/>
      <c r="AC14" s="388"/>
      <c r="AD14" s="455" t="s">
        <v>137</v>
      </c>
      <c r="AF14" s="435" t="s">
        <v>135</v>
      </c>
    </row>
    <row r="15" spans="1:32" s="387" customFormat="1">
      <c r="B15" s="455"/>
      <c r="D15" s="435" t="s">
        <v>102</v>
      </c>
      <c r="F15" s="391">
        <v>2</v>
      </c>
      <c r="G15" s="390">
        <v>0</v>
      </c>
      <c r="H15" s="390">
        <v>0</v>
      </c>
      <c r="I15" s="390">
        <v>0</v>
      </c>
      <c r="J15" s="390">
        <v>0</v>
      </c>
      <c r="K15" s="390">
        <v>0</v>
      </c>
      <c r="L15" s="390">
        <v>0</v>
      </c>
      <c r="M15" s="390">
        <v>0</v>
      </c>
      <c r="N15" s="390">
        <v>1</v>
      </c>
      <c r="O15" s="390">
        <v>0</v>
      </c>
      <c r="P15" s="390">
        <v>0</v>
      </c>
      <c r="Q15" s="390">
        <v>0</v>
      </c>
      <c r="R15" s="390">
        <v>0</v>
      </c>
      <c r="S15" s="390">
        <v>0</v>
      </c>
      <c r="T15" s="390">
        <v>0</v>
      </c>
      <c r="U15" s="390">
        <v>0</v>
      </c>
      <c r="V15" s="390">
        <v>0</v>
      </c>
      <c r="W15" s="390">
        <v>0</v>
      </c>
      <c r="X15" s="390">
        <v>0</v>
      </c>
      <c r="Y15" s="390">
        <v>0</v>
      </c>
      <c r="Z15" s="390">
        <v>0</v>
      </c>
      <c r="AA15" s="390">
        <v>1</v>
      </c>
      <c r="AB15" s="389"/>
      <c r="AC15" s="388"/>
      <c r="AD15" s="455"/>
      <c r="AF15" s="435" t="s">
        <v>102</v>
      </c>
    </row>
    <row r="16" spans="1:32" s="387" customFormat="1">
      <c r="B16" s="455"/>
      <c r="D16" s="435" t="s">
        <v>134</v>
      </c>
      <c r="F16" s="391">
        <v>0</v>
      </c>
      <c r="G16" s="390">
        <v>0</v>
      </c>
      <c r="H16" s="390">
        <v>0</v>
      </c>
      <c r="I16" s="390">
        <v>0</v>
      </c>
      <c r="J16" s="390">
        <v>0</v>
      </c>
      <c r="K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0</v>
      </c>
      <c r="W16" s="390">
        <v>0</v>
      </c>
      <c r="X16" s="390">
        <v>0</v>
      </c>
      <c r="Y16" s="390">
        <v>0</v>
      </c>
      <c r="Z16" s="390">
        <v>0</v>
      </c>
      <c r="AA16" s="390">
        <v>0</v>
      </c>
      <c r="AB16" s="389"/>
      <c r="AC16" s="388"/>
      <c r="AD16" s="455"/>
      <c r="AF16" s="435" t="s">
        <v>134</v>
      </c>
    </row>
    <row r="17" spans="2:32" s="387" customFormat="1">
      <c r="B17" s="455"/>
      <c r="D17" s="435" t="s">
        <v>6</v>
      </c>
      <c r="F17" s="391">
        <v>3857</v>
      </c>
      <c r="G17" s="390">
        <v>5</v>
      </c>
      <c r="H17" s="390">
        <v>3</v>
      </c>
      <c r="I17" s="390">
        <v>1</v>
      </c>
      <c r="J17" s="390">
        <v>2066</v>
      </c>
      <c r="K17" s="390">
        <v>719</v>
      </c>
      <c r="L17" s="390">
        <v>3</v>
      </c>
      <c r="M17" s="390">
        <v>0</v>
      </c>
      <c r="N17" s="390">
        <v>78</v>
      </c>
      <c r="O17" s="390">
        <v>66</v>
      </c>
      <c r="P17" s="390">
        <v>102</v>
      </c>
      <c r="Q17" s="390">
        <v>291</v>
      </c>
      <c r="R17" s="390">
        <v>195</v>
      </c>
      <c r="S17" s="390">
        <v>3</v>
      </c>
      <c r="T17" s="390">
        <v>13</v>
      </c>
      <c r="U17" s="390">
        <v>17</v>
      </c>
      <c r="V17" s="390">
        <v>10</v>
      </c>
      <c r="W17" s="390">
        <v>41</v>
      </c>
      <c r="X17" s="390">
        <v>191</v>
      </c>
      <c r="Y17" s="390">
        <v>0</v>
      </c>
      <c r="Z17" s="390">
        <v>7</v>
      </c>
      <c r="AA17" s="390">
        <v>46</v>
      </c>
      <c r="AB17" s="389"/>
      <c r="AC17" s="388"/>
      <c r="AD17" s="455"/>
      <c r="AF17" s="435" t="s">
        <v>6</v>
      </c>
    </row>
    <row r="18" spans="2:32" s="387" customFormat="1">
      <c r="B18" s="455"/>
      <c r="D18" s="435" t="s">
        <v>7</v>
      </c>
      <c r="F18" s="391">
        <v>1289</v>
      </c>
      <c r="G18" s="390">
        <v>0</v>
      </c>
      <c r="H18" s="390">
        <v>1</v>
      </c>
      <c r="I18" s="390">
        <v>0</v>
      </c>
      <c r="J18" s="390">
        <v>667</v>
      </c>
      <c r="K18" s="390">
        <v>270</v>
      </c>
      <c r="L18" s="390">
        <v>1</v>
      </c>
      <c r="M18" s="390">
        <v>0</v>
      </c>
      <c r="N18" s="390">
        <v>13</v>
      </c>
      <c r="O18" s="390">
        <v>34</v>
      </c>
      <c r="P18" s="390">
        <v>38</v>
      </c>
      <c r="Q18" s="390">
        <v>91</v>
      </c>
      <c r="R18" s="390">
        <v>73</v>
      </c>
      <c r="S18" s="390">
        <v>0</v>
      </c>
      <c r="T18" s="390">
        <v>5</v>
      </c>
      <c r="U18" s="390">
        <v>4</v>
      </c>
      <c r="V18" s="390">
        <v>2</v>
      </c>
      <c r="W18" s="390">
        <v>11</v>
      </c>
      <c r="X18" s="390">
        <v>64</v>
      </c>
      <c r="Y18" s="390">
        <v>0</v>
      </c>
      <c r="Z18" s="390">
        <v>7</v>
      </c>
      <c r="AA18" s="390">
        <v>8</v>
      </c>
      <c r="AB18" s="389"/>
      <c r="AC18" s="388"/>
      <c r="AD18" s="455"/>
      <c r="AF18" s="435" t="s">
        <v>7</v>
      </c>
    </row>
    <row r="19" spans="2:32" s="387" customFormat="1">
      <c r="B19" s="455"/>
      <c r="D19" s="435" t="s">
        <v>8</v>
      </c>
      <c r="F19" s="391">
        <v>5</v>
      </c>
      <c r="G19" s="390">
        <v>0</v>
      </c>
      <c r="H19" s="390">
        <v>0</v>
      </c>
      <c r="I19" s="390">
        <v>0</v>
      </c>
      <c r="J19" s="390">
        <v>4</v>
      </c>
      <c r="K19" s="390">
        <v>0</v>
      </c>
      <c r="L19" s="390">
        <v>0</v>
      </c>
      <c r="M19" s="390">
        <v>0</v>
      </c>
      <c r="N19" s="390">
        <v>0</v>
      </c>
      <c r="O19" s="390">
        <v>0</v>
      </c>
      <c r="P19" s="390">
        <v>0</v>
      </c>
      <c r="Q19" s="390">
        <v>0</v>
      </c>
      <c r="R19" s="390">
        <v>0</v>
      </c>
      <c r="S19" s="390">
        <v>0</v>
      </c>
      <c r="T19" s="390">
        <v>0</v>
      </c>
      <c r="U19" s="390">
        <v>0</v>
      </c>
      <c r="V19" s="390">
        <v>0</v>
      </c>
      <c r="W19" s="390">
        <v>1</v>
      </c>
      <c r="X19" s="390">
        <v>0</v>
      </c>
      <c r="Y19" s="390">
        <v>0</v>
      </c>
      <c r="Z19" s="390">
        <v>0</v>
      </c>
      <c r="AA19" s="390">
        <v>0</v>
      </c>
      <c r="AB19" s="389"/>
      <c r="AC19" s="388"/>
      <c r="AD19" s="455"/>
      <c r="AF19" s="435" t="s">
        <v>8</v>
      </c>
    </row>
    <row r="20" spans="2:32" s="387" customFormat="1">
      <c r="B20" s="455"/>
      <c r="D20" s="394" t="s">
        <v>125</v>
      </c>
      <c r="F20" s="391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0</v>
      </c>
      <c r="X20" s="390">
        <v>0</v>
      </c>
      <c r="Y20" s="390">
        <v>0</v>
      </c>
      <c r="Z20" s="390">
        <v>0</v>
      </c>
      <c r="AA20" s="390">
        <v>0</v>
      </c>
      <c r="AB20" s="389"/>
      <c r="AC20" s="388"/>
      <c r="AD20" s="455"/>
      <c r="AF20" s="394" t="s">
        <v>125</v>
      </c>
    </row>
    <row r="21" spans="2:32" s="387" customFormat="1" ht="10.5" customHeight="1">
      <c r="B21" s="455" t="s">
        <v>136</v>
      </c>
      <c r="D21" s="435" t="s">
        <v>135</v>
      </c>
      <c r="F21" s="391">
        <v>44</v>
      </c>
      <c r="G21" s="390">
        <v>0</v>
      </c>
      <c r="H21" s="390">
        <v>0</v>
      </c>
      <c r="I21" s="390">
        <v>0</v>
      </c>
      <c r="J21" s="390">
        <v>13</v>
      </c>
      <c r="K21" s="390">
        <v>4</v>
      </c>
      <c r="L21" s="390">
        <v>0</v>
      </c>
      <c r="M21" s="390">
        <v>0</v>
      </c>
      <c r="N21" s="390">
        <v>12</v>
      </c>
      <c r="O21" s="390">
        <v>5</v>
      </c>
      <c r="P21" s="390">
        <v>4</v>
      </c>
      <c r="Q21" s="390">
        <v>5</v>
      </c>
      <c r="R21" s="390">
        <v>0</v>
      </c>
      <c r="S21" s="390">
        <v>0</v>
      </c>
      <c r="T21" s="390">
        <v>0</v>
      </c>
      <c r="U21" s="390">
        <v>0</v>
      </c>
      <c r="V21" s="390">
        <v>0</v>
      </c>
      <c r="W21" s="390">
        <v>1</v>
      </c>
      <c r="X21" s="390">
        <v>0</v>
      </c>
      <c r="Y21" s="390">
        <v>0</v>
      </c>
      <c r="Z21" s="390">
        <v>0</v>
      </c>
      <c r="AA21" s="390">
        <v>0</v>
      </c>
      <c r="AB21" s="389"/>
      <c r="AC21" s="388"/>
      <c r="AD21" s="455" t="s">
        <v>136</v>
      </c>
      <c r="AF21" s="435" t="s">
        <v>135</v>
      </c>
    </row>
    <row r="22" spans="2:32" s="387" customFormat="1">
      <c r="B22" s="455"/>
      <c r="D22" s="435" t="s">
        <v>102</v>
      </c>
      <c r="F22" s="391">
        <v>51</v>
      </c>
      <c r="G22" s="390">
        <v>0</v>
      </c>
      <c r="H22" s="390">
        <v>0</v>
      </c>
      <c r="I22" s="390">
        <v>0</v>
      </c>
      <c r="J22" s="390">
        <v>22</v>
      </c>
      <c r="K22" s="390">
        <v>9</v>
      </c>
      <c r="L22" s="390">
        <v>0</v>
      </c>
      <c r="M22" s="390">
        <v>0</v>
      </c>
      <c r="N22" s="390">
        <v>2</v>
      </c>
      <c r="O22" s="390">
        <v>2</v>
      </c>
      <c r="P22" s="390">
        <v>5</v>
      </c>
      <c r="Q22" s="390">
        <v>2</v>
      </c>
      <c r="R22" s="390">
        <v>3</v>
      </c>
      <c r="S22" s="390">
        <v>0</v>
      </c>
      <c r="T22" s="390">
        <v>0</v>
      </c>
      <c r="U22" s="390">
        <v>0</v>
      </c>
      <c r="V22" s="390">
        <v>0</v>
      </c>
      <c r="W22" s="390">
        <v>3</v>
      </c>
      <c r="X22" s="390">
        <v>2</v>
      </c>
      <c r="Y22" s="390">
        <v>0</v>
      </c>
      <c r="Z22" s="390">
        <v>1</v>
      </c>
      <c r="AA22" s="390">
        <v>0</v>
      </c>
      <c r="AB22" s="389"/>
      <c r="AC22" s="388"/>
      <c r="AD22" s="455"/>
      <c r="AF22" s="435" t="s">
        <v>102</v>
      </c>
    </row>
    <row r="23" spans="2:32" s="387" customFormat="1">
      <c r="B23" s="455"/>
      <c r="D23" s="435" t="s">
        <v>134</v>
      </c>
      <c r="F23" s="391">
        <v>76</v>
      </c>
      <c r="G23" s="390">
        <v>0</v>
      </c>
      <c r="H23" s="390">
        <v>0</v>
      </c>
      <c r="I23" s="390">
        <v>0</v>
      </c>
      <c r="J23" s="390">
        <v>30</v>
      </c>
      <c r="K23" s="390">
        <v>12</v>
      </c>
      <c r="L23" s="390">
        <v>0</v>
      </c>
      <c r="M23" s="390">
        <v>0</v>
      </c>
      <c r="N23" s="390">
        <v>3</v>
      </c>
      <c r="O23" s="390">
        <v>5</v>
      </c>
      <c r="P23" s="390">
        <v>7</v>
      </c>
      <c r="Q23" s="390">
        <v>7</v>
      </c>
      <c r="R23" s="390">
        <v>5</v>
      </c>
      <c r="S23" s="390">
        <v>0</v>
      </c>
      <c r="T23" s="390">
        <v>0</v>
      </c>
      <c r="U23" s="390">
        <v>1</v>
      </c>
      <c r="V23" s="390">
        <v>0</v>
      </c>
      <c r="W23" s="390">
        <v>0</v>
      </c>
      <c r="X23" s="390">
        <v>3</v>
      </c>
      <c r="Y23" s="390">
        <v>0</v>
      </c>
      <c r="Z23" s="390">
        <v>0</v>
      </c>
      <c r="AA23" s="390">
        <v>3</v>
      </c>
      <c r="AB23" s="389"/>
      <c r="AC23" s="388"/>
      <c r="AD23" s="455"/>
      <c r="AF23" s="435" t="s">
        <v>134</v>
      </c>
    </row>
    <row r="24" spans="2:32" s="387" customFormat="1">
      <c r="B24" s="455"/>
      <c r="D24" s="435" t="s">
        <v>6</v>
      </c>
      <c r="F24" s="391">
        <v>394</v>
      </c>
      <c r="G24" s="390">
        <v>0</v>
      </c>
      <c r="H24" s="390">
        <v>0</v>
      </c>
      <c r="I24" s="390">
        <v>0</v>
      </c>
      <c r="J24" s="390">
        <v>197</v>
      </c>
      <c r="K24" s="390">
        <v>80</v>
      </c>
      <c r="L24" s="390">
        <v>0</v>
      </c>
      <c r="M24" s="390">
        <v>0</v>
      </c>
      <c r="N24" s="390">
        <v>6</v>
      </c>
      <c r="O24" s="390">
        <v>14</v>
      </c>
      <c r="P24" s="390">
        <v>17</v>
      </c>
      <c r="Q24" s="390">
        <v>35</v>
      </c>
      <c r="R24" s="390">
        <v>16</v>
      </c>
      <c r="S24" s="390">
        <v>1</v>
      </c>
      <c r="T24" s="390">
        <v>0</v>
      </c>
      <c r="U24" s="390">
        <v>0</v>
      </c>
      <c r="V24" s="390">
        <v>0</v>
      </c>
      <c r="W24" s="390">
        <v>4</v>
      </c>
      <c r="X24" s="390">
        <v>19</v>
      </c>
      <c r="Y24" s="390">
        <v>0</v>
      </c>
      <c r="Z24" s="390">
        <v>3</v>
      </c>
      <c r="AA24" s="390">
        <v>2</v>
      </c>
      <c r="AB24" s="389"/>
      <c r="AC24" s="388"/>
      <c r="AD24" s="455"/>
      <c r="AF24" s="435" t="s">
        <v>6</v>
      </c>
    </row>
    <row r="25" spans="2:32" s="387" customFormat="1">
      <c r="B25" s="455"/>
      <c r="D25" s="435" t="s">
        <v>7</v>
      </c>
      <c r="F25" s="391">
        <v>341</v>
      </c>
      <c r="G25" s="390">
        <v>0</v>
      </c>
      <c r="H25" s="390">
        <v>2</v>
      </c>
      <c r="I25" s="390">
        <v>0</v>
      </c>
      <c r="J25" s="390">
        <v>174</v>
      </c>
      <c r="K25" s="390">
        <v>67</v>
      </c>
      <c r="L25" s="390">
        <v>0</v>
      </c>
      <c r="M25" s="390">
        <v>0</v>
      </c>
      <c r="N25" s="390">
        <v>11</v>
      </c>
      <c r="O25" s="390">
        <v>7</v>
      </c>
      <c r="P25" s="390">
        <v>7</v>
      </c>
      <c r="Q25" s="390">
        <v>30</v>
      </c>
      <c r="R25" s="390">
        <v>20</v>
      </c>
      <c r="S25" s="390">
        <v>1</v>
      </c>
      <c r="T25" s="390">
        <v>0</v>
      </c>
      <c r="U25" s="390">
        <v>0</v>
      </c>
      <c r="V25" s="390">
        <v>0</v>
      </c>
      <c r="W25" s="390">
        <v>0</v>
      </c>
      <c r="X25" s="390">
        <v>19</v>
      </c>
      <c r="Y25" s="390">
        <v>0</v>
      </c>
      <c r="Z25" s="390">
        <v>0</v>
      </c>
      <c r="AA25" s="390">
        <v>3</v>
      </c>
      <c r="AB25" s="389"/>
      <c r="AC25" s="388"/>
      <c r="AD25" s="455"/>
      <c r="AF25" s="435" t="s">
        <v>7</v>
      </c>
    </row>
    <row r="26" spans="2:32" s="387" customFormat="1" ht="10.5" customHeight="1">
      <c r="B26" s="436"/>
      <c r="C26" s="452" t="s">
        <v>36</v>
      </c>
      <c r="D26" s="452"/>
      <c r="F26" s="391">
        <v>3</v>
      </c>
      <c r="G26" s="390">
        <v>0</v>
      </c>
      <c r="H26" s="390">
        <v>0</v>
      </c>
      <c r="I26" s="390">
        <v>0</v>
      </c>
      <c r="J26" s="390">
        <v>1</v>
      </c>
      <c r="K26" s="390">
        <v>1</v>
      </c>
      <c r="L26" s="390">
        <v>0</v>
      </c>
      <c r="M26" s="390">
        <v>0</v>
      </c>
      <c r="N26" s="390">
        <v>0</v>
      </c>
      <c r="O26" s="390">
        <v>0</v>
      </c>
      <c r="P26" s="390">
        <v>0</v>
      </c>
      <c r="Q26" s="390">
        <v>1</v>
      </c>
      <c r="R26" s="390">
        <v>0</v>
      </c>
      <c r="S26" s="390">
        <v>0</v>
      </c>
      <c r="T26" s="390">
        <v>0</v>
      </c>
      <c r="U26" s="390">
        <v>0</v>
      </c>
      <c r="V26" s="390">
        <v>0</v>
      </c>
      <c r="W26" s="390">
        <v>0</v>
      </c>
      <c r="X26" s="390">
        <v>0</v>
      </c>
      <c r="Y26" s="390">
        <v>0</v>
      </c>
      <c r="Z26" s="390">
        <v>0</v>
      </c>
      <c r="AA26" s="390">
        <v>0</v>
      </c>
      <c r="AB26" s="389"/>
      <c r="AC26" s="388"/>
      <c r="AD26" s="436"/>
      <c r="AE26" s="452" t="s">
        <v>36</v>
      </c>
      <c r="AF26" s="452"/>
    </row>
    <row r="27" spans="2:32" s="387" customFormat="1" ht="10.5" customHeight="1">
      <c r="B27" s="456" t="s">
        <v>133</v>
      </c>
      <c r="D27" s="435" t="s">
        <v>183</v>
      </c>
      <c r="F27" s="391">
        <v>105</v>
      </c>
      <c r="G27" s="390">
        <v>0</v>
      </c>
      <c r="H27" s="390">
        <v>0</v>
      </c>
      <c r="I27" s="390">
        <v>0</v>
      </c>
      <c r="J27" s="390">
        <v>61</v>
      </c>
      <c r="K27" s="390">
        <v>19</v>
      </c>
      <c r="L27" s="390">
        <v>0</v>
      </c>
      <c r="M27" s="390">
        <v>0</v>
      </c>
      <c r="N27" s="390">
        <v>1</v>
      </c>
      <c r="O27" s="390">
        <v>0</v>
      </c>
      <c r="P27" s="390">
        <v>3</v>
      </c>
      <c r="Q27" s="390">
        <v>6</v>
      </c>
      <c r="R27" s="390">
        <v>8</v>
      </c>
      <c r="S27" s="390">
        <v>0</v>
      </c>
      <c r="T27" s="390">
        <v>2</v>
      </c>
      <c r="U27" s="390">
        <v>0</v>
      </c>
      <c r="V27" s="390">
        <v>1</v>
      </c>
      <c r="W27" s="390">
        <v>1</v>
      </c>
      <c r="X27" s="390">
        <v>1</v>
      </c>
      <c r="Y27" s="390">
        <v>0</v>
      </c>
      <c r="Z27" s="390">
        <v>0</v>
      </c>
      <c r="AA27" s="390">
        <v>2</v>
      </c>
      <c r="AB27" s="389"/>
      <c r="AC27" s="388"/>
      <c r="AD27" s="456" t="s">
        <v>133</v>
      </c>
      <c r="AF27" s="435" t="s">
        <v>185</v>
      </c>
    </row>
    <row r="28" spans="2:32" s="387" customFormat="1">
      <c r="B28" s="457"/>
      <c r="D28" s="435" t="s">
        <v>24</v>
      </c>
      <c r="F28" s="391">
        <v>102</v>
      </c>
      <c r="G28" s="390">
        <v>0</v>
      </c>
      <c r="H28" s="390">
        <v>0</v>
      </c>
      <c r="I28" s="390">
        <v>0</v>
      </c>
      <c r="J28" s="390">
        <v>64</v>
      </c>
      <c r="K28" s="390">
        <v>23</v>
      </c>
      <c r="L28" s="390">
        <v>0</v>
      </c>
      <c r="M28" s="390">
        <v>0</v>
      </c>
      <c r="N28" s="390">
        <v>0</v>
      </c>
      <c r="O28" s="390">
        <v>1</v>
      </c>
      <c r="P28" s="390">
        <v>0</v>
      </c>
      <c r="Q28" s="390">
        <v>5</v>
      </c>
      <c r="R28" s="390">
        <v>5</v>
      </c>
      <c r="S28" s="390">
        <v>0</v>
      </c>
      <c r="T28" s="390">
        <v>0</v>
      </c>
      <c r="U28" s="390">
        <v>0</v>
      </c>
      <c r="V28" s="390">
        <v>0</v>
      </c>
      <c r="W28" s="390">
        <v>2</v>
      </c>
      <c r="X28" s="390">
        <v>2</v>
      </c>
      <c r="Y28" s="390">
        <v>0</v>
      </c>
      <c r="Z28" s="390">
        <v>0</v>
      </c>
      <c r="AA28" s="390">
        <v>0</v>
      </c>
      <c r="AB28" s="389"/>
      <c r="AC28" s="388"/>
      <c r="AD28" s="457"/>
      <c r="AF28" s="435" t="s">
        <v>24</v>
      </c>
    </row>
    <row r="29" spans="2:32" s="387" customFormat="1">
      <c r="B29" s="457"/>
      <c r="D29" s="435" t="s">
        <v>11</v>
      </c>
      <c r="F29" s="391">
        <v>168</v>
      </c>
      <c r="G29" s="390">
        <v>0</v>
      </c>
      <c r="H29" s="390">
        <v>0</v>
      </c>
      <c r="I29" s="390">
        <v>0</v>
      </c>
      <c r="J29" s="390">
        <v>112</v>
      </c>
      <c r="K29" s="390">
        <v>23</v>
      </c>
      <c r="L29" s="390">
        <v>0</v>
      </c>
      <c r="M29" s="390">
        <v>0</v>
      </c>
      <c r="N29" s="390">
        <v>4</v>
      </c>
      <c r="O29" s="390">
        <v>3</v>
      </c>
      <c r="P29" s="390">
        <v>3</v>
      </c>
      <c r="Q29" s="390">
        <v>8</v>
      </c>
      <c r="R29" s="390">
        <v>8</v>
      </c>
      <c r="S29" s="390">
        <v>0</v>
      </c>
      <c r="T29" s="390">
        <v>0</v>
      </c>
      <c r="U29" s="390">
        <v>0</v>
      </c>
      <c r="V29" s="390">
        <v>1</v>
      </c>
      <c r="W29" s="390">
        <v>3</v>
      </c>
      <c r="X29" s="390">
        <v>1</v>
      </c>
      <c r="Y29" s="390">
        <v>0</v>
      </c>
      <c r="Z29" s="390">
        <v>0</v>
      </c>
      <c r="AA29" s="390">
        <v>2</v>
      </c>
      <c r="AB29" s="389"/>
      <c r="AC29" s="388"/>
      <c r="AD29" s="457"/>
      <c r="AF29" s="435" t="s">
        <v>11</v>
      </c>
    </row>
    <row r="30" spans="2:32" s="387" customFormat="1">
      <c r="B30" s="457"/>
      <c r="D30" s="435" t="s">
        <v>132</v>
      </c>
      <c r="F30" s="391">
        <v>294</v>
      </c>
      <c r="G30" s="390">
        <v>3</v>
      </c>
      <c r="H30" s="390">
        <v>0</v>
      </c>
      <c r="I30" s="390">
        <v>0</v>
      </c>
      <c r="J30" s="390">
        <v>179</v>
      </c>
      <c r="K30" s="390">
        <v>55</v>
      </c>
      <c r="L30" s="390">
        <v>0</v>
      </c>
      <c r="M30" s="390">
        <v>0</v>
      </c>
      <c r="N30" s="390">
        <v>3</v>
      </c>
      <c r="O30" s="390">
        <v>4</v>
      </c>
      <c r="P30" s="390">
        <v>6</v>
      </c>
      <c r="Q30" s="390">
        <v>18</v>
      </c>
      <c r="R30" s="390">
        <v>12</v>
      </c>
      <c r="S30" s="390">
        <v>0</v>
      </c>
      <c r="T30" s="390">
        <v>0</v>
      </c>
      <c r="U30" s="390">
        <v>0</v>
      </c>
      <c r="V30" s="390">
        <v>1</v>
      </c>
      <c r="W30" s="390">
        <v>4</v>
      </c>
      <c r="X30" s="390">
        <v>7</v>
      </c>
      <c r="Y30" s="390">
        <v>0</v>
      </c>
      <c r="Z30" s="390">
        <v>0</v>
      </c>
      <c r="AA30" s="390">
        <v>2</v>
      </c>
      <c r="AB30" s="389"/>
      <c r="AC30" s="388"/>
      <c r="AD30" s="457"/>
      <c r="AF30" s="435" t="s">
        <v>132</v>
      </c>
    </row>
    <row r="31" spans="2:32" s="387" customFormat="1" ht="10.5" customHeight="1">
      <c r="B31" s="378"/>
      <c r="C31" s="452" t="s">
        <v>13</v>
      </c>
      <c r="D31" s="452"/>
      <c r="F31" s="391">
        <v>2028</v>
      </c>
      <c r="G31" s="390">
        <v>2</v>
      </c>
      <c r="H31" s="390">
        <v>0</v>
      </c>
      <c r="I31" s="390">
        <v>0</v>
      </c>
      <c r="J31" s="390">
        <v>1216</v>
      </c>
      <c r="K31" s="390">
        <v>333</v>
      </c>
      <c r="L31" s="390">
        <v>0</v>
      </c>
      <c r="M31" s="390">
        <v>0</v>
      </c>
      <c r="N31" s="390">
        <v>17</v>
      </c>
      <c r="O31" s="390">
        <v>19</v>
      </c>
      <c r="P31" s="390">
        <v>18</v>
      </c>
      <c r="Q31" s="390">
        <v>138</v>
      </c>
      <c r="R31" s="390">
        <v>119</v>
      </c>
      <c r="S31" s="390">
        <v>2</v>
      </c>
      <c r="T31" s="390">
        <v>0</v>
      </c>
      <c r="U31" s="390">
        <v>3</v>
      </c>
      <c r="V31" s="390">
        <v>10</v>
      </c>
      <c r="W31" s="390">
        <v>17</v>
      </c>
      <c r="X31" s="390">
        <v>97</v>
      </c>
      <c r="Y31" s="390">
        <v>0</v>
      </c>
      <c r="Z31" s="390">
        <v>0</v>
      </c>
      <c r="AA31" s="390">
        <v>37</v>
      </c>
      <c r="AB31" s="389"/>
      <c r="AC31" s="388"/>
      <c r="AE31" s="452" t="s">
        <v>13</v>
      </c>
      <c r="AF31" s="452"/>
    </row>
    <row r="32" spans="2:32" s="387" customFormat="1" ht="10.5" customHeight="1">
      <c r="B32" s="378"/>
      <c r="C32" s="452" t="s">
        <v>14</v>
      </c>
      <c r="D32" s="452"/>
      <c r="F32" s="391">
        <v>0</v>
      </c>
      <c r="G32" s="390">
        <v>0</v>
      </c>
      <c r="H32" s="390">
        <v>0</v>
      </c>
      <c r="I32" s="390">
        <v>0</v>
      </c>
      <c r="J32" s="390">
        <v>0</v>
      </c>
      <c r="K32" s="390">
        <v>0</v>
      </c>
      <c r="L32" s="390">
        <v>0</v>
      </c>
      <c r="M32" s="390">
        <v>0</v>
      </c>
      <c r="N32" s="390">
        <v>0</v>
      </c>
      <c r="O32" s="390">
        <v>0</v>
      </c>
      <c r="P32" s="390">
        <v>0</v>
      </c>
      <c r="Q32" s="390">
        <v>0</v>
      </c>
      <c r="R32" s="390">
        <v>0</v>
      </c>
      <c r="S32" s="390">
        <v>0</v>
      </c>
      <c r="T32" s="390">
        <v>0</v>
      </c>
      <c r="U32" s="390">
        <v>0</v>
      </c>
      <c r="V32" s="390">
        <v>0</v>
      </c>
      <c r="W32" s="390">
        <v>0</v>
      </c>
      <c r="X32" s="390">
        <v>0</v>
      </c>
      <c r="Y32" s="390">
        <v>0</v>
      </c>
      <c r="Z32" s="390">
        <v>0</v>
      </c>
      <c r="AA32" s="390">
        <v>0</v>
      </c>
      <c r="AB32" s="389"/>
      <c r="AC32" s="388"/>
      <c r="AE32" s="452" t="s">
        <v>14</v>
      </c>
      <c r="AF32" s="452"/>
    </row>
    <row r="33" spans="1:32" s="387" customFormat="1" ht="10.5" customHeight="1">
      <c r="B33" s="378"/>
      <c r="C33" s="452" t="s">
        <v>15</v>
      </c>
      <c r="D33" s="452"/>
      <c r="F33" s="391">
        <v>892</v>
      </c>
      <c r="G33" s="390">
        <v>6</v>
      </c>
      <c r="H33" s="390">
        <v>0</v>
      </c>
      <c r="I33" s="390">
        <v>1</v>
      </c>
      <c r="J33" s="390">
        <v>464</v>
      </c>
      <c r="K33" s="390">
        <v>155</v>
      </c>
      <c r="L33" s="390">
        <v>0</v>
      </c>
      <c r="M33" s="390">
        <v>0</v>
      </c>
      <c r="N33" s="390">
        <v>5</v>
      </c>
      <c r="O33" s="390">
        <v>8</v>
      </c>
      <c r="P33" s="390">
        <v>11</v>
      </c>
      <c r="Q33" s="390">
        <v>54</v>
      </c>
      <c r="R33" s="390">
        <v>33</v>
      </c>
      <c r="S33" s="390">
        <v>1</v>
      </c>
      <c r="T33" s="390">
        <v>2</v>
      </c>
      <c r="U33" s="390">
        <v>1</v>
      </c>
      <c r="V33" s="390">
        <v>3</v>
      </c>
      <c r="W33" s="390">
        <v>12</v>
      </c>
      <c r="X33" s="390">
        <v>101</v>
      </c>
      <c r="Y33" s="390">
        <v>1</v>
      </c>
      <c r="Z33" s="390">
        <v>0</v>
      </c>
      <c r="AA33" s="390">
        <v>34</v>
      </c>
      <c r="AB33" s="389"/>
      <c r="AC33" s="388"/>
      <c r="AE33" s="452" t="s">
        <v>15</v>
      </c>
      <c r="AF33" s="452"/>
    </row>
    <row r="34" spans="1:32" s="387" customFormat="1" ht="10.5" customHeight="1">
      <c r="B34" s="378"/>
      <c r="C34" s="452" t="s">
        <v>34</v>
      </c>
      <c r="D34" s="452"/>
      <c r="F34" s="391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0</v>
      </c>
      <c r="Q34" s="390">
        <v>0</v>
      </c>
      <c r="R34" s="390">
        <v>0</v>
      </c>
      <c r="S34" s="390">
        <v>0</v>
      </c>
      <c r="T34" s="390">
        <v>0</v>
      </c>
      <c r="U34" s="390">
        <v>0</v>
      </c>
      <c r="V34" s="390">
        <v>0</v>
      </c>
      <c r="W34" s="390">
        <v>0</v>
      </c>
      <c r="X34" s="390">
        <v>0</v>
      </c>
      <c r="Y34" s="390">
        <v>0</v>
      </c>
      <c r="Z34" s="390">
        <v>0</v>
      </c>
      <c r="AA34" s="390">
        <v>0</v>
      </c>
      <c r="AB34" s="389"/>
      <c r="AC34" s="388"/>
      <c r="AE34" s="452" t="s">
        <v>34</v>
      </c>
      <c r="AF34" s="452"/>
    </row>
    <row r="35" spans="1:32" s="387" customFormat="1" ht="10.5" customHeight="1">
      <c r="B35" s="378"/>
      <c r="C35" s="452" t="s">
        <v>33</v>
      </c>
      <c r="D35" s="452"/>
      <c r="F35" s="391">
        <v>1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90">
        <v>0</v>
      </c>
      <c r="T35" s="390">
        <v>0</v>
      </c>
      <c r="U35" s="390">
        <v>0</v>
      </c>
      <c r="V35" s="390">
        <v>0</v>
      </c>
      <c r="W35" s="390">
        <v>0</v>
      </c>
      <c r="X35" s="390">
        <v>0</v>
      </c>
      <c r="Y35" s="390">
        <v>0</v>
      </c>
      <c r="Z35" s="390">
        <v>1</v>
      </c>
      <c r="AA35" s="390">
        <v>0</v>
      </c>
      <c r="AB35" s="389"/>
      <c r="AC35" s="388"/>
      <c r="AE35" s="452" t="s">
        <v>33</v>
      </c>
      <c r="AF35" s="452"/>
    </row>
    <row r="36" spans="1:32" s="387" customFormat="1" ht="10.5" customHeight="1">
      <c r="B36" s="378"/>
      <c r="C36" s="452" t="s">
        <v>32</v>
      </c>
      <c r="D36" s="452"/>
      <c r="F36" s="391">
        <v>99</v>
      </c>
      <c r="G36" s="390">
        <v>3</v>
      </c>
      <c r="H36" s="390">
        <v>0</v>
      </c>
      <c r="I36" s="390">
        <v>0</v>
      </c>
      <c r="J36" s="390">
        <v>54</v>
      </c>
      <c r="K36" s="390">
        <v>11</v>
      </c>
      <c r="L36" s="390">
        <v>0</v>
      </c>
      <c r="M36" s="390">
        <v>0</v>
      </c>
      <c r="N36" s="390">
        <v>1</v>
      </c>
      <c r="O36" s="390">
        <v>2</v>
      </c>
      <c r="P36" s="390">
        <v>2</v>
      </c>
      <c r="Q36" s="390">
        <v>4</v>
      </c>
      <c r="R36" s="390">
        <v>2</v>
      </c>
      <c r="S36" s="390">
        <v>0</v>
      </c>
      <c r="T36" s="390">
        <v>1</v>
      </c>
      <c r="U36" s="390">
        <v>0</v>
      </c>
      <c r="V36" s="390">
        <v>2</v>
      </c>
      <c r="W36" s="390">
        <v>4</v>
      </c>
      <c r="X36" s="390">
        <v>11</v>
      </c>
      <c r="Y36" s="390">
        <v>0</v>
      </c>
      <c r="Z36" s="390">
        <v>0</v>
      </c>
      <c r="AA36" s="390">
        <v>2</v>
      </c>
      <c r="AB36" s="389"/>
      <c r="AC36" s="388"/>
      <c r="AE36" s="452" t="s">
        <v>32</v>
      </c>
      <c r="AF36" s="452"/>
    </row>
    <row r="37" spans="1:32" s="387" customFormat="1" ht="10.5" customHeight="1">
      <c r="B37" s="378"/>
      <c r="C37" s="452" t="s">
        <v>31</v>
      </c>
      <c r="D37" s="452"/>
      <c r="F37" s="391">
        <v>75</v>
      </c>
      <c r="G37" s="390">
        <v>9</v>
      </c>
      <c r="H37" s="390">
        <v>1</v>
      </c>
      <c r="I37" s="390">
        <v>0</v>
      </c>
      <c r="J37" s="390">
        <v>24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0</v>
      </c>
      <c r="Q37" s="390">
        <v>0</v>
      </c>
      <c r="R37" s="390">
        <v>0</v>
      </c>
      <c r="S37" s="390">
        <v>0</v>
      </c>
      <c r="T37" s="390">
        <v>2</v>
      </c>
      <c r="U37" s="390">
        <v>1</v>
      </c>
      <c r="V37" s="390">
        <v>4</v>
      </c>
      <c r="W37" s="390">
        <v>5</v>
      </c>
      <c r="X37" s="390">
        <v>29</v>
      </c>
      <c r="Y37" s="390">
        <v>0</v>
      </c>
      <c r="Z37" s="390">
        <v>0</v>
      </c>
      <c r="AA37" s="390">
        <v>0</v>
      </c>
      <c r="AB37" s="389"/>
      <c r="AC37" s="388"/>
      <c r="AE37" s="452" t="s">
        <v>31</v>
      </c>
      <c r="AF37" s="452"/>
    </row>
    <row r="38" spans="1:32" s="387" customFormat="1" ht="10.5" customHeight="1">
      <c r="C38" s="452" t="s">
        <v>131</v>
      </c>
      <c r="D38" s="452"/>
      <c r="F38" s="391">
        <v>9</v>
      </c>
      <c r="G38" s="390">
        <v>0</v>
      </c>
      <c r="H38" s="390">
        <v>0</v>
      </c>
      <c r="I38" s="390">
        <v>0</v>
      </c>
      <c r="J38" s="390">
        <v>4</v>
      </c>
      <c r="K38" s="390">
        <v>1</v>
      </c>
      <c r="L38" s="390">
        <v>0</v>
      </c>
      <c r="M38" s="390">
        <v>0</v>
      </c>
      <c r="N38" s="390">
        <v>0</v>
      </c>
      <c r="O38" s="390">
        <v>0</v>
      </c>
      <c r="P38" s="390">
        <v>0</v>
      </c>
      <c r="Q38" s="390">
        <v>0</v>
      </c>
      <c r="R38" s="390">
        <v>0</v>
      </c>
      <c r="S38" s="390">
        <v>0</v>
      </c>
      <c r="T38" s="390">
        <v>0</v>
      </c>
      <c r="U38" s="390">
        <v>0</v>
      </c>
      <c r="V38" s="390">
        <v>0</v>
      </c>
      <c r="W38" s="390">
        <v>0</v>
      </c>
      <c r="X38" s="390">
        <v>4</v>
      </c>
      <c r="Y38" s="390">
        <v>0</v>
      </c>
      <c r="Z38" s="390">
        <v>0</v>
      </c>
      <c r="AA38" s="390">
        <v>0</v>
      </c>
      <c r="AB38" s="389"/>
      <c r="AC38" s="388"/>
      <c r="AE38" s="452" t="s">
        <v>131</v>
      </c>
      <c r="AF38" s="452"/>
    </row>
    <row r="39" spans="1:32" ht="2.25" customHeight="1">
      <c r="A39" s="383"/>
      <c r="B39" s="383"/>
      <c r="C39" s="383"/>
      <c r="D39" s="383"/>
      <c r="E39" s="386"/>
      <c r="F39" s="384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3"/>
      <c r="AC39" s="384"/>
      <c r="AD39" s="383"/>
      <c r="AE39" s="383"/>
      <c r="AF39" s="383"/>
    </row>
    <row r="40" spans="1:32" s="379" customFormat="1">
      <c r="A40" s="382" t="s">
        <v>155</v>
      </c>
      <c r="B40" s="381"/>
      <c r="C40" s="381"/>
      <c r="D40" s="381"/>
      <c r="E40" s="381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C40" s="381"/>
      <c r="AD40" s="381"/>
      <c r="AE40" s="381"/>
      <c r="AF40" s="381"/>
    </row>
    <row r="41" spans="1:32" s="379" customFormat="1" ht="10.5" customHeight="1">
      <c r="A41" s="379" t="s">
        <v>26</v>
      </c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</row>
  </sheetData>
  <mergeCells count="42"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zoomScaleSheetLayoutView="115" workbookViewId="0"/>
  </sheetViews>
  <sheetFormatPr defaultColWidth="11.25" defaultRowHeight="10.5"/>
  <cols>
    <col min="1" max="3" width="1.125" style="244" customWidth="1"/>
    <col min="4" max="4" width="9.875" style="244" customWidth="1"/>
    <col min="5" max="5" width="1.125" style="244" customWidth="1"/>
    <col min="6" max="6" width="7.375" style="244" customWidth="1"/>
    <col min="7" max="15" width="7.25" style="244" customWidth="1"/>
    <col min="16" max="16" width="8" style="244" customWidth="1"/>
    <col min="17" max="17" width="8.25" style="244" customWidth="1"/>
    <col min="18" max="19" width="8" style="244" customWidth="1"/>
    <col min="20" max="20" width="8.375" style="244" customWidth="1"/>
    <col min="21" max="21" width="8.25" style="244" customWidth="1"/>
    <col min="22" max="23" width="7.625" style="244" customWidth="1"/>
    <col min="24" max="24" width="7.375" style="244" customWidth="1"/>
    <col min="25" max="28" width="1.125" style="244" customWidth="1"/>
    <col min="29" max="29" width="9.875" style="244" customWidth="1"/>
    <col min="30" max="30" width="1.125" style="244" customWidth="1"/>
    <col min="31" max="16384" width="11.25" style="244"/>
  </cols>
  <sheetData>
    <row r="1" spans="1:30" ht="13.5">
      <c r="I1" s="293"/>
      <c r="J1" s="291" t="s">
        <v>99</v>
      </c>
      <c r="N1" s="292"/>
      <c r="P1" s="291" t="s">
        <v>98</v>
      </c>
      <c r="Q1" s="290"/>
    </row>
    <row r="2" spans="1:30" ht="12.75" customHeight="1">
      <c r="I2" s="289"/>
    </row>
    <row r="3" spans="1:30" ht="1.5" customHeight="1"/>
    <row r="4" spans="1:30" ht="16.5" customHeight="1">
      <c r="A4" s="286"/>
      <c r="B4" s="286"/>
      <c r="C4" s="286"/>
      <c r="D4" s="477" t="s">
        <v>42</v>
      </c>
      <c r="E4" s="477"/>
      <c r="F4" s="479" t="s">
        <v>43</v>
      </c>
      <c r="G4" s="288" t="s">
        <v>0</v>
      </c>
      <c r="H4" s="288"/>
      <c r="I4" s="288"/>
      <c r="J4" s="288"/>
      <c r="K4" s="288"/>
      <c r="L4" s="288" t="s">
        <v>1</v>
      </c>
      <c r="M4" s="288"/>
      <c r="N4" s="288"/>
      <c r="O4" s="288"/>
      <c r="P4" s="478" t="s">
        <v>36</v>
      </c>
      <c r="Q4" s="288" t="s">
        <v>2</v>
      </c>
      <c r="R4" s="288"/>
      <c r="S4" s="288"/>
      <c r="T4" s="288"/>
      <c r="U4" s="288" t="s">
        <v>3</v>
      </c>
      <c r="V4" s="288"/>
      <c r="W4" s="288"/>
      <c r="X4" s="282"/>
      <c r="Y4" s="281"/>
      <c r="Z4" s="287" t="s">
        <v>42</v>
      </c>
      <c r="AA4" s="286"/>
      <c r="AB4" s="286"/>
      <c r="AC4" s="286"/>
      <c r="AD4" s="286"/>
    </row>
    <row r="5" spans="1:30" ht="16.5" customHeight="1">
      <c r="A5" s="285" t="s">
        <v>41</v>
      </c>
      <c r="B5" s="249"/>
      <c r="C5" s="249"/>
      <c r="D5" s="249"/>
      <c r="E5" s="249"/>
      <c r="F5" s="479"/>
      <c r="G5" s="284" t="s">
        <v>109</v>
      </c>
      <c r="H5" s="284" t="s">
        <v>103</v>
      </c>
      <c r="I5" s="284" t="s">
        <v>6</v>
      </c>
      <c r="J5" s="284" t="s">
        <v>7</v>
      </c>
      <c r="K5" s="283" t="s">
        <v>8</v>
      </c>
      <c r="L5" s="284" t="s">
        <v>109</v>
      </c>
      <c r="M5" s="284" t="s">
        <v>103</v>
      </c>
      <c r="N5" s="284" t="s">
        <v>6</v>
      </c>
      <c r="O5" s="284" t="s">
        <v>7</v>
      </c>
      <c r="P5" s="478"/>
      <c r="Q5" s="283" t="s">
        <v>9</v>
      </c>
      <c r="R5" s="283" t="s">
        <v>24</v>
      </c>
      <c r="S5" s="283" t="s">
        <v>11</v>
      </c>
      <c r="T5" s="284" t="s">
        <v>12</v>
      </c>
      <c r="U5" s="283" t="s">
        <v>13</v>
      </c>
      <c r="V5" s="283" t="s">
        <v>14</v>
      </c>
      <c r="W5" s="283" t="s">
        <v>15</v>
      </c>
      <c r="X5" s="282" t="s">
        <v>16</v>
      </c>
      <c r="Y5" s="281"/>
      <c r="Z5" s="249"/>
      <c r="AA5" s="249"/>
      <c r="AB5" s="249"/>
      <c r="AC5" s="280" t="s">
        <v>41</v>
      </c>
      <c r="AD5" s="249"/>
    </row>
    <row r="6" spans="1:30" ht="6" customHeight="1">
      <c r="F6" s="279"/>
      <c r="Z6" s="279"/>
    </row>
    <row r="7" spans="1:30">
      <c r="F7" s="274"/>
      <c r="K7" s="267" t="s">
        <v>27</v>
      </c>
      <c r="N7" s="267" t="s">
        <v>28</v>
      </c>
      <c r="Q7" s="278" t="s">
        <v>25</v>
      </c>
      <c r="T7" s="278" t="s">
        <v>17</v>
      </c>
      <c r="Z7" s="274"/>
    </row>
    <row r="8" spans="1:30" ht="10.5" customHeight="1">
      <c r="D8" s="273" t="s">
        <v>115</v>
      </c>
      <c r="F8" s="276">
        <v>20700</v>
      </c>
      <c r="G8" s="257">
        <v>96</v>
      </c>
      <c r="H8" s="257">
        <v>9</v>
      </c>
      <c r="I8" s="257">
        <v>12406</v>
      </c>
      <c r="J8" s="257">
        <v>2711</v>
      </c>
      <c r="K8" s="257">
        <v>3</v>
      </c>
      <c r="L8" s="257">
        <v>187</v>
      </c>
      <c r="M8" s="257">
        <v>299</v>
      </c>
      <c r="N8" s="257">
        <v>1933</v>
      </c>
      <c r="O8" s="257">
        <v>889</v>
      </c>
      <c r="P8" s="257">
        <v>6</v>
      </c>
      <c r="Q8" s="257">
        <v>92</v>
      </c>
      <c r="R8" s="257">
        <v>96</v>
      </c>
      <c r="S8" s="257">
        <v>70</v>
      </c>
      <c r="T8" s="257">
        <v>430</v>
      </c>
      <c r="U8" s="257">
        <v>917</v>
      </c>
      <c r="V8" s="257">
        <v>0</v>
      </c>
      <c r="W8" s="257">
        <v>101</v>
      </c>
      <c r="X8" s="257">
        <v>455</v>
      </c>
      <c r="Y8" s="275"/>
      <c r="Z8" s="274"/>
      <c r="AA8" s="255"/>
      <c r="AB8" s="255"/>
      <c r="AC8" s="273" t="str">
        <f>D8</f>
        <v>平　 成　22　 年</v>
      </c>
    </row>
    <row r="9" spans="1:30" ht="10.5" customHeight="1">
      <c r="D9" s="277" t="s">
        <v>105</v>
      </c>
      <c r="F9" s="276">
        <v>20172</v>
      </c>
      <c r="G9" s="257">
        <v>66</v>
      </c>
      <c r="H9" s="257">
        <v>21</v>
      </c>
      <c r="I9" s="257">
        <v>12001</v>
      </c>
      <c r="J9" s="257">
        <v>2713</v>
      </c>
      <c r="K9" s="257">
        <v>1</v>
      </c>
      <c r="L9" s="257">
        <v>204</v>
      </c>
      <c r="M9" s="257">
        <v>342</v>
      </c>
      <c r="N9" s="257">
        <v>1888</v>
      </c>
      <c r="O9" s="257">
        <v>888</v>
      </c>
      <c r="P9" s="257">
        <v>3</v>
      </c>
      <c r="Q9" s="257">
        <v>100</v>
      </c>
      <c r="R9" s="257">
        <v>101</v>
      </c>
      <c r="S9" s="257">
        <v>68</v>
      </c>
      <c r="T9" s="257">
        <v>393</v>
      </c>
      <c r="U9" s="257">
        <v>853</v>
      </c>
      <c r="V9" s="257">
        <v>0</v>
      </c>
      <c r="W9" s="257">
        <v>89</v>
      </c>
      <c r="X9" s="257">
        <v>441</v>
      </c>
      <c r="Y9" s="275"/>
      <c r="Z9" s="274"/>
      <c r="AA9" s="255"/>
      <c r="AB9" s="255"/>
      <c r="AC9" s="273" t="str">
        <f>D9</f>
        <v xml:space="preserve">23　　 </v>
      </c>
    </row>
    <row r="10" spans="1:30" ht="10.5" customHeight="1">
      <c r="D10" s="277" t="s">
        <v>111</v>
      </c>
      <c r="F10" s="276">
        <v>20069</v>
      </c>
      <c r="G10" s="257">
        <v>104</v>
      </c>
      <c r="H10" s="257">
        <v>12</v>
      </c>
      <c r="I10" s="257">
        <v>11886</v>
      </c>
      <c r="J10" s="257">
        <v>2866</v>
      </c>
      <c r="K10" s="257">
        <v>1</v>
      </c>
      <c r="L10" s="257">
        <v>212</v>
      </c>
      <c r="M10" s="257">
        <v>403</v>
      </c>
      <c r="N10" s="257">
        <v>1827</v>
      </c>
      <c r="O10" s="257">
        <v>880</v>
      </c>
      <c r="P10" s="257">
        <v>5</v>
      </c>
      <c r="Q10" s="257">
        <v>126</v>
      </c>
      <c r="R10" s="257">
        <v>79</v>
      </c>
      <c r="S10" s="257">
        <v>51</v>
      </c>
      <c r="T10" s="257">
        <v>366</v>
      </c>
      <c r="U10" s="257">
        <v>747</v>
      </c>
      <c r="V10" s="257" t="s">
        <v>20</v>
      </c>
      <c r="W10" s="257">
        <v>97</v>
      </c>
      <c r="X10" s="257">
        <v>407</v>
      </c>
      <c r="Y10" s="275"/>
      <c r="Z10" s="274"/>
      <c r="AA10" s="255"/>
      <c r="AB10" s="255"/>
      <c r="AC10" s="273" t="str">
        <f>D10</f>
        <v xml:space="preserve">24　　 </v>
      </c>
    </row>
    <row r="11" spans="1:30" ht="10.5" customHeight="1">
      <c r="D11" s="277" t="s">
        <v>114</v>
      </c>
      <c r="F11" s="276">
        <v>19722</v>
      </c>
      <c r="G11" s="257">
        <v>77</v>
      </c>
      <c r="H11" s="257">
        <v>7</v>
      </c>
      <c r="I11" s="257">
        <v>11645</v>
      </c>
      <c r="J11" s="257">
        <v>2920</v>
      </c>
      <c r="K11" s="257">
        <v>3</v>
      </c>
      <c r="L11" s="257">
        <v>173</v>
      </c>
      <c r="M11" s="257">
        <v>429</v>
      </c>
      <c r="N11" s="257">
        <v>1789</v>
      </c>
      <c r="O11" s="257">
        <v>822</v>
      </c>
      <c r="P11" s="257">
        <v>15</v>
      </c>
      <c r="Q11" s="257">
        <v>114</v>
      </c>
      <c r="R11" s="257">
        <v>83</v>
      </c>
      <c r="S11" s="257">
        <v>51</v>
      </c>
      <c r="T11" s="257">
        <v>360</v>
      </c>
      <c r="U11" s="257">
        <v>758</v>
      </c>
      <c r="V11" s="257">
        <v>1</v>
      </c>
      <c r="W11" s="257">
        <v>107</v>
      </c>
      <c r="X11" s="257">
        <v>368</v>
      </c>
      <c r="Y11" s="275"/>
      <c r="Z11" s="274"/>
      <c r="AA11" s="255"/>
      <c r="AB11" s="255"/>
      <c r="AC11" s="273" t="str">
        <f>D11</f>
        <v xml:space="preserve">25　　 </v>
      </c>
    </row>
    <row r="12" spans="1:30" ht="10.5" customHeight="1">
      <c r="D12" s="272" t="s">
        <v>113</v>
      </c>
      <c r="E12" s="267"/>
      <c r="F12" s="271">
        <v>18600</v>
      </c>
      <c r="G12" s="270">
        <v>84</v>
      </c>
      <c r="H12" s="270">
        <v>14</v>
      </c>
      <c r="I12" s="270">
        <v>10982</v>
      </c>
      <c r="J12" s="270">
        <v>2895</v>
      </c>
      <c r="K12" s="270" t="s">
        <v>20</v>
      </c>
      <c r="L12" s="270">
        <v>216</v>
      </c>
      <c r="M12" s="270">
        <v>388</v>
      </c>
      <c r="N12" s="270">
        <v>1621</v>
      </c>
      <c r="O12" s="270">
        <v>811</v>
      </c>
      <c r="P12" s="270">
        <v>14</v>
      </c>
      <c r="Q12" s="270">
        <v>69</v>
      </c>
      <c r="R12" s="270">
        <v>49</v>
      </c>
      <c r="S12" s="270">
        <v>47</v>
      </c>
      <c r="T12" s="270">
        <v>244</v>
      </c>
      <c r="U12" s="270">
        <v>710</v>
      </c>
      <c r="V12" s="270">
        <v>2</v>
      </c>
      <c r="W12" s="270">
        <v>73</v>
      </c>
      <c r="X12" s="270">
        <v>381</v>
      </c>
      <c r="Y12" s="269"/>
      <c r="AA12" s="255"/>
      <c r="AB12" s="255"/>
      <c r="AC12" s="268" t="str">
        <f>D12</f>
        <v xml:space="preserve">26　　 </v>
      </c>
      <c r="AD12" s="267"/>
    </row>
    <row r="13" spans="1:30" ht="6" customHeight="1">
      <c r="F13" s="266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4"/>
      <c r="AA13" s="255"/>
      <c r="AB13" s="255"/>
      <c r="AC13" s="255"/>
    </row>
    <row r="14" spans="1:30" ht="10.5" customHeight="1">
      <c r="A14" s="255"/>
      <c r="B14" s="255"/>
      <c r="C14" s="475" t="s">
        <v>38</v>
      </c>
      <c r="D14" s="475"/>
      <c r="F14" s="266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4"/>
      <c r="AA14" s="255"/>
      <c r="AB14" s="475" t="s">
        <v>38</v>
      </c>
      <c r="AC14" s="475"/>
    </row>
    <row r="15" spans="1:30" ht="10.5" customHeight="1">
      <c r="A15" s="255"/>
      <c r="B15" s="255"/>
      <c r="C15" s="255"/>
      <c r="D15" s="254" t="s">
        <v>5</v>
      </c>
      <c r="F15" s="258">
        <v>39</v>
      </c>
      <c r="G15" s="257">
        <v>0</v>
      </c>
      <c r="H15" s="257">
        <v>0</v>
      </c>
      <c r="I15" s="257">
        <v>23</v>
      </c>
      <c r="J15" s="257">
        <v>4</v>
      </c>
      <c r="K15" s="257">
        <v>0</v>
      </c>
      <c r="L15" s="257">
        <v>0</v>
      </c>
      <c r="M15" s="257">
        <v>2</v>
      </c>
      <c r="N15" s="257">
        <v>0</v>
      </c>
      <c r="O15" s="257">
        <v>1</v>
      </c>
      <c r="P15" s="257">
        <v>0</v>
      </c>
      <c r="Q15" s="257">
        <v>0</v>
      </c>
      <c r="R15" s="257">
        <v>0</v>
      </c>
      <c r="S15" s="257">
        <v>0</v>
      </c>
      <c r="T15" s="257">
        <v>1</v>
      </c>
      <c r="U15" s="257">
        <v>3</v>
      </c>
      <c r="V15" s="257">
        <v>0</v>
      </c>
      <c r="W15" s="257">
        <v>0</v>
      </c>
      <c r="X15" s="257">
        <v>5</v>
      </c>
      <c r="Y15" s="262"/>
      <c r="AA15" s="255"/>
      <c r="AB15" s="255"/>
      <c r="AC15" s="254" t="str">
        <f>D15</f>
        <v>大型</v>
      </c>
    </row>
    <row r="16" spans="1:30" ht="10.5" customHeight="1">
      <c r="A16" s="255"/>
      <c r="B16" s="255"/>
      <c r="C16" s="255"/>
      <c r="D16" s="254" t="s">
        <v>103</v>
      </c>
      <c r="F16" s="258">
        <v>2</v>
      </c>
      <c r="G16" s="257">
        <v>0</v>
      </c>
      <c r="H16" s="257">
        <v>0</v>
      </c>
      <c r="I16" s="257">
        <v>2</v>
      </c>
      <c r="J16" s="257">
        <v>0</v>
      </c>
      <c r="K16" s="257">
        <v>0</v>
      </c>
      <c r="L16" s="257">
        <v>0</v>
      </c>
      <c r="M16" s="257">
        <v>0</v>
      </c>
      <c r="N16" s="257">
        <v>0</v>
      </c>
      <c r="O16" s="257">
        <v>0</v>
      </c>
      <c r="P16" s="257">
        <v>0</v>
      </c>
      <c r="Q16" s="257">
        <v>0</v>
      </c>
      <c r="R16" s="257">
        <v>0</v>
      </c>
      <c r="S16" s="257">
        <v>0</v>
      </c>
      <c r="T16" s="257">
        <v>0</v>
      </c>
      <c r="U16" s="257">
        <v>0</v>
      </c>
      <c r="V16" s="257">
        <v>0</v>
      </c>
      <c r="W16" s="257">
        <v>0</v>
      </c>
      <c r="X16" s="257">
        <v>0</v>
      </c>
      <c r="Y16" s="256"/>
      <c r="AA16" s="255"/>
      <c r="AB16" s="255"/>
      <c r="AC16" s="254" t="str">
        <f>D16</f>
        <v>中型</v>
      </c>
    </row>
    <row r="17" spans="1:29" ht="10.5" customHeight="1">
      <c r="A17" s="255"/>
      <c r="B17" s="255"/>
      <c r="C17" s="255"/>
      <c r="D17" s="254" t="s">
        <v>6</v>
      </c>
      <c r="F17" s="258">
        <v>8571</v>
      </c>
      <c r="G17" s="257">
        <v>13</v>
      </c>
      <c r="H17" s="257">
        <v>6</v>
      </c>
      <c r="I17" s="257">
        <v>5015</v>
      </c>
      <c r="J17" s="257">
        <v>1457</v>
      </c>
      <c r="K17" s="257">
        <v>0</v>
      </c>
      <c r="L17" s="257">
        <v>96</v>
      </c>
      <c r="M17" s="257">
        <v>177</v>
      </c>
      <c r="N17" s="257">
        <v>742</v>
      </c>
      <c r="O17" s="257">
        <v>352</v>
      </c>
      <c r="P17" s="257">
        <v>1</v>
      </c>
      <c r="Q17" s="257">
        <v>41</v>
      </c>
      <c r="R17" s="257">
        <v>15</v>
      </c>
      <c r="S17" s="257">
        <v>13</v>
      </c>
      <c r="T17" s="257">
        <v>94</v>
      </c>
      <c r="U17" s="257">
        <v>371</v>
      </c>
      <c r="V17" s="257">
        <v>2</v>
      </c>
      <c r="W17" s="257">
        <v>46</v>
      </c>
      <c r="X17" s="257">
        <v>130</v>
      </c>
      <c r="Y17" s="256"/>
      <c r="AA17" s="255"/>
      <c r="AB17" s="255"/>
      <c r="AC17" s="254" t="str">
        <f>D17</f>
        <v>普通</v>
      </c>
    </row>
    <row r="18" spans="1:29" ht="10.5" customHeight="1">
      <c r="A18" s="255"/>
      <c r="B18" s="255"/>
      <c r="C18" s="255"/>
      <c r="D18" s="254" t="s">
        <v>7</v>
      </c>
      <c r="F18" s="258">
        <v>2427</v>
      </c>
      <c r="G18" s="257">
        <v>8</v>
      </c>
      <c r="H18" s="257">
        <v>2</v>
      </c>
      <c r="I18" s="257">
        <v>1429</v>
      </c>
      <c r="J18" s="257">
        <v>402</v>
      </c>
      <c r="K18" s="257">
        <v>0</v>
      </c>
      <c r="L18" s="257">
        <v>27</v>
      </c>
      <c r="M18" s="257">
        <v>44</v>
      </c>
      <c r="N18" s="257">
        <v>230</v>
      </c>
      <c r="O18" s="257">
        <v>109</v>
      </c>
      <c r="P18" s="257">
        <v>4</v>
      </c>
      <c r="Q18" s="257">
        <v>6</v>
      </c>
      <c r="R18" s="257">
        <v>4</v>
      </c>
      <c r="S18" s="257">
        <v>4</v>
      </c>
      <c r="T18" s="257">
        <v>24</v>
      </c>
      <c r="U18" s="257">
        <v>85</v>
      </c>
      <c r="V18" s="257">
        <v>0</v>
      </c>
      <c r="W18" s="257">
        <v>10</v>
      </c>
      <c r="X18" s="257">
        <v>39</v>
      </c>
      <c r="Y18" s="256"/>
      <c r="AA18" s="255"/>
      <c r="AB18" s="255"/>
      <c r="AC18" s="254" t="str">
        <f>D18</f>
        <v>軽四</v>
      </c>
    </row>
    <row r="19" spans="1:29" ht="10.5" customHeight="1">
      <c r="A19" s="255"/>
      <c r="B19" s="255"/>
      <c r="C19" s="255"/>
      <c r="D19" s="254" t="s">
        <v>8</v>
      </c>
      <c r="F19" s="258">
        <v>4</v>
      </c>
      <c r="G19" s="257">
        <v>0</v>
      </c>
      <c r="H19" s="257">
        <v>0</v>
      </c>
      <c r="I19" s="257">
        <v>3</v>
      </c>
      <c r="J19" s="257">
        <v>0</v>
      </c>
      <c r="K19" s="257">
        <v>0</v>
      </c>
      <c r="L19" s="257">
        <v>1</v>
      </c>
      <c r="M19" s="257">
        <v>0</v>
      </c>
      <c r="N19" s="257">
        <v>0</v>
      </c>
      <c r="O19" s="257">
        <v>0</v>
      </c>
      <c r="P19" s="257">
        <v>0</v>
      </c>
      <c r="Q19" s="257">
        <v>0</v>
      </c>
      <c r="R19" s="257">
        <v>0</v>
      </c>
      <c r="S19" s="257">
        <v>0</v>
      </c>
      <c r="T19" s="257">
        <v>0</v>
      </c>
      <c r="U19" s="257">
        <v>0</v>
      </c>
      <c r="V19" s="257">
        <v>0</v>
      </c>
      <c r="W19" s="257">
        <v>0</v>
      </c>
      <c r="X19" s="257">
        <v>0</v>
      </c>
      <c r="Y19" s="256"/>
      <c r="AA19" s="255"/>
      <c r="AB19" s="255"/>
      <c r="AC19" s="254" t="str">
        <f>D19</f>
        <v>ミニカー</v>
      </c>
    </row>
    <row r="20" spans="1:29" ht="15.75" customHeight="1">
      <c r="A20" s="255"/>
      <c r="B20" s="255"/>
      <c r="C20" s="475" t="s">
        <v>37</v>
      </c>
      <c r="D20" s="475"/>
      <c r="F20" s="263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62"/>
      <c r="AA20" s="255"/>
      <c r="AB20" s="475" t="s">
        <v>37</v>
      </c>
      <c r="AC20" s="475"/>
    </row>
    <row r="21" spans="1:29" ht="10.5" customHeight="1">
      <c r="A21" s="255"/>
      <c r="B21" s="255"/>
      <c r="C21" s="255"/>
      <c r="D21" s="254" t="s">
        <v>5</v>
      </c>
      <c r="F21" s="258">
        <v>67</v>
      </c>
      <c r="G21" s="257">
        <v>0</v>
      </c>
      <c r="H21" s="257">
        <v>0</v>
      </c>
      <c r="I21" s="257">
        <v>34</v>
      </c>
      <c r="J21" s="257">
        <v>4</v>
      </c>
      <c r="K21" s="257">
        <v>0</v>
      </c>
      <c r="L21" s="257">
        <v>15</v>
      </c>
      <c r="M21" s="257">
        <v>4</v>
      </c>
      <c r="N21" s="257">
        <v>5</v>
      </c>
      <c r="O21" s="257">
        <v>3</v>
      </c>
      <c r="P21" s="257">
        <v>0</v>
      </c>
      <c r="Q21" s="257">
        <v>0</v>
      </c>
      <c r="R21" s="257">
        <v>1</v>
      </c>
      <c r="S21" s="257">
        <v>0</v>
      </c>
      <c r="T21" s="257">
        <v>1</v>
      </c>
      <c r="U21" s="257">
        <v>0</v>
      </c>
      <c r="V21" s="257">
        <v>0</v>
      </c>
      <c r="W21" s="257">
        <v>0</v>
      </c>
      <c r="X21" s="257">
        <v>0</v>
      </c>
      <c r="Y21" s="256"/>
      <c r="AA21" s="255"/>
      <c r="AB21" s="255"/>
      <c r="AC21" s="254" t="str">
        <f>D21</f>
        <v>大型</v>
      </c>
    </row>
    <row r="22" spans="1:29" ht="10.5" customHeight="1">
      <c r="A22" s="255"/>
      <c r="B22" s="255"/>
      <c r="C22" s="255"/>
      <c r="D22" s="254" t="s">
        <v>103</v>
      </c>
      <c r="F22" s="258">
        <v>160</v>
      </c>
      <c r="G22" s="257">
        <v>0</v>
      </c>
      <c r="H22" s="257">
        <v>0</v>
      </c>
      <c r="I22" s="257">
        <v>67</v>
      </c>
      <c r="J22" s="257">
        <v>23</v>
      </c>
      <c r="K22" s="257">
        <v>0</v>
      </c>
      <c r="L22" s="257">
        <v>10</v>
      </c>
      <c r="M22" s="257">
        <v>26</v>
      </c>
      <c r="N22" s="257">
        <v>24</v>
      </c>
      <c r="O22" s="257">
        <v>1</v>
      </c>
      <c r="P22" s="257">
        <v>0</v>
      </c>
      <c r="Q22" s="257">
        <v>0</v>
      </c>
      <c r="R22" s="257">
        <v>0</v>
      </c>
      <c r="S22" s="257">
        <v>0</v>
      </c>
      <c r="T22" s="257">
        <v>3</v>
      </c>
      <c r="U22" s="257">
        <v>4</v>
      </c>
      <c r="V22" s="257">
        <v>0</v>
      </c>
      <c r="W22" s="257">
        <v>2</v>
      </c>
      <c r="X22" s="257">
        <v>0</v>
      </c>
      <c r="Y22" s="256"/>
      <c r="AA22" s="255"/>
      <c r="AB22" s="255"/>
      <c r="AC22" s="254" t="str">
        <f>D22</f>
        <v>中型</v>
      </c>
    </row>
    <row r="23" spans="1:29" ht="10.5" customHeight="1">
      <c r="A23" s="255"/>
      <c r="B23" s="255"/>
      <c r="C23" s="255"/>
      <c r="D23" s="254" t="s">
        <v>6</v>
      </c>
      <c r="F23" s="258">
        <v>1017</v>
      </c>
      <c r="G23" s="257">
        <v>1</v>
      </c>
      <c r="H23" s="257">
        <v>0</v>
      </c>
      <c r="I23" s="257">
        <v>556</v>
      </c>
      <c r="J23" s="257">
        <v>160</v>
      </c>
      <c r="K23" s="257">
        <v>0</v>
      </c>
      <c r="L23" s="257">
        <v>24</v>
      </c>
      <c r="M23" s="257">
        <v>28</v>
      </c>
      <c r="N23" s="257">
        <v>116</v>
      </c>
      <c r="O23" s="257">
        <v>48</v>
      </c>
      <c r="P23" s="257">
        <v>0</v>
      </c>
      <c r="Q23" s="257">
        <v>1</v>
      </c>
      <c r="R23" s="257">
        <v>2</v>
      </c>
      <c r="S23" s="257">
        <v>3</v>
      </c>
      <c r="T23" s="257">
        <v>10</v>
      </c>
      <c r="U23" s="257">
        <v>44</v>
      </c>
      <c r="V23" s="257">
        <v>0</v>
      </c>
      <c r="W23" s="257">
        <v>7</v>
      </c>
      <c r="X23" s="257">
        <v>17</v>
      </c>
      <c r="Y23" s="256"/>
      <c r="AA23" s="255"/>
      <c r="AB23" s="255"/>
      <c r="AC23" s="254" t="str">
        <f>D23</f>
        <v>普通</v>
      </c>
    </row>
    <row r="24" spans="1:29" ht="10.5" customHeight="1">
      <c r="A24" s="255"/>
      <c r="B24" s="255"/>
      <c r="C24" s="255"/>
      <c r="D24" s="254" t="s">
        <v>7</v>
      </c>
      <c r="F24" s="258">
        <v>582</v>
      </c>
      <c r="G24" s="257">
        <v>1</v>
      </c>
      <c r="H24" s="257">
        <v>1</v>
      </c>
      <c r="I24" s="257">
        <v>331</v>
      </c>
      <c r="J24" s="257">
        <v>73</v>
      </c>
      <c r="K24" s="257">
        <v>0</v>
      </c>
      <c r="L24" s="257">
        <v>11</v>
      </c>
      <c r="M24" s="257">
        <v>26</v>
      </c>
      <c r="N24" s="257">
        <v>68</v>
      </c>
      <c r="O24" s="257">
        <v>27</v>
      </c>
      <c r="P24" s="257">
        <v>2</v>
      </c>
      <c r="Q24" s="257">
        <v>1</v>
      </c>
      <c r="R24" s="257">
        <v>1</v>
      </c>
      <c r="S24" s="257">
        <v>0</v>
      </c>
      <c r="T24" s="257">
        <v>9</v>
      </c>
      <c r="U24" s="257">
        <v>24</v>
      </c>
      <c r="V24" s="257">
        <v>0</v>
      </c>
      <c r="W24" s="257">
        <v>3</v>
      </c>
      <c r="X24" s="257">
        <v>4</v>
      </c>
      <c r="Y24" s="256"/>
      <c r="AA24" s="255"/>
      <c r="AB24" s="255"/>
      <c r="AC24" s="254" t="str">
        <f>D24</f>
        <v>軽四</v>
      </c>
    </row>
    <row r="25" spans="1:29" ht="15.75" customHeight="1">
      <c r="A25" s="255"/>
      <c r="B25" s="255"/>
      <c r="C25" s="475" t="s">
        <v>36</v>
      </c>
      <c r="D25" s="475"/>
      <c r="F25" s="258">
        <v>0</v>
      </c>
      <c r="G25" s="257">
        <v>0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  <c r="O25" s="257">
        <v>0</v>
      </c>
      <c r="P25" s="257">
        <v>0</v>
      </c>
      <c r="Q25" s="257">
        <v>0</v>
      </c>
      <c r="R25" s="257">
        <v>0</v>
      </c>
      <c r="S25" s="257">
        <v>0</v>
      </c>
      <c r="T25" s="257">
        <v>0</v>
      </c>
      <c r="U25" s="257">
        <v>0</v>
      </c>
      <c r="V25" s="257">
        <v>0</v>
      </c>
      <c r="W25" s="257">
        <v>0</v>
      </c>
      <c r="X25" s="257">
        <v>0</v>
      </c>
      <c r="Y25" s="256"/>
      <c r="AA25" s="255"/>
      <c r="AB25" s="475" t="s">
        <v>36</v>
      </c>
      <c r="AC25" s="475"/>
    </row>
    <row r="26" spans="1:29" ht="15.75" customHeight="1">
      <c r="A26" s="255"/>
      <c r="B26" s="255"/>
      <c r="C26" s="475" t="s">
        <v>35</v>
      </c>
      <c r="D26" s="475"/>
      <c r="F26" s="263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62"/>
      <c r="AA26" s="255"/>
      <c r="AB26" s="475" t="s">
        <v>35</v>
      </c>
      <c r="AC26" s="475"/>
    </row>
    <row r="27" spans="1:29" ht="10.5" customHeight="1">
      <c r="A27" s="255"/>
      <c r="B27" s="255"/>
      <c r="C27" s="255"/>
      <c r="D27" s="254" t="s">
        <v>9</v>
      </c>
      <c r="F27" s="258">
        <v>198</v>
      </c>
      <c r="G27" s="257">
        <v>0</v>
      </c>
      <c r="H27" s="257">
        <v>1</v>
      </c>
      <c r="I27" s="257">
        <v>121</v>
      </c>
      <c r="J27" s="257">
        <v>25</v>
      </c>
      <c r="K27" s="257">
        <v>0</v>
      </c>
      <c r="L27" s="257">
        <v>1</v>
      </c>
      <c r="M27" s="257">
        <v>4</v>
      </c>
      <c r="N27" s="257">
        <v>15</v>
      </c>
      <c r="O27" s="257">
        <v>10</v>
      </c>
      <c r="P27" s="257">
        <v>0</v>
      </c>
      <c r="Q27" s="257">
        <v>0</v>
      </c>
      <c r="R27" s="257">
        <v>0</v>
      </c>
      <c r="S27" s="257">
        <v>1</v>
      </c>
      <c r="T27" s="257">
        <v>7</v>
      </c>
      <c r="U27" s="257">
        <v>2</v>
      </c>
      <c r="V27" s="257">
        <v>0</v>
      </c>
      <c r="W27" s="257">
        <v>0</v>
      </c>
      <c r="X27" s="257">
        <v>11</v>
      </c>
      <c r="Y27" s="256"/>
      <c r="AA27" s="255"/>
      <c r="AB27" s="255"/>
      <c r="AC27" s="254" t="s">
        <v>9</v>
      </c>
    </row>
    <row r="28" spans="1:29" ht="10.5" customHeight="1">
      <c r="A28" s="255"/>
      <c r="B28" s="255"/>
      <c r="C28" s="255"/>
      <c r="D28" s="254" t="s">
        <v>24</v>
      </c>
      <c r="F28" s="258">
        <v>212</v>
      </c>
      <c r="G28" s="257">
        <v>2</v>
      </c>
      <c r="H28" s="257">
        <v>0</v>
      </c>
      <c r="I28" s="257">
        <v>126</v>
      </c>
      <c r="J28" s="257">
        <v>35</v>
      </c>
      <c r="K28" s="257">
        <v>0</v>
      </c>
      <c r="L28" s="257">
        <v>0</v>
      </c>
      <c r="M28" s="257">
        <v>5</v>
      </c>
      <c r="N28" s="257">
        <v>11</v>
      </c>
      <c r="O28" s="257">
        <v>11</v>
      </c>
      <c r="P28" s="257">
        <v>0</v>
      </c>
      <c r="Q28" s="257">
        <v>0</v>
      </c>
      <c r="R28" s="257">
        <v>3</v>
      </c>
      <c r="S28" s="257">
        <v>1</v>
      </c>
      <c r="T28" s="257">
        <v>5</v>
      </c>
      <c r="U28" s="257">
        <v>5</v>
      </c>
      <c r="V28" s="257">
        <v>0</v>
      </c>
      <c r="W28" s="257">
        <v>0</v>
      </c>
      <c r="X28" s="257">
        <v>8</v>
      </c>
      <c r="Y28" s="256"/>
      <c r="AA28" s="255"/>
      <c r="AB28" s="255"/>
      <c r="AC28" s="254" t="s">
        <v>24</v>
      </c>
    </row>
    <row r="29" spans="1:29" ht="10.5" customHeight="1">
      <c r="A29" s="255"/>
      <c r="B29" s="255"/>
      <c r="C29" s="255"/>
      <c r="D29" s="254" t="s">
        <v>11</v>
      </c>
      <c r="F29" s="258">
        <v>137</v>
      </c>
      <c r="G29" s="257">
        <v>0</v>
      </c>
      <c r="H29" s="257">
        <v>0</v>
      </c>
      <c r="I29" s="257">
        <v>81</v>
      </c>
      <c r="J29" s="257">
        <v>16</v>
      </c>
      <c r="K29" s="257">
        <v>0</v>
      </c>
      <c r="L29" s="257">
        <v>2</v>
      </c>
      <c r="M29" s="257">
        <v>3</v>
      </c>
      <c r="N29" s="257">
        <v>9</v>
      </c>
      <c r="O29" s="257">
        <v>14</v>
      </c>
      <c r="P29" s="257">
        <v>0</v>
      </c>
      <c r="Q29" s="257">
        <v>0</v>
      </c>
      <c r="R29" s="257">
        <v>0</v>
      </c>
      <c r="S29" s="257">
        <v>0</v>
      </c>
      <c r="T29" s="257">
        <v>2</v>
      </c>
      <c r="U29" s="257">
        <v>4</v>
      </c>
      <c r="V29" s="257">
        <v>0</v>
      </c>
      <c r="W29" s="257">
        <v>2</v>
      </c>
      <c r="X29" s="257">
        <v>4</v>
      </c>
      <c r="Y29" s="256"/>
      <c r="AA29" s="255"/>
      <c r="AB29" s="255"/>
      <c r="AC29" s="254" t="s">
        <v>11</v>
      </c>
    </row>
    <row r="30" spans="1:29" ht="10.5" customHeight="1">
      <c r="A30" s="255"/>
      <c r="B30" s="255"/>
      <c r="C30" s="255"/>
      <c r="D30" s="254" t="s">
        <v>12</v>
      </c>
      <c r="F30" s="258">
        <v>597</v>
      </c>
      <c r="G30" s="257">
        <v>0</v>
      </c>
      <c r="H30" s="257">
        <v>0</v>
      </c>
      <c r="I30" s="257">
        <v>369</v>
      </c>
      <c r="J30" s="257">
        <v>88</v>
      </c>
      <c r="K30" s="257">
        <v>0</v>
      </c>
      <c r="L30" s="257">
        <v>2</v>
      </c>
      <c r="M30" s="257">
        <v>8</v>
      </c>
      <c r="N30" s="257">
        <v>53</v>
      </c>
      <c r="O30" s="257">
        <v>39</v>
      </c>
      <c r="P30" s="257">
        <v>0</v>
      </c>
      <c r="Q30" s="257">
        <v>2</v>
      </c>
      <c r="R30" s="257">
        <v>3</v>
      </c>
      <c r="S30" s="257">
        <v>1</v>
      </c>
      <c r="T30" s="257">
        <v>4</v>
      </c>
      <c r="U30" s="257">
        <v>16</v>
      </c>
      <c r="V30" s="257">
        <v>0</v>
      </c>
      <c r="W30" s="257">
        <v>2</v>
      </c>
      <c r="X30" s="257">
        <v>10</v>
      </c>
      <c r="Y30" s="256"/>
      <c r="AA30" s="255"/>
      <c r="AB30" s="255"/>
      <c r="AC30" s="254" t="s">
        <v>12</v>
      </c>
    </row>
    <row r="31" spans="1:29" s="259" customFormat="1" ht="15.75" customHeight="1">
      <c r="A31" s="260"/>
      <c r="B31" s="260"/>
      <c r="C31" s="476" t="s">
        <v>13</v>
      </c>
      <c r="D31" s="476"/>
      <c r="F31" s="258">
        <v>3147</v>
      </c>
      <c r="G31" s="257">
        <v>8</v>
      </c>
      <c r="H31" s="257">
        <v>4</v>
      </c>
      <c r="I31" s="257">
        <v>1980</v>
      </c>
      <c r="J31" s="257">
        <v>454</v>
      </c>
      <c r="K31" s="257">
        <v>0</v>
      </c>
      <c r="L31" s="257">
        <v>21</v>
      </c>
      <c r="M31" s="257">
        <v>40</v>
      </c>
      <c r="N31" s="257">
        <v>254</v>
      </c>
      <c r="O31" s="257">
        <v>143</v>
      </c>
      <c r="P31" s="257">
        <v>1</v>
      </c>
      <c r="Q31" s="257">
        <v>2</v>
      </c>
      <c r="R31" s="257">
        <v>11</v>
      </c>
      <c r="S31" s="257">
        <v>9</v>
      </c>
      <c r="T31" s="257">
        <v>52</v>
      </c>
      <c r="U31" s="257">
        <v>70</v>
      </c>
      <c r="V31" s="257">
        <v>0</v>
      </c>
      <c r="W31" s="257">
        <v>1</v>
      </c>
      <c r="X31" s="257">
        <v>97</v>
      </c>
      <c r="Y31" s="261"/>
      <c r="AA31" s="260"/>
      <c r="AB31" s="476" t="s">
        <v>13</v>
      </c>
      <c r="AC31" s="476"/>
    </row>
    <row r="32" spans="1:29" ht="10.5" customHeight="1">
      <c r="A32" s="255"/>
      <c r="B32" s="255"/>
      <c r="C32" s="475" t="s">
        <v>14</v>
      </c>
      <c r="D32" s="475"/>
      <c r="F32" s="258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7">
        <v>0</v>
      </c>
      <c r="R32" s="257">
        <v>0</v>
      </c>
      <c r="S32" s="257">
        <v>0</v>
      </c>
      <c r="T32" s="257">
        <v>0</v>
      </c>
      <c r="U32" s="257">
        <v>0</v>
      </c>
      <c r="V32" s="257">
        <v>0</v>
      </c>
      <c r="W32" s="257">
        <v>0</v>
      </c>
      <c r="X32" s="257">
        <v>0</v>
      </c>
      <c r="Y32" s="256"/>
      <c r="AA32" s="255"/>
      <c r="AB32" s="475" t="s">
        <v>14</v>
      </c>
      <c r="AC32" s="475"/>
    </row>
    <row r="33" spans="1:30" ht="10.5" customHeight="1">
      <c r="A33" s="255"/>
      <c r="B33" s="255"/>
      <c r="C33" s="475" t="s">
        <v>15</v>
      </c>
      <c r="D33" s="475"/>
      <c r="F33" s="258">
        <v>1164</v>
      </c>
      <c r="G33" s="257">
        <v>5</v>
      </c>
      <c r="H33" s="257">
        <v>0</v>
      </c>
      <c r="I33" s="257">
        <v>735</v>
      </c>
      <c r="J33" s="257">
        <v>133</v>
      </c>
      <c r="K33" s="257">
        <v>0</v>
      </c>
      <c r="L33" s="257">
        <v>6</v>
      </c>
      <c r="M33" s="257">
        <v>18</v>
      </c>
      <c r="N33" s="257">
        <v>78</v>
      </c>
      <c r="O33" s="257">
        <v>43</v>
      </c>
      <c r="P33" s="257">
        <v>5</v>
      </c>
      <c r="Q33" s="257">
        <v>2</v>
      </c>
      <c r="R33" s="257">
        <v>1</v>
      </c>
      <c r="S33" s="257">
        <v>7</v>
      </c>
      <c r="T33" s="257">
        <v>22</v>
      </c>
      <c r="U33" s="257">
        <v>53</v>
      </c>
      <c r="V33" s="257">
        <v>0</v>
      </c>
      <c r="W33" s="257">
        <v>0</v>
      </c>
      <c r="X33" s="257">
        <v>56</v>
      </c>
      <c r="Y33" s="256"/>
      <c r="AA33" s="255"/>
      <c r="AB33" s="475" t="s">
        <v>15</v>
      </c>
      <c r="AC33" s="475"/>
    </row>
    <row r="34" spans="1:30" ht="10.5" customHeight="1">
      <c r="A34" s="255"/>
      <c r="B34" s="255"/>
      <c r="C34" s="475" t="s">
        <v>34</v>
      </c>
      <c r="D34" s="475"/>
      <c r="F34" s="258">
        <v>0</v>
      </c>
      <c r="G34" s="257">
        <v>0</v>
      </c>
      <c r="H34" s="257">
        <v>0</v>
      </c>
      <c r="I34" s="257">
        <v>0</v>
      </c>
      <c r="J34" s="257">
        <v>0</v>
      </c>
      <c r="K34" s="257">
        <v>0</v>
      </c>
      <c r="L34" s="257">
        <v>0</v>
      </c>
      <c r="M34" s="257">
        <v>0</v>
      </c>
      <c r="N34" s="257">
        <v>0</v>
      </c>
      <c r="O34" s="257">
        <v>0</v>
      </c>
      <c r="P34" s="257">
        <v>0</v>
      </c>
      <c r="Q34" s="257">
        <v>0</v>
      </c>
      <c r="R34" s="257">
        <v>0</v>
      </c>
      <c r="S34" s="257">
        <v>0</v>
      </c>
      <c r="T34" s="257">
        <v>0</v>
      </c>
      <c r="U34" s="257">
        <v>0</v>
      </c>
      <c r="V34" s="257">
        <v>0</v>
      </c>
      <c r="W34" s="257">
        <v>0</v>
      </c>
      <c r="X34" s="257">
        <v>0</v>
      </c>
      <c r="Y34" s="256"/>
      <c r="AA34" s="255"/>
      <c r="AB34" s="475" t="s">
        <v>34</v>
      </c>
      <c r="AC34" s="475"/>
    </row>
    <row r="35" spans="1:30" ht="10.5" customHeight="1">
      <c r="A35" s="255"/>
      <c r="B35" s="255"/>
      <c r="C35" s="475" t="s">
        <v>33</v>
      </c>
      <c r="D35" s="475"/>
      <c r="F35" s="258">
        <v>0</v>
      </c>
      <c r="G35" s="257">
        <v>0</v>
      </c>
      <c r="H35" s="257">
        <v>0</v>
      </c>
      <c r="I35" s="257">
        <v>0</v>
      </c>
      <c r="J35" s="257">
        <v>0</v>
      </c>
      <c r="K35" s="257">
        <v>0</v>
      </c>
      <c r="L35" s="257">
        <v>0</v>
      </c>
      <c r="M35" s="257">
        <v>0</v>
      </c>
      <c r="N35" s="257">
        <v>0</v>
      </c>
      <c r="O35" s="257">
        <v>0</v>
      </c>
      <c r="P35" s="257">
        <v>0</v>
      </c>
      <c r="Q35" s="257">
        <v>0</v>
      </c>
      <c r="R35" s="257">
        <v>0</v>
      </c>
      <c r="S35" s="257">
        <v>0</v>
      </c>
      <c r="T35" s="257">
        <v>0</v>
      </c>
      <c r="U35" s="257">
        <v>0</v>
      </c>
      <c r="V35" s="257">
        <v>0</v>
      </c>
      <c r="W35" s="257">
        <v>0</v>
      </c>
      <c r="X35" s="257">
        <v>0</v>
      </c>
      <c r="Y35" s="256"/>
      <c r="AA35" s="255"/>
      <c r="AB35" s="475" t="s">
        <v>33</v>
      </c>
      <c r="AC35" s="475"/>
    </row>
    <row r="36" spans="1:30" ht="10.5" customHeight="1">
      <c r="A36" s="255"/>
      <c r="B36" s="255"/>
      <c r="C36" s="475" t="s">
        <v>32</v>
      </c>
      <c r="D36" s="475"/>
      <c r="F36" s="258">
        <v>170</v>
      </c>
      <c r="G36" s="257">
        <v>8</v>
      </c>
      <c r="H36" s="257">
        <v>0</v>
      </c>
      <c r="I36" s="257">
        <v>93</v>
      </c>
      <c r="J36" s="257">
        <v>21</v>
      </c>
      <c r="K36" s="257">
        <v>0</v>
      </c>
      <c r="L36" s="257">
        <v>0</v>
      </c>
      <c r="M36" s="257">
        <v>3</v>
      </c>
      <c r="N36" s="257">
        <v>16</v>
      </c>
      <c r="O36" s="257">
        <v>9</v>
      </c>
      <c r="P36" s="257">
        <v>1</v>
      </c>
      <c r="Q36" s="257">
        <v>5</v>
      </c>
      <c r="R36" s="257">
        <v>4</v>
      </c>
      <c r="S36" s="257">
        <v>2</v>
      </c>
      <c r="T36" s="257">
        <v>2</v>
      </c>
      <c r="U36" s="257">
        <v>6</v>
      </c>
      <c r="V36" s="257">
        <v>0</v>
      </c>
      <c r="W36" s="257">
        <v>0</v>
      </c>
      <c r="X36" s="257">
        <v>0</v>
      </c>
      <c r="Y36" s="256"/>
      <c r="AA36" s="255"/>
      <c r="AB36" s="475" t="s">
        <v>32</v>
      </c>
      <c r="AC36" s="475"/>
    </row>
    <row r="37" spans="1:30" ht="10.5" customHeight="1">
      <c r="A37" s="255"/>
      <c r="B37" s="255"/>
      <c r="C37" s="475" t="s">
        <v>31</v>
      </c>
      <c r="D37" s="475"/>
      <c r="F37" s="258">
        <v>106</v>
      </c>
      <c r="G37" s="257">
        <v>38</v>
      </c>
      <c r="H37" s="257">
        <v>0</v>
      </c>
      <c r="I37" s="257">
        <v>17</v>
      </c>
      <c r="J37" s="257">
        <v>0</v>
      </c>
      <c r="K37" s="257">
        <v>0</v>
      </c>
      <c r="L37" s="257">
        <v>0</v>
      </c>
      <c r="M37" s="257">
        <v>0</v>
      </c>
      <c r="N37" s="257">
        <v>0</v>
      </c>
      <c r="O37" s="257">
        <v>1</v>
      </c>
      <c r="P37" s="257">
        <v>0</v>
      </c>
      <c r="Q37" s="257">
        <v>9</v>
      </c>
      <c r="R37" s="257">
        <v>4</v>
      </c>
      <c r="S37" s="257">
        <v>6</v>
      </c>
      <c r="T37" s="257">
        <v>8</v>
      </c>
      <c r="U37" s="257">
        <v>23</v>
      </c>
      <c r="V37" s="257">
        <v>0</v>
      </c>
      <c r="W37" s="257">
        <v>0</v>
      </c>
      <c r="X37" s="257">
        <v>0</v>
      </c>
      <c r="Y37" s="256"/>
      <c r="AA37" s="255"/>
      <c r="AB37" s="475" t="s">
        <v>31</v>
      </c>
      <c r="AC37" s="475"/>
    </row>
    <row r="38" spans="1:30" ht="6" customHeight="1">
      <c r="A38" s="249"/>
      <c r="B38" s="249"/>
      <c r="C38" s="249"/>
      <c r="D38" s="249"/>
      <c r="E38" s="249"/>
      <c r="F38" s="253">
        <v>0</v>
      </c>
      <c r="G38" s="252">
        <v>0</v>
      </c>
      <c r="H38" s="252">
        <v>0</v>
      </c>
      <c r="I38" s="252">
        <v>0</v>
      </c>
      <c r="J38" s="252">
        <v>0</v>
      </c>
      <c r="K38" s="252">
        <v>0</v>
      </c>
      <c r="L38" s="252">
        <v>0</v>
      </c>
      <c r="M38" s="252">
        <v>0</v>
      </c>
      <c r="N38" s="252">
        <v>0</v>
      </c>
      <c r="O38" s="252">
        <v>0</v>
      </c>
      <c r="P38" s="252">
        <v>0</v>
      </c>
      <c r="Q38" s="252">
        <v>0</v>
      </c>
      <c r="R38" s="252">
        <v>0</v>
      </c>
      <c r="S38" s="252">
        <v>0</v>
      </c>
      <c r="T38" s="252">
        <v>0</v>
      </c>
      <c r="U38" s="252">
        <v>0</v>
      </c>
      <c r="V38" s="252">
        <v>0</v>
      </c>
      <c r="W38" s="252">
        <v>0</v>
      </c>
      <c r="X38" s="252">
        <v>0</v>
      </c>
      <c r="Y38" s="251">
        <v>0</v>
      </c>
      <c r="Z38" s="250"/>
      <c r="AA38" s="249"/>
      <c r="AB38" s="249"/>
      <c r="AC38" s="249"/>
      <c r="AD38" s="249"/>
    </row>
    <row r="39" spans="1:30">
      <c r="A39" s="248" t="s">
        <v>46</v>
      </c>
      <c r="B39" s="246"/>
      <c r="C39" s="246"/>
      <c r="D39" s="246"/>
      <c r="E39" s="246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Z39" s="247"/>
      <c r="AA39" s="246"/>
      <c r="AB39" s="246"/>
      <c r="AC39" s="246"/>
      <c r="AD39" s="246"/>
    </row>
    <row r="40" spans="1:30">
      <c r="A40" s="244" t="s">
        <v>26</v>
      </c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19685039370078741" right="0.19685039370078741" top="0.98425196850393704" bottom="0.78740157480314965" header="0.59055118110236227" footer="0.19685039370078741"/>
  <pageSetup paperSize="9" scale="84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zoomScaleSheetLayoutView="115" workbookViewId="0">
      <pane xSplit="5" ySplit="5" topLeftCell="F6" activePane="bottomRight" state="frozen"/>
      <selection pane="topRight"/>
      <selection pane="bottomLeft"/>
      <selection pane="bottomRight" activeCell="F6" sqref="F6"/>
    </sheetView>
  </sheetViews>
  <sheetFormatPr defaultColWidth="11.25" defaultRowHeight="10.5"/>
  <cols>
    <col min="1" max="3" width="1.125" style="244" customWidth="1"/>
    <col min="4" max="4" width="9.875" style="244" customWidth="1"/>
    <col min="5" max="5" width="1.125" style="244" customWidth="1"/>
    <col min="6" max="6" width="7.375" style="244" customWidth="1"/>
    <col min="7" max="15" width="7.25" style="244" customWidth="1"/>
    <col min="16" max="16" width="8" style="244" customWidth="1"/>
    <col min="17" max="17" width="8.25" style="244" customWidth="1"/>
    <col min="18" max="19" width="8" style="244" customWidth="1"/>
    <col min="20" max="20" width="8.375" style="244" customWidth="1"/>
    <col min="21" max="21" width="8.25" style="244" customWidth="1"/>
    <col min="22" max="23" width="7.625" style="244" customWidth="1"/>
    <col min="24" max="24" width="7.375" style="244" customWidth="1"/>
    <col min="25" max="28" width="1.125" style="244" customWidth="1"/>
    <col min="29" max="29" width="9.875" style="244" customWidth="1"/>
    <col min="30" max="30" width="1.125" style="244" customWidth="1"/>
    <col min="31" max="16384" width="11.25" style="244"/>
  </cols>
  <sheetData>
    <row r="1" spans="1:30" ht="13.5">
      <c r="I1" s="293"/>
      <c r="J1" s="291" t="s">
        <v>99</v>
      </c>
      <c r="N1" s="292"/>
      <c r="P1" s="291" t="s">
        <v>98</v>
      </c>
      <c r="Q1" s="290"/>
    </row>
    <row r="2" spans="1:30" ht="12.75" customHeight="1">
      <c r="I2" s="289"/>
    </row>
    <row r="3" spans="1:30" ht="1.5" customHeight="1"/>
    <row r="4" spans="1:30" ht="16.5" customHeight="1">
      <c r="A4" s="286"/>
      <c r="B4" s="286"/>
      <c r="C4" s="286"/>
      <c r="D4" s="477" t="s">
        <v>42</v>
      </c>
      <c r="E4" s="477"/>
      <c r="F4" s="479" t="s">
        <v>43</v>
      </c>
      <c r="G4" s="288" t="s">
        <v>0</v>
      </c>
      <c r="H4" s="288"/>
      <c r="I4" s="288"/>
      <c r="J4" s="288"/>
      <c r="K4" s="288"/>
      <c r="L4" s="288" t="s">
        <v>1</v>
      </c>
      <c r="M4" s="288"/>
      <c r="N4" s="288"/>
      <c r="O4" s="288"/>
      <c r="P4" s="478" t="s">
        <v>36</v>
      </c>
      <c r="Q4" s="288" t="s">
        <v>2</v>
      </c>
      <c r="R4" s="288"/>
      <c r="S4" s="288"/>
      <c r="T4" s="288"/>
      <c r="U4" s="288" t="s">
        <v>3</v>
      </c>
      <c r="V4" s="288"/>
      <c r="W4" s="288"/>
      <c r="X4" s="282"/>
      <c r="Y4" s="281"/>
      <c r="Z4" s="287" t="s">
        <v>42</v>
      </c>
      <c r="AA4" s="286"/>
      <c r="AB4" s="286"/>
      <c r="AC4" s="286"/>
      <c r="AD4" s="286"/>
    </row>
    <row r="5" spans="1:30" ht="16.5" customHeight="1">
      <c r="A5" s="285" t="s">
        <v>41</v>
      </c>
      <c r="B5" s="249"/>
      <c r="C5" s="249"/>
      <c r="D5" s="249"/>
      <c r="E5" s="249"/>
      <c r="F5" s="479"/>
      <c r="G5" s="284" t="s">
        <v>109</v>
      </c>
      <c r="H5" s="284" t="s">
        <v>103</v>
      </c>
      <c r="I5" s="284" t="s">
        <v>6</v>
      </c>
      <c r="J5" s="284" t="s">
        <v>7</v>
      </c>
      <c r="K5" s="283" t="s">
        <v>8</v>
      </c>
      <c r="L5" s="284" t="s">
        <v>109</v>
      </c>
      <c r="M5" s="284" t="s">
        <v>103</v>
      </c>
      <c r="N5" s="284" t="s">
        <v>6</v>
      </c>
      <c r="O5" s="284" t="s">
        <v>7</v>
      </c>
      <c r="P5" s="478"/>
      <c r="Q5" s="283" t="s">
        <v>9</v>
      </c>
      <c r="R5" s="283" t="s">
        <v>24</v>
      </c>
      <c r="S5" s="283" t="s">
        <v>11</v>
      </c>
      <c r="T5" s="284" t="s">
        <v>12</v>
      </c>
      <c r="U5" s="283" t="s">
        <v>13</v>
      </c>
      <c r="V5" s="283" t="s">
        <v>14</v>
      </c>
      <c r="W5" s="283" t="s">
        <v>15</v>
      </c>
      <c r="X5" s="282" t="s">
        <v>16</v>
      </c>
      <c r="Y5" s="281"/>
      <c r="Z5" s="249"/>
      <c r="AA5" s="249"/>
      <c r="AB5" s="249"/>
      <c r="AC5" s="280" t="s">
        <v>41</v>
      </c>
      <c r="AD5" s="249"/>
    </row>
    <row r="6" spans="1:30" ht="6" customHeight="1">
      <c r="F6" s="279"/>
      <c r="Z6" s="279"/>
    </row>
    <row r="7" spans="1:30">
      <c r="F7" s="274"/>
      <c r="K7" s="267" t="s">
        <v>27</v>
      </c>
      <c r="N7" s="267" t="s">
        <v>28</v>
      </c>
      <c r="Q7" s="278" t="s">
        <v>25</v>
      </c>
      <c r="T7" s="278" t="s">
        <v>17</v>
      </c>
      <c r="Z7" s="274"/>
    </row>
    <row r="8" spans="1:30" ht="10.5" customHeight="1">
      <c r="D8" s="273" t="s">
        <v>112</v>
      </c>
      <c r="F8" s="276">
        <v>20976</v>
      </c>
      <c r="G8" s="257">
        <v>101</v>
      </c>
      <c r="H8" s="257">
        <v>13</v>
      </c>
      <c r="I8" s="257">
        <v>12353</v>
      </c>
      <c r="J8" s="257">
        <v>2728</v>
      </c>
      <c r="K8" s="257">
        <v>0</v>
      </c>
      <c r="L8" s="257">
        <v>195</v>
      </c>
      <c r="M8" s="257">
        <v>307</v>
      </c>
      <c r="N8" s="257">
        <v>2064</v>
      </c>
      <c r="O8" s="257">
        <v>815</v>
      </c>
      <c r="P8" s="257">
        <v>5</v>
      </c>
      <c r="Q8" s="257">
        <v>123</v>
      </c>
      <c r="R8" s="257">
        <v>118</v>
      </c>
      <c r="S8" s="257">
        <v>81</v>
      </c>
      <c r="T8" s="257">
        <v>473</v>
      </c>
      <c r="U8" s="257">
        <v>935</v>
      </c>
      <c r="V8" s="257">
        <v>1</v>
      </c>
      <c r="W8" s="257">
        <v>110</v>
      </c>
      <c r="X8" s="257">
        <v>554</v>
      </c>
      <c r="Y8" s="275"/>
      <c r="Z8" s="274"/>
      <c r="AA8" s="255"/>
      <c r="AB8" s="255"/>
      <c r="AC8" s="273" t="str">
        <f>D8</f>
        <v>平　 成　21　 年</v>
      </c>
    </row>
    <row r="9" spans="1:30" ht="10.5" customHeight="1">
      <c r="D9" s="277" t="s">
        <v>106</v>
      </c>
      <c r="F9" s="276">
        <v>20700</v>
      </c>
      <c r="G9" s="257">
        <v>96</v>
      </c>
      <c r="H9" s="257">
        <v>9</v>
      </c>
      <c r="I9" s="257">
        <v>12406</v>
      </c>
      <c r="J9" s="257">
        <v>2711</v>
      </c>
      <c r="K9" s="257">
        <v>3</v>
      </c>
      <c r="L9" s="257">
        <v>187</v>
      </c>
      <c r="M9" s="257">
        <v>299</v>
      </c>
      <c r="N9" s="257">
        <v>1933</v>
      </c>
      <c r="O9" s="257">
        <v>889</v>
      </c>
      <c r="P9" s="257">
        <v>6</v>
      </c>
      <c r="Q9" s="257">
        <v>92</v>
      </c>
      <c r="R9" s="257">
        <v>96</v>
      </c>
      <c r="S9" s="257">
        <v>70</v>
      </c>
      <c r="T9" s="257">
        <v>430</v>
      </c>
      <c r="U9" s="257">
        <v>917</v>
      </c>
      <c r="V9" s="257">
        <v>0</v>
      </c>
      <c r="W9" s="257">
        <v>101</v>
      </c>
      <c r="X9" s="257">
        <v>455</v>
      </c>
      <c r="Y9" s="275"/>
      <c r="Z9" s="274"/>
      <c r="AA9" s="255"/>
      <c r="AB9" s="255"/>
      <c r="AC9" s="273" t="str">
        <f>D9</f>
        <v xml:space="preserve">22　　 </v>
      </c>
    </row>
    <row r="10" spans="1:30" ht="10.5" customHeight="1">
      <c r="D10" s="277" t="s">
        <v>105</v>
      </c>
      <c r="F10" s="276">
        <v>20172</v>
      </c>
      <c r="G10" s="257">
        <v>66</v>
      </c>
      <c r="H10" s="257">
        <v>21</v>
      </c>
      <c r="I10" s="257">
        <v>12001</v>
      </c>
      <c r="J10" s="257">
        <v>2713</v>
      </c>
      <c r="K10" s="257">
        <v>1</v>
      </c>
      <c r="L10" s="257">
        <v>204</v>
      </c>
      <c r="M10" s="257">
        <v>342</v>
      </c>
      <c r="N10" s="257">
        <v>1888</v>
      </c>
      <c r="O10" s="257">
        <v>888</v>
      </c>
      <c r="P10" s="257">
        <v>3</v>
      </c>
      <c r="Q10" s="257">
        <v>100</v>
      </c>
      <c r="R10" s="257">
        <v>101</v>
      </c>
      <c r="S10" s="257">
        <v>68</v>
      </c>
      <c r="T10" s="257">
        <v>393</v>
      </c>
      <c r="U10" s="257">
        <v>853</v>
      </c>
      <c r="V10" s="257">
        <v>0</v>
      </c>
      <c r="W10" s="257">
        <v>89</v>
      </c>
      <c r="X10" s="257">
        <v>441</v>
      </c>
      <c r="Y10" s="275"/>
      <c r="Z10" s="274"/>
      <c r="AA10" s="255"/>
      <c r="AB10" s="255"/>
      <c r="AC10" s="273" t="str">
        <f>D10</f>
        <v xml:space="preserve">23　　 </v>
      </c>
    </row>
    <row r="11" spans="1:30" ht="10.5" customHeight="1">
      <c r="D11" s="277" t="s">
        <v>111</v>
      </c>
      <c r="F11" s="276">
        <v>20069</v>
      </c>
      <c r="G11" s="257">
        <v>104</v>
      </c>
      <c r="H11" s="257">
        <v>12</v>
      </c>
      <c r="I11" s="257">
        <v>11886</v>
      </c>
      <c r="J11" s="257">
        <v>2866</v>
      </c>
      <c r="K11" s="257">
        <v>1</v>
      </c>
      <c r="L11" s="257">
        <v>212</v>
      </c>
      <c r="M11" s="257">
        <v>403</v>
      </c>
      <c r="N11" s="257">
        <v>1827</v>
      </c>
      <c r="O11" s="257">
        <v>880</v>
      </c>
      <c r="P11" s="257">
        <v>5</v>
      </c>
      <c r="Q11" s="257">
        <v>126</v>
      </c>
      <c r="R11" s="257">
        <v>79</v>
      </c>
      <c r="S11" s="257">
        <v>51</v>
      </c>
      <c r="T11" s="257">
        <v>366</v>
      </c>
      <c r="U11" s="257">
        <v>747</v>
      </c>
      <c r="V11" s="257" t="s">
        <v>20</v>
      </c>
      <c r="W11" s="257">
        <v>97</v>
      </c>
      <c r="X11" s="257">
        <v>407</v>
      </c>
      <c r="Y11" s="275"/>
      <c r="Z11" s="274"/>
      <c r="AA11" s="255"/>
      <c r="AB11" s="255"/>
      <c r="AC11" s="273" t="str">
        <f>D11</f>
        <v xml:space="preserve">24　　 </v>
      </c>
    </row>
    <row r="12" spans="1:30" ht="10.5" customHeight="1">
      <c r="D12" s="272" t="s">
        <v>110</v>
      </c>
      <c r="E12" s="267"/>
      <c r="F12" s="271">
        <v>19722</v>
      </c>
      <c r="G12" s="270">
        <v>77</v>
      </c>
      <c r="H12" s="270">
        <v>7</v>
      </c>
      <c r="I12" s="270">
        <v>11645</v>
      </c>
      <c r="J12" s="270">
        <v>2920</v>
      </c>
      <c r="K12" s="270">
        <v>3</v>
      </c>
      <c r="L12" s="270">
        <v>173</v>
      </c>
      <c r="M12" s="270">
        <v>429</v>
      </c>
      <c r="N12" s="270">
        <v>1789</v>
      </c>
      <c r="O12" s="270">
        <v>822</v>
      </c>
      <c r="P12" s="270">
        <v>15</v>
      </c>
      <c r="Q12" s="270">
        <v>114</v>
      </c>
      <c r="R12" s="270">
        <v>83</v>
      </c>
      <c r="S12" s="270">
        <v>51</v>
      </c>
      <c r="T12" s="270">
        <v>360</v>
      </c>
      <c r="U12" s="270">
        <v>758</v>
      </c>
      <c r="V12" s="270">
        <v>1</v>
      </c>
      <c r="W12" s="270">
        <v>107</v>
      </c>
      <c r="X12" s="270">
        <v>368</v>
      </c>
      <c r="Y12" s="269"/>
      <c r="AA12" s="255"/>
      <c r="AB12" s="255"/>
      <c r="AC12" s="268" t="str">
        <f>D12</f>
        <v xml:space="preserve">25　　 </v>
      </c>
      <c r="AD12" s="267"/>
    </row>
    <row r="13" spans="1:30" ht="6" customHeight="1">
      <c r="F13" s="266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4"/>
      <c r="AA13" s="255"/>
      <c r="AB13" s="255"/>
      <c r="AC13" s="255"/>
    </row>
    <row r="14" spans="1:30" ht="10.5" customHeight="1">
      <c r="A14" s="255"/>
      <c r="B14" s="255"/>
      <c r="C14" s="475" t="s">
        <v>38</v>
      </c>
      <c r="D14" s="475"/>
      <c r="F14" s="266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4"/>
      <c r="AA14" s="255"/>
      <c r="AB14" s="475" t="s">
        <v>38</v>
      </c>
      <c r="AC14" s="475"/>
    </row>
    <row r="15" spans="1:30" ht="10.5" customHeight="1">
      <c r="A15" s="255"/>
      <c r="B15" s="255"/>
      <c r="C15" s="255"/>
      <c r="D15" s="254" t="s">
        <v>5</v>
      </c>
      <c r="F15" s="258">
        <v>54</v>
      </c>
      <c r="G15" s="257">
        <v>0</v>
      </c>
      <c r="H15" s="257">
        <v>0</v>
      </c>
      <c r="I15" s="257">
        <v>25</v>
      </c>
      <c r="J15" s="257">
        <v>9</v>
      </c>
      <c r="K15" s="257">
        <v>0</v>
      </c>
      <c r="L15" s="257">
        <v>0</v>
      </c>
      <c r="M15" s="257">
        <v>1</v>
      </c>
      <c r="N15" s="257">
        <v>6</v>
      </c>
      <c r="O15" s="257">
        <v>3</v>
      </c>
      <c r="P15" s="257">
        <v>0</v>
      </c>
      <c r="Q15" s="257">
        <v>0</v>
      </c>
      <c r="R15" s="257">
        <v>0</v>
      </c>
      <c r="S15" s="257">
        <v>0</v>
      </c>
      <c r="T15" s="257">
        <v>1</v>
      </c>
      <c r="U15" s="257">
        <v>4</v>
      </c>
      <c r="V15" s="257">
        <v>0</v>
      </c>
      <c r="W15" s="257">
        <v>2</v>
      </c>
      <c r="X15" s="257">
        <v>3</v>
      </c>
      <c r="Y15" s="262"/>
      <c r="AA15" s="255"/>
      <c r="AB15" s="255"/>
      <c r="AC15" s="254" t="str">
        <f>D15</f>
        <v>大型</v>
      </c>
    </row>
    <row r="16" spans="1:30" ht="10.5" customHeight="1">
      <c r="A16" s="255"/>
      <c r="B16" s="255"/>
      <c r="C16" s="255"/>
      <c r="D16" s="254" t="s">
        <v>103</v>
      </c>
      <c r="F16" s="258">
        <v>6</v>
      </c>
      <c r="G16" s="257">
        <v>0</v>
      </c>
      <c r="H16" s="257">
        <v>0</v>
      </c>
      <c r="I16" s="257">
        <v>4</v>
      </c>
      <c r="J16" s="257">
        <v>0</v>
      </c>
      <c r="K16" s="257">
        <v>0</v>
      </c>
      <c r="L16" s="257">
        <v>0</v>
      </c>
      <c r="M16" s="257">
        <v>0</v>
      </c>
      <c r="N16" s="257">
        <v>0</v>
      </c>
      <c r="O16" s="257">
        <v>0</v>
      </c>
      <c r="P16" s="257">
        <v>0</v>
      </c>
      <c r="Q16" s="257">
        <v>0</v>
      </c>
      <c r="R16" s="257">
        <v>0</v>
      </c>
      <c r="S16" s="257">
        <v>0</v>
      </c>
      <c r="T16" s="257">
        <v>0</v>
      </c>
      <c r="U16" s="257">
        <v>1</v>
      </c>
      <c r="V16" s="257">
        <v>0</v>
      </c>
      <c r="W16" s="257">
        <v>1</v>
      </c>
      <c r="X16" s="257">
        <v>0</v>
      </c>
      <c r="Y16" s="256"/>
      <c r="AA16" s="255"/>
      <c r="AB16" s="255"/>
      <c r="AC16" s="254" t="str">
        <f>D16</f>
        <v>中型</v>
      </c>
    </row>
    <row r="17" spans="1:29" ht="10.5" customHeight="1">
      <c r="A17" s="255"/>
      <c r="B17" s="255"/>
      <c r="C17" s="255"/>
      <c r="D17" s="254" t="s">
        <v>6</v>
      </c>
      <c r="F17" s="258">
        <v>8817</v>
      </c>
      <c r="G17" s="257">
        <v>12</v>
      </c>
      <c r="H17" s="257">
        <v>5</v>
      </c>
      <c r="I17" s="257">
        <v>5228</v>
      </c>
      <c r="J17" s="257">
        <v>1332</v>
      </c>
      <c r="K17" s="257">
        <v>1</v>
      </c>
      <c r="L17" s="257">
        <v>101</v>
      </c>
      <c r="M17" s="257">
        <v>225</v>
      </c>
      <c r="N17" s="257">
        <v>798</v>
      </c>
      <c r="O17" s="257">
        <v>346</v>
      </c>
      <c r="P17" s="257">
        <v>4</v>
      </c>
      <c r="Q17" s="257">
        <v>47</v>
      </c>
      <c r="R17" s="257">
        <v>26</v>
      </c>
      <c r="S17" s="257">
        <v>11</v>
      </c>
      <c r="T17" s="257">
        <v>156</v>
      </c>
      <c r="U17" s="257">
        <v>345</v>
      </c>
      <c r="V17" s="257">
        <v>0</v>
      </c>
      <c r="W17" s="257">
        <v>67</v>
      </c>
      <c r="X17" s="257">
        <v>113</v>
      </c>
      <c r="Y17" s="256"/>
      <c r="AA17" s="255"/>
      <c r="AB17" s="255"/>
      <c r="AC17" s="254" t="str">
        <f>D17</f>
        <v>普通</v>
      </c>
    </row>
    <row r="18" spans="1:29" ht="10.5" customHeight="1">
      <c r="A18" s="255"/>
      <c r="B18" s="255"/>
      <c r="C18" s="255"/>
      <c r="D18" s="254" t="s">
        <v>7</v>
      </c>
      <c r="F18" s="258">
        <v>2605</v>
      </c>
      <c r="G18" s="257">
        <v>2</v>
      </c>
      <c r="H18" s="257">
        <v>1</v>
      </c>
      <c r="I18" s="257">
        <v>1531</v>
      </c>
      <c r="J18" s="257">
        <v>480</v>
      </c>
      <c r="K18" s="257">
        <v>0</v>
      </c>
      <c r="L18" s="257">
        <v>22</v>
      </c>
      <c r="M18" s="257">
        <v>49</v>
      </c>
      <c r="N18" s="257">
        <v>228</v>
      </c>
      <c r="O18" s="257">
        <v>109</v>
      </c>
      <c r="P18" s="257">
        <v>2</v>
      </c>
      <c r="Q18" s="257">
        <v>6</v>
      </c>
      <c r="R18" s="257">
        <v>2</v>
      </c>
      <c r="S18" s="257">
        <v>3</v>
      </c>
      <c r="T18" s="257">
        <v>32</v>
      </c>
      <c r="U18" s="257">
        <v>91</v>
      </c>
      <c r="V18" s="257">
        <v>0</v>
      </c>
      <c r="W18" s="257">
        <v>14</v>
      </c>
      <c r="X18" s="257">
        <v>33</v>
      </c>
      <c r="Y18" s="256"/>
      <c r="AA18" s="255"/>
      <c r="AB18" s="255"/>
      <c r="AC18" s="254" t="str">
        <f>D18</f>
        <v>軽四</v>
      </c>
    </row>
    <row r="19" spans="1:29" ht="10.5" customHeight="1">
      <c r="A19" s="255"/>
      <c r="B19" s="255"/>
      <c r="C19" s="255"/>
      <c r="D19" s="254" t="s">
        <v>8</v>
      </c>
      <c r="F19" s="258">
        <v>2</v>
      </c>
      <c r="G19" s="257">
        <v>0</v>
      </c>
      <c r="H19" s="257">
        <v>0</v>
      </c>
      <c r="I19" s="257">
        <v>2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  <c r="O19" s="257">
        <v>0</v>
      </c>
      <c r="P19" s="257">
        <v>0</v>
      </c>
      <c r="Q19" s="257">
        <v>0</v>
      </c>
      <c r="R19" s="257">
        <v>0</v>
      </c>
      <c r="S19" s="257">
        <v>0</v>
      </c>
      <c r="T19" s="257">
        <v>0</v>
      </c>
      <c r="U19" s="257">
        <v>0</v>
      </c>
      <c r="V19" s="257">
        <v>0</v>
      </c>
      <c r="W19" s="257">
        <v>0</v>
      </c>
      <c r="X19" s="257">
        <v>0</v>
      </c>
      <c r="Y19" s="256"/>
      <c r="AA19" s="255"/>
      <c r="AB19" s="255"/>
      <c r="AC19" s="254" t="str">
        <f>D19</f>
        <v>ミニカー</v>
      </c>
    </row>
    <row r="20" spans="1:29" ht="15.75" customHeight="1">
      <c r="A20" s="255"/>
      <c r="B20" s="255"/>
      <c r="C20" s="475" t="s">
        <v>37</v>
      </c>
      <c r="D20" s="475"/>
      <c r="F20" s="263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62"/>
      <c r="AA20" s="255"/>
      <c r="AB20" s="475" t="s">
        <v>37</v>
      </c>
      <c r="AC20" s="475"/>
    </row>
    <row r="21" spans="1:29" ht="10.5" customHeight="1">
      <c r="A21" s="255"/>
      <c r="B21" s="255"/>
      <c r="C21" s="255"/>
      <c r="D21" s="254" t="s">
        <v>5</v>
      </c>
      <c r="F21" s="258">
        <v>47</v>
      </c>
      <c r="G21" s="257">
        <v>2</v>
      </c>
      <c r="H21" s="257">
        <v>0</v>
      </c>
      <c r="I21" s="257">
        <v>15</v>
      </c>
      <c r="J21" s="257">
        <v>5</v>
      </c>
      <c r="K21" s="257">
        <v>0</v>
      </c>
      <c r="L21" s="257">
        <v>5</v>
      </c>
      <c r="M21" s="257">
        <v>8</v>
      </c>
      <c r="N21" s="257">
        <v>4</v>
      </c>
      <c r="O21" s="257">
        <v>3</v>
      </c>
      <c r="P21" s="257">
        <v>0</v>
      </c>
      <c r="Q21" s="257">
        <v>2</v>
      </c>
      <c r="R21" s="257">
        <v>2</v>
      </c>
      <c r="S21" s="257">
        <v>0</v>
      </c>
      <c r="T21" s="257">
        <v>0</v>
      </c>
      <c r="U21" s="257">
        <v>1</v>
      </c>
      <c r="V21" s="257">
        <v>0</v>
      </c>
      <c r="W21" s="257">
        <v>0</v>
      </c>
      <c r="X21" s="257">
        <v>0</v>
      </c>
      <c r="Y21" s="256"/>
      <c r="AA21" s="255"/>
      <c r="AB21" s="255"/>
      <c r="AC21" s="254" t="str">
        <f>D21</f>
        <v>大型</v>
      </c>
    </row>
    <row r="22" spans="1:29" ht="10.5" customHeight="1">
      <c r="A22" s="255"/>
      <c r="B22" s="255"/>
      <c r="C22" s="255"/>
      <c r="D22" s="254" t="s">
        <v>103</v>
      </c>
      <c r="F22" s="258">
        <v>142</v>
      </c>
      <c r="G22" s="257">
        <v>1</v>
      </c>
      <c r="H22" s="257">
        <v>0</v>
      </c>
      <c r="I22" s="257">
        <v>81</v>
      </c>
      <c r="J22" s="257">
        <v>17</v>
      </c>
      <c r="K22" s="257">
        <v>0</v>
      </c>
      <c r="L22" s="257">
        <v>4</v>
      </c>
      <c r="M22" s="257">
        <v>2</v>
      </c>
      <c r="N22" s="257">
        <v>16</v>
      </c>
      <c r="O22" s="257">
        <v>6</v>
      </c>
      <c r="P22" s="257">
        <v>0</v>
      </c>
      <c r="Q22" s="257">
        <v>1</v>
      </c>
      <c r="R22" s="257">
        <v>1</v>
      </c>
      <c r="S22" s="257">
        <v>0</v>
      </c>
      <c r="T22" s="257">
        <v>5</v>
      </c>
      <c r="U22" s="257">
        <v>5</v>
      </c>
      <c r="V22" s="257">
        <v>0</v>
      </c>
      <c r="W22" s="257">
        <v>2</v>
      </c>
      <c r="X22" s="257">
        <v>1</v>
      </c>
      <c r="Y22" s="256"/>
      <c r="AA22" s="255"/>
      <c r="AB22" s="255"/>
      <c r="AC22" s="254" t="str">
        <f>D22</f>
        <v>中型</v>
      </c>
    </row>
    <row r="23" spans="1:29" ht="10.5" customHeight="1">
      <c r="A23" s="255"/>
      <c r="B23" s="255"/>
      <c r="C23" s="255"/>
      <c r="D23" s="254" t="s">
        <v>6</v>
      </c>
      <c r="F23" s="258">
        <v>1016</v>
      </c>
      <c r="G23" s="257">
        <v>2</v>
      </c>
      <c r="H23" s="257">
        <v>0</v>
      </c>
      <c r="I23" s="257">
        <v>549</v>
      </c>
      <c r="J23" s="257">
        <v>136</v>
      </c>
      <c r="K23" s="257">
        <v>0</v>
      </c>
      <c r="L23" s="257">
        <v>16</v>
      </c>
      <c r="M23" s="257">
        <v>26</v>
      </c>
      <c r="N23" s="257">
        <v>167</v>
      </c>
      <c r="O23" s="257">
        <v>29</v>
      </c>
      <c r="P23" s="257">
        <v>0</v>
      </c>
      <c r="Q23" s="257">
        <v>3</v>
      </c>
      <c r="R23" s="257">
        <v>1</v>
      </c>
      <c r="S23" s="257">
        <v>2</v>
      </c>
      <c r="T23" s="257">
        <v>13</v>
      </c>
      <c r="U23" s="257">
        <v>56</v>
      </c>
      <c r="V23" s="257">
        <v>0</v>
      </c>
      <c r="W23" s="257">
        <v>9</v>
      </c>
      <c r="X23" s="257">
        <v>7</v>
      </c>
      <c r="Y23" s="256"/>
      <c r="AA23" s="255"/>
      <c r="AB23" s="255"/>
      <c r="AC23" s="254" t="str">
        <f>D23</f>
        <v>普通</v>
      </c>
    </row>
    <row r="24" spans="1:29" ht="10.5" customHeight="1">
      <c r="A24" s="255"/>
      <c r="B24" s="255"/>
      <c r="C24" s="255"/>
      <c r="D24" s="254" t="s">
        <v>7</v>
      </c>
      <c r="F24" s="258">
        <v>644</v>
      </c>
      <c r="G24" s="257">
        <v>2</v>
      </c>
      <c r="H24" s="257">
        <v>0</v>
      </c>
      <c r="I24" s="257">
        <v>349</v>
      </c>
      <c r="J24" s="257">
        <v>96</v>
      </c>
      <c r="K24" s="257">
        <v>0</v>
      </c>
      <c r="L24" s="257">
        <v>5</v>
      </c>
      <c r="M24" s="257">
        <v>22</v>
      </c>
      <c r="N24" s="257">
        <v>74</v>
      </c>
      <c r="O24" s="257">
        <v>36</v>
      </c>
      <c r="P24" s="257">
        <v>1</v>
      </c>
      <c r="Q24" s="257">
        <v>0</v>
      </c>
      <c r="R24" s="257">
        <v>3</v>
      </c>
      <c r="S24" s="257">
        <v>0</v>
      </c>
      <c r="T24" s="257">
        <v>9</v>
      </c>
      <c r="U24" s="257">
        <v>38</v>
      </c>
      <c r="V24" s="257">
        <v>0</v>
      </c>
      <c r="W24" s="257">
        <v>3</v>
      </c>
      <c r="X24" s="257">
        <v>6</v>
      </c>
      <c r="Y24" s="256"/>
      <c r="AA24" s="255"/>
      <c r="AB24" s="255"/>
      <c r="AC24" s="254" t="str">
        <f>D24</f>
        <v>軽四</v>
      </c>
    </row>
    <row r="25" spans="1:29" ht="15.75" customHeight="1">
      <c r="A25" s="255"/>
      <c r="B25" s="255"/>
      <c r="C25" s="475" t="s">
        <v>36</v>
      </c>
      <c r="D25" s="475"/>
      <c r="F25" s="258">
        <v>1</v>
      </c>
      <c r="G25" s="257">
        <v>0</v>
      </c>
      <c r="H25" s="257">
        <v>0</v>
      </c>
      <c r="I25" s="257">
        <v>0</v>
      </c>
      <c r="J25" s="257">
        <v>1</v>
      </c>
      <c r="K25" s="257">
        <v>0</v>
      </c>
      <c r="L25" s="257">
        <v>0</v>
      </c>
      <c r="M25" s="257">
        <v>0</v>
      </c>
      <c r="N25" s="257">
        <v>0</v>
      </c>
      <c r="O25" s="257">
        <v>0</v>
      </c>
      <c r="P25" s="257">
        <v>0</v>
      </c>
      <c r="Q25" s="257">
        <v>0</v>
      </c>
      <c r="R25" s="257">
        <v>0</v>
      </c>
      <c r="S25" s="257">
        <v>0</v>
      </c>
      <c r="T25" s="257">
        <v>0</v>
      </c>
      <c r="U25" s="257">
        <v>0</v>
      </c>
      <c r="V25" s="257">
        <v>0</v>
      </c>
      <c r="W25" s="257">
        <v>0</v>
      </c>
      <c r="X25" s="257">
        <v>0</v>
      </c>
      <c r="Y25" s="256"/>
      <c r="AA25" s="255"/>
      <c r="AB25" s="475" t="s">
        <v>36</v>
      </c>
      <c r="AC25" s="475"/>
    </row>
    <row r="26" spans="1:29" ht="15.75" customHeight="1">
      <c r="A26" s="255"/>
      <c r="B26" s="255"/>
      <c r="C26" s="475" t="s">
        <v>35</v>
      </c>
      <c r="D26" s="475"/>
      <c r="F26" s="263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62"/>
      <c r="AA26" s="255"/>
      <c r="AB26" s="475" t="s">
        <v>35</v>
      </c>
      <c r="AC26" s="475"/>
    </row>
    <row r="27" spans="1:29" ht="10.5" customHeight="1">
      <c r="A27" s="255"/>
      <c r="B27" s="255"/>
      <c r="C27" s="255"/>
      <c r="D27" s="254" t="s">
        <v>9</v>
      </c>
      <c r="F27" s="258">
        <v>242</v>
      </c>
      <c r="G27" s="257">
        <v>0</v>
      </c>
      <c r="H27" s="257">
        <v>0</v>
      </c>
      <c r="I27" s="257">
        <v>151</v>
      </c>
      <c r="J27" s="257">
        <v>28</v>
      </c>
      <c r="K27" s="257">
        <v>2</v>
      </c>
      <c r="L27" s="257">
        <v>0</v>
      </c>
      <c r="M27" s="257">
        <v>5</v>
      </c>
      <c r="N27" s="257">
        <v>17</v>
      </c>
      <c r="O27" s="257">
        <v>15</v>
      </c>
      <c r="P27" s="257">
        <v>0</v>
      </c>
      <c r="Q27" s="257">
        <v>2</v>
      </c>
      <c r="R27" s="257">
        <v>0</v>
      </c>
      <c r="S27" s="257">
        <v>2</v>
      </c>
      <c r="T27" s="257">
        <v>4</v>
      </c>
      <c r="U27" s="257">
        <v>4</v>
      </c>
      <c r="V27" s="257">
        <v>0</v>
      </c>
      <c r="W27" s="257">
        <v>1</v>
      </c>
      <c r="X27" s="257">
        <v>11</v>
      </c>
      <c r="Y27" s="256"/>
      <c r="AA27" s="255"/>
      <c r="AB27" s="255"/>
      <c r="AC27" s="254" t="s">
        <v>9</v>
      </c>
    </row>
    <row r="28" spans="1:29" ht="10.5" customHeight="1">
      <c r="A28" s="255"/>
      <c r="B28" s="255"/>
      <c r="C28" s="255"/>
      <c r="D28" s="254" t="s">
        <v>24</v>
      </c>
      <c r="F28" s="258">
        <v>235</v>
      </c>
      <c r="G28" s="257">
        <v>0</v>
      </c>
      <c r="H28" s="257">
        <v>0</v>
      </c>
      <c r="I28" s="257">
        <v>147</v>
      </c>
      <c r="J28" s="257">
        <v>28</v>
      </c>
      <c r="K28" s="257">
        <v>0</v>
      </c>
      <c r="L28" s="257">
        <v>0</v>
      </c>
      <c r="M28" s="257">
        <v>6</v>
      </c>
      <c r="N28" s="257">
        <v>26</v>
      </c>
      <c r="O28" s="257">
        <v>5</v>
      </c>
      <c r="P28" s="257">
        <v>0</v>
      </c>
      <c r="Q28" s="257">
        <v>0</v>
      </c>
      <c r="R28" s="257">
        <v>1</v>
      </c>
      <c r="S28" s="257">
        <v>0</v>
      </c>
      <c r="T28" s="257">
        <v>6</v>
      </c>
      <c r="U28" s="257">
        <v>3</v>
      </c>
      <c r="V28" s="257">
        <v>0</v>
      </c>
      <c r="W28" s="257">
        <v>0</v>
      </c>
      <c r="X28" s="257">
        <v>13</v>
      </c>
      <c r="Y28" s="256"/>
      <c r="AA28" s="255"/>
      <c r="AB28" s="255"/>
      <c r="AC28" s="254" t="s">
        <v>24</v>
      </c>
    </row>
    <row r="29" spans="1:29" ht="10.5" customHeight="1">
      <c r="A29" s="255"/>
      <c r="B29" s="255"/>
      <c r="C29" s="255"/>
      <c r="D29" s="254" t="s">
        <v>11</v>
      </c>
      <c r="F29" s="258">
        <v>166</v>
      </c>
      <c r="G29" s="257">
        <v>0</v>
      </c>
      <c r="H29" s="257">
        <v>0</v>
      </c>
      <c r="I29" s="257">
        <v>97</v>
      </c>
      <c r="J29" s="257">
        <v>31</v>
      </c>
      <c r="K29" s="257">
        <v>0</v>
      </c>
      <c r="L29" s="257">
        <v>0</v>
      </c>
      <c r="M29" s="257">
        <v>3</v>
      </c>
      <c r="N29" s="257">
        <v>13</v>
      </c>
      <c r="O29" s="257">
        <v>7</v>
      </c>
      <c r="P29" s="257">
        <v>0</v>
      </c>
      <c r="Q29" s="257">
        <v>0</v>
      </c>
      <c r="R29" s="257">
        <v>0</v>
      </c>
      <c r="S29" s="257">
        <v>1</v>
      </c>
      <c r="T29" s="257">
        <v>3</v>
      </c>
      <c r="U29" s="257">
        <v>7</v>
      </c>
      <c r="V29" s="257">
        <v>0</v>
      </c>
      <c r="W29" s="257">
        <v>0</v>
      </c>
      <c r="X29" s="257">
        <v>4</v>
      </c>
      <c r="Y29" s="256"/>
      <c r="AA29" s="255"/>
      <c r="AB29" s="255"/>
      <c r="AC29" s="254" t="s">
        <v>11</v>
      </c>
    </row>
    <row r="30" spans="1:29" ht="10.5" customHeight="1">
      <c r="A30" s="255"/>
      <c r="B30" s="255"/>
      <c r="C30" s="255"/>
      <c r="D30" s="254" t="s">
        <v>12</v>
      </c>
      <c r="F30" s="258">
        <v>671</v>
      </c>
      <c r="G30" s="257">
        <v>2</v>
      </c>
      <c r="H30" s="257">
        <v>0</v>
      </c>
      <c r="I30" s="257">
        <v>424</v>
      </c>
      <c r="J30" s="257">
        <v>92</v>
      </c>
      <c r="K30" s="257">
        <v>0</v>
      </c>
      <c r="L30" s="257">
        <v>4</v>
      </c>
      <c r="M30" s="257">
        <v>9</v>
      </c>
      <c r="N30" s="257">
        <v>38</v>
      </c>
      <c r="O30" s="257">
        <v>19</v>
      </c>
      <c r="P30" s="257">
        <v>0</v>
      </c>
      <c r="Q30" s="257">
        <v>3</v>
      </c>
      <c r="R30" s="257">
        <v>1</v>
      </c>
      <c r="S30" s="257">
        <v>3</v>
      </c>
      <c r="T30" s="257">
        <v>21</v>
      </c>
      <c r="U30" s="257">
        <v>22</v>
      </c>
      <c r="V30" s="257">
        <v>0</v>
      </c>
      <c r="W30" s="257">
        <v>6</v>
      </c>
      <c r="X30" s="257">
        <v>27</v>
      </c>
      <c r="Y30" s="256"/>
      <c r="AA30" s="255"/>
      <c r="AB30" s="255"/>
      <c r="AC30" s="254" t="s">
        <v>12</v>
      </c>
    </row>
    <row r="31" spans="1:29" s="259" customFormat="1" ht="15.75" customHeight="1">
      <c r="A31" s="260"/>
      <c r="B31" s="260"/>
      <c r="C31" s="476" t="s">
        <v>13</v>
      </c>
      <c r="D31" s="476"/>
      <c r="F31" s="258">
        <v>3370</v>
      </c>
      <c r="G31" s="257">
        <v>3</v>
      </c>
      <c r="H31" s="257">
        <v>0</v>
      </c>
      <c r="I31" s="257">
        <v>2084</v>
      </c>
      <c r="J31" s="257">
        <v>482</v>
      </c>
      <c r="K31" s="257">
        <v>0</v>
      </c>
      <c r="L31" s="257">
        <v>10</v>
      </c>
      <c r="M31" s="257">
        <v>53</v>
      </c>
      <c r="N31" s="257">
        <v>293</v>
      </c>
      <c r="O31" s="257">
        <v>184</v>
      </c>
      <c r="P31" s="257">
        <v>0</v>
      </c>
      <c r="Q31" s="257">
        <v>10</v>
      </c>
      <c r="R31" s="257">
        <v>17</v>
      </c>
      <c r="S31" s="257">
        <v>8</v>
      </c>
      <c r="T31" s="257">
        <v>41</v>
      </c>
      <c r="U31" s="257">
        <v>85</v>
      </c>
      <c r="V31" s="257">
        <v>0</v>
      </c>
      <c r="W31" s="257">
        <v>2</v>
      </c>
      <c r="X31" s="257">
        <v>98</v>
      </c>
      <c r="Y31" s="261"/>
      <c r="AA31" s="260"/>
      <c r="AB31" s="476" t="s">
        <v>13</v>
      </c>
      <c r="AC31" s="476"/>
    </row>
    <row r="32" spans="1:29" ht="10.5" customHeight="1">
      <c r="A32" s="255"/>
      <c r="B32" s="255"/>
      <c r="C32" s="475" t="s">
        <v>14</v>
      </c>
      <c r="D32" s="475"/>
      <c r="F32" s="258">
        <v>1</v>
      </c>
      <c r="G32" s="257">
        <v>0</v>
      </c>
      <c r="H32" s="257">
        <v>0</v>
      </c>
      <c r="I32" s="257">
        <v>1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7">
        <v>0</v>
      </c>
      <c r="R32" s="257">
        <v>0</v>
      </c>
      <c r="S32" s="257">
        <v>0</v>
      </c>
      <c r="T32" s="257">
        <v>0</v>
      </c>
      <c r="U32" s="257">
        <v>0</v>
      </c>
      <c r="V32" s="257">
        <v>0</v>
      </c>
      <c r="W32" s="257">
        <v>0</v>
      </c>
      <c r="X32" s="257">
        <v>0</v>
      </c>
      <c r="Y32" s="256"/>
      <c r="AA32" s="255"/>
      <c r="AB32" s="475" t="s">
        <v>14</v>
      </c>
      <c r="AC32" s="475"/>
    </row>
    <row r="33" spans="1:30" ht="10.5" customHeight="1">
      <c r="A33" s="255"/>
      <c r="B33" s="255"/>
      <c r="C33" s="475" t="s">
        <v>15</v>
      </c>
      <c r="D33" s="475"/>
      <c r="F33" s="258">
        <v>1268</v>
      </c>
      <c r="G33" s="257">
        <v>6</v>
      </c>
      <c r="H33" s="257">
        <v>0</v>
      </c>
      <c r="I33" s="257">
        <v>786</v>
      </c>
      <c r="J33" s="257">
        <v>153</v>
      </c>
      <c r="K33" s="257">
        <v>0</v>
      </c>
      <c r="L33" s="257">
        <v>5</v>
      </c>
      <c r="M33" s="257">
        <v>19</v>
      </c>
      <c r="N33" s="257">
        <v>91</v>
      </c>
      <c r="O33" s="257">
        <v>52</v>
      </c>
      <c r="P33" s="257">
        <v>8</v>
      </c>
      <c r="Q33" s="257">
        <v>4</v>
      </c>
      <c r="R33" s="257">
        <v>9</v>
      </c>
      <c r="S33" s="257">
        <v>9</v>
      </c>
      <c r="T33" s="257">
        <v>16</v>
      </c>
      <c r="U33" s="257">
        <v>57</v>
      </c>
      <c r="V33" s="257">
        <v>1</v>
      </c>
      <c r="W33" s="257">
        <v>0</v>
      </c>
      <c r="X33" s="257">
        <v>52</v>
      </c>
      <c r="Y33" s="256"/>
      <c r="AA33" s="255"/>
      <c r="AB33" s="475" t="s">
        <v>15</v>
      </c>
      <c r="AC33" s="475"/>
    </row>
    <row r="34" spans="1:30" ht="10.5" customHeight="1">
      <c r="A34" s="255"/>
      <c r="B34" s="255"/>
      <c r="C34" s="475" t="s">
        <v>34</v>
      </c>
      <c r="D34" s="475"/>
      <c r="F34" s="258">
        <v>0</v>
      </c>
      <c r="G34" s="257">
        <v>0</v>
      </c>
      <c r="H34" s="257">
        <v>0</v>
      </c>
      <c r="I34" s="257">
        <v>0</v>
      </c>
      <c r="J34" s="257">
        <v>0</v>
      </c>
      <c r="K34" s="257">
        <v>0</v>
      </c>
      <c r="L34" s="257">
        <v>0</v>
      </c>
      <c r="M34" s="257">
        <v>0</v>
      </c>
      <c r="N34" s="257">
        <v>0</v>
      </c>
      <c r="O34" s="257">
        <v>0</v>
      </c>
      <c r="P34" s="257">
        <v>0</v>
      </c>
      <c r="Q34" s="257">
        <v>0</v>
      </c>
      <c r="R34" s="257">
        <v>0</v>
      </c>
      <c r="S34" s="257">
        <v>0</v>
      </c>
      <c r="T34" s="257">
        <v>0</v>
      </c>
      <c r="U34" s="257">
        <v>0</v>
      </c>
      <c r="V34" s="257">
        <v>0</v>
      </c>
      <c r="W34" s="257">
        <v>0</v>
      </c>
      <c r="X34" s="257">
        <v>0</v>
      </c>
      <c r="Y34" s="256"/>
      <c r="AA34" s="255"/>
      <c r="AB34" s="475" t="s">
        <v>34</v>
      </c>
      <c r="AC34" s="475"/>
    </row>
    <row r="35" spans="1:30" ht="10.5" customHeight="1">
      <c r="A35" s="255"/>
      <c r="B35" s="255"/>
      <c r="C35" s="475" t="s">
        <v>33</v>
      </c>
      <c r="D35" s="475"/>
      <c r="F35" s="258">
        <v>0</v>
      </c>
      <c r="G35" s="257">
        <v>0</v>
      </c>
      <c r="H35" s="257">
        <v>0</v>
      </c>
      <c r="I35" s="257">
        <v>0</v>
      </c>
      <c r="J35" s="257">
        <v>0</v>
      </c>
      <c r="K35" s="257">
        <v>0</v>
      </c>
      <c r="L35" s="257">
        <v>0</v>
      </c>
      <c r="M35" s="257">
        <v>0</v>
      </c>
      <c r="N35" s="257">
        <v>0</v>
      </c>
      <c r="O35" s="257">
        <v>0</v>
      </c>
      <c r="P35" s="257">
        <v>0</v>
      </c>
      <c r="Q35" s="257">
        <v>0</v>
      </c>
      <c r="R35" s="257">
        <v>0</v>
      </c>
      <c r="S35" s="257">
        <v>0</v>
      </c>
      <c r="T35" s="257">
        <v>0</v>
      </c>
      <c r="U35" s="257">
        <v>0</v>
      </c>
      <c r="V35" s="257">
        <v>0</v>
      </c>
      <c r="W35" s="257">
        <v>0</v>
      </c>
      <c r="X35" s="257">
        <v>0</v>
      </c>
      <c r="Y35" s="256"/>
      <c r="AA35" s="255"/>
      <c r="AB35" s="475" t="s">
        <v>33</v>
      </c>
      <c r="AC35" s="475"/>
    </row>
    <row r="36" spans="1:30" ht="10.5" customHeight="1">
      <c r="A36" s="255"/>
      <c r="B36" s="255"/>
      <c r="C36" s="475" t="s">
        <v>32</v>
      </c>
      <c r="D36" s="475"/>
      <c r="F36" s="258">
        <v>258</v>
      </c>
      <c r="G36" s="257">
        <v>13</v>
      </c>
      <c r="H36" s="257">
        <v>0</v>
      </c>
      <c r="I36" s="257">
        <v>144</v>
      </c>
      <c r="J36" s="257">
        <v>30</v>
      </c>
      <c r="K36" s="257">
        <v>0</v>
      </c>
      <c r="L36" s="257">
        <v>1</v>
      </c>
      <c r="M36" s="257">
        <v>1</v>
      </c>
      <c r="N36" s="257">
        <v>18</v>
      </c>
      <c r="O36" s="257">
        <v>8</v>
      </c>
      <c r="P36" s="257">
        <v>0</v>
      </c>
      <c r="Q36" s="257">
        <v>9</v>
      </c>
      <c r="R36" s="257">
        <v>3</v>
      </c>
      <c r="S36" s="257">
        <v>2</v>
      </c>
      <c r="T36" s="257">
        <v>14</v>
      </c>
      <c r="U36" s="257">
        <v>15</v>
      </c>
      <c r="V36" s="257">
        <v>0</v>
      </c>
      <c r="W36" s="257">
        <v>0</v>
      </c>
      <c r="X36" s="257">
        <v>0</v>
      </c>
      <c r="Y36" s="256"/>
      <c r="AA36" s="255"/>
      <c r="AB36" s="475" t="s">
        <v>32</v>
      </c>
      <c r="AC36" s="475"/>
    </row>
    <row r="37" spans="1:30" ht="10.5" customHeight="1">
      <c r="A37" s="255"/>
      <c r="B37" s="255"/>
      <c r="C37" s="475" t="s">
        <v>31</v>
      </c>
      <c r="D37" s="475"/>
      <c r="F37" s="258">
        <v>177</v>
      </c>
      <c r="G37" s="257">
        <v>32</v>
      </c>
      <c r="H37" s="257">
        <v>1</v>
      </c>
      <c r="I37" s="257">
        <v>27</v>
      </c>
      <c r="J37" s="257">
        <v>0</v>
      </c>
      <c r="K37" s="257">
        <v>0</v>
      </c>
      <c r="L37" s="257">
        <v>0</v>
      </c>
      <c r="M37" s="257">
        <v>0</v>
      </c>
      <c r="N37" s="257">
        <v>0</v>
      </c>
      <c r="O37" s="257">
        <v>0</v>
      </c>
      <c r="P37" s="257">
        <v>0</v>
      </c>
      <c r="Q37" s="257">
        <v>27</v>
      </c>
      <c r="R37" s="257">
        <v>17</v>
      </c>
      <c r="S37" s="257">
        <v>10</v>
      </c>
      <c r="T37" s="257">
        <v>39</v>
      </c>
      <c r="U37" s="257">
        <v>24</v>
      </c>
      <c r="V37" s="257">
        <v>0</v>
      </c>
      <c r="W37" s="257">
        <v>0</v>
      </c>
      <c r="X37" s="257">
        <v>0</v>
      </c>
      <c r="Y37" s="256"/>
      <c r="AA37" s="255"/>
      <c r="AB37" s="475" t="s">
        <v>31</v>
      </c>
      <c r="AC37" s="475"/>
    </row>
    <row r="38" spans="1:30" ht="6" customHeight="1">
      <c r="A38" s="249"/>
      <c r="B38" s="249"/>
      <c r="C38" s="249"/>
      <c r="D38" s="249"/>
      <c r="E38" s="249"/>
      <c r="F38" s="253">
        <v>0</v>
      </c>
      <c r="G38" s="252">
        <v>0</v>
      </c>
      <c r="H38" s="252">
        <v>0</v>
      </c>
      <c r="I38" s="252">
        <v>0</v>
      </c>
      <c r="J38" s="252">
        <v>0</v>
      </c>
      <c r="K38" s="252">
        <v>0</v>
      </c>
      <c r="L38" s="252">
        <v>0</v>
      </c>
      <c r="M38" s="252">
        <v>0</v>
      </c>
      <c r="N38" s="252">
        <v>0</v>
      </c>
      <c r="O38" s="252">
        <v>0</v>
      </c>
      <c r="P38" s="252">
        <v>0</v>
      </c>
      <c r="Q38" s="252">
        <v>0</v>
      </c>
      <c r="R38" s="252">
        <v>0</v>
      </c>
      <c r="S38" s="252">
        <v>0</v>
      </c>
      <c r="T38" s="252">
        <v>0</v>
      </c>
      <c r="U38" s="252">
        <v>0</v>
      </c>
      <c r="V38" s="252">
        <v>0</v>
      </c>
      <c r="W38" s="252">
        <v>0</v>
      </c>
      <c r="X38" s="252">
        <v>0</v>
      </c>
      <c r="Y38" s="251">
        <v>0</v>
      </c>
      <c r="Z38" s="250"/>
      <c r="AA38" s="249"/>
      <c r="AB38" s="249"/>
      <c r="AC38" s="249"/>
      <c r="AD38" s="249"/>
    </row>
    <row r="39" spans="1:30">
      <c r="A39" s="248" t="s">
        <v>46</v>
      </c>
      <c r="B39" s="246"/>
      <c r="C39" s="246"/>
      <c r="D39" s="246"/>
      <c r="E39" s="246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Z39" s="247"/>
      <c r="AA39" s="246"/>
      <c r="AB39" s="246"/>
      <c r="AC39" s="246"/>
      <c r="AD39" s="246"/>
    </row>
    <row r="40" spans="1:30">
      <c r="A40" s="244" t="s">
        <v>26</v>
      </c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</row>
  </sheetData>
  <mergeCells count="25"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  <mergeCell ref="AB25:AC25"/>
    <mergeCell ref="C26:D26"/>
    <mergeCell ref="C32:D32"/>
    <mergeCell ref="AB26:AC26"/>
    <mergeCell ref="AB31:AC31"/>
    <mergeCell ref="C25:D25"/>
    <mergeCell ref="D4:E4"/>
    <mergeCell ref="C14:D14"/>
    <mergeCell ref="P4:P5"/>
    <mergeCell ref="AB14:AC14"/>
    <mergeCell ref="AB20:AC20"/>
    <mergeCell ref="F4:F5"/>
    <mergeCell ref="C20:D20"/>
  </mergeCells>
  <phoneticPr fontId="1"/>
  <printOptions gridLinesSet="0"/>
  <pageMargins left="0.19685039370078741" right="0.19685039370078741" top="0.98425196850393704" bottom="0.78740157480314965" header="0.59055118110236227" footer="0.19685039370078741"/>
  <pageSetup paperSize="9" scale="84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zoomScaleSheetLayoutView="115" workbookViewId="0">
      <pane xSplit="5" ySplit="5" topLeftCell="F6" activePane="bottomRight" state="frozen"/>
      <selection pane="topRight"/>
      <selection pane="bottomLeft"/>
      <selection pane="bottomRight" activeCell="F6" sqref="F6"/>
    </sheetView>
  </sheetViews>
  <sheetFormatPr defaultColWidth="11.25" defaultRowHeight="10.5"/>
  <cols>
    <col min="1" max="3" width="1.125" style="244" customWidth="1"/>
    <col min="4" max="4" width="9.875" style="244" customWidth="1"/>
    <col min="5" max="5" width="1.125" style="244" customWidth="1"/>
    <col min="6" max="6" width="7.375" style="244" customWidth="1"/>
    <col min="7" max="15" width="7.25" style="244" customWidth="1"/>
    <col min="16" max="16" width="8" style="244" customWidth="1"/>
    <col min="17" max="17" width="8.25" style="244" customWidth="1"/>
    <col min="18" max="19" width="8" style="244" customWidth="1"/>
    <col min="20" max="20" width="8.375" style="244" customWidth="1"/>
    <col min="21" max="21" width="8.25" style="244" customWidth="1"/>
    <col min="22" max="23" width="7.625" style="244" customWidth="1"/>
    <col min="24" max="24" width="7.375" style="244" customWidth="1"/>
    <col min="25" max="28" width="1.125" style="244" customWidth="1"/>
    <col min="29" max="29" width="9.875" style="244" customWidth="1"/>
    <col min="30" max="30" width="1.125" style="244" customWidth="1"/>
    <col min="31" max="16384" width="11.25" style="244"/>
  </cols>
  <sheetData>
    <row r="1" spans="1:30" ht="13.5">
      <c r="I1" s="293"/>
      <c r="J1" s="291" t="s">
        <v>99</v>
      </c>
      <c r="N1" s="292"/>
      <c r="P1" s="291" t="s">
        <v>98</v>
      </c>
      <c r="Q1" s="290"/>
    </row>
    <row r="2" spans="1:30" ht="12.75" customHeight="1">
      <c r="I2" s="289"/>
    </row>
    <row r="3" spans="1:30" ht="1.5" customHeight="1"/>
    <row r="4" spans="1:30" ht="16.5" customHeight="1">
      <c r="A4" s="286"/>
      <c r="B4" s="286"/>
      <c r="C4" s="286"/>
      <c r="D4" s="477" t="s">
        <v>42</v>
      </c>
      <c r="E4" s="477"/>
      <c r="F4" s="479" t="s">
        <v>43</v>
      </c>
      <c r="G4" s="288" t="s">
        <v>0</v>
      </c>
      <c r="H4" s="288"/>
      <c r="I4" s="288"/>
      <c r="J4" s="288"/>
      <c r="K4" s="288"/>
      <c r="L4" s="288" t="s">
        <v>1</v>
      </c>
      <c r="M4" s="288"/>
      <c r="N4" s="288"/>
      <c r="O4" s="288"/>
      <c r="P4" s="478" t="s">
        <v>36</v>
      </c>
      <c r="Q4" s="288" t="s">
        <v>2</v>
      </c>
      <c r="R4" s="288"/>
      <c r="S4" s="288"/>
      <c r="T4" s="288"/>
      <c r="U4" s="288" t="s">
        <v>3</v>
      </c>
      <c r="V4" s="288"/>
      <c r="W4" s="288"/>
      <c r="X4" s="282"/>
      <c r="Y4" s="281"/>
      <c r="Z4" s="287" t="s">
        <v>42</v>
      </c>
      <c r="AA4" s="286"/>
      <c r="AB4" s="286"/>
      <c r="AC4" s="286"/>
      <c r="AD4" s="286"/>
    </row>
    <row r="5" spans="1:30" ht="16.5" customHeight="1">
      <c r="A5" s="285" t="s">
        <v>41</v>
      </c>
      <c r="B5" s="249"/>
      <c r="C5" s="249"/>
      <c r="D5" s="249"/>
      <c r="E5" s="249"/>
      <c r="F5" s="479"/>
      <c r="G5" s="284" t="s">
        <v>109</v>
      </c>
      <c r="H5" s="284" t="s">
        <v>103</v>
      </c>
      <c r="I5" s="284" t="s">
        <v>6</v>
      </c>
      <c r="J5" s="284" t="s">
        <v>7</v>
      </c>
      <c r="K5" s="283" t="s">
        <v>8</v>
      </c>
      <c r="L5" s="284" t="s">
        <v>109</v>
      </c>
      <c r="M5" s="284" t="s">
        <v>103</v>
      </c>
      <c r="N5" s="284" t="s">
        <v>6</v>
      </c>
      <c r="O5" s="284" t="s">
        <v>7</v>
      </c>
      <c r="P5" s="478"/>
      <c r="Q5" s="283" t="s">
        <v>9</v>
      </c>
      <c r="R5" s="283" t="s">
        <v>24</v>
      </c>
      <c r="S5" s="283" t="s">
        <v>11</v>
      </c>
      <c r="T5" s="284" t="s">
        <v>12</v>
      </c>
      <c r="U5" s="283" t="s">
        <v>13</v>
      </c>
      <c r="V5" s="283" t="s">
        <v>14</v>
      </c>
      <c r="W5" s="283" t="s">
        <v>15</v>
      </c>
      <c r="X5" s="282" t="s">
        <v>16</v>
      </c>
      <c r="Y5" s="281"/>
      <c r="Z5" s="249"/>
      <c r="AA5" s="249"/>
      <c r="AB5" s="249"/>
      <c r="AC5" s="280" t="s">
        <v>41</v>
      </c>
      <c r="AD5" s="249"/>
    </row>
    <row r="6" spans="1:30" ht="6" customHeight="1">
      <c r="F6" s="279"/>
      <c r="Z6" s="279"/>
    </row>
    <row r="7" spans="1:30">
      <c r="F7" s="274"/>
      <c r="K7" s="267" t="s">
        <v>27</v>
      </c>
      <c r="N7" s="267" t="s">
        <v>28</v>
      </c>
      <c r="Q7" s="278" t="s">
        <v>25</v>
      </c>
      <c r="T7" s="278" t="s">
        <v>17</v>
      </c>
      <c r="Z7" s="274"/>
    </row>
    <row r="8" spans="1:30" ht="10.5" customHeight="1">
      <c r="D8" s="273" t="s">
        <v>108</v>
      </c>
      <c r="F8" s="276">
        <v>20877</v>
      </c>
      <c r="G8" s="257">
        <v>87</v>
      </c>
      <c r="H8" s="257">
        <v>32</v>
      </c>
      <c r="I8" s="257">
        <v>12203</v>
      </c>
      <c r="J8" s="257">
        <v>2477</v>
      </c>
      <c r="K8" s="257">
        <v>6</v>
      </c>
      <c r="L8" s="257">
        <v>262</v>
      </c>
      <c r="M8" s="257">
        <v>327</v>
      </c>
      <c r="N8" s="257">
        <v>2162</v>
      </c>
      <c r="O8" s="257">
        <v>898</v>
      </c>
      <c r="P8" s="257">
        <v>4</v>
      </c>
      <c r="Q8" s="257">
        <v>142</v>
      </c>
      <c r="R8" s="257">
        <v>113</v>
      </c>
      <c r="S8" s="257">
        <v>65</v>
      </c>
      <c r="T8" s="257">
        <v>495</v>
      </c>
      <c r="U8" s="257">
        <v>938</v>
      </c>
      <c r="V8" s="257">
        <v>0</v>
      </c>
      <c r="W8" s="257">
        <v>116</v>
      </c>
      <c r="X8" s="257">
        <v>550</v>
      </c>
      <c r="Y8" s="275"/>
      <c r="Z8" s="274"/>
      <c r="AA8" s="255"/>
      <c r="AB8" s="255"/>
      <c r="AC8" s="273" t="str">
        <f>D8</f>
        <v>平　 成　20　 年</v>
      </c>
    </row>
    <row r="9" spans="1:30" ht="10.5" customHeight="1">
      <c r="D9" s="277" t="s">
        <v>107</v>
      </c>
      <c r="F9" s="276">
        <v>20976</v>
      </c>
      <c r="G9" s="257">
        <v>101</v>
      </c>
      <c r="H9" s="257">
        <v>13</v>
      </c>
      <c r="I9" s="257">
        <v>12353</v>
      </c>
      <c r="J9" s="257">
        <v>2728</v>
      </c>
      <c r="K9" s="257">
        <v>0</v>
      </c>
      <c r="L9" s="257">
        <v>195</v>
      </c>
      <c r="M9" s="257">
        <v>307</v>
      </c>
      <c r="N9" s="257">
        <v>2064</v>
      </c>
      <c r="O9" s="257">
        <v>815</v>
      </c>
      <c r="P9" s="257">
        <v>5</v>
      </c>
      <c r="Q9" s="257">
        <v>123</v>
      </c>
      <c r="R9" s="257">
        <v>118</v>
      </c>
      <c r="S9" s="257">
        <v>81</v>
      </c>
      <c r="T9" s="257">
        <v>473</v>
      </c>
      <c r="U9" s="257">
        <v>935</v>
      </c>
      <c r="V9" s="257">
        <v>1</v>
      </c>
      <c r="W9" s="257">
        <v>110</v>
      </c>
      <c r="X9" s="257">
        <v>554</v>
      </c>
      <c r="Y9" s="275"/>
      <c r="Z9" s="274"/>
      <c r="AA9" s="255"/>
      <c r="AB9" s="255"/>
      <c r="AC9" s="273" t="str">
        <f>D9</f>
        <v xml:space="preserve">21　　 </v>
      </c>
    </row>
    <row r="10" spans="1:30" ht="10.5" customHeight="1">
      <c r="D10" s="277" t="s">
        <v>106</v>
      </c>
      <c r="F10" s="276">
        <v>20700</v>
      </c>
      <c r="G10" s="257">
        <v>96</v>
      </c>
      <c r="H10" s="257">
        <v>9</v>
      </c>
      <c r="I10" s="257">
        <v>12406</v>
      </c>
      <c r="J10" s="257">
        <v>2711</v>
      </c>
      <c r="K10" s="257">
        <v>3</v>
      </c>
      <c r="L10" s="257">
        <v>187</v>
      </c>
      <c r="M10" s="257">
        <v>299</v>
      </c>
      <c r="N10" s="257">
        <v>1933</v>
      </c>
      <c r="O10" s="257">
        <v>889</v>
      </c>
      <c r="P10" s="257">
        <v>6</v>
      </c>
      <c r="Q10" s="257">
        <v>92</v>
      </c>
      <c r="R10" s="257">
        <v>96</v>
      </c>
      <c r="S10" s="257">
        <v>70</v>
      </c>
      <c r="T10" s="257">
        <v>430</v>
      </c>
      <c r="U10" s="257">
        <v>917</v>
      </c>
      <c r="V10" s="257">
        <v>0</v>
      </c>
      <c r="W10" s="257">
        <v>101</v>
      </c>
      <c r="X10" s="257">
        <v>455</v>
      </c>
      <c r="Y10" s="275"/>
      <c r="Z10" s="274"/>
      <c r="AA10" s="255"/>
      <c r="AB10" s="255"/>
      <c r="AC10" s="273" t="str">
        <f>D10</f>
        <v xml:space="preserve">22　　 </v>
      </c>
    </row>
    <row r="11" spans="1:30" ht="10.5" customHeight="1">
      <c r="D11" s="277" t="s">
        <v>105</v>
      </c>
      <c r="F11" s="276">
        <v>20172</v>
      </c>
      <c r="G11" s="257">
        <v>66</v>
      </c>
      <c r="H11" s="257">
        <v>21</v>
      </c>
      <c r="I11" s="257">
        <v>12001</v>
      </c>
      <c r="J11" s="257">
        <v>2713</v>
      </c>
      <c r="K11" s="257">
        <v>1</v>
      </c>
      <c r="L11" s="257">
        <v>204</v>
      </c>
      <c r="M11" s="257">
        <v>342</v>
      </c>
      <c r="N11" s="257">
        <v>1888</v>
      </c>
      <c r="O11" s="257">
        <v>888</v>
      </c>
      <c r="P11" s="257">
        <v>3</v>
      </c>
      <c r="Q11" s="257">
        <v>100</v>
      </c>
      <c r="R11" s="257">
        <v>101</v>
      </c>
      <c r="S11" s="257">
        <v>68</v>
      </c>
      <c r="T11" s="257">
        <v>393</v>
      </c>
      <c r="U11" s="257">
        <v>853</v>
      </c>
      <c r="V11" s="257">
        <v>0</v>
      </c>
      <c r="W11" s="257">
        <v>89</v>
      </c>
      <c r="X11" s="257">
        <v>441</v>
      </c>
      <c r="Y11" s="275"/>
      <c r="Z11" s="274"/>
      <c r="AA11" s="255"/>
      <c r="AB11" s="255"/>
      <c r="AC11" s="273" t="str">
        <f>D11</f>
        <v xml:space="preserve">23　　 </v>
      </c>
    </row>
    <row r="12" spans="1:30" ht="10.5" customHeight="1">
      <c r="D12" s="272" t="s">
        <v>104</v>
      </c>
      <c r="E12" s="267"/>
      <c r="F12" s="271">
        <v>20069</v>
      </c>
      <c r="G12" s="270">
        <v>104</v>
      </c>
      <c r="H12" s="270">
        <v>12</v>
      </c>
      <c r="I12" s="270">
        <v>11886</v>
      </c>
      <c r="J12" s="270">
        <v>2866</v>
      </c>
      <c r="K12" s="270">
        <v>1</v>
      </c>
      <c r="L12" s="270">
        <v>212</v>
      </c>
      <c r="M12" s="270">
        <v>403</v>
      </c>
      <c r="N12" s="270">
        <v>1827</v>
      </c>
      <c r="O12" s="270">
        <v>880</v>
      </c>
      <c r="P12" s="270">
        <v>5</v>
      </c>
      <c r="Q12" s="270">
        <v>126</v>
      </c>
      <c r="R12" s="270">
        <v>79</v>
      </c>
      <c r="S12" s="270">
        <v>51</v>
      </c>
      <c r="T12" s="270">
        <v>366</v>
      </c>
      <c r="U12" s="270">
        <v>747</v>
      </c>
      <c r="V12" s="270" t="s">
        <v>20</v>
      </c>
      <c r="W12" s="270">
        <v>97</v>
      </c>
      <c r="X12" s="270">
        <v>407</v>
      </c>
      <c r="Y12" s="269"/>
      <c r="AA12" s="255"/>
      <c r="AB12" s="255"/>
      <c r="AC12" s="268" t="str">
        <f>D12</f>
        <v xml:space="preserve">24　　 </v>
      </c>
      <c r="AD12" s="267"/>
    </row>
    <row r="13" spans="1:30" ht="6" customHeight="1">
      <c r="F13" s="266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4"/>
      <c r="AA13" s="255"/>
      <c r="AB13" s="255"/>
      <c r="AC13" s="255"/>
    </row>
    <row r="14" spans="1:30" ht="10.5" customHeight="1">
      <c r="A14" s="255"/>
      <c r="B14" s="255"/>
      <c r="C14" s="475" t="s">
        <v>38</v>
      </c>
      <c r="D14" s="475"/>
      <c r="F14" s="266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4"/>
      <c r="AA14" s="255"/>
      <c r="AB14" s="475" t="s">
        <v>38</v>
      </c>
      <c r="AC14" s="475"/>
    </row>
    <row r="15" spans="1:30" ht="10.5" customHeight="1">
      <c r="A15" s="255"/>
      <c r="B15" s="255"/>
      <c r="C15" s="255"/>
      <c r="D15" s="254" t="s">
        <v>5</v>
      </c>
      <c r="F15" s="258">
        <v>94</v>
      </c>
      <c r="G15" s="257">
        <v>1</v>
      </c>
      <c r="H15" s="257">
        <v>1</v>
      </c>
      <c r="I15" s="257">
        <v>50</v>
      </c>
      <c r="J15" s="257">
        <v>4</v>
      </c>
      <c r="K15" s="257">
        <v>0</v>
      </c>
      <c r="L15" s="257">
        <v>0</v>
      </c>
      <c r="M15" s="257">
        <v>3</v>
      </c>
      <c r="N15" s="257">
        <v>21</v>
      </c>
      <c r="O15" s="257">
        <v>1</v>
      </c>
      <c r="P15" s="257">
        <v>0</v>
      </c>
      <c r="Q15" s="257">
        <v>0</v>
      </c>
      <c r="R15" s="257">
        <v>0</v>
      </c>
      <c r="S15" s="257">
        <v>1</v>
      </c>
      <c r="T15" s="257">
        <v>1</v>
      </c>
      <c r="U15" s="257">
        <v>4</v>
      </c>
      <c r="V15" s="257">
        <v>0</v>
      </c>
      <c r="W15" s="257">
        <v>0</v>
      </c>
      <c r="X15" s="257">
        <v>7</v>
      </c>
      <c r="Y15" s="262"/>
      <c r="AA15" s="255"/>
      <c r="AB15" s="255"/>
      <c r="AC15" s="254" t="str">
        <f>D15</f>
        <v>大型</v>
      </c>
    </row>
    <row r="16" spans="1:30" ht="10.5" customHeight="1">
      <c r="A16" s="255"/>
      <c r="B16" s="255"/>
      <c r="C16" s="255"/>
      <c r="D16" s="254" t="s">
        <v>103</v>
      </c>
      <c r="F16" s="258">
        <v>3</v>
      </c>
      <c r="G16" s="257">
        <v>0</v>
      </c>
      <c r="H16" s="257">
        <v>0</v>
      </c>
      <c r="I16" s="257">
        <v>1</v>
      </c>
      <c r="J16" s="257">
        <v>0</v>
      </c>
      <c r="K16" s="257">
        <v>0</v>
      </c>
      <c r="L16" s="257">
        <v>0</v>
      </c>
      <c r="M16" s="257">
        <v>0</v>
      </c>
      <c r="N16" s="257">
        <v>0</v>
      </c>
      <c r="O16" s="257">
        <v>0</v>
      </c>
      <c r="P16" s="257">
        <v>0</v>
      </c>
      <c r="Q16" s="257">
        <v>0</v>
      </c>
      <c r="R16" s="257">
        <v>0</v>
      </c>
      <c r="S16" s="257">
        <v>0</v>
      </c>
      <c r="T16" s="257">
        <v>0</v>
      </c>
      <c r="U16" s="257">
        <v>1</v>
      </c>
      <c r="V16" s="257">
        <v>0</v>
      </c>
      <c r="W16" s="257">
        <v>1</v>
      </c>
      <c r="X16" s="257">
        <v>0</v>
      </c>
      <c r="Y16" s="256"/>
      <c r="AA16" s="255"/>
      <c r="AB16" s="255"/>
      <c r="AC16" s="254" t="str">
        <f>D16</f>
        <v>中型</v>
      </c>
    </row>
    <row r="17" spans="1:29" ht="10.5" customHeight="1">
      <c r="A17" s="255"/>
      <c r="B17" s="255"/>
      <c r="C17" s="255"/>
      <c r="D17" s="254" t="s">
        <v>6</v>
      </c>
      <c r="F17" s="258">
        <v>8870</v>
      </c>
      <c r="G17" s="257">
        <v>12</v>
      </c>
      <c r="H17" s="257">
        <v>5</v>
      </c>
      <c r="I17" s="257">
        <v>5265</v>
      </c>
      <c r="J17" s="257">
        <v>1362</v>
      </c>
      <c r="K17" s="257">
        <v>0</v>
      </c>
      <c r="L17" s="257">
        <v>97</v>
      </c>
      <c r="M17" s="257">
        <v>173</v>
      </c>
      <c r="N17" s="257">
        <v>857</v>
      </c>
      <c r="O17" s="257">
        <v>346</v>
      </c>
      <c r="P17" s="257">
        <v>1</v>
      </c>
      <c r="Q17" s="257">
        <v>48</v>
      </c>
      <c r="R17" s="257">
        <v>27</v>
      </c>
      <c r="S17" s="257">
        <v>12</v>
      </c>
      <c r="T17" s="257">
        <v>120</v>
      </c>
      <c r="U17" s="257">
        <v>370</v>
      </c>
      <c r="V17" s="257">
        <v>0</v>
      </c>
      <c r="W17" s="257">
        <v>52</v>
      </c>
      <c r="X17" s="257">
        <v>123</v>
      </c>
      <c r="Y17" s="256"/>
      <c r="AA17" s="255"/>
      <c r="AB17" s="255"/>
      <c r="AC17" s="254" t="str">
        <f>D17</f>
        <v>普通</v>
      </c>
    </row>
    <row r="18" spans="1:29" ht="10.5" customHeight="1">
      <c r="A18" s="255"/>
      <c r="B18" s="255"/>
      <c r="C18" s="255"/>
      <c r="D18" s="254" t="s">
        <v>7</v>
      </c>
      <c r="F18" s="258">
        <v>2479</v>
      </c>
      <c r="G18" s="257">
        <v>2</v>
      </c>
      <c r="H18" s="257">
        <v>0</v>
      </c>
      <c r="I18" s="257">
        <v>1501</v>
      </c>
      <c r="J18" s="257">
        <v>406</v>
      </c>
      <c r="K18" s="257">
        <v>0</v>
      </c>
      <c r="L18" s="257">
        <v>25</v>
      </c>
      <c r="M18" s="257">
        <v>47</v>
      </c>
      <c r="N18" s="257">
        <v>188</v>
      </c>
      <c r="O18" s="257">
        <v>113</v>
      </c>
      <c r="P18" s="257">
        <v>0</v>
      </c>
      <c r="Q18" s="257">
        <v>10</v>
      </c>
      <c r="R18" s="257">
        <v>3</v>
      </c>
      <c r="S18" s="257">
        <v>7</v>
      </c>
      <c r="T18" s="257">
        <v>30</v>
      </c>
      <c r="U18" s="257">
        <v>95</v>
      </c>
      <c r="V18" s="257">
        <v>0</v>
      </c>
      <c r="W18" s="257">
        <v>18</v>
      </c>
      <c r="X18" s="257">
        <v>34</v>
      </c>
      <c r="Y18" s="256"/>
      <c r="AA18" s="255"/>
      <c r="AB18" s="255"/>
      <c r="AC18" s="254" t="str">
        <f>D18</f>
        <v>軽四</v>
      </c>
    </row>
    <row r="19" spans="1:29" ht="10.5" customHeight="1">
      <c r="A19" s="255"/>
      <c r="B19" s="255"/>
      <c r="C19" s="255"/>
      <c r="D19" s="254" t="s">
        <v>8</v>
      </c>
      <c r="F19" s="258">
        <v>3</v>
      </c>
      <c r="G19" s="257">
        <v>0</v>
      </c>
      <c r="H19" s="257">
        <v>0</v>
      </c>
      <c r="I19" s="257">
        <v>2</v>
      </c>
      <c r="J19" s="257">
        <v>1</v>
      </c>
      <c r="K19" s="257">
        <v>0</v>
      </c>
      <c r="L19" s="257">
        <v>0</v>
      </c>
      <c r="M19" s="257">
        <v>0</v>
      </c>
      <c r="N19" s="257">
        <v>0</v>
      </c>
      <c r="O19" s="257">
        <v>0</v>
      </c>
      <c r="P19" s="257">
        <v>0</v>
      </c>
      <c r="Q19" s="257">
        <v>0</v>
      </c>
      <c r="R19" s="257">
        <v>0</v>
      </c>
      <c r="S19" s="257">
        <v>0</v>
      </c>
      <c r="T19" s="257">
        <v>0</v>
      </c>
      <c r="U19" s="257">
        <v>0</v>
      </c>
      <c r="V19" s="257">
        <v>0</v>
      </c>
      <c r="W19" s="257">
        <v>0</v>
      </c>
      <c r="X19" s="257">
        <v>0</v>
      </c>
      <c r="Y19" s="256"/>
      <c r="AA19" s="255"/>
      <c r="AB19" s="255"/>
      <c r="AC19" s="254" t="str">
        <f>D19</f>
        <v>ミニカー</v>
      </c>
    </row>
    <row r="20" spans="1:29" ht="15.75" customHeight="1">
      <c r="A20" s="255"/>
      <c r="B20" s="255"/>
      <c r="C20" s="475" t="s">
        <v>37</v>
      </c>
      <c r="D20" s="475"/>
      <c r="F20" s="263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62"/>
      <c r="AA20" s="255"/>
      <c r="AB20" s="475" t="s">
        <v>37</v>
      </c>
      <c r="AC20" s="475"/>
    </row>
    <row r="21" spans="1:29" ht="10.5" customHeight="1">
      <c r="A21" s="255"/>
      <c r="B21" s="255"/>
      <c r="C21" s="255"/>
      <c r="D21" s="254" t="s">
        <v>5</v>
      </c>
      <c r="F21" s="258">
        <v>35</v>
      </c>
      <c r="G21" s="257">
        <v>0</v>
      </c>
      <c r="H21" s="257">
        <v>0</v>
      </c>
      <c r="I21" s="257">
        <v>12</v>
      </c>
      <c r="J21" s="257">
        <v>6</v>
      </c>
      <c r="K21" s="257">
        <v>0</v>
      </c>
      <c r="L21" s="257">
        <v>6</v>
      </c>
      <c r="M21" s="257">
        <v>4</v>
      </c>
      <c r="N21" s="257">
        <v>4</v>
      </c>
      <c r="O21" s="257">
        <v>0</v>
      </c>
      <c r="P21" s="257">
        <v>0</v>
      </c>
      <c r="Q21" s="257">
        <v>0</v>
      </c>
      <c r="R21" s="257">
        <v>0</v>
      </c>
      <c r="S21" s="257">
        <v>0</v>
      </c>
      <c r="T21" s="257">
        <v>1</v>
      </c>
      <c r="U21" s="257">
        <v>2</v>
      </c>
      <c r="V21" s="257">
        <v>0</v>
      </c>
      <c r="W21" s="257">
        <v>0</v>
      </c>
      <c r="X21" s="257">
        <v>0</v>
      </c>
      <c r="Y21" s="256"/>
      <c r="AA21" s="255"/>
      <c r="AB21" s="255"/>
      <c r="AC21" s="254" t="str">
        <f>D21</f>
        <v>大型</v>
      </c>
    </row>
    <row r="22" spans="1:29" ht="10.5" customHeight="1">
      <c r="A22" s="255"/>
      <c r="B22" s="255"/>
      <c r="C22" s="255"/>
      <c r="D22" s="254" t="s">
        <v>103</v>
      </c>
      <c r="F22" s="258">
        <v>117</v>
      </c>
      <c r="G22" s="257">
        <v>0</v>
      </c>
      <c r="H22" s="257">
        <v>0</v>
      </c>
      <c r="I22" s="257">
        <v>61</v>
      </c>
      <c r="J22" s="257">
        <v>5</v>
      </c>
      <c r="K22" s="257">
        <v>0</v>
      </c>
      <c r="L22" s="257">
        <v>8</v>
      </c>
      <c r="M22" s="257">
        <v>8</v>
      </c>
      <c r="N22" s="257">
        <v>12</v>
      </c>
      <c r="O22" s="257">
        <v>3</v>
      </c>
      <c r="P22" s="257">
        <v>0</v>
      </c>
      <c r="Q22" s="257">
        <v>4</v>
      </c>
      <c r="R22" s="257">
        <v>1</v>
      </c>
      <c r="S22" s="257">
        <v>0</v>
      </c>
      <c r="T22" s="257">
        <v>5</v>
      </c>
      <c r="U22" s="257">
        <v>5</v>
      </c>
      <c r="V22" s="257">
        <v>0</v>
      </c>
      <c r="W22" s="257">
        <v>5</v>
      </c>
      <c r="X22" s="257">
        <v>0</v>
      </c>
      <c r="Y22" s="256"/>
      <c r="AA22" s="255"/>
      <c r="AB22" s="255"/>
      <c r="AC22" s="254" t="str">
        <f>D22</f>
        <v>中型</v>
      </c>
    </row>
    <row r="23" spans="1:29" ht="10.5" customHeight="1">
      <c r="A23" s="255"/>
      <c r="B23" s="255"/>
      <c r="C23" s="255"/>
      <c r="D23" s="254" t="s">
        <v>6</v>
      </c>
      <c r="F23" s="258">
        <v>1127</v>
      </c>
      <c r="G23" s="257">
        <v>1</v>
      </c>
      <c r="H23" s="257">
        <v>0</v>
      </c>
      <c r="I23" s="257">
        <v>589</v>
      </c>
      <c r="J23" s="257">
        <v>154</v>
      </c>
      <c r="K23" s="257">
        <v>0</v>
      </c>
      <c r="L23" s="257">
        <v>21</v>
      </c>
      <c r="M23" s="257">
        <v>54</v>
      </c>
      <c r="N23" s="257">
        <v>160</v>
      </c>
      <c r="O23" s="257">
        <v>59</v>
      </c>
      <c r="P23" s="257">
        <v>0</v>
      </c>
      <c r="Q23" s="257">
        <v>2</v>
      </c>
      <c r="R23" s="257">
        <v>10</v>
      </c>
      <c r="S23" s="257">
        <v>1</v>
      </c>
      <c r="T23" s="257">
        <v>14</v>
      </c>
      <c r="U23" s="257">
        <v>49</v>
      </c>
      <c r="V23" s="257">
        <v>0</v>
      </c>
      <c r="W23" s="257">
        <v>6</v>
      </c>
      <c r="X23" s="257">
        <v>7</v>
      </c>
      <c r="Y23" s="256"/>
      <c r="AA23" s="255"/>
      <c r="AB23" s="255"/>
      <c r="AC23" s="254" t="str">
        <f>D23</f>
        <v>普通</v>
      </c>
    </row>
    <row r="24" spans="1:29" ht="10.5" customHeight="1">
      <c r="A24" s="255"/>
      <c r="B24" s="255"/>
      <c r="C24" s="255"/>
      <c r="D24" s="254" t="s">
        <v>7</v>
      </c>
      <c r="F24" s="258">
        <v>648</v>
      </c>
      <c r="G24" s="257">
        <v>0</v>
      </c>
      <c r="H24" s="257">
        <v>0</v>
      </c>
      <c r="I24" s="257">
        <v>376</v>
      </c>
      <c r="J24" s="257">
        <v>73</v>
      </c>
      <c r="K24" s="257">
        <v>0</v>
      </c>
      <c r="L24" s="257">
        <v>10</v>
      </c>
      <c r="M24" s="257">
        <v>21</v>
      </c>
      <c r="N24" s="257">
        <v>68</v>
      </c>
      <c r="O24" s="257">
        <v>31</v>
      </c>
      <c r="P24" s="257">
        <v>0</v>
      </c>
      <c r="Q24" s="257">
        <v>2</v>
      </c>
      <c r="R24" s="257">
        <v>0</v>
      </c>
      <c r="S24" s="257">
        <v>1</v>
      </c>
      <c r="T24" s="257">
        <v>14</v>
      </c>
      <c r="U24" s="257">
        <v>37</v>
      </c>
      <c r="V24" s="257">
        <v>0</v>
      </c>
      <c r="W24" s="257">
        <v>5</v>
      </c>
      <c r="X24" s="257">
        <v>10</v>
      </c>
      <c r="Y24" s="256"/>
      <c r="AA24" s="255"/>
      <c r="AB24" s="255"/>
      <c r="AC24" s="254" t="str">
        <f>D24</f>
        <v>軽四</v>
      </c>
    </row>
    <row r="25" spans="1:29" ht="15.75" customHeight="1">
      <c r="A25" s="255"/>
      <c r="B25" s="255"/>
      <c r="C25" s="475" t="s">
        <v>36</v>
      </c>
      <c r="D25" s="475"/>
      <c r="F25" s="258">
        <v>1</v>
      </c>
      <c r="G25" s="257">
        <v>0</v>
      </c>
      <c r="H25" s="257">
        <v>0</v>
      </c>
      <c r="I25" s="257">
        <v>1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  <c r="O25" s="257">
        <v>0</v>
      </c>
      <c r="P25" s="257">
        <v>0</v>
      </c>
      <c r="Q25" s="257">
        <v>0</v>
      </c>
      <c r="R25" s="257">
        <v>0</v>
      </c>
      <c r="S25" s="257">
        <v>0</v>
      </c>
      <c r="T25" s="257">
        <v>0</v>
      </c>
      <c r="U25" s="257">
        <v>0</v>
      </c>
      <c r="V25" s="257">
        <v>0</v>
      </c>
      <c r="W25" s="257">
        <v>0</v>
      </c>
      <c r="X25" s="257">
        <v>0</v>
      </c>
      <c r="Y25" s="256"/>
      <c r="AA25" s="255"/>
      <c r="AB25" s="475" t="s">
        <v>36</v>
      </c>
      <c r="AC25" s="475"/>
    </row>
    <row r="26" spans="1:29" ht="15.75" customHeight="1">
      <c r="A26" s="255"/>
      <c r="B26" s="255"/>
      <c r="C26" s="475" t="s">
        <v>35</v>
      </c>
      <c r="D26" s="475"/>
      <c r="F26" s="263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62"/>
      <c r="AA26" s="255"/>
      <c r="AB26" s="475" t="s">
        <v>35</v>
      </c>
      <c r="AC26" s="475"/>
    </row>
    <row r="27" spans="1:29" ht="10.5" customHeight="1">
      <c r="A27" s="255"/>
      <c r="B27" s="255"/>
      <c r="C27" s="255"/>
      <c r="D27" s="254" t="s">
        <v>9</v>
      </c>
      <c r="F27" s="258">
        <v>264</v>
      </c>
      <c r="G27" s="257">
        <v>1</v>
      </c>
      <c r="H27" s="257">
        <v>0</v>
      </c>
      <c r="I27" s="257">
        <v>160</v>
      </c>
      <c r="J27" s="257">
        <v>37</v>
      </c>
      <c r="K27" s="257">
        <v>0</v>
      </c>
      <c r="L27" s="257">
        <v>2</v>
      </c>
      <c r="M27" s="257">
        <v>6</v>
      </c>
      <c r="N27" s="257">
        <v>22</v>
      </c>
      <c r="O27" s="257">
        <v>9</v>
      </c>
      <c r="P27" s="257">
        <v>0</v>
      </c>
      <c r="Q27" s="257">
        <v>3</v>
      </c>
      <c r="R27" s="257">
        <v>0</v>
      </c>
      <c r="S27" s="257">
        <v>0</v>
      </c>
      <c r="T27" s="257">
        <v>5</v>
      </c>
      <c r="U27" s="257">
        <v>7</v>
      </c>
      <c r="V27" s="257">
        <v>0</v>
      </c>
      <c r="W27" s="257">
        <v>2</v>
      </c>
      <c r="X27" s="257">
        <v>10</v>
      </c>
      <c r="Y27" s="256"/>
      <c r="AA27" s="255"/>
      <c r="AB27" s="255"/>
      <c r="AC27" s="254" t="s">
        <v>9</v>
      </c>
    </row>
    <row r="28" spans="1:29" ht="10.5" customHeight="1">
      <c r="A28" s="255"/>
      <c r="B28" s="255"/>
      <c r="C28" s="255"/>
      <c r="D28" s="254" t="s">
        <v>24</v>
      </c>
      <c r="F28" s="258">
        <v>243</v>
      </c>
      <c r="G28" s="257">
        <v>0</v>
      </c>
      <c r="H28" s="257">
        <v>0</v>
      </c>
      <c r="I28" s="257">
        <v>151</v>
      </c>
      <c r="J28" s="257">
        <v>34</v>
      </c>
      <c r="K28" s="257">
        <v>0</v>
      </c>
      <c r="L28" s="257">
        <v>1</v>
      </c>
      <c r="M28" s="257">
        <v>5</v>
      </c>
      <c r="N28" s="257">
        <v>19</v>
      </c>
      <c r="O28" s="257">
        <v>9</v>
      </c>
      <c r="P28" s="257">
        <v>1</v>
      </c>
      <c r="Q28" s="257">
        <v>2</v>
      </c>
      <c r="R28" s="257">
        <v>0</v>
      </c>
      <c r="S28" s="257">
        <v>2</v>
      </c>
      <c r="T28" s="257">
        <v>8</v>
      </c>
      <c r="U28" s="257">
        <v>5</v>
      </c>
      <c r="V28" s="257">
        <v>0</v>
      </c>
      <c r="W28" s="257">
        <v>0</v>
      </c>
      <c r="X28" s="257">
        <v>6</v>
      </c>
      <c r="Y28" s="256"/>
      <c r="AA28" s="255"/>
      <c r="AB28" s="255"/>
      <c r="AC28" s="254" t="s">
        <v>24</v>
      </c>
    </row>
    <row r="29" spans="1:29" ht="10.5" customHeight="1">
      <c r="A29" s="255"/>
      <c r="B29" s="255"/>
      <c r="C29" s="255"/>
      <c r="D29" s="254" t="s">
        <v>11</v>
      </c>
      <c r="F29" s="258">
        <v>164</v>
      </c>
      <c r="G29" s="257">
        <v>1</v>
      </c>
      <c r="H29" s="257">
        <v>0</v>
      </c>
      <c r="I29" s="257">
        <v>108</v>
      </c>
      <c r="J29" s="257">
        <v>16</v>
      </c>
      <c r="K29" s="257">
        <v>0</v>
      </c>
      <c r="L29" s="257">
        <v>1</v>
      </c>
      <c r="M29" s="257">
        <v>5</v>
      </c>
      <c r="N29" s="257">
        <v>17</v>
      </c>
      <c r="O29" s="257">
        <v>5</v>
      </c>
      <c r="P29" s="257">
        <v>0</v>
      </c>
      <c r="Q29" s="257">
        <v>2</v>
      </c>
      <c r="R29" s="257">
        <v>0</v>
      </c>
      <c r="S29" s="257">
        <v>1</v>
      </c>
      <c r="T29" s="257">
        <v>5</v>
      </c>
      <c r="U29" s="257">
        <v>0</v>
      </c>
      <c r="V29" s="257">
        <v>0</v>
      </c>
      <c r="W29" s="257">
        <v>0</v>
      </c>
      <c r="X29" s="257">
        <v>3</v>
      </c>
      <c r="Y29" s="256"/>
      <c r="AA29" s="255"/>
      <c r="AB29" s="255"/>
      <c r="AC29" s="254" t="s">
        <v>11</v>
      </c>
    </row>
    <row r="30" spans="1:29" ht="10.5" customHeight="1">
      <c r="A30" s="255"/>
      <c r="B30" s="255"/>
      <c r="C30" s="255"/>
      <c r="D30" s="254" t="s">
        <v>12</v>
      </c>
      <c r="F30" s="258">
        <v>778</v>
      </c>
      <c r="G30" s="257">
        <v>1</v>
      </c>
      <c r="H30" s="257">
        <v>2</v>
      </c>
      <c r="I30" s="257">
        <v>454</v>
      </c>
      <c r="J30" s="257">
        <v>112</v>
      </c>
      <c r="K30" s="257">
        <v>0</v>
      </c>
      <c r="L30" s="257">
        <v>7</v>
      </c>
      <c r="M30" s="257">
        <v>10</v>
      </c>
      <c r="N30" s="257">
        <v>63</v>
      </c>
      <c r="O30" s="257">
        <v>38</v>
      </c>
      <c r="P30" s="257">
        <v>1</v>
      </c>
      <c r="Q30" s="257">
        <v>5</v>
      </c>
      <c r="R30" s="257">
        <v>5</v>
      </c>
      <c r="S30" s="257">
        <v>1</v>
      </c>
      <c r="T30" s="257">
        <v>24</v>
      </c>
      <c r="U30" s="257">
        <v>26</v>
      </c>
      <c r="V30" s="257">
        <v>0</v>
      </c>
      <c r="W30" s="257">
        <v>7</v>
      </c>
      <c r="X30" s="257">
        <v>22</v>
      </c>
      <c r="Y30" s="256"/>
      <c r="AA30" s="255"/>
      <c r="AB30" s="255"/>
      <c r="AC30" s="254" t="s">
        <v>12</v>
      </c>
    </row>
    <row r="31" spans="1:29" s="259" customFormat="1" ht="15.75" customHeight="1">
      <c r="A31" s="260"/>
      <c r="B31" s="260"/>
      <c r="C31" s="476" t="s">
        <v>13</v>
      </c>
      <c r="D31" s="476"/>
      <c r="F31" s="258">
        <v>3609</v>
      </c>
      <c r="G31" s="257">
        <v>7</v>
      </c>
      <c r="H31" s="257">
        <v>4</v>
      </c>
      <c r="I31" s="257">
        <v>2232</v>
      </c>
      <c r="J31" s="257">
        <v>500</v>
      </c>
      <c r="K31" s="257">
        <v>1</v>
      </c>
      <c r="L31" s="257">
        <v>27</v>
      </c>
      <c r="M31" s="257">
        <v>47</v>
      </c>
      <c r="N31" s="257">
        <v>297</v>
      </c>
      <c r="O31" s="257">
        <v>209</v>
      </c>
      <c r="P31" s="257">
        <v>0</v>
      </c>
      <c r="Q31" s="257">
        <v>11</v>
      </c>
      <c r="R31" s="257">
        <v>6</v>
      </c>
      <c r="S31" s="257">
        <v>11</v>
      </c>
      <c r="T31" s="257">
        <v>53</v>
      </c>
      <c r="U31" s="257">
        <v>68</v>
      </c>
      <c r="V31" s="257">
        <v>0</v>
      </c>
      <c r="W31" s="257">
        <v>1</v>
      </c>
      <c r="X31" s="257">
        <v>135</v>
      </c>
      <c r="Y31" s="261"/>
      <c r="AA31" s="260"/>
      <c r="AB31" s="476" t="s">
        <v>13</v>
      </c>
      <c r="AC31" s="476"/>
    </row>
    <row r="32" spans="1:29" ht="10.5" customHeight="1">
      <c r="A32" s="255"/>
      <c r="B32" s="255"/>
      <c r="C32" s="475" t="s">
        <v>14</v>
      </c>
      <c r="D32" s="475"/>
      <c r="F32" s="258">
        <v>1</v>
      </c>
      <c r="G32" s="257">
        <v>0</v>
      </c>
      <c r="H32" s="257">
        <v>0</v>
      </c>
      <c r="I32" s="257">
        <v>1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7">
        <v>0</v>
      </c>
      <c r="R32" s="257">
        <v>0</v>
      </c>
      <c r="S32" s="257">
        <v>0</v>
      </c>
      <c r="T32" s="257">
        <v>0</v>
      </c>
      <c r="U32" s="257">
        <v>0</v>
      </c>
      <c r="V32" s="257">
        <v>0</v>
      </c>
      <c r="W32" s="257">
        <v>0</v>
      </c>
      <c r="X32" s="257">
        <v>0</v>
      </c>
      <c r="Y32" s="256"/>
      <c r="AA32" s="255"/>
      <c r="AB32" s="475" t="s">
        <v>14</v>
      </c>
      <c r="AC32" s="475"/>
    </row>
    <row r="33" spans="1:30" ht="10.5" customHeight="1">
      <c r="A33" s="255"/>
      <c r="B33" s="255"/>
      <c r="C33" s="475" t="s">
        <v>15</v>
      </c>
      <c r="D33" s="475"/>
      <c r="F33" s="258">
        <v>1204</v>
      </c>
      <c r="G33" s="257">
        <v>13</v>
      </c>
      <c r="H33" s="257">
        <v>0</v>
      </c>
      <c r="I33" s="257">
        <v>756</v>
      </c>
      <c r="J33" s="257">
        <v>123</v>
      </c>
      <c r="K33" s="257">
        <v>0</v>
      </c>
      <c r="L33" s="257">
        <v>7</v>
      </c>
      <c r="M33" s="257">
        <v>20</v>
      </c>
      <c r="N33" s="257">
        <v>85</v>
      </c>
      <c r="O33" s="257">
        <v>51</v>
      </c>
      <c r="P33" s="257">
        <v>2</v>
      </c>
      <c r="Q33" s="257">
        <v>7</v>
      </c>
      <c r="R33" s="257">
        <v>7</v>
      </c>
      <c r="S33" s="257">
        <v>4</v>
      </c>
      <c r="T33" s="257">
        <v>36</v>
      </c>
      <c r="U33" s="257">
        <v>43</v>
      </c>
      <c r="V33" s="257">
        <v>0</v>
      </c>
      <c r="W33" s="257">
        <v>0</v>
      </c>
      <c r="X33" s="257">
        <v>50</v>
      </c>
      <c r="Y33" s="256"/>
      <c r="AA33" s="255"/>
      <c r="AB33" s="475" t="s">
        <v>15</v>
      </c>
      <c r="AC33" s="475"/>
    </row>
    <row r="34" spans="1:30" ht="10.5" customHeight="1">
      <c r="A34" s="255"/>
      <c r="B34" s="255"/>
      <c r="C34" s="475" t="s">
        <v>34</v>
      </c>
      <c r="D34" s="475"/>
      <c r="F34" s="258">
        <v>0</v>
      </c>
      <c r="G34" s="257">
        <v>0</v>
      </c>
      <c r="H34" s="257">
        <v>0</v>
      </c>
      <c r="I34" s="257">
        <v>0</v>
      </c>
      <c r="J34" s="257">
        <v>0</v>
      </c>
      <c r="K34" s="257">
        <v>0</v>
      </c>
      <c r="L34" s="257">
        <v>0</v>
      </c>
      <c r="M34" s="257">
        <v>0</v>
      </c>
      <c r="N34" s="257">
        <v>0</v>
      </c>
      <c r="O34" s="257">
        <v>0</v>
      </c>
      <c r="P34" s="257">
        <v>0</v>
      </c>
      <c r="Q34" s="257">
        <v>0</v>
      </c>
      <c r="R34" s="257">
        <v>0</v>
      </c>
      <c r="S34" s="257">
        <v>0</v>
      </c>
      <c r="T34" s="257">
        <v>0</v>
      </c>
      <c r="U34" s="257">
        <v>0</v>
      </c>
      <c r="V34" s="257">
        <v>0</v>
      </c>
      <c r="W34" s="257">
        <v>0</v>
      </c>
      <c r="X34" s="257">
        <v>0</v>
      </c>
      <c r="Y34" s="256"/>
      <c r="AA34" s="255"/>
      <c r="AB34" s="475" t="s">
        <v>34</v>
      </c>
      <c r="AC34" s="475"/>
    </row>
    <row r="35" spans="1:30" ht="10.5" customHeight="1">
      <c r="A35" s="255"/>
      <c r="B35" s="255"/>
      <c r="C35" s="475" t="s">
        <v>33</v>
      </c>
      <c r="D35" s="475"/>
      <c r="F35" s="258">
        <v>0</v>
      </c>
      <c r="G35" s="257">
        <v>0</v>
      </c>
      <c r="H35" s="257">
        <v>0</v>
      </c>
      <c r="I35" s="257">
        <v>0</v>
      </c>
      <c r="J35" s="257">
        <v>0</v>
      </c>
      <c r="K35" s="257">
        <v>0</v>
      </c>
      <c r="L35" s="257">
        <v>0</v>
      </c>
      <c r="M35" s="257">
        <v>0</v>
      </c>
      <c r="N35" s="257">
        <v>0</v>
      </c>
      <c r="O35" s="257">
        <v>0</v>
      </c>
      <c r="P35" s="257">
        <v>0</v>
      </c>
      <c r="Q35" s="257">
        <v>0</v>
      </c>
      <c r="R35" s="257">
        <v>0</v>
      </c>
      <c r="S35" s="257">
        <v>0</v>
      </c>
      <c r="T35" s="257">
        <v>0</v>
      </c>
      <c r="U35" s="257">
        <v>0</v>
      </c>
      <c r="V35" s="257">
        <v>0</v>
      </c>
      <c r="W35" s="257">
        <v>0</v>
      </c>
      <c r="X35" s="257">
        <v>0</v>
      </c>
      <c r="Y35" s="256"/>
      <c r="AA35" s="255"/>
      <c r="AB35" s="475" t="s">
        <v>33</v>
      </c>
      <c r="AC35" s="475"/>
    </row>
    <row r="36" spans="1:30" ht="10.5" customHeight="1">
      <c r="A36" s="255"/>
      <c r="B36" s="255"/>
      <c r="C36" s="475" t="s">
        <v>32</v>
      </c>
      <c r="D36" s="475"/>
      <c r="F36" s="258">
        <v>247</v>
      </c>
      <c r="G36" s="257">
        <v>16</v>
      </c>
      <c r="H36" s="257">
        <v>0</v>
      </c>
      <c r="I36" s="257">
        <v>144</v>
      </c>
      <c r="J36" s="257">
        <v>32</v>
      </c>
      <c r="K36" s="257">
        <v>0</v>
      </c>
      <c r="L36" s="257">
        <v>0</v>
      </c>
      <c r="M36" s="257">
        <v>0</v>
      </c>
      <c r="N36" s="257">
        <v>14</v>
      </c>
      <c r="O36" s="257">
        <v>6</v>
      </c>
      <c r="P36" s="257">
        <v>0</v>
      </c>
      <c r="Q36" s="257">
        <v>7</v>
      </c>
      <c r="R36" s="257">
        <v>2</v>
      </c>
      <c r="S36" s="257">
        <v>3</v>
      </c>
      <c r="T36" s="257">
        <v>14</v>
      </c>
      <c r="U36" s="257">
        <v>9</v>
      </c>
      <c r="V36" s="257">
        <v>0</v>
      </c>
      <c r="W36" s="257">
        <v>0</v>
      </c>
      <c r="X36" s="257">
        <v>0</v>
      </c>
      <c r="Y36" s="256"/>
      <c r="AA36" s="255"/>
      <c r="AB36" s="475" t="s">
        <v>32</v>
      </c>
      <c r="AC36" s="475"/>
    </row>
    <row r="37" spans="1:30" ht="10.5" customHeight="1">
      <c r="A37" s="255"/>
      <c r="B37" s="255"/>
      <c r="C37" s="475" t="s">
        <v>31</v>
      </c>
      <c r="D37" s="475"/>
      <c r="F37" s="258">
        <v>182</v>
      </c>
      <c r="G37" s="257">
        <v>49</v>
      </c>
      <c r="H37" s="257">
        <v>0</v>
      </c>
      <c r="I37" s="257">
        <v>22</v>
      </c>
      <c r="J37" s="257">
        <v>1</v>
      </c>
      <c r="K37" s="257">
        <v>0</v>
      </c>
      <c r="L37" s="257">
        <v>0</v>
      </c>
      <c r="M37" s="257">
        <v>0</v>
      </c>
      <c r="N37" s="257">
        <v>0</v>
      </c>
      <c r="O37" s="257">
        <v>0</v>
      </c>
      <c r="P37" s="257">
        <v>0</v>
      </c>
      <c r="Q37" s="257">
        <v>23</v>
      </c>
      <c r="R37" s="257">
        <v>18</v>
      </c>
      <c r="S37" s="257">
        <v>7</v>
      </c>
      <c r="T37" s="257">
        <v>36</v>
      </c>
      <c r="U37" s="257">
        <v>26</v>
      </c>
      <c r="V37" s="257">
        <v>0</v>
      </c>
      <c r="W37" s="257">
        <v>0</v>
      </c>
      <c r="X37" s="257">
        <v>0</v>
      </c>
      <c r="Y37" s="256"/>
      <c r="AA37" s="255"/>
      <c r="AB37" s="475" t="s">
        <v>31</v>
      </c>
      <c r="AC37" s="475"/>
    </row>
    <row r="38" spans="1:30" ht="6" customHeight="1">
      <c r="A38" s="249"/>
      <c r="B38" s="249"/>
      <c r="C38" s="249"/>
      <c r="D38" s="249"/>
      <c r="E38" s="249"/>
      <c r="F38" s="253">
        <v>0</v>
      </c>
      <c r="G38" s="252">
        <v>0</v>
      </c>
      <c r="H38" s="252">
        <v>0</v>
      </c>
      <c r="I38" s="252">
        <v>0</v>
      </c>
      <c r="J38" s="252">
        <v>0</v>
      </c>
      <c r="K38" s="252">
        <v>0</v>
      </c>
      <c r="L38" s="252">
        <v>0</v>
      </c>
      <c r="M38" s="252">
        <v>0</v>
      </c>
      <c r="N38" s="252">
        <v>0</v>
      </c>
      <c r="O38" s="252">
        <v>0</v>
      </c>
      <c r="P38" s="252">
        <v>0</v>
      </c>
      <c r="Q38" s="252">
        <v>0</v>
      </c>
      <c r="R38" s="252">
        <v>0</v>
      </c>
      <c r="S38" s="252">
        <v>0</v>
      </c>
      <c r="T38" s="252">
        <v>0</v>
      </c>
      <c r="U38" s="252">
        <v>0</v>
      </c>
      <c r="V38" s="252">
        <v>0</v>
      </c>
      <c r="W38" s="252">
        <v>0</v>
      </c>
      <c r="X38" s="252">
        <v>0</v>
      </c>
      <c r="Y38" s="251">
        <v>0</v>
      </c>
      <c r="Z38" s="250"/>
      <c r="AA38" s="249"/>
      <c r="AB38" s="249"/>
      <c r="AC38" s="249"/>
      <c r="AD38" s="249"/>
    </row>
    <row r="39" spans="1:30">
      <c r="A39" s="248" t="s">
        <v>46</v>
      </c>
      <c r="B39" s="246"/>
      <c r="C39" s="246"/>
      <c r="D39" s="246"/>
      <c r="E39" s="246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Z39" s="247"/>
      <c r="AA39" s="246"/>
      <c r="AB39" s="246"/>
      <c r="AC39" s="246"/>
      <c r="AD39" s="246"/>
    </row>
    <row r="40" spans="1:30">
      <c r="A40" s="244" t="s">
        <v>26</v>
      </c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</row>
  </sheetData>
  <mergeCells count="25"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  <mergeCell ref="AB25:AC25"/>
    <mergeCell ref="C26:D26"/>
    <mergeCell ref="C32:D32"/>
    <mergeCell ref="AB26:AC26"/>
    <mergeCell ref="AB31:AC31"/>
    <mergeCell ref="C25:D25"/>
    <mergeCell ref="D4:E4"/>
    <mergeCell ref="C14:D14"/>
    <mergeCell ref="P4:P5"/>
    <mergeCell ref="AB14:AC14"/>
    <mergeCell ref="AB20:AC20"/>
    <mergeCell ref="F4:F5"/>
    <mergeCell ref="C20:D20"/>
  </mergeCells>
  <phoneticPr fontId="1"/>
  <printOptions gridLinesSet="0"/>
  <pageMargins left="0.19685039370078741" right="0.19685039370078741" top="0.98425196850393704" bottom="0.78740157480314965" header="0.59055118110236227" footer="0.19685039370078741"/>
  <pageSetup paperSize="9" scale="84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"/>
  <sheetViews>
    <sheetView showGridLines="0" zoomScale="125" zoomScaleNormal="125" workbookViewId="0"/>
  </sheetViews>
  <sheetFormatPr defaultColWidth="11.25" defaultRowHeight="10.5"/>
  <cols>
    <col min="1" max="3" width="1.125" style="188" customWidth="1"/>
    <col min="4" max="4" width="9.875" style="188" customWidth="1"/>
    <col min="5" max="5" width="1.125" style="188" customWidth="1"/>
    <col min="6" max="6" width="7.375" style="188" customWidth="1"/>
    <col min="7" max="15" width="7.25" style="188" customWidth="1"/>
    <col min="16" max="16" width="8" style="188" customWidth="1"/>
    <col min="17" max="17" width="8.25" style="188" customWidth="1"/>
    <col min="18" max="19" width="8" style="188" customWidth="1"/>
    <col min="20" max="20" width="8.375" style="188" customWidth="1"/>
    <col min="21" max="21" width="8.25" style="188" customWidth="1"/>
    <col min="22" max="23" width="7.625" style="188" customWidth="1"/>
    <col min="24" max="24" width="7.375" style="188" customWidth="1"/>
    <col min="25" max="28" width="1.125" style="188" customWidth="1"/>
    <col min="29" max="29" width="9.875" style="188" customWidth="1"/>
    <col min="30" max="30" width="1.125" style="188" customWidth="1"/>
    <col min="31" max="16384" width="11.25" style="188"/>
  </cols>
  <sheetData>
    <row r="1" spans="1:30" ht="13.5">
      <c r="I1" s="236"/>
      <c r="J1" s="234" t="s">
        <v>99</v>
      </c>
      <c r="N1" s="235"/>
      <c r="P1" s="234" t="s">
        <v>98</v>
      </c>
      <c r="Q1" s="233"/>
    </row>
    <row r="2" spans="1:30" ht="10.5" customHeight="1">
      <c r="I2" s="232"/>
    </row>
    <row r="3" spans="1:30" ht="1.5" customHeight="1"/>
    <row r="4" spans="1:30" ht="16.5" customHeight="1">
      <c r="A4" s="229"/>
      <c r="B4" s="229"/>
      <c r="C4" s="229"/>
      <c r="D4" s="482" t="s">
        <v>42</v>
      </c>
      <c r="E4" s="482"/>
      <c r="F4" s="484" t="s">
        <v>43</v>
      </c>
      <c r="G4" s="231" t="s">
        <v>0</v>
      </c>
      <c r="H4" s="231"/>
      <c r="I4" s="231"/>
      <c r="J4" s="231"/>
      <c r="K4" s="231"/>
      <c r="L4" s="231" t="s">
        <v>1</v>
      </c>
      <c r="M4" s="231"/>
      <c r="N4" s="231"/>
      <c r="O4" s="231"/>
      <c r="P4" s="483" t="s">
        <v>36</v>
      </c>
      <c r="Q4" s="231" t="s">
        <v>2</v>
      </c>
      <c r="R4" s="231"/>
      <c r="S4" s="231"/>
      <c r="T4" s="231"/>
      <c r="U4" s="231" t="s">
        <v>3</v>
      </c>
      <c r="V4" s="231"/>
      <c r="W4" s="231"/>
      <c r="X4" s="225"/>
      <c r="Y4" s="224"/>
      <c r="Z4" s="230" t="s">
        <v>42</v>
      </c>
      <c r="AA4" s="229"/>
      <c r="AB4" s="229"/>
      <c r="AC4" s="229"/>
      <c r="AD4" s="229"/>
    </row>
    <row r="5" spans="1:30" ht="16.5" customHeight="1">
      <c r="A5" s="228" t="s">
        <v>41</v>
      </c>
      <c r="B5" s="193"/>
      <c r="C5" s="193"/>
      <c r="D5" s="193"/>
      <c r="E5" s="193"/>
      <c r="F5" s="484"/>
      <c r="G5" s="226" t="s">
        <v>5</v>
      </c>
      <c r="H5" s="227" t="s">
        <v>102</v>
      </c>
      <c r="I5" s="227" t="s">
        <v>6</v>
      </c>
      <c r="J5" s="227" t="s">
        <v>7</v>
      </c>
      <c r="K5" s="226" t="s">
        <v>8</v>
      </c>
      <c r="L5" s="226" t="s">
        <v>5</v>
      </c>
      <c r="M5" s="227" t="s">
        <v>102</v>
      </c>
      <c r="N5" s="227" t="s">
        <v>6</v>
      </c>
      <c r="O5" s="227" t="s">
        <v>7</v>
      </c>
      <c r="P5" s="483"/>
      <c r="Q5" s="226" t="s">
        <v>9</v>
      </c>
      <c r="R5" s="226" t="s">
        <v>24</v>
      </c>
      <c r="S5" s="226" t="s">
        <v>11</v>
      </c>
      <c r="T5" s="227" t="s">
        <v>12</v>
      </c>
      <c r="U5" s="226" t="s">
        <v>13</v>
      </c>
      <c r="V5" s="226" t="s">
        <v>14</v>
      </c>
      <c r="W5" s="226" t="s">
        <v>15</v>
      </c>
      <c r="X5" s="225" t="s">
        <v>16</v>
      </c>
      <c r="Y5" s="224"/>
      <c r="Z5" s="193"/>
      <c r="AA5" s="193"/>
      <c r="AB5" s="193"/>
      <c r="AC5" s="223" t="s">
        <v>41</v>
      </c>
      <c r="AD5" s="193"/>
    </row>
    <row r="6" spans="1:30" ht="6" customHeight="1">
      <c r="F6" s="222"/>
      <c r="Z6" s="222"/>
    </row>
    <row r="7" spans="1:30">
      <c r="F7" s="216"/>
      <c r="K7" s="210" t="s">
        <v>27</v>
      </c>
      <c r="N7" s="210" t="s">
        <v>28</v>
      </c>
      <c r="Q7" s="221" t="s">
        <v>25</v>
      </c>
      <c r="T7" s="221" t="s">
        <v>17</v>
      </c>
      <c r="Z7" s="216"/>
    </row>
    <row r="8" spans="1:30" ht="10.5" customHeight="1">
      <c r="D8" s="215" t="s">
        <v>144</v>
      </c>
      <c r="F8" s="243">
        <v>21760</v>
      </c>
      <c r="G8" s="237">
        <v>92</v>
      </c>
      <c r="H8" s="237">
        <v>25</v>
      </c>
      <c r="I8" s="237">
        <v>13110</v>
      </c>
      <c r="J8" s="237">
        <v>2297</v>
      </c>
      <c r="K8" s="237" t="s">
        <v>20</v>
      </c>
      <c r="L8" s="237">
        <v>268</v>
      </c>
      <c r="M8" s="237">
        <v>11</v>
      </c>
      <c r="N8" s="237">
        <v>2592</v>
      </c>
      <c r="O8" s="237">
        <v>908</v>
      </c>
      <c r="P8" s="237">
        <v>8</v>
      </c>
      <c r="Q8" s="237">
        <v>127</v>
      </c>
      <c r="R8" s="237">
        <v>149</v>
      </c>
      <c r="S8" s="237">
        <v>65</v>
      </c>
      <c r="T8" s="237">
        <v>528</v>
      </c>
      <c r="U8" s="237">
        <v>912</v>
      </c>
      <c r="V8" s="237">
        <v>0</v>
      </c>
      <c r="W8" s="237">
        <v>116</v>
      </c>
      <c r="X8" s="237">
        <v>552</v>
      </c>
      <c r="Y8" s="217"/>
      <c r="Z8" s="216"/>
      <c r="AA8" s="198"/>
      <c r="AB8" s="198"/>
      <c r="AC8" s="215" t="str">
        <f>D8</f>
        <v>平　 成　19　 年</v>
      </c>
    </row>
    <row r="9" spans="1:30" ht="10.5" customHeight="1">
      <c r="D9" s="215" t="s">
        <v>145</v>
      </c>
      <c r="F9" s="243">
        <v>20764</v>
      </c>
      <c r="G9" s="237">
        <v>86</v>
      </c>
      <c r="H9" s="237">
        <v>32</v>
      </c>
      <c r="I9" s="237">
        <v>12186</v>
      </c>
      <c r="J9" s="237">
        <v>2471</v>
      </c>
      <c r="K9" s="237">
        <v>6</v>
      </c>
      <c r="L9" s="237">
        <v>262</v>
      </c>
      <c r="M9" s="237">
        <v>324</v>
      </c>
      <c r="N9" s="237">
        <v>2156</v>
      </c>
      <c r="O9" s="237">
        <v>890</v>
      </c>
      <c r="P9" s="237">
        <v>3</v>
      </c>
      <c r="Q9" s="237">
        <v>142</v>
      </c>
      <c r="R9" s="237">
        <v>111</v>
      </c>
      <c r="S9" s="237">
        <v>65</v>
      </c>
      <c r="T9" s="237">
        <v>491</v>
      </c>
      <c r="U9" s="237">
        <v>885</v>
      </c>
      <c r="V9" s="237">
        <v>0</v>
      </c>
      <c r="W9" s="237">
        <v>114</v>
      </c>
      <c r="X9" s="237">
        <v>540</v>
      </c>
      <c r="Y9" s="217"/>
      <c r="Z9" s="216"/>
      <c r="AA9" s="198"/>
      <c r="AB9" s="198"/>
      <c r="AC9" s="215" t="str">
        <f>D9</f>
        <v xml:space="preserve">20　　 </v>
      </c>
    </row>
    <row r="10" spans="1:30" ht="10.5" customHeight="1">
      <c r="D10" s="215" t="s">
        <v>107</v>
      </c>
      <c r="F10" s="243">
        <v>20933</v>
      </c>
      <c r="G10" s="237">
        <v>100</v>
      </c>
      <c r="H10" s="237">
        <v>13</v>
      </c>
      <c r="I10" s="237">
        <v>12347</v>
      </c>
      <c r="J10" s="237">
        <v>2726</v>
      </c>
      <c r="K10" s="237" t="s">
        <v>20</v>
      </c>
      <c r="L10" s="237">
        <v>195</v>
      </c>
      <c r="M10" s="237">
        <v>306</v>
      </c>
      <c r="N10" s="237">
        <v>2061</v>
      </c>
      <c r="O10" s="237">
        <v>814</v>
      </c>
      <c r="P10" s="237">
        <v>5</v>
      </c>
      <c r="Q10" s="237">
        <v>123</v>
      </c>
      <c r="R10" s="237">
        <v>118</v>
      </c>
      <c r="S10" s="237">
        <v>81</v>
      </c>
      <c r="T10" s="237">
        <v>471</v>
      </c>
      <c r="U10" s="237">
        <v>913</v>
      </c>
      <c r="V10" s="237">
        <v>1</v>
      </c>
      <c r="W10" s="237">
        <v>108</v>
      </c>
      <c r="X10" s="237">
        <v>551</v>
      </c>
      <c r="Y10" s="217"/>
      <c r="Z10" s="216"/>
      <c r="AA10" s="198"/>
      <c r="AB10" s="198"/>
      <c r="AC10" s="215" t="str">
        <f>D10</f>
        <v xml:space="preserve">21　　 </v>
      </c>
    </row>
    <row r="11" spans="1:30" ht="10.5" customHeight="1">
      <c r="D11" s="215" t="s">
        <v>146</v>
      </c>
      <c r="F11" s="243">
        <v>20677</v>
      </c>
      <c r="G11" s="237">
        <v>96</v>
      </c>
      <c r="H11" s="237">
        <v>9</v>
      </c>
      <c r="I11" s="237">
        <v>12403</v>
      </c>
      <c r="J11" s="237">
        <v>2706</v>
      </c>
      <c r="K11" s="237">
        <v>3</v>
      </c>
      <c r="L11" s="237">
        <v>187</v>
      </c>
      <c r="M11" s="237">
        <v>298</v>
      </c>
      <c r="N11" s="237">
        <v>1933</v>
      </c>
      <c r="O11" s="237">
        <v>889</v>
      </c>
      <c r="P11" s="237">
        <v>6</v>
      </c>
      <c r="Q11" s="237">
        <v>92</v>
      </c>
      <c r="R11" s="237">
        <v>96</v>
      </c>
      <c r="S11" s="237">
        <v>70</v>
      </c>
      <c r="T11" s="237">
        <v>426</v>
      </c>
      <c r="U11" s="237">
        <v>908</v>
      </c>
      <c r="V11" s="237">
        <v>0</v>
      </c>
      <c r="W11" s="237">
        <v>101</v>
      </c>
      <c r="X11" s="237">
        <v>454</v>
      </c>
      <c r="Y11" s="217"/>
      <c r="Z11" s="216"/>
      <c r="AA11" s="198"/>
      <c r="AB11" s="198"/>
      <c r="AC11" s="215" t="str">
        <f>D11</f>
        <v>22 　　</v>
      </c>
    </row>
    <row r="12" spans="1:30" ht="10.5" customHeight="1">
      <c r="D12" s="211" t="s">
        <v>147</v>
      </c>
      <c r="E12" s="210"/>
      <c r="F12" s="242">
        <v>20156</v>
      </c>
      <c r="G12" s="241">
        <v>66</v>
      </c>
      <c r="H12" s="241">
        <v>21</v>
      </c>
      <c r="I12" s="241">
        <v>11994</v>
      </c>
      <c r="J12" s="241">
        <v>2713</v>
      </c>
      <c r="K12" s="241">
        <v>1</v>
      </c>
      <c r="L12" s="241">
        <v>204</v>
      </c>
      <c r="M12" s="241">
        <v>342</v>
      </c>
      <c r="N12" s="241">
        <v>1887</v>
      </c>
      <c r="O12" s="241">
        <v>887</v>
      </c>
      <c r="P12" s="241">
        <v>3</v>
      </c>
      <c r="Q12" s="241">
        <v>100</v>
      </c>
      <c r="R12" s="241">
        <v>101</v>
      </c>
      <c r="S12" s="241">
        <v>68</v>
      </c>
      <c r="T12" s="241">
        <v>392</v>
      </c>
      <c r="U12" s="241">
        <v>847</v>
      </c>
      <c r="V12" s="241">
        <v>0</v>
      </c>
      <c r="W12" s="241">
        <v>89</v>
      </c>
      <c r="X12" s="241">
        <v>441</v>
      </c>
      <c r="Y12" s="212">
        <v>0</v>
      </c>
      <c r="AA12" s="198"/>
      <c r="AB12" s="198"/>
      <c r="AC12" s="211" t="str">
        <f>D12</f>
        <v>23 　　</v>
      </c>
      <c r="AD12" s="210"/>
    </row>
    <row r="13" spans="1:30" ht="6" customHeight="1">
      <c r="F13" s="240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07"/>
      <c r="AA13" s="198"/>
      <c r="AB13" s="198"/>
      <c r="AC13" s="198"/>
    </row>
    <row r="14" spans="1:30" ht="10.5" customHeight="1">
      <c r="A14" s="198"/>
      <c r="B14" s="198"/>
      <c r="C14" s="481" t="s">
        <v>38</v>
      </c>
      <c r="D14" s="481"/>
      <c r="F14" s="240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07"/>
      <c r="AA14" s="198"/>
      <c r="AB14" s="481" t="str">
        <f>C14</f>
        <v>乗用</v>
      </c>
      <c r="AC14" s="481"/>
    </row>
    <row r="15" spans="1:30" ht="10.5" customHeight="1">
      <c r="A15" s="198"/>
      <c r="B15" s="198"/>
      <c r="C15" s="198"/>
      <c r="D15" s="205" t="s">
        <v>5</v>
      </c>
      <c r="F15" s="238">
        <v>67</v>
      </c>
      <c r="G15" s="237">
        <v>0</v>
      </c>
      <c r="H15" s="237">
        <v>0</v>
      </c>
      <c r="I15" s="237">
        <v>26</v>
      </c>
      <c r="J15" s="237">
        <v>2</v>
      </c>
      <c r="K15" s="237">
        <v>0</v>
      </c>
      <c r="L15" s="237">
        <v>9</v>
      </c>
      <c r="M15" s="237">
        <v>0</v>
      </c>
      <c r="N15" s="237">
        <v>14</v>
      </c>
      <c r="O15" s="237">
        <v>2</v>
      </c>
      <c r="P15" s="237">
        <v>0</v>
      </c>
      <c r="Q15" s="237">
        <v>0</v>
      </c>
      <c r="R15" s="237">
        <v>0</v>
      </c>
      <c r="S15" s="237">
        <v>0</v>
      </c>
      <c r="T15" s="237">
        <v>1</v>
      </c>
      <c r="U15" s="237">
        <v>4</v>
      </c>
      <c r="V15" s="237">
        <v>0</v>
      </c>
      <c r="W15" s="237">
        <v>1</v>
      </c>
      <c r="X15" s="237">
        <v>8</v>
      </c>
      <c r="Y15" s="206"/>
      <c r="AA15" s="198"/>
      <c r="AB15" s="198"/>
      <c r="AC15" s="205" t="str">
        <f>D15</f>
        <v>大型</v>
      </c>
    </row>
    <row r="16" spans="1:30" ht="10.5" customHeight="1">
      <c r="A16" s="198"/>
      <c r="B16" s="198"/>
      <c r="C16" s="198"/>
      <c r="D16" s="205" t="s">
        <v>148</v>
      </c>
      <c r="F16" s="238">
        <v>3</v>
      </c>
      <c r="G16" s="237">
        <v>0</v>
      </c>
      <c r="H16" s="237">
        <v>0</v>
      </c>
      <c r="I16" s="237">
        <v>1</v>
      </c>
      <c r="J16" s="237">
        <v>0</v>
      </c>
      <c r="K16" s="237">
        <v>0</v>
      </c>
      <c r="L16" s="237">
        <v>0</v>
      </c>
      <c r="M16" s="237">
        <v>0</v>
      </c>
      <c r="N16" s="237">
        <v>0</v>
      </c>
      <c r="O16" s="237">
        <v>0</v>
      </c>
      <c r="P16" s="237">
        <v>0</v>
      </c>
      <c r="Q16" s="237">
        <v>0</v>
      </c>
      <c r="R16" s="237">
        <v>0</v>
      </c>
      <c r="S16" s="237">
        <v>0</v>
      </c>
      <c r="T16" s="237">
        <v>0</v>
      </c>
      <c r="U16" s="237">
        <v>2</v>
      </c>
      <c r="V16" s="237">
        <v>0</v>
      </c>
      <c r="W16" s="237">
        <v>0</v>
      </c>
      <c r="X16" s="237">
        <v>0</v>
      </c>
      <c r="Y16" s="199"/>
      <c r="AA16" s="198"/>
      <c r="AB16" s="198"/>
      <c r="AC16" s="205" t="str">
        <f>D16</f>
        <v>中型</v>
      </c>
    </row>
    <row r="17" spans="1:29" ht="10.5" customHeight="1">
      <c r="A17" s="198"/>
      <c r="B17" s="198"/>
      <c r="C17" s="198"/>
      <c r="D17" s="205" t="s">
        <v>6</v>
      </c>
      <c r="F17" s="238">
        <v>8841</v>
      </c>
      <c r="G17" s="237">
        <v>12</v>
      </c>
      <c r="H17" s="237">
        <v>14</v>
      </c>
      <c r="I17" s="237">
        <v>5382</v>
      </c>
      <c r="J17" s="237">
        <v>1144</v>
      </c>
      <c r="K17" s="237">
        <v>0</v>
      </c>
      <c r="L17" s="237">
        <v>99</v>
      </c>
      <c r="M17" s="237">
        <v>153</v>
      </c>
      <c r="N17" s="237">
        <v>840</v>
      </c>
      <c r="O17" s="237">
        <v>347</v>
      </c>
      <c r="P17" s="237">
        <v>0</v>
      </c>
      <c r="Q17" s="237">
        <v>29</v>
      </c>
      <c r="R17" s="237">
        <v>36</v>
      </c>
      <c r="S17" s="237">
        <v>22</v>
      </c>
      <c r="T17" s="237">
        <v>147</v>
      </c>
      <c r="U17" s="237">
        <v>411</v>
      </c>
      <c r="V17" s="237">
        <v>0</v>
      </c>
      <c r="W17" s="237">
        <v>58</v>
      </c>
      <c r="X17" s="237">
        <v>147</v>
      </c>
      <c r="Y17" s="199"/>
      <c r="AA17" s="198"/>
      <c r="AB17" s="198"/>
      <c r="AC17" s="205" t="str">
        <f>D17</f>
        <v>普通</v>
      </c>
    </row>
    <row r="18" spans="1:29" ht="10.5" customHeight="1">
      <c r="A18" s="198"/>
      <c r="B18" s="198"/>
      <c r="C18" s="198"/>
      <c r="D18" s="205" t="s">
        <v>7</v>
      </c>
      <c r="F18" s="238">
        <v>2385</v>
      </c>
      <c r="G18" s="237">
        <v>0</v>
      </c>
      <c r="H18" s="237">
        <v>0</v>
      </c>
      <c r="I18" s="237">
        <v>1407</v>
      </c>
      <c r="J18" s="237">
        <v>365</v>
      </c>
      <c r="K18" s="237">
        <v>0</v>
      </c>
      <c r="L18" s="237">
        <v>28</v>
      </c>
      <c r="M18" s="237">
        <v>38</v>
      </c>
      <c r="N18" s="237">
        <v>233</v>
      </c>
      <c r="O18" s="237">
        <v>107</v>
      </c>
      <c r="P18" s="237">
        <v>0</v>
      </c>
      <c r="Q18" s="237">
        <v>5</v>
      </c>
      <c r="R18" s="237">
        <v>10</v>
      </c>
      <c r="S18" s="237">
        <v>5</v>
      </c>
      <c r="T18" s="237">
        <v>35</v>
      </c>
      <c r="U18" s="237">
        <v>112</v>
      </c>
      <c r="V18" s="237">
        <v>0</v>
      </c>
      <c r="W18" s="237">
        <v>10</v>
      </c>
      <c r="X18" s="237">
        <v>30</v>
      </c>
      <c r="Y18" s="199"/>
      <c r="AA18" s="198"/>
      <c r="AB18" s="198"/>
      <c r="AC18" s="205" t="str">
        <f>D18</f>
        <v>軽四</v>
      </c>
    </row>
    <row r="19" spans="1:29" ht="10.5" customHeight="1">
      <c r="A19" s="198"/>
      <c r="B19" s="198"/>
      <c r="C19" s="198"/>
      <c r="D19" s="205" t="s">
        <v>8</v>
      </c>
      <c r="F19" s="238">
        <v>1</v>
      </c>
      <c r="G19" s="237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1</v>
      </c>
      <c r="P19" s="237">
        <v>0</v>
      </c>
      <c r="Q19" s="237">
        <v>0</v>
      </c>
      <c r="R19" s="237">
        <v>0</v>
      </c>
      <c r="S19" s="237">
        <v>0</v>
      </c>
      <c r="T19" s="237">
        <v>0</v>
      </c>
      <c r="U19" s="237">
        <v>0</v>
      </c>
      <c r="V19" s="237">
        <v>0</v>
      </c>
      <c r="W19" s="237">
        <v>0</v>
      </c>
      <c r="X19" s="237">
        <v>0</v>
      </c>
      <c r="Y19" s="199"/>
      <c r="AA19" s="198"/>
      <c r="AB19" s="198"/>
      <c r="AC19" s="205" t="str">
        <f>D19</f>
        <v>ミニカー</v>
      </c>
    </row>
    <row r="20" spans="1:29">
      <c r="A20" s="198"/>
      <c r="B20" s="198"/>
      <c r="C20" s="481" t="s">
        <v>37</v>
      </c>
      <c r="D20" s="481"/>
      <c r="F20" s="238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06"/>
      <c r="AA20" s="198"/>
      <c r="AB20" s="481" t="str">
        <f>C20</f>
        <v>貨物</v>
      </c>
      <c r="AC20" s="481"/>
    </row>
    <row r="21" spans="1:29" ht="10.5" customHeight="1">
      <c r="A21" s="198"/>
      <c r="B21" s="198"/>
      <c r="C21" s="198"/>
      <c r="D21" s="205" t="s">
        <v>5</v>
      </c>
      <c r="F21" s="238">
        <v>45</v>
      </c>
      <c r="G21" s="237">
        <v>0</v>
      </c>
      <c r="H21" s="237">
        <v>0</v>
      </c>
      <c r="I21" s="237">
        <v>22</v>
      </c>
      <c r="J21" s="237">
        <v>6</v>
      </c>
      <c r="K21" s="237">
        <v>0</v>
      </c>
      <c r="L21" s="237">
        <v>5</v>
      </c>
      <c r="M21" s="237">
        <v>1</v>
      </c>
      <c r="N21" s="237">
        <v>5</v>
      </c>
      <c r="O21" s="237">
        <v>1</v>
      </c>
      <c r="P21" s="237">
        <v>0</v>
      </c>
      <c r="Q21" s="237">
        <v>0</v>
      </c>
      <c r="R21" s="237">
        <v>1</v>
      </c>
      <c r="S21" s="237">
        <v>0</v>
      </c>
      <c r="T21" s="237">
        <v>1</v>
      </c>
      <c r="U21" s="237">
        <v>2</v>
      </c>
      <c r="V21" s="237">
        <v>0</v>
      </c>
      <c r="W21" s="237">
        <v>0</v>
      </c>
      <c r="X21" s="237">
        <v>1</v>
      </c>
      <c r="Y21" s="199"/>
      <c r="AA21" s="198"/>
      <c r="AB21" s="198"/>
      <c r="AC21" s="205" t="str">
        <f>D21</f>
        <v>大型</v>
      </c>
    </row>
    <row r="22" spans="1:29" ht="10.5" customHeight="1">
      <c r="A22" s="198"/>
      <c r="B22" s="198"/>
      <c r="C22" s="198"/>
      <c r="D22" s="205" t="s">
        <v>148</v>
      </c>
      <c r="F22" s="238">
        <v>125</v>
      </c>
      <c r="G22" s="237">
        <v>0</v>
      </c>
      <c r="H22" s="237">
        <v>0</v>
      </c>
      <c r="I22" s="237">
        <v>56</v>
      </c>
      <c r="J22" s="237">
        <v>15</v>
      </c>
      <c r="K22" s="237">
        <v>0</v>
      </c>
      <c r="L22" s="237">
        <v>6</v>
      </c>
      <c r="M22" s="237">
        <v>10</v>
      </c>
      <c r="N22" s="237">
        <v>14</v>
      </c>
      <c r="O22" s="237">
        <v>3</v>
      </c>
      <c r="P22" s="237">
        <v>1</v>
      </c>
      <c r="Q22" s="237">
        <v>3</v>
      </c>
      <c r="R22" s="237">
        <v>3</v>
      </c>
      <c r="S22" s="237">
        <v>0</v>
      </c>
      <c r="T22" s="237">
        <v>4</v>
      </c>
      <c r="U22" s="237">
        <v>10</v>
      </c>
      <c r="V22" s="237">
        <v>0</v>
      </c>
      <c r="W22" s="237">
        <v>0</v>
      </c>
      <c r="X22" s="237">
        <v>0</v>
      </c>
      <c r="Y22" s="199"/>
      <c r="AA22" s="198"/>
      <c r="AB22" s="198"/>
      <c r="AC22" s="205" t="str">
        <f>D22</f>
        <v>中型</v>
      </c>
    </row>
    <row r="23" spans="1:29" ht="10.5" customHeight="1">
      <c r="A23" s="198"/>
      <c r="B23" s="198"/>
      <c r="C23" s="198"/>
      <c r="D23" s="205" t="s">
        <v>6</v>
      </c>
      <c r="F23" s="238">
        <v>1104</v>
      </c>
      <c r="G23" s="237">
        <v>1</v>
      </c>
      <c r="H23" s="237">
        <v>1</v>
      </c>
      <c r="I23" s="237">
        <v>542</v>
      </c>
      <c r="J23" s="237">
        <v>149</v>
      </c>
      <c r="K23" s="237">
        <v>0</v>
      </c>
      <c r="L23" s="237">
        <v>14</v>
      </c>
      <c r="M23" s="237">
        <v>48</v>
      </c>
      <c r="N23" s="237">
        <v>161</v>
      </c>
      <c r="O23" s="237">
        <v>70</v>
      </c>
      <c r="P23" s="237">
        <v>0</v>
      </c>
      <c r="Q23" s="237">
        <v>3</v>
      </c>
      <c r="R23" s="237">
        <v>3</v>
      </c>
      <c r="S23" s="237">
        <v>1</v>
      </c>
      <c r="T23" s="237">
        <v>21</v>
      </c>
      <c r="U23" s="237">
        <v>67</v>
      </c>
      <c r="V23" s="237">
        <v>0</v>
      </c>
      <c r="W23" s="237">
        <v>4</v>
      </c>
      <c r="X23" s="237">
        <v>19</v>
      </c>
      <c r="Y23" s="199"/>
      <c r="AA23" s="198"/>
      <c r="AB23" s="198"/>
      <c r="AC23" s="205" t="str">
        <f>D23</f>
        <v>普通</v>
      </c>
    </row>
    <row r="24" spans="1:29" ht="10.5" customHeight="1">
      <c r="A24" s="198"/>
      <c r="B24" s="198"/>
      <c r="C24" s="198"/>
      <c r="D24" s="205" t="s">
        <v>7</v>
      </c>
      <c r="F24" s="238">
        <v>574</v>
      </c>
      <c r="G24" s="237">
        <v>1</v>
      </c>
      <c r="H24" s="237">
        <v>0</v>
      </c>
      <c r="I24" s="237">
        <v>291</v>
      </c>
      <c r="J24" s="237">
        <v>90</v>
      </c>
      <c r="K24" s="237">
        <v>0</v>
      </c>
      <c r="L24" s="237">
        <v>5</v>
      </c>
      <c r="M24" s="237">
        <v>17</v>
      </c>
      <c r="N24" s="237">
        <v>76</v>
      </c>
      <c r="O24" s="237">
        <v>33</v>
      </c>
      <c r="P24" s="237">
        <v>1</v>
      </c>
      <c r="Q24" s="237">
        <v>3</v>
      </c>
      <c r="R24" s="237">
        <v>1</v>
      </c>
      <c r="S24" s="237">
        <v>1</v>
      </c>
      <c r="T24" s="237">
        <v>13</v>
      </c>
      <c r="U24" s="237">
        <v>34</v>
      </c>
      <c r="V24" s="237">
        <v>0</v>
      </c>
      <c r="W24" s="237">
        <v>5</v>
      </c>
      <c r="X24" s="237">
        <v>3</v>
      </c>
      <c r="Y24" s="199"/>
      <c r="AA24" s="198"/>
      <c r="AB24" s="198"/>
      <c r="AC24" s="205" t="str">
        <f>D24</f>
        <v>軽四</v>
      </c>
    </row>
    <row r="25" spans="1:29">
      <c r="A25" s="198"/>
      <c r="B25" s="198"/>
      <c r="C25" s="481" t="s">
        <v>36</v>
      </c>
      <c r="D25" s="481"/>
      <c r="F25" s="238">
        <v>0</v>
      </c>
      <c r="G25" s="237">
        <v>0</v>
      </c>
      <c r="H25" s="237">
        <v>0</v>
      </c>
      <c r="I25" s="237">
        <v>0</v>
      </c>
      <c r="J25" s="237">
        <v>0</v>
      </c>
      <c r="K25" s="237">
        <v>0</v>
      </c>
      <c r="L25" s="237">
        <v>0</v>
      </c>
      <c r="M25" s="237">
        <v>0</v>
      </c>
      <c r="N25" s="237">
        <v>0</v>
      </c>
      <c r="O25" s="237">
        <v>0</v>
      </c>
      <c r="P25" s="237">
        <v>0</v>
      </c>
      <c r="Q25" s="237">
        <v>0</v>
      </c>
      <c r="R25" s="237">
        <v>0</v>
      </c>
      <c r="S25" s="237">
        <v>0</v>
      </c>
      <c r="T25" s="237">
        <v>0</v>
      </c>
      <c r="U25" s="237">
        <v>0</v>
      </c>
      <c r="V25" s="237">
        <v>0</v>
      </c>
      <c r="W25" s="237">
        <v>0</v>
      </c>
      <c r="X25" s="237">
        <v>0</v>
      </c>
      <c r="Y25" s="199"/>
      <c r="AA25" s="198"/>
      <c r="AB25" s="481" t="str">
        <f>C25</f>
        <v>特殊</v>
      </c>
      <c r="AC25" s="481"/>
    </row>
    <row r="26" spans="1:29" ht="10.5" customHeight="1">
      <c r="A26" s="198"/>
      <c r="B26" s="198"/>
      <c r="C26" s="481" t="s">
        <v>35</v>
      </c>
      <c r="D26" s="481"/>
      <c r="F26" s="238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06"/>
      <c r="AA26" s="198"/>
      <c r="AB26" s="481" t="str">
        <f>C26</f>
        <v>二輪車</v>
      </c>
      <c r="AC26" s="481"/>
    </row>
    <row r="27" spans="1:29" ht="10.5" customHeight="1">
      <c r="A27" s="198"/>
      <c r="B27" s="198"/>
      <c r="C27" s="198"/>
      <c r="D27" s="205" t="s">
        <v>9</v>
      </c>
      <c r="F27" s="238">
        <v>236</v>
      </c>
      <c r="G27" s="237">
        <v>0</v>
      </c>
      <c r="H27" s="237">
        <v>0</v>
      </c>
      <c r="I27" s="237">
        <v>162</v>
      </c>
      <c r="J27" s="237">
        <v>28</v>
      </c>
      <c r="K27" s="237">
        <v>0</v>
      </c>
      <c r="L27" s="237">
        <v>2</v>
      </c>
      <c r="M27" s="237">
        <v>2</v>
      </c>
      <c r="N27" s="237">
        <v>13</v>
      </c>
      <c r="O27" s="237">
        <v>12</v>
      </c>
      <c r="P27" s="237">
        <v>0</v>
      </c>
      <c r="Q27" s="237">
        <v>2</v>
      </c>
      <c r="R27" s="237">
        <v>0</v>
      </c>
      <c r="S27" s="237">
        <v>1</v>
      </c>
      <c r="T27" s="237">
        <v>2</v>
      </c>
      <c r="U27" s="237">
        <v>4</v>
      </c>
      <c r="V27" s="237">
        <v>0</v>
      </c>
      <c r="W27" s="237">
        <v>0</v>
      </c>
      <c r="X27" s="237">
        <v>8</v>
      </c>
      <c r="Y27" s="199"/>
      <c r="AA27" s="198"/>
      <c r="AB27" s="198"/>
      <c r="AC27" s="205" t="str">
        <f>D27</f>
        <v>自動二輪</v>
      </c>
    </row>
    <row r="28" spans="1:29" ht="10.5" customHeight="1">
      <c r="A28" s="198"/>
      <c r="B28" s="198"/>
      <c r="C28" s="198"/>
      <c r="D28" s="205" t="s">
        <v>24</v>
      </c>
      <c r="F28" s="238">
        <v>286</v>
      </c>
      <c r="G28" s="237">
        <v>0</v>
      </c>
      <c r="H28" s="237">
        <v>0</v>
      </c>
      <c r="I28" s="237">
        <v>183</v>
      </c>
      <c r="J28" s="237">
        <v>47</v>
      </c>
      <c r="K28" s="237">
        <v>0</v>
      </c>
      <c r="L28" s="237">
        <v>4</v>
      </c>
      <c r="M28" s="237">
        <v>4</v>
      </c>
      <c r="N28" s="237">
        <v>21</v>
      </c>
      <c r="O28" s="237">
        <v>12</v>
      </c>
      <c r="P28" s="237">
        <v>0</v>
      </c>
      <c r="Q28" s="237">
        <v>0</v>
      </c>
      <c r="R28" s="237">
        <v>3</v>
      </c>
      <c r="S28" s="237">
        <v>0</v>
      </c>
      <c r="T28" s="237">
        <v>0</v>
      </c>
      <c r="U28" s="237">
        <v>4</v>
      </c>
      <c r="V28" s="237">
        <v>0</v>
      </c>
      <c r="W28" s="237">
        <v>0</v>
      </c>
      <c r="X28" s="237">
        <v>8</v>
      </c>
      <c r="Y28" s="199"/>
      <c r="AA28" s="198"/>
      <c r="AB28" s="198"/>
      <c r="AC28" s="205" t="str">
        <f>D28</f>
        <v>軽二輪</v>
      </c>
    </row>
    <row r="29" spans="1:29" ht="10.5" customHeight="1">
      <c r="A29" s="198"/>
      <c r="B29" s="198"/>
      <c r="C29" s="198"/>
      <c r="D29" s="205" t="s">
        <v>11</v>
      </c>
      <c r="F29" s="238">
        <v>130</v>
      </c>
      <c r="G29" s="237">
        <v>0</v>
      </c>
      <c r="H29" s="237">
        <v>0</v>
      </c>
      <c r="I29" s="237">
        <v>78</v>
      </c>
      <c r="J29" s="237">
        <v>19</v>
      </c>
      <c r="K29" s="237">
        <v>0</v>
      </c>
      <c r="L29" s="237">
        <v>0</v>
      </c>
      <c r="M29" s="237">
        <v>0</v>
      </c>
      <c r="N29" s="237">
        <v>9</v>
      </c>
      <c r="O29" s="237">
        <v>7</v>
      </c>
      <c r="P29" s="237">
        <v>0</v>
      </c>
      <c r="Q29" s="237">
        <v>1</v>
      </c>
      <c r="R29" s="237">
        <v>0</v>
      </c>
      <c r="S29" s="237">
        <v>2</v>
      </c>
      <c r="T29" s="237">
        <v>5</v>
      </c>
      <c r="U29" s="237">
        <v>5</v>
      </c>
      <c r="V29" s="237">
        <v>0</v>
      </c>
      <c r="W29" s="237">
        <v>2</v>
      </c>
      <c r="X29" s="237">
        <v>2</v>
      </c>
      <c r="Y29" s="199"/>
      <c r="AA29" s="198"/>
      <c r="AB29" s="198"/>
      <c r="AC29" s="205" t="str">
        <f>D29</f>
        <v>原付二種</v>
      </c>
    </row>
    <row r="30" spans="1:29" ht="10.5" customHeight="1">
      <c r="A30" s="198"/>
      <c r="B30" s="198"/>
      <c r="C30" s="198"/>
      <c r="D30" s="205" t="s">
        <v>12</v>
      </c>
      <c r="F30" s="238">
        <v>776</v>
      </c>
      <c r="G30" s="237">
        <v>1</v>
      </c>
      <c r="H30" s="237">
        <v>0</v>
      </c>
      <c r="I30" s="237">
        <v>452</v>
      </c>
      <c r="J30" s="237">
        <v>129</v>
      </c>
      <c r="K30" s="237">
        <v>0</v>
      </c>
      <c r="L30" s="237">
        <v>9</v>
      </c>
      <c r="M30" s="237">
        <v>13</v>
      </c>
      <c r="N30" s="237">
        <v>47</v>
      </c>
      <c r="O30" s="237">
        <v>41</v>
      </c>
      <c r="P30" s="237">
        <v>0</v>
      </c>
      <c r="Q30" s="237">
        <v>2</v>
      </c>
      <c r="R30" s="237">
        <v>6</v>
      </c>
      <c r="S30" s="237">
        <v>1</v>
      </c>
      <c r="T30" s="237">
        <v>22</v>
      </c>
      <c r="U30" s="237">
        <v>23</v>
      </c>
      <c r="V30" s="237">
        <v>0</v>
      </c>
      <c r="W30" s="237">
        <v>6</v>
      </c>
      <c r="X30" s="237">
        <v>24</v>
      </c>
      <c r="Y30" s="199"/>
      <c r="AA30" s="198"/>
      <c r="AB30" s="198"/>
      <c r="AC30" s="205" t="str">
        <f>D30</f>
        <v>原付</v>
      </c>
    </row>
    <row r="31" spans="1:29" s="202" customFormat="1">
      <c r="A31" s="203"/>
      <c r="B31" s="203"/>
      <c r="C31" s="480" t="s">
        <v>13</v>
      </c>
      <c r="D31" s="480"/>
      <c r="F31" s="238">
        <v>3859</v>
      </c>
      <c r="G31" s="237">
        <v>9</v>
      </c>
      <c r="H31" s="237">
        <v>1</v>
      </c>
      <c r="I31" s="237">
        <v>2417</v>
      </c>
      <c r="J31" s="237">
        <v>514</v>
      </c>
      <c r="K31" s="237">
        <v>1</v>
      </c>
      <c r="L31" s="237">
        <v>13</v>
      </c>
      <c r="M31" s="237">
        <v>34</v>
      </c>
      <c r="N31" s="237">
        <v>339</v>
      </c>
      <c r="O31" s="237">
        <v>205</v>
      </c>
      <c r="P31" s="237">
        <v>1</v>
      </c>
      <c r="Q31" s="237">
        <v>4</v>
      </c>
      <c r="R31" s="237">
        <v>10</v>
      </c>
      <c r="S31" s="237">
        <v>18</v>
      </c>
      <c r="T31" s="237">
        <v>65</v>
      </c>
      <c r="U31" s="237">
        <v>90</v>
      </c>
      <c r="V31" s="237">
        <v>0</v>
      </c>
      <c r="W31" s="237">
        <v>3</v>
      </c>
      <c r="X31" s="237">
        <v>135</v>
      </c>
      <c r="Y31" s="204"/>
      <c r="AA31" s="203"/>
      <c r="AB31" s="480" t="str">
        <f t="shared" ref="AB31:AB37" si="0">C31</f>
        <v>自転車</v>
      </c>
      <c r="AC31" s="480"/>
    </row>
    <row r="32" spans="1:29" ht="10.5" customHeight="1">
      <c r="A32" s="198"/>
      <c r="B32" s="198"/>
      <c r="C32" s="480" t="s">
        <v>14</v>
      </c>
      <c r="D32" s="480"/>
      <c r="F32" s="238">
        <v>1</v>
      </c>
      <c r="G32" s="237">
        <v>0</v>
      </c>
      <c r="H32" s="237">
        <v>0</v>
      </c>
      <c r="I32" s="237">
        <v>0</v>
      </c>
      <c r="J32" s="237">
        <v>0</v>
      </c>
      <c r="K32" s="237">
        <v>0</v>
      </c>
      <c r="L32" s="237">
        <v>0</v>
      </c>
      <c r="M32" s="237">
        <v>0</v>
      </c>
      <c r="N32" s="237">
        <v>0</v>
      </c>
      <c r="O32" s="237">
        <v>0</v>
      </c>
      <c r="P32" s="237">
        <v>0</v>
      </c>
      <c r="Q32" s="237">
        <v>1</v>
      </c>
      <c r="R32" s="237">
        <v>0</v>
      </c>
      <c r="S32" s="237">
        <v>0</v>
      </c>
      <c r="T32" s="237">
        <v>0</v>
      </c>
      <c r="U32" s="237">
        <v>0</v>
      </c>
      <c r="V32" s="237">
        <v>0</v>
      </c>
      <c r="W32" s="237">
        <v>0</v>
      </c>
      <c r="X32" s="237">
        <v>0</v>
      </c>
      <c r="Y32" s="199"/>
      <c r="AA32" s="198"/>
      <c r="AB32" s="480" t="str">
        <f t="shared" si="0"/>
        <v>軽車両</v>
      </c>
      <c r="AC32" s="480"/>
    </row>
    <row r="33" spans="1:30" ht="10.5" customHeight="1">
      <c r="A33" s="198"/>
      <c r="B33" s="198"/>
      <c r="C33" s="480" t="s">
        <v>15</v>
      </c>
      <c r="D33" s="480"/>
      <c r="F33" s="238">
        <v>1235</v>
      </c>
      <c r="G33" s="237">
        <v>7</v>
      </c>
      <c r="H33" s="237">
        <v>2</v>
      </c>
      <c r="I33" s="237">
        <v>764</v>
      </c>
      <c r="J33" s="237">
        <v>156</v>
      </c>
      <c r="K33" s="237">
        <v>0</v>
      </c>
      <c r="L33" s="237">
        <v>9</v>
      </c>
      <c r="M33" s="237">
        <v>16</v>
      </c>
      <c r="N33" s="237">
        <v>94</v>
      </c>
      <c r="O33" s="237">
        <v>40</v>
      </c>
      <c r="P33" s="237">
        <v>0</v>
      </c>
      <c r="Q33" s="237">
        <v>6</v>
      </c>
      <c r="R33" s="237">
        <v>10</v>
      </c>
      <c r="S33" s="237">
        <v>6</v>
      </c>
      <c r="T33" s="237">
        <v>19</v>
      </c>
      <c r="U33" s="237">
        <v>50</v>
      </c>
      <c r="V33" s="237">
        <v>0</v>
      </c>
      <c r="W33" s="237">
        <v>0</v>
      </c>
      <c r="X33" s="237">
        <v>56</v>
      </c>
      <c r="Y33" s="199"/>
      <c r="AA33" s="198"/>
      <c r="AB33" s="480" t="str">
        <f t="shared" si="0"/>
        <v>歩行者</v>
      </c>
      <c r="AC33" s="480"/>
    </row>
    <row r="34" spans="1:30" ht="10.5" customHeight="1">
      <c r="A34" s="198"/>
      <c r="B34" s="198"/>
      <c r="C34" s="480" t="s">
        <v>34</v>
      </c>
      <c r="D34" s="480"/>
      <c r="F34" s="238">
        <v>0</v>
      </c>
      <c r="G34" s="237">
        <v>0</v>
      </c>
      <c r="H34" s="237">
        <v>0</v>
      </c>
      <c r="I34" s="237">
        <v>0</v>
      </c>
      <c r="J34" s="237">
        <v>0</v>
      </c>
      <c r="K34" s="237">
        <v>0</v>
      </c>
      <c r="L34" s="237">
        <v>0</v>
      </c>
      <c r="M34" s="237">
        <v>0</v>
      </c>
      <c r="N34" s="237">
        <v>0</v>
      </c>
      <c r="O34" s="237">
        <v>0</v>
      </c>
      <c r="P34" s="237">
        <v>0</v>
      </c>
      <c r="Q34" s="237">
        <v>0</v>
      </c>
      <c r="R34" s="237">
        <v>0</v>
      </c>
      <c r="S34" s="237">
        <v>0</v>
      </c>
      <c r="T34" s="237">
        <v>0</v>
      </c>
      <c r="U34" s="237">
        <v>0</v>
      </c>
      <c r="V34" s="237">
        <v>0</v>
      </c>
      <c r="W34" s="237">
        <v>0</v>
      </c>
      <c r="X34" s="237">
        <v>0</v>
      </c>
      <c r="Y34" s="199"/>
      <c r="AA34" s="198"/>
      <c r="AB34" s="480" t="str">
        <f t="shared" si="0"/>
        <v>路面電車</v>
      </c>
      <c r="AC34" s="480"/>
    </row>
    <row r="35" spans="1:30" ht="10.5" customHeight="1">
      <c r="A35" s="198"/>
      <c r="B35" s="198"/>
      <c r="C35" s="480" t="s">
        <v>33</v>
      </c>
      <c r="D35" s="480"/>
      <c r="F35" s="238">
        <v>0</v>
      </c>
      <c r="G35" s="237">
        <v>0</v>
      </c>
      <c r="H35" s="237">
        <v>0</v>
      </c>
      <c r="I35" s="237">
        <v>0</v>
      </c>
      <c r="J35" s="237">
        <v>0</v>
      </c>
      <c r="K35" s="237">
        <v>0</v>
      </c>
      <c r="L35" s="237">
        <v>0</v>
      </c>
      <c r="M35" s="237">
        <v>0</v>
      </c>
      <c r="N35" s="237">
        <v>0</v>
      </c>
      <c r="O35" s="237">
        <v>0</v>
      </c>
      <c r="P35" s="237">
        <v>0</v>
      </c>
      <c r="Q35" s="237">
        <v>0</v>
      </c>
      <c r="R35" s="237">
        <v>0</v>
      </c>
      <c r="S35" s="237">
        <v>0</v>
      </c>
      <c r="T35" s="237">
        <v>0</v>
      </c>
      <c r="U35" s="237">
        <v>0</v>
      </c>
      <c r="V35" s="237">
        <v>0</v>
      </c>
      <c r="W35" s="237">
        <v>0</v>
      </c>
      <c r="X35" s="237">
        <v>0</v>
      </c>
      <c r="Y35" s="199"/>
      <c r="AA35" s="198"/>
      <c r="AB35" s="480" t="str">
        <f t="shared" si="0"/>
        <v>列車</v>
      </c>
      <c r="AC35" s="480"/>
    </row>
    <row r="36" spans="1:30" ht="10.5" customHeight="1">
      <c r="A36" s="198"/>
      <c r="B36" s="198"/>
      <c r="C36" s="480" t="s">
        <v>32</v>
      </c>
      <c r="D36" s="480"/>
      <c r="F36" s="238">
        <v>327</v>
      </c>
      <c r="G36" s="237">
        <v>11</v>
      </c>
      <c r="H36" s="237">
        <v>0</v>
      </c>
      <c r="I36" s="237">
        <v>192</v>
      </c>
      <c r="J36" s="237">
        <v>49</v>
      </c>
      <c r="K36" s="237">
        <v>0</v>
      </c>
      <c r="L36" s="237">
        <v>1</v>
      </c>
      <c r="M36" s="237">
        <v>5</v>
      </c>
      <c r="N36" s="237">
        <v>21</v>
      </c>
      <c r="O36" s="237">
        <v>5</v>
      </c>
      <c r="P36" s="237">
        <v>0</v>
      </c>
      <c r="Q36" s="237">
        <v>10</v>
      </c>
      <c r="R36" s="237">
        <v>5</v>
      </c>
      <c r="S36" s="237">
        <v>4</v>
      </c>
      <c r="T36" s="237">
        <v>14</v>
      </c>
      <c r="U36" s="237">
        <v>10</v>
      </c>
      <c r="V36" s="237">
        <v>0</v>
      </c>
      <c r="W36" s="237">
        <v>0</v>
      </c>
      <c r="X36" s="237">
        <v>0</v>
      </c>
      <c r="Y36" s="199"/>
      <c r="AA36" s="198"/>
      <c r="AB36" s="480" t="str">
        <f t="shared" si="0"/>
        <v>物件</v>
      </c>
      <c r="AC36" s="480"/>
    </row>
    <row r="37" spans="1:30" ht="10.5" customHeight="1">
      <c r="A37" s="198"/>
      <c r="B37" s="198"/>
      <c r="C37" s="480" t="s">
        <v>31</v>
      </c>
      <c r="D37" s="480"/>
      <c r="F37" s="238">
        <v>161</v>
      </c>
      <c r="G37" s="237">
        <v>24</v>
      </c>
      <c r="H37" s="237">
        <v>3</v>
      </c>
      <c r="I37" s="237">
        <v>19</v>
      </c>
      <c r="J37" s="237">
        <v>0</v>
      </c>
      <c r="K37" s="237">
        <v>0</v>
      </c>
      <c r="L37" s="237">
        <v>0</v>
      </c>
      <c r="M37" s="237">
        <v>1</v>
      </c>
      <c r="N37" s="237">
        <v>0</v>
      </c>
      <c r="O37" s="237">
        <v>1</v>
      </c>
      <c r="P37" s="237">
        <v>0</v>
      </c>
      <c r="Q37" s="237">
        <v>31</v>
      </c>
      <c r="R37" s="237">
        <v>13</v>
      </c>
      <c r="S37" s="237">
        <v>7</v>
      </c>
      <c r="T37" s="237">
        <v>43</v>
      </c>
      <c r="U37" s="237">
        <v>19</v>
      </c>
      <c r="V37" s="237">
        <v>0</v>
      </c>
      <c r="W37" s="237">
        <v>0</v>
      </c>
      <c r="X37" s="237">
        <v>0</v>
      </c>
      <c r="Y37" s="199"/>
      <c r="AA37" s="198"/>
      <c r="AB37" s="480" t="str">
        <f t="shared" si="0"/>
        <v>相手なし</v>
      </c>
      <c r="AC37" s="480"/>
    </row>
    <row r="38" spans="1:30" ht="6" customHeight="1">
      <c r="A38" s="193"/>
      <c r="B38" s="193"/>
      <c r="C38" s="193"/>
      <c r="D38" s="193"/>
      <c r="E38" s="193"/>
      <c r="F38" s="197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5"/>
      <c r="Z38" s="194"/>
      <c r="AA38" s="193"/>
      <c r="AB38" s="193"/>
      <c r="AC38" s="193"/>
      <c r="AD38" s="193"/>
    </row>
    <row r="39" spans="1:30">
      <c r="A39" s="192" t="s">
        <v>101</v>
      </c>
      <c r="B39" s="190"/>
      <c r="C39" s="190"/>
      <c r="D39" s="190"/>
      <c r="E39" s="190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Z39" s="191"/>
      <c r="AA39" s="190"/>
      <c r="AB39" s="190"/>
      <c r="AC39" s="190"/>
      <c r="AD39" s="190"/>
    </row>
    <row r="40" spans="1:30">
      <c r="A40" s="188" t="s">
        <v>26</v>
      </c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1" fitToWidth="2" orientation="portrait"/>
  <headerFooter alignWithMargins="0"/>
  <colBreaks count="1" manualBreakCount="1">
    <brk id="15" max="1048575" man="1"/>
  </col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0"/>
  <sheetViews>
    <sheetView showGridLines="0" zoomScale="125" zoomScaleNormal="125" workbookViewId="0"/>
  </sheetViews>
  <sheetFormatPr defaultColWidth="11.25" defaultRowHeight="10.5"/>
  <cols>
    <col min="1" max="3" width="1.125" style="188" customWidth="1"/>
    <col min="4" max="4" width="9.875" style="188" customWidth="1"/>
    <col min="5" max="5" width="1.125" style="188" customWidth="1"/>
    <col min="6" max="6" width="7.375" style="188" customWidth="1"/>
    <col min="7" max="15" width="7.25" style="188" customWidth="1"/>
    <col min="16" max="16" width="8" style="188" customWidth="1"/>
    <col min="17" max="17" width="8.25" style="188" customWidth="1"/>
    <col min="18" max="19" width="8" style="188" customWidth="1"/>
    <col min="20" max="20" width="8.375" style="188" customWidth="1"/>
    <col min="21" max="21" width="8.25" style="188" customWidth="1"/>
    <col min="22" max="23" width="7.625" style="188" customWidth="1"/>
    <col min="24" max="24" width="7.375" style="188" customWidth="1"/>
    <col min="25" max="28" width="1.125" style="188" customWidth="1"/>
    <col min="29" max="29" width="9.875" style="188" customWidth="1"/>
    <col min="30" max="30" width="1.125" style="188" customWidth="1"/>
    <col min="31" max="16384" width="11.25" style="188"/>
  </cols>
  <sheetData>
    <row r="1" spans="1:30" ht="13.5">
      <c r="I1" s="236"/>
      <c r="J1" s="234" t="s">
        <v>99</v>
      </c>
      <c r="N1" s="235"/>
      <c r="P1" s="234" t="s">
        <v>98</v>
      </c>
      <c r="Q1" s="233"/>
    </row>
    <row r="2" spans="1:30" ht="10.5" customHeight="1">
      <c r="I2" s="232"/>
    </row>
    <row r="3" spans="1:30" ht="1.5" customHeight="1"/>
    <row r="4" spans="1:30" ht="16.5" customHeight="1">
      <c r="A4" s="229"/>
      <c r="B4" s="229"/>
      <c r="C4" s="229"/>
      <c r="D4" s="482" t="s">
        <v>42</v>
      </c>
      <c r="E4" s="482"/>
      <c r="F4" s="484" t="s">
        <v>43</v>
      </c>
      <c r="G4" s="231" t="s">
        <v>0</v>
      </c>
      <c r="H4" s="231"/>
      <c r="I4" s="231"/>
      <c r="J4" s="231"/>
      <c r="K4" s="231"/>
      <c r="L4" s="231" t="s">
        <v>1</v>
      </c>
      <c r="M4" s="231"/>
      <c r="N4" s="231"/>
      <c r="O4" s="231"/>
      <c r="P4" s="483" t="s">
        <v>36</v>
      </c>
      <c r="Q4" s="231" t="s">
        <v>2</v>
      </c>
      <c r="R4" s="231"/>
      <c r="S4" s="231"/>
      <c r="T4" s="231"/>
      <c r="U4" s="231" t="s">
        <v>3</v>
      </c>
      <c r="V4" s="231"/>
      <c r="W4" s="231"/>
      <c r="X4" s="225"/>
      <c r="Y4" s="224"/>
      <c r="Z4" s="230" t="s">
        <v>42</v>
      </c>
      <c r="AA4" s="229"/>
      <c r="AB4" s="229"/>
      <c r="AC4" s="229"/>
      <c r="AD4" s="229"/>
    </row>
    <row r="5" spans="1:30" ht="16.5" customHeight="1">
      <c r="A5" s="228" t="s">
        <v>41</v>
      </c>
      <c r="B5" s="193"/>
      <c r="C5" s="193"/>
      <c r="D5" s="193"/>
      <c r="E5" s="193"/>
      <c r="F5" s="484"/>
      <c r="G5" s="226" t="s">
        <v>5</v>
      </c>
      <c r="H5" s="227" t="s">
        <v>102</v>
      </c>
      <c r="I5" s="227" t="s">
        <v>6</v>
      </c>
      <c r="J5" s="227" t="s">
        <v>7</v>
      </c>
      <c r="K5" s="226" t="s">
        <v>8</v>
      </c>
      <c r="L5" s="226" t="s">
        <v>5</v>
      </c>
      <c r="M5" s="227" t="s">
        <v>102</v>
      </c>
      <c r="N5" s="227" t="s">
        <v>6</v>
      </c>
      <c r="O5" s="227" t="s">
        <v>7</v>
      </c>
      <c r="P5" s="483"/>
      <c r="Q5" s="226" t="s">
        <v>9</v>
      </c>
      <c r="R5" s="226" t="s">
        <v>24</v>
      </c>
      <c r="S5" s="226" t="s">
        <v>11</v>
      </c>
      <c r="T5" s="227" t="s">
        <v>12</v>
      </c>
      <c r="U5" s="226" t="s">
        <v>13</v>
      </c>
      <c r="V5" s="226" t="s">
        <v>14</v>
      </c>
      <c r="W5" s="226" t="s">
        <v>15</v>
      </c>
      <c r="X5" s="225" t="s">
        <v>16</v>
      </c>
      <c r="Y5" s="224"/>
      <c r="Z5" s="193"/>
      <c r="AA5" s="193"/>
      <c r="AB5" s="193"/>
      <c r="AC5" s="223" t="s">
        <v>41</v>
      </c>
      <c r="AD5" s="193"/>
    </row>
    <row r="6" spans="1:30" ht="6" customHeight="1">
      <c r="F6" s="222"/>
      <c r="Z6" s="222"/>
    </row>
    <row r="7" spans="1:30">
      <c r="F7" s="216"/>
      <c r="K7" s="210" t="s">
        <v>27</v>
      </c>
      <c r="N7" s="210" t="s">
        <v>28</v>
      </c>
      <c r="Q7" s="221" t="s">
        <v>25</v>
      </c>
      <c r="T7" s="221" t="s">
        <v>17</v>
      </c>
      <c r="Z7" s="216"/>
    </row>
    <row r="8" spans="1:30" ht="10.5" customHeight="1">
      <c r="D8" s="215" t="s">
        <v>149</v>
      </c>
      <c r="F8" s="220">
        <v>22741</v>
      </c>
      <c r="G8" s="218">
        <v>86</v>
      </c>
      <c r="H8" s="218">
        <v>21</v>
      </c>
      <c r="I8" s="218">
        <v>13869</v>
      </c>
      <c r="J8" s="218">
        <v>2297</v>
      </c>
      <c r="K8" s="219">
        <v>1</v>
      </c>
      <c r="L8" s="218">
        <v>317</v>
      </c>
      <c r="M8" s="218">
        <v>3</v>
      </c>
      <c r="N8" s="218">
        <v>2706</v>
      </c>
      <c r="O8" s="218">
        <v>896</v>
      </c>
      <c r="P8" s="218">
        <v>8</v>
      </c>
      <c r="Q8" s="218">
        <v>104</v>
      </c>
      <c r="R8" s="218">
        <v>119</v>
      </c>
      <c r="S8" s="218">
        <v>60</v>
      </c>
      <c r="T8" s="218">
        <v>559</v>
      </c>
      <c r="U8" s="218">
        <v>906</v>
      </c>
      <c r="V8" s="218" t="s">
        <v>20</v>
      </c>
      <c r="W8" s="218">
        <v>165</v>
      </c>
      <c r="X8" s="218">
        <v>624</v>
      </c>
      <c r="Y8" s="217"/>
      <c r="Z8" s="216"/>
      <c r="AA8" s="198"/>
      <c r="AB8" s="198"/>
      <c r="AC8" s="215" t="str">
        <f>D8</f>
        <v>平　 成　18　 年</v>
      </c>
    </row>
    <row r="9" spans="1:30" ht="10.5" customHeight="1">
      <c r="D9" s="215" t="s">
        <v>150</v>
      </c>
      <c r="F9" s="220">
        <v>21760</v>
      </c>
      <c r="G9" s="218">
        <v>92</v>
      </c>
      <c r="H9" s="218">
        <v>25</v>
      </c>
      <c r="I9" s="218">
        <v>13110</v>
      </c>
      <c r="J9" s="218">
        <v>2297</v>
      </c>
      <c r="K9" s="219" t="s">
        <v>20</v>
      </c>
      <c r="L9" s="218">
        <v>268</v>
      </c>
      <c r="M9" s="218">
        <v>11</v>
      </c>
      <c r="N9" s="218">
        <v>2592</v>
      </c>
      <c r="O9" s="218">
        <v>908</v>
      </c>
      <c r="P9" s="218">
        <v>8</v>
      </c>
      <c r="Q9" s="218">
        <v>127</v>
      </c>
      <c r="R9" s="218">
        <v>149</v>
      </c>
      <c r="S9" s="218">
        <v>65</v>
      </c>
      <c r="T9" s="218">
        <v>528</v>
      </c>
      <c r="U9" s="218">
        <v>912</v>
      </c>
      <c r="V9" s="218" t="s">
        <v>20</v>
      </c>
      <c r="W9" s="218">
        <v>116</v>
      </c>
      <c r="X9" s="218">
        <v>552</v>
      </c>
      <c r="Y9" s="217"/>
      <c r="Z9" s="216"/>
      <c r="AA9" s="198"/>
      <c r="AB9" s="198"/>
      <c r="AC9" s="215" t="str">
        <f>D9</f>
        <v xml:space="preserve">19　　 </v>
      </c>
    </row>
    <row r="10" spans="1:30" ht="10.5" customHeight="1">
      <c r="D10" s="215" t="s">
        <v>145</v>
      </c>
      <c r="F10" s="220">
        <v>20764</v>
      </c>
      <c r="G10" s="218">
        <v>86</v>
      </c>
      <c r="H10" s="218">
        <v>32</v>
      </c>
      <c r="I10" s="218">
        <v>12186</v>
      </c>
      <c r="J10" s="218">
        <v>2471</v>
      </c>
      <c r="K10" s="219">
        <v>6</v>
      </c>
      <c r="L10" s="218">
        <v>262</v>
      </c>
      <c r="M10" s="218">
        <v>324</v>
      </c>
      <c r="N10" s="218">
        <v>2156</v>
      </c>
      <c r="O10" s="218">
        <v>890</v>
      </c>
      <c r="P10" s="218">
        <v>3</v>
      </c>
      <c r="Q10" s="218">
        <v>142</v>
      </c>
      <c r="R10" s="218">
        <v>111</v>
      </c>
      <c r="S10" s="218">
        <v>65</v>
      </c>
      <c r="T10" s="218">
        <v>491</v>
      </c>
      <c r="U10" s="218">
        <v>885</v>
      </c>
      <c r="V10" s="218" t="s">
        <v>20</v>
      </c>
      <c r="W10" s="218">
        <v>114</v>
      </c>
      <c r="X10" s="218">
        <v>540</v>
      </c>
      <c r="Y10" s="217"/>
      <c r="Z10" s="216"/>
      <c r="AA10" s="198"/>
      <c r="AB10" s="198"/>
      <c r="AC10" s="215" t="str">
        <f>D10</f>
        <v xml:space="preserve">20　　 </v>
      </c>
    </row>
    <row r="11" spans="1:30" ht="10.5" customHeight="1">
      <c r="D11" s="215" t="s">
        <v>107</v>
      </c>
      <c r="F11" s="220">
        <v>20933</v>
      </c>
      <c r="G11" s="218">
        <v>100</v>
      </c>
      <c r="H11" s="218">
        <v>13</v>
      </c>
      <c r="I11" s="218">
        <v>12347</v>
      </c>
      <c r="J11" s="218">
        <v>2726</v>
      </c>
      <c r="K11" s="219" t="s">
        <v>20</v>
      </c>
      <c r="L11" s="218">
        <v>195</v>
      </c>
      <c r="M11" s="218">
        <v>306</v>
      </c>
      <c r="N11" s="218">
        <v>2061</v>
      </c>
      <c r="O11" s="218">
        <v>814</v>
      </c>
      <c r="P11" s="218">
        <v>5</v>
      </c>
      <c r="Q11" s="218">
        <v>123</v>
      </c>
      <c r="R11" s="218">
        <v>118</v>
      </c>
      <c r="S11" s="218">
        <v>81</v>
      </c>
      <c r="T11" s="218">
        <v>471</v>
      </c>
      <c r="U11" s="218">
        <v>913</v>
      </c>
      <c r="V11" s="218">
        <v>1</v>
      </c>
      <c r="W11" s="218">
        <v>108</v>
      </c>
      <c r="X11" s="218">
        <v>551</v>
      </c>
      <c r="Y11" s="217"/>
      <c r="Z11" s="216"/>
      <c r="AA11" s="198"/>
      <c r="AB11" s="198"/>
      <c r="AC11" s="215" t="str">
        <f>D11</f>
        <v xml:space="preserve">21　　 </v>
      </c>
    </row>
    <row r="12" spans="1:30" ht="10.5" customHeight="1">
      <c r="D12" s="211" t="s">
        <v>146</v>
      </c>
      <c r="E12" s="210"/>
      <c r="F12" s="214">
        <v>20677</v>
      </c>
      <c r="G12" s="213">
        <v>96</v>
      </c>
      <c r="H12" s="213">
        <v>9</v>
      </c>
      <c r="I12" s="213">
        <v>12403</v>
      </c>
      <c r="J12" s="213">
        <v>2706</v>
      </c>
      <c r="K12" s="213">
        <v>3</v>
      </c>
      <c r="L12" s="213">
        <v>187</v>
      </c>
      <c r="M12" s="213">
        <v>298</v>
      </c>
      <c r="N12" s="213">
        <v>1933</v>
      </c>
      <c r="O12" s="213">
        <v>889</v>
      </c>
      <c r="P12" s="213">
        <v>6</v>
      </c>
      <c r="Q12" s="213">
        <v>92</v>
      </c>
      <c r="R12" s="213">
        <v>96</v>
      </c>
      <c r="S12" s="213">
        <v>70</v>
      </c>
      <c r="T12" s="213">
        <v>426</v>
      </c>
      <c r="U12" s="213">
        <v>908</v>
      </c>
      <c r="V12" s="213" t="s">
        <v>20</v>
      </c>
      <c r="W12" s="213">
        <v>101</v>
      </c>
      <c r="X12" s="213">
        <v>454</v>
      </c>
      <c r="Y12" s="212">
        <v>0</v>
      </c>
      <c r="AA12" s="198"/>
      <c r="AB12" s="198"/>
      <c r="AC12" s="211" t="str">
        <f>D12</f>
        <v>22 　　</v>
      </c>
      <c r="AD12" s="210"/>
    </row>
    <row r="13" spans="1:30" ht="6" customHeight="1">
      <c r="F13" s="209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>
        <v>0</v>
      </c>
      <c r="Y13" s="207"/>
      <c r="AA13" s="198"/>
      <c r="AB13" s="198"/>
      <c r="AC13" s="198"/>
    </row>
    <row r="14" spans="1:30" ht="10.5" customHeight="1">
      <c r="A14" s="198"/>
      <c r="B14" s="198"/>
      <c r="C14" s="481" t="s">
        <v>38</v>
      </c>
      <c r="D14" s="481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7"/>
      <c r="AA14" s="198"/>
      <c r="AB14" s="481" t="str">
        <f>C14</f>
        <v>乗用</v>
      </c>
      <c r="AC14" s="481"/>
    </row>
    <row r="15" spans="1:30" ht="10.5" customHeight="1">
      <c r="A15" s="198"/>
      <c r="B15" s="198"/>
      <c r="C15" s="198"/>
      <c r="D15" s="205" t="s">
        <v>5</v>
      </c>
      <c r="F15" s="201">
        <v>45</v>
      </c>
      <c r="G15" s="200">
        <v>0</v>
      </c>
      <c r="H15" s="200">
        <v>0</v>
      </c>
      <c r="I15" s="200">
        <v>24</v>
      </c>
      <c r="J15" s="200">
        <v>2</v>
      </c>
      <c r="K15" s="200">
        <v>0</v>
      </c>
      <c r="L15" s="200">
        <v>0</v>
      </c>
      <c r="M15" s="200">
        <v>0</v>
      </c>
      <c r="N15" s="200">
        <v>3</v>
      </c>
      <c r="O15" s="200">
        <v>2</v>
      </c>
      <c r="P15" s="200">
        <v>0</v>
      </c>
      <c r="Q15" s="200">
        <v>1</v>
      </c>
      <c r="R15" s="200">
        <v>0</v>
      </c>
      <c r="S15" s="200">
        <v>0</v>
      </c>
      <c r="T15" s="200">
        <v>2</v>
      </c>
      <c r="U15" s="200">
        <v>9</v>
      </c>
      <c r="V15" s="200">
        <v>0</v>
      </c>
      <c r="W15" s="200">
        <v>0</v>
      </c>
      <c r="X15" s="200">
        <v>2</v>
      </c>
      <c r="Y15" s="206"/>
      <c r="AA15" s="198"/>
      <c r="AB15" s="198"/>
      <c r="AC15" s="205" t="str">
        <f>D15</f>
        <v>大型</v>
      </c>
    </row>
    <row r="16" spans="1:30" ht="10.5" customHeight="1">
      <c r="A16" s="198"/>
      <c r="B16" s="198"/>
      <c r="C16" s="198"/>
      <c r="D16" s="205" t="s">
        <v>148</v>
      </c>
      <c r="F16" s="201">
        <v>4</v>
      </c>
      <c r="G16" s="200">
        <v>0</v>
      </c>
      <c r="H16" s="200">
        <v>0</v>
      </c>
      <c r="I16" s="200">
        <v>2</v>
      </c>
      <c r="J16" s="200">
        <v>0</v>
      </c>
      <c r="K16" s="200">
        <v>0</v>
      </c>
      <c r="L16" s="200">
        <v>0</v>
      </c>
      <c r="M16" s="200">
        <v>1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  <c r="S16" s="200">
        <v>0</v>
      </c>
      <c r="T16" s="200">
        <v>1</v>
      </c>
      <c r="U16" s="200">
        <v>0</v>
      </c>
      <c r="V16" s="200">
        <v>0</v>
      </c>
      <c r="W16" s="200">
        <v>0</v>
      </c>
      <c r="X16" s="200">
        <v>0</v>
      </c>
      <c r="Y16" s="199"/>
      <c r="AA16" s="198"/>
      <c r="AB16" s="198"/>
      <c r="AC16" s="205" t="str">
        <f>D16</f>
        <v>中型</v>
      </c>
    </row>
    <row r="17" spans="1:29" ht="10.5" customHeight="1">
      <c r="A17" s="198"/>
      <c r="B17" s="198"/>
      <c r="C17" s="198"/>
      <c r="D17" s="205" t="s">
        <v>6</v>
      </c>
      <c r="F17" s="201">
        <v>8927</v>
      </c>
      <c r="G17" s="200">
        <v>33</v>
      </c>
      <c r="H17" s="200">
        <v>5</v>
      </c>
      <c r="I17" s="200">
        <v>5418</v>
      </c>
      <c r="J17" s="200">
        <v>1251</v>
      </c>
      <c r="K17" s="200">
        <v>0</v>
      </c>
      <c r="L17" s="200">
        <v>78</v>
      </c>
      <c r="M17" s="200">
        <v>144</v>
      </c>
      <c r="N17" s="200">
        <v>795</v>
      </c>
      <c r="O17" s="200">
        <v>319</v>
      </c>
      <c r="P17" s="200">
        <v>0</v>
      </c>
      <c r="Q17" s="200">
        <v>26</v>
      </c>
      <c r="R17" s="200">
        <v>39</v>
      </c>
      <c r="S17" s="200">
        <v>14</v>
      </c>
      <c r="T17" s="200">
        <v>158</v>
      </c>
      <c r="U17" s="200">
        <v>425</v>
      </c>
      <c r="V17" s="200">
        <v>0</v>
      </c>
      <c r="W17" s="200">
        <v>66</v>
      </c>
      <c r="X17" s="200">
        <v>156</v>
      </c>
      <c r="Y17" s="199"/>
      <c r="AA17" s="198"/>
      <c r="AB17" s="198"/>
      <c r="AC17" s="205" t="str">
        <f>D17</f>
        <v>普通</v>
      </c>
    </row>
    <row r="18" spans="1:29" ht="10.5" customHeight="1">
      <c r="A18" s="198"/>
      <c r="B18" s="198"/>
      <c r="C18" s="198"/>
      <c r="D18" s="205" t="s">
        <v>7</v>
      </c>
      <c r="F18" s="201">
        <v>2376</v>
      </c>
      <c r="G18" s="200">
        <v>3</v>
      </c>
      <c r="H18" s="200">
        <v>2</v>
      </c>
      <c r="I18" s="200">
        <v>1452</v>
      </c>
      <c r="J18" s="200">
        <v>346</v>
      </c>
      <c r="K18" s="200">
        <v>0</v>
      </c>
      <c r="L18" s="200">
        <v>20</v>
      </c>
      <c r="M18" s="200">
        <v>27</v>
      </c>
      <c r="N18" s="200">
        <v>226</v>
      </c>
      <c r="O18" s="200">
        <v>108</v>
      </c>
      <c r="P18" s="200">
        <v>0</v>
      </c>
      <c r="Q18" s="200">
        <v>11</v>
      </c>
      <c r="R18" s="200">
        <v>1</v>
      </c>
      <c r="S18" s="200">
        <v>3</v>
      </c>
      <c r="T18" s="200">
        <v>38</v>
      </c>
      <c r="U18" s="200">
        <v>106</v>
      </c>
      <c r="V18" s="200">
        <v>0</v>
      </c>
      <c r="W18" s="200">
        <v>11</v>
      </c>
      <c r="X18" s="200">
        <v>22</v>
      </c>
      <c r="Y18" s="199"/>
      <c r="AA18" s="198"/>
      <c r="AB18" s="198"/>
      <c r="AC18" s="205" t="str">
        <f>D18</f>
        <v>軽四</v>
      </c>
    </row>
    <row r="19" spans="1:29" ht="10.5" customHeight="1">
      <c r="A19" s="198"/>
      <c r="B19" s="198"/>
      <c r="C19" s="198"/>
      <c r="D19" s="205" t="s">
        <v>8</v>
      </c>
      <c r="F19" s="201">
        <v>0</v>
      </c>
      <c r="G19" s="200">
        <v>0</v>
      </c>
      <c r="H19" s="200">
        <v>0</v>
      </c>
      <c r="I19" s="200">
        <v>0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199"/>
      <c r="AA19" s="198"/>
      <c r="AB19" s="198"/>
      <c r="AC19" s="205" t="str">
        <f>D19</f>
        <v>ミニカー</v>
      </c>
    </row>
    <row r="20" spans="1:29">
      <c r="A20" s="198"/>
      <c r="B20" s="198"/>
      <c r="C20" s="481" t="s">
        <v>37</v>
      </c>
      <c r="D20" s="481"/>
      <c r="F20" s="201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6"/>
      <c r="AA20" s="198"/>
      <c r="AB20" s="481" t="str">
        <f>C20</f>
        <v>貨物</v>
      </c>
      <c r="AC20" s="481"/>
    </row>
    <row r="21" spans="1:29" ht="10.5" customHeight="1">
      <c r="A21" s="198"/>
      <c r="B21" s="198"/>
      <c r="C21" s="198"/>
      <c r="D21" s="205" t="s">
        <v>5</v>
      </c>
      <c r="F21" s="201">
        <v>55</v>
      </c>
      <c r="G21" s="200">
        <v>3</v>
      </c>
      <c r="H21" s="200">
        <v>0</v>
      </c>
      <c r="I21" s="200">
        <v>20</v>
      </c>
      <c r="J21" s="200">
        <v>4</v>
      </c>
      <c r="K21" s="200">
        <v>0</v>
      </c>
      <c r="L21" s="200">
        <v>9</v>
      </c>
      <c r="M21" s="200">
        <v>1</v>
      </c>
      <c r="N21" s="200">
        <v>8</v>
      </c>
      <c r="O21" s="200">
        <v>3</v>
      </c>
      <c r="P21" s="200">
        <v>2</v>
      </c>
      <c r="Q21" s="200">
        <v>0</v>
      </c>
      <c r="R21" s="200">
        <v>1</v>
      </c>
      <c r="S21" s="200">
        <v>1</v>
      </c>
      <c r="T21" s="200">
        <v>0</v>
      </c>
      <c r="U21" s="200">
        <v>2</v>
      </c>
      <c r="V21" s="200">
        <v>0</v>
      </c>
      <c r="W21" s="200">
        <v>1</v>
      </c>
      <c r="X21" s="200">
        <v>0</v>
      </c>
      <c r="Y21" s="199"/>
      <c r="AA21" s="198"/>
      <c r="AB21" s="198"/>
      <c r="AC21" s="205" t="str">
        <f>D21</f>
        <v>大型</v>
      </c>
    </row>
    <row r="22" spans="1:29" ht="10.5" customHeight="1">
      <c r="A22" s="198"/>
      <c r="B22" s="198"/>
      <c r="C22" s="198"/>
      <c r="D22" s="205" t="s">
        <v>148</v>
      </c>
      <c r="F22" s="201">
        <v>125</v>
      </c>
      <c r="G22" s="200">
        <v>0</v>
      </c>
      <c r="H22" s="200">
        <v>0</v>
      </c>
      <c r="I22" s="200">
        <v>50</v>
      </c>
      <c r="J22" s="200">
        <v>10</v>
      </c>
      <c r="K22" s="200">
        <v>0</v>
      </c>
      <c r="L22" s="200">
        <v>8</v>
      </c>
      <c r="M22" s="200">
        <v>11</v>
      </c>
      <c r="N22" s="200">
        <v>28</v>
      </c>
      <c r="O22" s="200">
        <v>1</v>
      </c>
      <c r="P22" s="200">
        <v>0</v>
      </c>
      <c r="Q22" s="200">
        <v>3</v>
      </c>
      <c r="R22" s="200">
        <v>0</v>
      </c>
      <c r="S22" s="200">
        <v>1</v>
      </c>
      <c r="T22" s="200">
        <v>2</v>
      </c>
      <c r="U22" s="200">
        <v>8</v>
      </c>
      <c r="V22" s="200">
        <v>0</v>
      </c>
      <c r="W22" s="200">
        <v>2</v>
      </c>
      <c r="X22" s="200">
        <v>1</v>
      </c>
      <c r="Y22" s="199"/>
      <c r="AA22" s="198"/>
      <c r="AB22" s="198"/>
      <c r="AC22" s="205" t="str">
        <f>D22</f>
        <v>中型</v>
      </c>
    </row>
    <row r="23" spans="1:29" ht="10.5" customHeight="1">
      <c r="A23" s="198"/>
      <c r="B23" s="198"/>
      <c r="C23" s="198"/>
      <c r="D23" s="205" t="s">
        <v>6</v>
      </c>
      <c r="F23" s="201">
        <v>1155</v>
      </c>
      <c r="G23" s="200">
        <v>0</v>
      </c>
      <c r="H23" s="200">
        <v>0</v>
      </c>
      <c r="I23" s="200">
        <v>589</v>
      </c>
      <c r="J23" s="200">
        <v>154</v>
      </c>
      <c r="K23" s="200">
        <v>0</v>
      </c>
      <c r="L23" s="200">
        <v>30</v>
      </c>
      <c r="M23" s="200">
        <v>29</v>
      </c>
      <c r="N23" s="200">
        <v>159</v>
      </c>
      <c r="O23" s="200">
        <v>77</v>
      </c>
      <c r="P23" s="200">
        <v>0</v>
      </c>
      <c r="Q23" s="200">
        <v>4</v>
      </c>
      <c r="R23" s="200">
        <v>2</v>
      </c>
      <c r="S23" s="200">
        <v>6</v>
      </c>
      <c r="T23" s="200">
        <v>15</v>
      </c>
      <c r="U23" s="200">
        <v>79</v>
      </c>
      <c r="V23" s="200">
        <v>0</v>
      </c>
      <c r="W23" s="200">
        <v>5</v>
      </c>
      <c r="X23" s="200">
        <v>6</v>
      </c>
      <c r="Y23" s="199"/>
      <c r="AA23" s="198"/>
      <c r="AB23" s="198"/>
      <c r="AC23" s="205" t="str">
        <f>D23</f>
        <v>普通</v>
      </c>
    </row>
    <row r="24" spans="1:29" ht="10.5" customHeight="1">
      <c r="A24" s="198"/>
      <c r="B24" s="198"/>
      <c r="C24" s="198"/>
      <c r="D24" s="205" t="s">
        <v>7</v>
      </c>
      <c r="F24" s="201">
        <v>639</v>
      </c>
      <c r="G24" s="200">
        <v>4</v>
      </c>
      <c r="H24" s="200">
        <v>0</v>
      </c>
      <c r="I24" s="200">
        <v>357</v>
      </c>
      <c r="J24" s="200">
        <v>91</v>
      </c>
      <c r="K24" s="200">
        <v>0</v>
      </c>
      <c r="L24" s="200">
        <v>5</v>
      </c>
      <c r="M24" s="200">
        <v>11</v>
      </c>
      <c r="N24" s="200">
        <v>77</v>
      </c>
      <c r="O24" s="200">
        <v>25</v>
      </c>
      <c r="P24" s="200">
        <v>0</v>
      </c>
      <c r="Q24" s="200">
        <v>0</v>
      </c>
      <c r="R24" s="200">
        <v>4</v>
      </c>
      <c r="S24" s="200">
        <v>1</v>
      </c>
      <c r="T24" s="200">
        <v>11</v>
      </c>
      <c r="U24" s="200">
        <v>41</v>
      </c>
      <c r="V24" s="200">
        <v>0</v>
      </c>
      <c r="W24" s="200">
        <v>7</v>
      </c>
      <c r="X24" s="200">
        <v>5</v>
      </c>
      <c r="Y24" s="199"/>
      <c r="AA24" s="198"/>
      <c r="AB24" s="198"/>
      <c r="AC24" s="205" t="str">
        <f>D24</f>
        <v>軽四</v>
      </c>
    </row>
    <row r="25" spans="1:29">
      <c r="A25" s="198"/>
      <c r="B25" s="198"/>
      <c r="C25" s="481" t="s">
        <v>36</v>
      </c>
      <c r="D25" s="481"/>
      <c r="F25" s="201">
        <v>2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200">
        <v>0</v>
      </c>
      <c r="Q25" s="200">
        <v>0</v>
      </c>
      <c r="R25" s="200">
        <v>0</v>
      </c>
      <c r="S25" s="200">
        <v>0</v>
      </c>
      <c r="T25" s="200">
        <v>1</v>
      </c>
      <c r="U25" s="200">
        <v>1</v>
      </c>
      <c r="V25" s="200">
        <v>0</v>
      </c>
      <c r="W25" s="200">
        <v>0</v>
      </c>
      <c r="X25" s="200">
        <v>0</v>
      </c>
      <c r="Y25" s="199"/>
      <c r="AA25" s="198"/>
      <c r="AB25" s="481" t="str">
        <f>C25</f>
        <v>特殊</v>
      </c>
      <c r="AC25" s="481"/>
    </row>
    <row r="26" spans="1:29" ht="10.5" customHeight="1">
      <c r="A26" s="198"/>
      <c r="B26" s="198"/>
      <c r="C26" s="481" t="s">
        <v>35</v>
      </c>
      <c r="D26" s="481"/>
      <c r="F26" s="201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6"/>
      <c r="AA26" s="198"/>
      <c r="AB26" s="481" t="str">
        <f>C26</f>
        <v>二輪車</v>
      </c>
      <c r="AC26" s="481"/>
    </row>
    <row r="27" spans="1:29" ht="10.5" customHeight="1">
      <c r="A27" s="198"/>
      <c r="B27" s="198"/>
      <c r="C27" s="198"/>
      <c r="D27" s="205" t="s">
        <v>9</v>
      </c>
      <c r="F27" s="201">
        <v>237</v>
      </c>
      <c r="G27" s="200">
        <v>0</v>
      </c>
      <c r="H27" s="200">
        <v>0</v>
      </c>
      <c r="I27" s="200">
        <v>158</v>
      </c>
      <c r="J27" s="200">
        <v>23</v>
      </c>
      <c r="K27" s="200">
        <v>0</v>
      </c>
      <c r="L27" s="200">
        <v>1</v>
      </c>
      <c r="M27" s="200">
        <v>2</v>
      </c>
      <c r="N27" s="200">
        <v>18</v>
      </c>
      <c r="O27" s="200">
        <v>6</v>
      </c>
      <c r="P27" s="200">
        <v>0</v>
      </c>
      <c r="Q27" s="200">
        <v>1</v>
      </c>
      <c r="R27" s="200">
        <v>1</v>
      </c>
      <c r="S27" s="200">
        <v>1</v>
      </c>
      <c r="T27" s="200">
        <v>1</v>
      </c>
      <c r="U27" s="200">
        <v>10</v>
      </c>
      <c r="V27" s="200">
        <v>0</v>
      </c>
      <c r="W27" s="200">
        <v>1</v>
      </c>
      <c r="X27" s="200">
        <v>14</v>
      </c>
      <c r="Y27" s="199"/>
      <c r="AA27" s="198"/>
      <c r="AB27" s="198"/>
      <c r="AC27" s="205" t="str">
        <f>D27</f>
        <v>自動二輪</v>
      </c>
    </row>
    <row r="28" spans="1:29" ht="10.5" customHeight="1">
      <c r="A28" s="198"/>
      <c r="B28" s="198"/>
      <c r="C28" s="198"/>
      <c r="D28" s="205" t="s">
        <v>24</v>
      </c>
      <c r="F28" s="201">
        <v>301</v>
      </c>
      <c r="G28" s="200">
        <v>1</v>
      </c>
      <c r="H28" s="200">
        <v>0</v>
      </c>
      <c r="I28" s="200">
        <v>195</v>
      </c>
      <c r="J28" s="200">
        <v>40</v>
      </c>
      <c r="K28" s="200">
        <v>0</v>
      </c>
      <c r="L28" s="200">
        <v>2</v>
      </c>
      <c r="M28" s="200">
        <v>4</v>
      </c>
      <c r="N28" s="200">
        <v>27</v>
      </c>
      <c r="O28" s="200">
        <v>8</v>
      </c>
      <c r="P28" s="200">
        <v>0</v>
      </c>
      <c r="Q28" s="200">
        <v>0</v>
      </c>
      <c r="R28" s="200">
        <v>1</v>
      </c>
      <c r="S28" s="200">
        <v>0</v>
      </c>
      <c r="T28" s="200">
        <v>8</v>
      </c>
      <c r="U28" s="200">
        <v>6</v>
      </c>
      <c r="V28" s="200">
        <v>0</v>
      </c>
      <c r="W28" s="200">
        <v>3</v>
      </c>
      <c r="X28" s="200">
        <v>6</v>
      </c>
      <c r="Y28" s="199"/>
      <c r="AA28" s="198"/>
      <c r="AB28" s="198"/>
      <c r="AC28" s="205" t="str">
        <f>D28</f>
        <v>軽二輪</v>
      </c>
    </row>
    <row r="29" spans="1:29" ht="10.5" customHeight="1">
      <c r="A29" s="198"/>
      <c r="B29" s="198"/>
      <c r="C29" s="198"/>
      <c r="D29" s="205" t="s">
        <v>11</v>
      </c>
      <c r="F29" s="201">
        <v>156</v>
      </c>
      <c r="G29" s="200">
        <v>0</v>
      </c>
      <c r="H29" s="200">
        <v>0</v>
      </c>
      <c r="I29" s="200">
        <v>97</v>
      </c>
      <c r="J29" s="200">
        <v>18</v>
      </c>
      <c r="K29" s="200">
        <v>2</v>
      </c>
      <c r="L29" s="200">
        <v>1</v>
      </c>
      <c r="M29" s="200">
        <v>4</v>
      </c>
      <c r="N29" s="200">
        <v>16</v>
      </c>
      <c r="O29" s="200">
        <v>8</v>
      </c>
      <c r="P29" s="200">
        <v>0</v>
      </c>
      <c r="Q29" s="200">
        <v>0</v>
      </c>
      <c r="R29" s="200">
        <v>0</v>
      </c>
      <c r="S29" s="200">
        <v>2</v>
      </c>
      <c r="T29" s="200">
        <v>0</v>
      </c>
      <c r="U29" s="200">
        <v>5</v>
      </c>
      <c r="V29" s="200">
        <v>0</v>
      </c>
      <c r="W29" s="200">
        <v>0</v>
      </c>
      <c r="X29" s="200">
        <v>3</v>
      </c>
      <c r="Y29" s="199"/>
      <c r="AA29" s="198"/>
      <c r="AB29" s="198"/>
      <c r="AC29" s="205" t="str">
        <f>D29</f>
        <v>原付二種</v>
      </c>
    </row>
    <row r="30" spans="1:29" ht="10.5" customHeight="1">
      <c r="A30" s="198"/>
      <c r="B30" s="198"/>
      <c r="C30" s="198"/>
      <c r="D30" s="205" t="s">
        <v>12</v>
      </c>
      <c r="F30" s="201">
        <v>860</v>
      </c>
      <c r="G30" s="200">
        <v>4</v>
      </c>
      <c r="H30" s="200">
        <v>0</v>
      </c>
      <c r="I30" s="200">
        <v>542</v>
      </c>
      <c r="J30" s="200">
        <v>123</v>
      </c>
      <c r="K30" s="200">
        <v>1</v>
      </c>
      <c r="L30" s="200">
        <v>6</v>
      </c>
      <c r="M30" s="200">
        <v>13</v>
      </c>
      <c r="N30" s="200">
        <v>60</v>
      </c>
      <c r="O30" s="200">
        <v>44</v>
      </c>
      <c r="P30" s="200">
        <v>1</v>
      </c>
      <c r="Q30" s="200">
        <v>5</v>
      </c>
      <c r="R30" s="200">
        <v>2</v>
      </c>
      <c r="S30" s="200">
        <v>2</v>
      </c>
      <c r="T30" s="200">
        <v>9</v>
      </c>
      <c r="U30" s="200">
        <v>25</v>
      </c>
      <c r="V30" s="200">
        <v>0</v>
      </c>
      <c r="W30" s="200">
        <v>3</v>
      </c>
      <c r="X30" s="200">
        <v>20</v>
      </c>
      <c r="Y30" s="199"/>
      <c r="AA30" s="198"/>
      <c r="AB30" s="198"/>
      <c r="AC30" s="205" t="str">
        <f>D30</f>
        <v>原付</v>
      </c>
    </row>
    <row r="31" spans="1:29" s="202" customFormat="1">
      <c r="A31" s="203"/>
      <c r="B31" s="203"/>
      <c r="C31" s="480" t="s">
        <v>13</v>
      </c>
      <c r="D31" s="480"/>
      <c r="F31" s="201">
        <v>4027</v>
      </c>
      <c r="G31" s="200">
        <v>5</v>
      </c>
      <c r="H31" s="200">
        <v>1</v>
      </c>
      <c r="I31" s="200">
        <v>2506</v>
      </c>
      <c r="J31" s="200">
        <v>482</v>
      </c>
      <c r="K31" s="200">
        <v>0</v>
      </c>
      <c r="L31" s="200">
        <v>20</v>
      </c>
      <c r="M31" s="200">
        <v>36</v>
      </c>
      <c r="N31" s="200">
        <v>370</v>
      </c>
      <c r="O31" s="200">
        <v>222</v>
      </c>
      <c r="P31" s="200">
        <v>2</v>
      </c>
      <c r="Q31" s="200">
        <v>11</v>
      </c>
      <c r="R31" s="200">
        <v>9</v>
      </c>
      <c r="S31" s="200">
        <v>19</v>
      </c>
      <c r="T31" s="200">
        <v>84</v>
      </c>
      <c r="U31" s="200">
        <v>106</v>
      </c>
      <c r="V31" s="200">
        <v>0</v>
      </c>
      <c r="W31" s="200">
        <v>2</v>
      </c>
      <c r="X31" s="200">
        <v>152</v>
      </c>
      <c r="Y31" s="204"/>
      <c r="AA31" s="203"/>
      <c r="AB31" s="480" t="str">
        <f t="shared" ref="AB31:AB37" si="0">C31</f>
        <v>自転車</v>
      </c>
      <c r="AC31" s="480"/>
    </row>
    <row r="32" spans="1:29" ht="10.5" customHeight="1">
      <c r="A32" s="198"/>
      <c r="B32" s="198"/>
      <c r="C32" s="480" t="s">
        <v>14</v>
      </c>
      <c r="D32" s="480"/>
      <c r="F32" s="201">
        <v>0</v>
      </c>
      <c r="G32" s="200">
        <v>0</v>
      </c>
      <c r="H32" s="200">
        <v>0</v>
      </c>
      <c r="I32" s="200">
        <v>0</v>
      </c>
      <c r="J32" s="200">
        <v>0</v>
      </c>
      <c r="K32" s="200">
        <v>0</v>
      </c>
      <c r="L32" s="200">
        <v>0</v>
      </c>
      <c r="M32" s="200">
        <v>0</v>
      </c>
      <c r="N32" s="200">
        <v>0</v>
      </c>
      <c r="O32" s="200">
        <v>0</v>
      </c>
      <c r="P32" s="200">
        <v>0</v>
      </c>
      <c r="Q32" s="200">
        <v>0</v>
      </c>
      <c r="R32" s="200">
        <v>0</v>
      </c>
      <c r="S32" s="200">
        <v>0</v>
      </c>
      <c r="T32" s="200">
        <v>0</v>
      </c>
      <c r="U32" s="200">
        <v>0</v>
      </c>
      <c r="V32" s="200">
        <v>0</v>
      </c>
      <c r="W32" s="200">
        <v>0</v>
      </c>
      <c r="X32" s="200">
        <v>0</v>
      </c>
      <c r="Y32" s="199"/>
      <c r="AA32" s="198"/>
      <c r="AB32" s="480" t="str">
        <f t="shared" si="0"/>
        <v>軽車両</v>
      </c>
      <c r="AC32" s="480"/>
    </row>
    <row r="33" spans="1:30" ht="10.5" customHeight="1">
      <c r="A33" s="198"/>
      <c r="B33" s="198"/>
      <c r="C33" s="480" t="s">
        <v>15</v>
      </c>
      <c r="D33" s="480"/>
      <c r="F33" s="201">
        <v>1255</v>
      </c>
      <c r="G33" s="200">
        <v>4</v>
      </c>
      <c r="H33" s="200">
        <v>1</v>
      </c>
      <c r="I33" s="200">
        <v>791</v>
      </c>
      <c r="J33" s="200">
        <v>122</v>
      </c>
      <c r="K33" s="200">
        <v>0</v>
      </c>
      <c r="L33" s="200">
        <v>6</v>
      </c>
      <c r="M33" s="200">
        <v>13</v>
      </c>
      <c r="N33" s="200">
        <v>101</v>
      </c>
      <c r="O33" s="200">
        <v>57</v>
      </c>
      <c r="P33" s="200">
        <v>1</v>
      </c>
      <c r="Q33" s="200">
        <v>3</v>
      </c>
      <c r="R33" s="200">
        <v>10</v>
      </c>
      <c r="S33" s="200">
        <v>4</v>
      </c>
      <c r="T33" s="200">
        <v>30</v>
      </c>
      <c r="U33" s="200">
        <v>45</v>
      </c>
      <c r="V33" s="200">
        <v>0</v>
      </c>
      <c r="W33" s="200">
        <v>0</v>
      </c>
      <c r="X33" s="200">
        <v>67</v>
      </c>
      <c r="Y33" s="199"/>
      <c r="AA33" s="198"/>
      <c r="AB33" s="480" t="str">
        <f t="shared" si="0"/>
        <v>歩行者</v>
      </c>
      <c r="AC33" s="480"/>
    </row>
    <row r="34" spans="1:30" ht="10.5" customHeight="1">
      <c r="A34" s="198"/>
      <c r="B34" s="198"/>
      <c r="C34" s="480" t="s">
        <v>34</v>
      </c>
      <c r="D34" s="480"/>
      <c r="F34" s="201">
        <v>0</v>
      </c>
      <c r="G34" s="200">
        <v>0</v>
      </c>
      <c r="H34" s="200">
        <v>0</v>
      </c>
      <c r="I34" s="200">
        <v>0</v>
      </c>
      <c r="J34" s="200">
        <v>0</v>
      </c>
      <c r="K34" s="200">
        <v>0</v>
      </c>
      <c r="L34" s="200">
        <v>0</v>
      </c>
      <c r="M34" s="200">
        <v>0</v>
      </c>
      <c r="N34" s="200">
        <v>0</v>
      </c>
      <c r="O34" s="200">
        <v>0</v>
      </c>
      <c r="P34" s="200">
        <v>0</v>
      </c>
      <c r="Q34" s="200">
        <v>0</v>
      </c>
      <c r="R34" s="200">
        <v>0</v>
      </c>
      <c r="S34" s="200">
        <v>0</v>
      </c>
      <c r="T34" s="200">
        <v>0</v>
      </c>
      <c r="U34" s="200">
        <v>0</v>
      </c>
      <c r="V34" s="200">
        <v>0</v>
      </c>
      <c r="W34" s="200">
        <v>0</v>
      </c>
      <c r="X34" s="200">
        <v>0</v>
      </c>
      <c r="Y34" s="199"/>
      <c r="AA34" s="198"/>
      <c r="AB34" s="480" t="str">
        <f t="shared" si="0"/>
        <v>路面電車</v>
      </c>
      <c r="AC34" s="480"/>
    </row>
    <row r="35" spans="1:30" ht="10.5" customHeight="1">
      <c r="A35" s="198"/>
      <c r="B35" s="198"/>
      <c r="C35" s="480" t="s">
        <v>33</v>
      </c>
      <c r="D35" s="480"/>
      <c r="F35" s="201">
        <v>0</v>
      </c>
      <c r="G35" s="200">
        <v>0</v>
      </c>
      <c r="H35" s="200">
        <v>0</v>
      </c>
      <c r="I35" s="200">
        <v>0</v>
      </c>
      <c r="J35" s="200">
        <v>0</v>
      </c>
      <c r="K35" s="200">
        <v>0</v>
      </c>
      <c r="L35" s="200">
        <v>0</v>
      </c>
      <c r="M35" s="200">
        <v>0</v>
      </c>
      <c r="N35" s="200">
        <v>0</v>
      </c>
      <c r="O35" s="200">
        <v>0</v>
      </c>
      <c r="P35" s="200">
        <v>0</v>
      </c>
      <c r="Q35" s="200">
        <v>0</v>
      </c>
      <c r="R35" s="200">
        <v>0</v>
      </c>
      <c r="S35" s="200">
        <v>0</v>
      </c>
      <c r="T35" s="200">
        <v>0</v>
      </c>
      <c r="U35" s="200">
        <v>0</v>
      </c>
      <c r="V35" s="200">
        <v>0</v>
      </c>
      <c r="W35" s="200">
        <v>0</v>
      </c>
      <c r="X35" s="200">
        <v>0</v>
      </c>
      <c r="Y35" s="199"/>
      <c r="AA35" s="198"/>
      <c r="AB35" s="480" t="str">
        <f t="shared" si="0"/>
        <v>列車</v>
      </c>
      <c r="AC35" s="480"/>
    </row>
    <row r="36" spans="1:30" ht="10.5" customHeight="1">
      <c r="A36" s="198"/>
      <c r="B36" s="198"/>
      <c r="C36" s="480" t="s">
        <v>32</v>
      </c>
      <c r="D36" s="480"/>
      <c r="F36" s="201">
        <v>344</v>
      </c>
      <c r="G36" s="200">
        <v>12</v>
      </c>
      <c r="H36" s="200">
        <v>0</v>
      </c>
      <c r="I36" s="200">
        <v>180</v>
      </c>
      <c r="J36" s="200">
        <v>39</v>
      </c>
      <c r="K36" s="200">
        <v>0</v>
      </c>
      <c r="L36" s="200">
        <v>1</v>
      </c>
      <c r="M36" s="200">
        <v>2</v>
      </c>
      <c r="N36" s="200">
        <v>45</v>
      </c>
      <c r="O36" s="200">
        <v>9</v>
      </c>
      <c r="P36" s="200">
        <v>0</v>
      </c>
      <c r="Q36" s="200">
        <v>9</v>
      </c>
      <c r="R36" s="200">
        <v>6</v>
      </c>
      <c r="S36" s="200">
        <v>6</v>
      </c>
      <c r="T36" s="200">
        <v>24</v>
      </c>
      <c r="U36" s="200">
        <v>11</v>
      </c>
      <c r="V36" s="200">
        <v>0</v>
      </c>
      <c r="W36" s="200">
        <v>0</v>
      </c>
      <c r="X36" s="200">
        <v>0</v>
      </c>
      <c r="Y36" s="199"/>
      <c r="AA36" s="198"/>
      <c r="AB36" s="480" t="str">
        <f t="shared" si="0"/>
        <v>物件</v>
      </c>
      <c r="AC36" s="480"/>
    </row>
    <row r="37" spans="1:30" ht="10.5" customHeight="1">
      <c r="A37" s="198"/>
      <c r="B37" s="198"/>
      <c r="C37" s="480" t="s">
        <v>31</v>
      </c>
      <c r="D37" s="480"/>
      <c r="F37" s="201">
        <v>169</v>
      </c>
      <c r="G37" s="200">
        <v>27</v>
      </c>
      <c r="H37" s="200">
        <v>0</v>
      </c>
      <c r="I37" s="200">
        <v>22</v>
      </c>
      <c r="J37" s="200">
        <v>1</v>
      </c>
      <c r="K37" s="200">
        <v>0</v>
      </c>
      <c r="L37" s="200">
        <v>0</v>
      </c>
      <c r="M37" s="200">
        <v>0</v>
      </c>
      <c r="N37" s="200">
        <v>0</v>
      </c>
      <c r="O37" s="200">
        <v>0</v>
      </c>
      <c r="P37" s="200">
        <v>0</v>
      </c>
      <c r="Q37" s="200">
        <v>18</v>
      </c>
      <c r="R37" s="200">
        <v>20</v>
      </c>
      <c r="S37" s="200">
        <v>10</v>
      </c>
      <c r="T37" s="200">
        <v>42</v>
      </c>
      <c r="U37" s="200">
        <v>29</v>
      </c>
      <c r="V37" s="200">
        <v>0</v>
      </c>
      <c r="W37" s="200">
        <v>0</v>
      </c>
      <c r="X37" s="200">
        <v>0</v>
      </c>
      <c r="Y37" s="199"/>
      <c r="AA37" s="198"/>
      <c r="AB37" s="480" t="str">
        <f t="shared" si="0"/>
        <v>相手なし</v>
      </c>
      <c r="AC37" s="480"/>
    </row>
    <row r="38" spans="1:30" ht="6" customHeight="1">
      <c r="A38" s="193"/>
      <c r="B38" s="193"/>
      <c r="C38" s="193"/>
      <c r="D38" s="193"/>
      <c r="E38" s="193"/>
      <c r="F38" s="197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5"/>
      <c r="Z38" s="194"/>
      <c r="AA38" s="193"/>
      <c r="AB38" s="193"/>
      <c r="AC38" s="193"/>
      <c r="AD38" s="193"/>
    </row>
    <row r="39" spans="1:30">
      <c r="A39" s="192" t="s">
        <v>101</v>
      </c>
      <c r="B39" s="190"/>
      <c r="C39" s="190"/>
      <c r="D39" s="190"/>
      <c r="E39" s="190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Z39" s="191"/>
      <c r="AA39" s="190"/>
      <c r="AB39" s="190"/>
      <c r="AC39" s="190"/>
      <c r="AD39" s="190"/>
    </row>
    <row r="40" spans="1:30">
      <c r="A40" s="188" t="s">
        <v>26</v>
      </c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77" fitToWidth="2" orientation="portrait"/>
  <headerFooter alignWithMargins="0"/>
  <colBreaks count="1" manualBreakCount="1">
    <brk id="15" max="104857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workbookViewId="0"/>
  </sheetViews>
  <sheetFormatPr defaultColWidth="11.25" defaultRowHeight="10.5"/>
  <cols>
    <col min="1" max="3" width="1.125" style="188" customWidth="1"/>
    <col min="4" max="4" width="9.875" style="188" customWidth="1"/>
    <col min="5" max="5" width="1.125" style="188" customWidth="1"/>
    <col min="6" max="6" width="7.375" style="188" customWidth="1"/>
    <col min="7" max="15" width="7.25" style="188" customWidth="1"/>
    <col min="16" max="16" width="8" style="188" customWidth="1"/>
    <col min="17" max="17" width="8.25" style="188" customWidth="1"/>
    <col min="18" max="19" width="8" style="188" customWidth="1"/>
    <col min="20" max="20" width="8.375" style="188" customWidth="1"/>
    <col min="21" max="21" width="8.25" style="188" customWidth="1"/>
    <col min="22" max="23" width="7.625" style="188" customWidth="1"/>
    <col min="24" max="24" width="7.375" style="188" customWidth="1"/>
    <col min="25" max="28" width="1.125" style="188" customWidth="1"/>
    <col min="29" max="29" width="9.875" style="188" customWidth="1"/>
    <col min="30" max="30" width="1.125" style="188" customWidth="1"/>
    <col min="31" max="16384" width="11.25" style="188"/>
  </cols>
  <sheetData>
    <row r="1" spans="1:30" ht="13.5">
      <c r="I1" s="236"/>
      <c r="J1" s="234" t="s">
        <v>99</v>
      </c>
      <c r="N1" s="235"/>
      <c r="P1" s="234" t="s">
        <v>98</v>
      </c>
      <c r="Q1" s="233"/>
    </row>
    <row r="2" spans="1:30" ht="10.5" customHeight="1">
      <c r="I2" s="232"/>
    </row>
    <row r="3" spans="1:30" ht="1.5" customHeight="1"/>
    <row r="4" spans="1:30" ht="16.5" customHeight="1">
      <c r="A4" s="229"/>
      <c r="B4" s="229"/>
      <c r="C4" s="229"/>
      <c r="D4" s="482" t="s">
        <v>42</v>
      </c>
      <c r="E4" s="482"/>
      <c r="F4" s="484" t="s">
        <v>43</v>
      </c>
      <c r="G4" s="231" t="s">
        <v>0</v>
      </c>
      <c r="H4" s="231"/>
      <c r="I4" s="231"/>
      <c r="J4" s="231"/>
      <c r="K4" s="231"/>
      <c r="L4" s="231" t="s">
        <v>1</v>
      </c>
      <c r="M4" s="231"/>
      <c r="N4" s="231"/>
      <c r="O4" s="231"/>
      <c r="P4" s="483" t="s">
        <v>36</v>
      </c>
      <c r="Q4" s="231" t="s">
        <v>2</v>
      </c>
      <c r="R4" s="231"/>
      <c r="S4" s="231"/>
      <c r="T4" s="231"/>
      <c r="U4" s="231" t="s">
        <v>3</v>
      </c>
      <c r="V4" s="231"/>
      <c r="W4" s="231"/>
      <c r="X4" s="225"/>
      <c r="Y4" s="224"/>
      <c r="Z4" s="230" t="s">
        <v>42</v>
      </c>
      <c r="AA4" s="229"/>
      <c r="AB4" s="229"/>
      <c r="AC4" s="229"/>
      <c r="AD4" s="229"/>
    </row>
    <row r="5" spans="1:30" ht="16.5" customHeight="1">
      <c r="A5" s="228" t="s">
        <v>41</v>
      </c>
      <c r="B5" s="193"/>
      <c r="C5" s="193"/>
      <c r="D5" s="193"/>
      <c r="E5" s="193"/>
      <c r="F5" s="484"/>
      <c r="G5" s="226" t="s">
        <v>5</v>
      </c>
      <c r="H5" s="227" t="s">
        <v>102</v>
      </c>
      <c r="I5" s="227" t="s">
        <v>6</v>
      </c>
      <c r="J5" s="227" t="s">
        <v>7</v>
      </c>
      <c r="K5" s="226" t="s">
        <v>8</v>
      </c>
      <c r="L5" s="226" t="s">
        <v>5</v>
      </c>
      <c r="M5" s="227" t="s">
        <v>102</v>
      </c>
      <c r="N5" s="227" t="s">
        <v>6</v>
      </c>
      <c r="O5" s="227" t="s">
        <v>7</v>
      </c>
      <c r="P5" s="483"/>
      <c r="Q5" s="226" t="s">
        <v>9</v>
      </c>
      <c r="R5" s="226" t="s">
        <v>24</v>
      </c>
      <c r="S5" s="226" t="s">
        <v>11</v>
      </c>
      <c r="T5" s="227" t="s">
        <v>12</v>
      </c>
      <c r="U5" s="226" t="s">
        <v>13</v>
      </c>
      <c r="V5" s="226" t="s">
        <v>14</v>
      </c>
      <c r="W5" s="226" t="s">
        <v>15</v>
      </c>
      <c r="X5" s="225" t="s">
        <v>16</v>
      </c>
      <c r="Y5" s="224"/>
      <c r="Z5" s="193"/>
      <c r="AA5" s="193"/>
      <c r="AB5" s="193"/>
      <c r="AC5" s="223" t="s">
        <v>41</v>
      </c>
      <c r="AD5" s="193"/>
    </row>
    <row r="6" spans="1:30" ht="6" customHeight="1">
      <c r="F6" s="222"/>
      <c r="Z6" s="222"/>
    </row>
    <row r="7" spans="1:30">
      <c r="F7" s="216"/>
      <c r="K7" s="210" t="s">
        <v>27</v>
      </c>
      <c r="N7" s="210" t="s">
        <v>28</v>
      </c>
      <c r="Q7" s="221" t="s">
        <v>25</v>
      </c>
      <c r="T7" s="221" t="s">
        <v>17</v>
      </c>
      <c r="Z7" s="216"/>
    </row>
    <row r="8" spans="1:30" ht="10.5" customHeight="1">
      <c r="D8" s="215" t="s">
        <v>151</v>
      </c>
      <c r="F8" s="220">
        <v>23601</v>
      </c>
      <c r="G8" s="218">
        <v>116</v>
      </c>
      <c r="H8" s="218">
        <v>32</v>
      </c>
      <c r="I8" s="218">
        <v>14597</v>
      </c>
      <c r="J8" s="218">
        <v>2176</v>
      </c>
      <c r="K8" s="219" t="s">
        <v>20</v>
      </c>
      <c r="L8" s="218">
        <v>300</v>
      </c>
      <c r="M8" s="218">
        <v>2</v>
      </c>
      <c r="N8" s="218">
        <v>2728</v>
      </c>
      <c r="O8" s="218">
        <v>890</v>
      </c>
      <c r="P8" s="218">
        <v>12</v>
      </c>
      <c r="Q8" s="218">
        <v>143</v>
      </c>
      <c r="R8" s="218">
        <v>116</v>
      </c>
      <c r="S8" s="218">
        <v>49</v>
      </c>
      <c r="T8" s="218">
        <v>598</v>
      </c>
      <c r="U8" s="218">
        <v>983</v>
      </c>
      <c r="V8" s="218" t="s">
        <v>20</v>
      </c>
      <c r="W8" s="218">
        <v>185</v>
      </c>
      <c r="X8" s="218">
        <v>674</v>
      </c>
      <c r="Y8" s="217"/>
      <c r="Z8" s="216"/>
      <c r="AA8" s="198"/>
      <c r="AB8" s="198"/>
      <c r="AC8" s="215" t="str">
        <f>D8</f>
        <v>平　 成　17　 年</v>
      </c>
    </row>
    <row r="9" spans="1:30" ht="10.5" customHeight="1">
      <c r="D9" s="215" t="s">
        <v>92</v>
      </c>
      <c r="F9" s="220">
        <v>22741</v>
      </c>
      <c r="G9" s="218">
        <v>86</v>
      </c>
      <c r="H9" s="218">
        <v>21</v>
      </c>
      <c r="I9" s="218">
        <v>13869</v>
      </c>
      <c r="J9" s="218">
        <v>2297</v>
      </c>
      <c r="K9" s="219">
        <v>1</v>
      </c>
      <c r="L9" s="218">
        <v>317</v>
      </c>
      <c r="M9" s="218">
        <v>3</v>
      </c>
      <c r="N9" s="218">
        <v>2706</v>
      </c>
      <c r="O9" s="218">
        <v>896</v>
      </c>
      <c r="P9" s="218">
        <v>8</v>
      </c>
      <c r="Q9" s="218">
        <v>104</v>
      </c>
      <c r="R9" s="218">
        <v>119</v>
      </c>
      <c r="S9" s="218">
        <v>60</v>
      </c>
      <c r="T9" s="218">
        <v>559</v>
      </c>
      <c r="U9" s="218">
        <v>906</v>
      </c>
      <c r="V9" s="218" t="s">
        <v>20</v>
      </c>
      <c r="W9" s="218">
        <v>165</v>
      </c>
      <c r="X9" s="218">
        <v>624</v>
      </c>
      <c r="Y9" s="217"/>
      <c r="Z9" s="216"/>
      <c r="AA9" s="198"/>
      <c r="AB9" s="198"/>
      <c r="AC9" s="215" t="str">
        <f>D9</f>
        <v xml:space="preserve">18　　 </v>
      </c>
    </row>
    <row r="10" spans="1:30" ht="10.5" customHeight="1">
      <c r="D10" s="215" t="s">
        <v>150</v>
      </c>
      <c r="F10" s="220">
        <v>21760</v>
      </c>
      <c r="G10" s="218">
        <v>92</v>
      </c>
      <c r="H10" s="218">
        <v>25</v>
      </c>
      <c r="I10" s="218">
        <v>13110</v>
      </c>
      <c r="J10" s="218">
        <v>2297</v>
      </c>
      <c r="K10" s="219" t="s">
        <v>20</v>
      </c>
      <c r="L10" s="218">
        <v>268</v>
      </c>
      <c r="M10" s="218">
        <v>11</v>
      </c>
      <c r="N10" s="218">
        <v>2592</v>
      </c>
      <c r="O10" s="218">
        <v>908</v>
      </c>
      <c r="P10" s="218">
        <v>8</v>
      </c>
      <c r="Q10" s="218">
        <v>127</v>
      </c>
      <c r="R10" s="218">
        <v>149</v>
      </c>
      <c r="S10" s="218">
        <v>65</v>
      </c>
      <c r="T10" s="218">
        <v>528</v>
      </c>
      <c r="U10" s="218">
        <v>912</v>
      </c>
      <c r="V10" s="218" t="s">
        <v>20</v>
      </c>
      <c r="W10" s="218">
        <v>116</v>
      </c>
      <c r="X10" s="218">
        <v>552</v>
      </c>
      <c r="Y10" s="217"/>
      <c r="Z10" s="216"/>
      <c r="AA10" s="198"/>
      <c r="AB10" s="198"/>
      <c r="AC10" s="215" t="str">
        <f>D10</f>
        <v xml:space="preserve">19　　 </v>
      </c>
    </row>
    <row r="11" spans="1:30" ht="10.5" customHeight="1">
      <c r="D11" s="215" t="s">
        <v>145</v>
      </c>
      <c r="F11" s="220">
        <v>20764</v>
      </c>
      <c r="G11" s="218">
        <v>86</v>
      </c>
      <c r="H11" s="218">
        <v>32</v>
      </c>
      <c r="I11" s="218">
        <v>12186</v>
      </c>
      <c r="J11" s="218">
        <v>2471</v>
      </c>
      <c r="K11" s="219">
        <v>6</v>
      </c>
      <c r="L11" s="218">
        <v>262</v>
      </c>
      <c r="M11" s="218">
        <v>324</v>
      </c>
      <c r="N11" s="218">
        <v>2156</v>
      </c>
      <c r="O11" s="218">
        <v>890</v>
      </c>
      <c r="P11" s="218">
        <v>3</v>
      </c>
      <c r="Q11" s="218">
        <v>142</v>
      </c>
      <c r="R11" s="218">
        <v>111</v>
      </c>
      <c r="S11" s="218">
        <v>65</v>
      </c>
      <c r="T11" s="218">
        <v>491</v>
      </c>
      <c r="U11" s="218">
        <v>885</v>
      </c>
      <c r="V11" s="218" t="s">
        <v>20</v>
      </c>
      <c r="W11" s="218">
        <v>114</v>
      </c>
      <c r="X11" s="218">
        <v>540</v>
      </c>
      <c r="Y11" s="217"/>
      <c r="Z11" s="216"/>
      <c r="AA11" s="198"/>
      <c r="AB11" s="198"/>
      <c r="AC11" s="215" t="str">
        <f>D11</f>
        <v xml:space="preserve">20　　 </v>
      </c>
    </row>
    <row r="12" spans="1:30" ht="10.5" customHeight="1">
      <c r="D12" s="211" t="s">
        <v>152</v>
      </c>
      <c r="E12" s="210"/>
      <c r="F12" s="214">
        <v>20933</v>
      </c>
      <c r="G12" s="213">
        <v>100</v>
      </c>
      <c r="H12" s="213">
        <v>13</v>
      </c>
      <c r="I12" s="213">
        <v>12347</v>
      </c>
      <c r="J12" s="213">
        <v>2726</v>
      </c>
      <c r="K12" s="213" t="s">
        <v>20</v>
      </c>
      <c r="L12" s="213">
        <v>195</v>
      </c>
      <c r="M12" s="213">
        <v>306</v>
      </c>
      <c r="N12" s="213">
        <v>2061</v>
      </c>
      <c r="O12" s="213">
        <v>814</v>
      </c>
      <c r="P12" s="213">
        <v>5</v>
      </c>
      <c r="Q12" s="213">
        <v>123</v>
      </c>
      <c r="R12" s="213">
        <v>118</v>
      </c>
      <c r="S12" s="213">
        <v>81</v>
      </c>
      <c r="T12" s="213">
        <v>471</v>
      </c>
      <c r="U12" s="213">
        <v>913</v>
      </c>
      <c r="V12" s="213">
        <v>1</v>
      </c>
      <c r="W12" s="213">
        <v>108</v>
      </c>
      <c r="X12" s="213">
        <v>551</v>
      </c>
      <c r="Y12" s="212">
        <v>0</v>
      </c>
      <c r="AA12" s="198"/>
      <c r="AB12" s="198"/>
      <c r="AC12" s="211" t="str">
        <f>D12</f>
        <v>21 　　</v>
      </c>
      <c r="AD12" s="210"/>
    </row>
    <row r="13" spans="1:30" ht="6" customHeight="1">
      <c r="F13" s="209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>
        <v>0</v>
      </c>
      <c r="Y13" s="207"/>
      <c r="AA13" s="198"/>
      <c r="AB13" s="198"/>
      <c r="AC13" s="198"/>
    </row>
    <row r="14" spans="1:30" ht="10.5" customHeight="1">
      <c r="A14" s="198"/>
      <c r="B14" s="198"/>
      <c r="C14" s="481" t="s">
        <v>38</v>
      </c>
      <c r="D14" s="481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7"/>
      <c r="AA14" s="198"/>
      <c r="AB14" s="481" t="str">
        <f>C14</f>
        <v>乗用</v>
      </c>
      <c r="AC14" s="481"/>
    </row>
    <row r="15" spans="1:30" ht="10.5" customHeight="1">
      <c r="A15" s="198"/>
      <c r="B15" s="198"/>
      <c r="C15" s="198"/>
      <c r="D15" s="205" t="s">
        <v>5</v>
      </c>
      <c r="F15" s="201">
        <v>56</v>
      </c>
      <c r="G15" s="200">
        <v>0</v>
      </c>
      <c r="H15" s="200">
        <v>0</v>
      </c>
      <c r="I15" s="200">
        <v>22</v>
      </c>
      <c r="J15" s="200">
        <v>6</v>
      </c>
      <c r="K15" s="200">
        <v>0</v>
      </c>
      <c r="L15" s="200">
        <v>1</v>
      </c>
      <c r="M15" s="200">
        <v>0</v>
      </c>
      <c r="N15" s="200">
        <v>4</v>
      </c>
      <c r="O15" s="200">
        <v>0</v>
      </c>
      <c r="P15" s="200">
        <v>0</v>
      </c>
      <c r="Q15" s="200">
        <v>1</v>
      </c>
      <c r="R15" s="200">
        <v>1</v>
      </c>
      <c r="S15" s="200">
        <v>0</v>
      </c>
      <c r="T15" s="200">
        <v>0</v>
      </c>
      <c r="U15" s="200">
        <v>9</v>
      </c>
      <c r="V15" s="200">
        <v>0</v>
      </c>
      <c r="W15" s="200">
        <v>1</v>
      </c>
      <c r="X15" s="200">
        <v>11</v>
      </c>
      <c r="Y15" s="206"/>
      <c r="AA15" s="198"/>
      <c r="AB15" s="198"/>
      <c r="AC15" s="205" t="str">
        <f>D15</f>
        <v>大型</v>
      </c>
    </row>
    <row r="16" spans="1:30" ht="10.5" customHeight="1">
      <c r="A16" s="198"/>
      <c r="B16" s="198"/>
      <c r="C16" s="198"/>
      <c r="D16" s="205" t="s">
        <v>148</v>
      </c>
      <c r="F16" s="201">
        <v>8</v>
      </c>
      <c r="G16" s="200">
        <v>0</v>
      </c>
      <c r="H16" s="200">
        <v>0</v>
      </c>
      <c r="I16" s="200">
        <v>3</v>
      </c>
      <c r="J16" s="200">
        <v>2</v>
      </c>
      <c r="K16" s="200">
        <v>0</v>
      </c>
      <c r="L16" s="200">
        <v>1</v>
      </c>
      <c r="M16" s="200">
        <v>1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  <c r="S16" s="200">
        <v>0</v>
      </c>
      <c r="T16" s="200">
        <v>0</v>
      </c>
      <c r="U16" s="200">
        <v>0</v>
      </c>
      <c r="V16" s="200">
        <v>0</v>
      </c>
      <c r="W16" s="200">
        <v>1</v>
      </c>
      <c r="X16" s="200">
        <v>0</v>
      </c>
      <c r="Y16" s="199"/>
      <c r="AA16" s="198"/>
      <c r="AB16" s="198"/>
      <c r="AC16" s="205" t="str">
        <f>D16</f>
        <v>中型</v>
      </c>
    </row>
    <row r="17" spans="1:29" ht="10.5" customHeight="1">
      <c r="A17" s="198"/>
      <c r="B17" s="198"/>
      <c r="C17" s="198"/>
      <c r="D17" s="205" t="s">
        <v>6</v>
      </c>
      <c r="F17" s="201">
        <v>9017</v>
      </c>
      <c r="G17" s="200">
        <v>19</v>
      </c>
      <c r="H17" s="200">
        <v>3</v>
      </c>
      <c r="I17" s="200">
        <v>5399</v>
      </c>
      <c r="J17" s="200">
        <v>1174</v>
      </c>
      <c r="K17" s="200">
        <v>0</v>
      </c>
      <c r="L17" s="200">
        <v>109</v>
      </c>
      <c r="M17" s="200">
        <v>136</v>
      </c>
      <c r="N17" s="200">
        <v>923</v>
      </c>
      <c r="O17" s="200">
        <v>311</v>
      </c>
      <c r="P17" s="200">
        <v>0</v>
      </c>
      <c r="Q17" s="200">
        <v>48</v>
      </c>
      <c r="R17" s="200">
        <v>39</v>
      </c>
      <c r="S17" s="200">
        <v>25</v>
      </c>
      <c r="T17" s="200">
        <v>166</v>
      </c>
      <c r="U17" s="200">
        <v>446</v>
      </c>
      <c r="V17" s="200">
        <v>0</v>
      </c>
      <c r="W17" s="200">
        <v>64</v>
      </c>
      <c r="X17" s="200">
        <v>155</v>
      </c>
      <c r="Y17" s="199"/>
      <c r="AA17" s="198"/>
      <c r="AB17" s="198"/>
      <c r="AC17" s="205" t="str">
        <f>D17</f>
        <v>普通</v>
      </c>
    </row>
    <row r="18" spans="1:29" ht="10.5" customHeight="1">
      <c r="A18" s="198"/>
      <c r="B18" s="198"/>
      <c r="C18" s="198"/>
      <c r="D18" s="205" t="s">
        <v>7</v>
      </c>
      <c r="F18" s="201">
        <v>2228</v>
      </c>
      <c r="G18" s="200">
        <v>3</v>
      </c>
      <c r="H18" s="200">
        <v>2</v>
      </c>
      <c r="I18" s="200">
        <v>1321</v>
      </c>
      <c r="J18" s="200">
        <v>322</v>
      </c>
      <c r="K18" s="200">
        <v>0</v>
      </c>
      <c r="L18" s="200">
        <v>19</v>
      </c>
      <c r="M18" s="200">
        <v>42</v>
      </c>
      <c r="N18" s="200">
        <v>222</v>
      </c>
      <c r="O18" s="200">
        <v>79</v>
      </c>
      <c r="P18" s="200">
        <v>0</v>
      </c>
      <c r="Q18" s="200">
        <v>8</v>
      </c>
      <c r="R18" s="200">
        <v>6</v>
      </c>
      <c r="S18" s="200">
        <v>8</v>
      </c>
      <c r="T18" s="200">
        <v>44</v>
      </c>
      <c r="U18" s="200">
        <v>98</v>
      </c>
      <c r="V18" s="200">
        <v>0</v>
      </c>
      <c r="W18" s="200">
        <v>15</v>
      </c>
      <c r="X18" s="200">
        <v>39</v>
      </c>
      <c r="Y18" s="199"/>
      <c r="AA18" s="198"/>
      <c r="AB18" s="198"/>
      <c r="AC18" s="205" t="str">
        <f>D18</f>
        <v>軽四</v>
      </c>
    </row>
    <row r="19" spans="1:29" ht="10.5" customHeight="1">
      <c r="A19" s="198"/>
      <c r="B19" s="198"/>
      <c r="C19" s="198"/>
      <c r="D19" s="205" t="s">
        <v>8</v>
      </c>
      <c r="F19" s="201">
        <v>4</v>
      </c>
      <c r="G19" s="200">
        <v>0</v>
      </c>
      <c r="H19" s="200">
        <v>0</v>
      </c>
      <c r="I19" s="200">
        <v>4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199"/>
      <c r="AA19" s="198"/>
      <c r="AB19" s="198"/>
      <c r="AC19" s="205" t="str">
        <f>D19</f>
        <v>ミニカー</v>
      </c>
    </row>
    <row r="20" spans="1:29">
      <c r="A20" s="198"/>
      <c r="B20" s="198"/>
      <c r="C20" s="481" t="s">
        <v>37</v>
      </c>
      <c r="D20" s="481"/>
      <c r="F20" s="201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6"/>
      <c r="AA20" s="198"/>
      <c r="AB20" s="481" t="str">
        <f>C20</f>
        <v>貨物</v>
      </c>
      <c r="AC20" s="481"/>
    </row>
    <row r="21" spans="1:29" ht="10.5" customHeight="1">
      <c r="A21" s="198"/>
      <c r="B21" s="198"/>
      <c r="C21" s="198"/>
      <c r="D21" s="205" t="s">
        <v>5</v>
      </c>
      <c r="F21" s="201">
        <v>69</v>
      </c>
      <c r="G21" s="200">
        <v>0</v>
      </c>
      <c r="H21" s="200">
        <v>0</v>
      </c>
      <c r="I21" s="200">
        <v>36</v>
      </c>
      <c r="J21" s="200">
        <v>10</v>
      </c>
      <c r="K21" s="200">
        <v>0</v>
      </c>
      <c r="L21" s="200">
        <v>4</v>
      </c>
      <c r="M21" s="200">
        <v>6</v>
      </c>
      <c r="N21" s="200">
        <v>4</v>
      </c>
      <c r="O21" s="200">
        <v>2</v>
      </c>
      <c r="P21" s="200">
        <v>0</v>
      </c>
      <c r="Q21" s="200">
        <v>0</v>
      </c>
      <c r="R21" s="200">
        <v>2</v>
      </c>
      <c r="S21" s="200">
        <v>0</v>
      </c>
      <c r="T21" s="200">
        <v>2</v>
      </c>
      <c r="U21" s="200">
        <v>2</v>
      </c>
      <c r="V21" s="200">
        <v>0</v>
      </c>
      <c r="W21" s="200">
        <v>0</v>
      </c>
      <c r="X21" s="200">
        <v>1</v>
      </c>
      <c r="Y21" s="199"/>
      <c r="AA21" s="198"/>
      <c r="AB21" s="198"/>
      <c r="AC21" s="205" t="str">
        <f>D21</f>
        <v>大型</v>
      </c>
    </row>
    <row r="22" spans="1:29" ht="10.5" customHeight="1">
      <c r="A22" s="198"/>
      <c r="B22" s="198"/>
      <c r="C22" s="198"/>
      <c r="D22" s="205" t="s">
        <v>148</v>
      </c>
      <c r="F22" s="201">
        <v>102</v>
      </c>
      <c r="G22" s="200">
        <v>1</v>
      </c>
      <c r="H22" s="200">
        <v>0</v>
      </c>
      <c r="I22" s="200">
        <v>44</v>
      </c>
      <c r="J22" s="200">
        <v>14</v>
      </c>
      <c r="K22" s="200">
        <v>0</v>
      </c>
      <c r="L22" s="200">
        <v>3</v>
      </c>
      <c r="M22" s="200">
        <v>7</v>
      </c>
      <c r="N22" s="200">
        <v>16</v>
      </c>
      <c r="O22" s="200">
        <v>6</v>
      </c>
      <c r="P22" s="200">
        <v>0</v>
      </c>
      <c r="Q22" s="200">
        <v>2</v>
      </c>
      <c r="R22" s="200">
        <v>1</v>
      </c>
      <c r="S22" s="200">
        <v>0</v>
      </c>
      <c r="T22" s="200">
        <v>4</v>
      </c>
      <c r="U22" s="200">
        <v>2</v>
      </c>
      <c r="V22" s="200">
        <v>0</v>
      </c>
      <c r="W22" s="200">
        <v>1</v>
      </c>
      <c r="X22" s="200">
        <v>1</v>
      </c>
      <c r="Y22" s="199"/>
      <c r="AA22" s="198"/>
      <c r="AB22" s="198"/>
      <c r="AC22" s="205" t="str">
        <f>D22</f>
        <v>中型</v>
      </c>
    </row>
    <row r="23" spans="1:29" ht="10.5" customHeight="1">
      <c r="A23" s="198"/>
      <c r="B23" s="198"/>
      <c r="C23" s="198"/>
      <c r="D23" s="205" t="s">
        <v>6</v>
      </c>
      <c r="F23" s="201">
        <v>1087</v>
      </c>
      <c r="G23" s="200">
        <v>5</v>
      </c>
      <c r="H23" s="200">
        <v>0</v>
      </c>
      <c r="I23" s="200">
        <v>565</v>
      </c>
      <c r="J23" s="200">
        <v>153</v>
      </c>
      <c r="K23" s="200">
        <v>0</v>
      </c>
      <c r="L23" s="200">
        <v>19</v>
      </c>
      <c r="M23" s="200">
        <v>30</v>
      </c>
      <c r="N23" s="200">
        <v>149</v>
      </c>
      <c r="O23" s="200">
        <v>41</v>
      </c>
      <c r="P23" s="200">
        <v>0</v>
      </c>
      <c r="Q23" s="200">
        <v>3</v>
      </c>
      <c r="R23" s="200">
        <v>3</v>
      </c>
      <c r="S23" s="200">
        <v>4</v>
      </c>
      <c r="T23" s="200">
        <v>25</v>
      </c>
      <c r="U23" s="200">
        <v>72</v>
      </c>
      <c r="V23" s="200">
        <v>0</v>
      </c>
      <c r="W23" s="200">
        <v>5</v>
      </c>
      <c r="X23" s="200">
        <v>13</v>
      </c>
      <c r="Y23" s="199"/>
      <c r="AA23" s="198"/>
      <c r="AB23" s="198"/>
      <c r="AC23" s="205" t="str">
        <f>D23</f>
        <v>普通</v>
      </c>
    </row>
    <row r="24" spans="1:29" ht="10.5" customHeight="1">
      <c r="A24" s="198"/>
      <c r="B24" s="198"/>
      <c r="C24" s="198"/>
      <c r="D24" s="205" t="s">
        <v>7</v>
      </c>
      <c r="F24" s="201">
        <v>608</v>
      </c>
      <c r="G24" s="200">
        <v>0</v>
      </c>
      <c r="H24" s="200">
        <v>0</v>
      </c>
      <c r="I24" s="200">
        <v>345</v>
      </c>
      <c r="J24" s="200">
        <v>66</v>
      </c>
      <c r="K24" s="200">
        <v>0</v>
      </c>
      <c r="L24" s="200">
        <v>7</v>
      </c>
      <c r="M24" s="200">
        <v>5</v>
      </c>
      <c r="N24" s="200">
        <v>86</v>
      </c>
      <c r="O24" s="200">
        <v>39</v>
      </c>
      <c r="P24" s="200">
        <v>0</v>
      </c>
      <c r="Q24" s="200">
        <v>1</v>
      </c>
      <c r="R24" s="200">
        <v>2</v>
      </c>
      <c r="S24" s="200">
        <v>4</v>
      </c>
      <c r="T24" s="200">
        <v>12</v>
      </c>
      <c r="U24" s="200">
        <v>25</v>
      </c>
      <c r="V24" s="200">
        <v>0</v>
      </c>
      <c r="W24" s="200">
        <v>7</v>
      </c>
      <c r="X24" s="200">
        <v>9</v>
      </c>
      <c r="Y24" s="199"/>
      <c r="AA24" s="198"/>
      <c r="AB24" s="198"/>
      <c r="AC24" s="205" t="str">
        <f>D24</f>
        <v>軽四</v>
      </c>
    </row>
    <row r="25" spans="1:29">
      <c r="A25" s="198"/>
      <c r="B25" s="198"/>
      <c r="C25" s="481" t="s">
        <v>36</v>
      </c>
      <c r="D25" s="481"/>
      <c r="F25" s="201">
        <v>3</v>
      </c>
      <c r="G25" s="200">
        <v>0</v>
      </c>
      <c r="H25" s="200">
        <v>0</v>
      </c>
      <c r="I25" s="200">
        <v>2</v>
      </c>
      <c r="J25" s="200">
        <v>0</v>
      </c>
      <c r="K25" s="200">
        <v>0</v>
      </c>
      <c r="L25" s="200">
        <v>0</v>
      </c>
      <c r="M25" s="200">
        <v>0</v>
      </c>
      <c r="N25" s="200">
        <v>1</v>
      </c>
      <c r="O25" s="200">
        <v>0</v>
      </c>
      <c r="P25" s="200">
        <v>0</v>
      </c>
      <c r="Q25" s="200">
        <v>0</v>
      </c>
      <c r="R25" s="200">
        <v>0</v>
      </c>
      <c r="S25" s="200">
        <v>0</v>
      </c>
      <c r="T25" s="200">
        <v>0</v>
      </c>
      <c r="U25" s="200">
        <v>0</v>
      </c>
      <c r="V25" s="200">
        <v>0</v>
      </c>
      <c r="W25" s="200">
        <v>0</v>
      </c>
      <c r="X25" s="200">
        <v>0</v>
      </c>
      <c r="Y25" s="199"/>
      <c r="AA25" s="198"/>
      <c r="AB25" s="481" t="str">
        <f>C25</f>
        <v>特殊</v>
      </c>
      <c r="AC25" s="481"/>
    </row>
    <row r="26" spans="1:29" ht="10.5" customHeight="1">
      <c r="A26" s="198"/>
      <c r="B26" s="198"/>
      <c r="C26" s="481" t="s">
        <v>35</v>
      </c>
      <c r="D26" s="481"/>
      <c r="F26" s="201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6"/>
      <c r="AA26" s="198"/>
      <c r="AB26" s="481" t="str">
        <f>C26</f>
        <v>二輪車</v>
      </c>
      <c r="AC26" s="481"/>
    </row>
    <row r="27" spans="1:29" ht="10.5" customHeight="1">
      <c r="A27" s="198"/>
      <c r="B27" s="198"/>
      <c r="C27" s="198"/>
      <c r="D27" s="205" t="s">
        <v>9</v>
      </c>
      <c r="F27" s="201">
        <v>286</v>
      </c>
      <c r="G27" s="200">
        <v>3</v>
      </c>
      <c r="H27" s="200">
        <v>1</v>
      </c>
      <c r="I27" s="200">
        <v>178</v>
      </c>
      <c r="J27" s="200">
        <v>34</v>
      </c>
      <c r="K27" s="200">
        <v>0</v>
      </c>
      <c r="L27" s="200">
        <v>5</v>
      </c>
      <c r="M27" s="200">
        <v>6</v>
      </c>
      <c r="N27" s="200">
        <v>21</v>
      </c>
      <c r="O27" s="200">
        <v>10</v>
      </c>
      <c r="P27" s="200">
        <v>1</v>
      </c>
      <c r="Q27" s="200">
        <v>0</v>
      </c>
      <c r="R27" s="200">
        <v>2</v>
      </c>
      <c r="S27" s="200">
        <v>2</v>
      </c>
      <c r="T27" s="200">
        <v>3</v>
      </c>
      <c r="U27" s="200">
        <v>6</v>
      </c>
      <c r="V27" s="200">
        <v>0</v>
      </c>
      <c r="W27" s="200">
        <v>3</v>
      </c>
      <c r="X27" s="200">
        <v>11</v>
      </c>
      <c r="Y27" s="199"/>
      <c r="AA27" s="198"/>
      <c r="AB27" s="198"/>
      <c r="AC27" s="205" t="str">
        <f>D27</f>
        <v>自動二輪</v>
      </c>
    </row>
    <row r="28" spans="1:29" ht="10.5" customHeight="1">
      <c r="A28" s="198"/>
      <c r="B28" s="198"/>
      <c r="C28" s="198"/>
      <c r="D28" s="205" t="s">
        <v>24</v>
      </c>
      <c r="F28" s="201">
        <v>291</v>
      </c>
      <c r="G28" s="200">
        <v>1</v>
      </c>
      <c r="H28" s="200">
        <v>0</v>
      </c>
      <c r="I28" s="200">
        <v>175</v>
      </c>
      <c r="J28" s="200">
        <v>41</v>
      </c>
      <c r="K28" s="200">
        <v>0</v>
      </c>
      <c r="L28" s="200">
        <v>2</v>
      </c>
      <c r="M28" s="200">
        <v>7</v>
      </c>
      <c r="N28" s="200">
        <v>26</v>
      </c>
      <c r="O28" s="200">
        <v>10</v>
      </c>
      <c r="P28" s="200">
        <v>0</v>
      </c>
      <c r="Q28" s="200">
        <v>0</v>
      </c>
      <c r="R28" s="200">
        <v>1</v>
      </c>
      <c r="S28" s="200">
        <v>0</v>
      </c>
      <c r="T28" s="200">
        <v>4</v>
      </c>
      <c r="U28" s="200">
        <v>8</v>
      </c>
      <c r="V28" s="200">
        <v>0</v>
      </c>
      <c r="W28" s="200">
        <v>1</v>
      </c>
      <c r="X28" s="200">
        <v>15</v>
      </c>
      <c r="Y28" s="199"/>
      <c r="AA28" s="198"/>
      <c r="AB28" s="198"/>
      <c r="AC28" s="205" t="str">
        <f>D28</f>
        <v>軽二輪</v>
      </c>
    </row>
    <row r="29" spans="1:29" ht="10.5" customHeight="1">
      <c r="A29" s="198"/>
      <c r="B29" s="198"/>
      <c r="C29" s="198"/>
      <c r="D29" s="205" t="s">
        <v>11</v>
      </c>
      <c r="F29" s="201">
        <v>160</v>
      </c>
      <c r="G29" s="200">
        <v>0</v>
      </c>
      <c r="H29" s="200">
        <v>0</v>
      </c>
      <c r="I29" s="200">
        <v>89</v>
      </c>
      <c r="J29" s="200">
        <v>26</v>
      </c>
      <c r="K29" s="200">
        <v>0</v>
      </c>
      <c r="L29" s="200">
        <v>0</v>
      </c>
      <c r="M29" s="200">
        <v>1</v>
      </c>
      <c r="N29" s="200">
        <v>11</v>
      </c>
      <c r="O29" s="200">
        <v>8</v>
      </c>
      <c r="P29" s="200">
        <v>0</v>
      </c>
      <c r="Q29" s="200">
        <v>2</v>
      </c>
      <c r="R29" s="200">
        <v>1</v>
      </c>
      <c r="S29" s="200">
        <v>1</v>
      </c>
      <c r="T29" s="200">
        <v>2</v>
      </c>
      <c r="U29" s="200">
        <v>10</v>
      </c>
      <c r="V29" s="200">
        <v>0</v>
      </c>
      <c r="W29" s="200">
        <v>0</v>
      </c>
      <c r="X29" s="200">
        <v>9</v>
      </c>
      <c r="Y29" s="199"/>
      <c r="AA29" s="198"/>
      <c r="AB29" s="198"/>
      <c r="AC29" s="205" t="str">
        <f>D29</f>
        <v>原付二種</v>
      </c>
    </row>
    <row r="30" spans="1:29" ht="10.5" customHeight="1">
      <c r="A30" s="198"/>
      <c r="B30" s="198"/>
      <c r="C30" s="198"/>
      <c r="D30" s="205" t="s">
        <v>12</v>
      </c>
      <c r="F30" s="201">
        <v>856</v>
      </c>
      <c r="G30" s="200">
        <v>1</v>
      </c>
      <c r="H30" s="200">
        <v>1</v>
      </c>
      <c r="I30" s="200">
        <v>515</v>
      </c>
      <c r="J30" s="200">
        <v>124</v>
      </c>
      <c r="K30" s="200">
        <v>0</v>
      </c>
      <c r="L30" s="200">
        <v>1</v>
      </c>
      <c r="M30" s="200">
        <v>9</v>
      </c>
      <c r="N30" s="200">
        <v>74</v>
      </c>
      <c r="O30" s="200">
        <v>49</v>
      </c>
      <c r="P30" s="200">
        <v>0</v>
      </c>
      <c r="Q30" s="200">
        <v>3</v>
      </c>
      <c r="R30" s="200">
        <v>4</v>
      </c>
      <c r="S30" s="200">
        <v>1</v>
      </c>
      <c r="T30" s="200">
        <v>17</v>
      </c>
      <c r="U30" s="200">
        <v>25</v>
      </c>
      <c r="V30" s="200">
        <v>0</v>
      </c>
      <c r="W30" s="200">
        <v>7</v>
      </c>
      <c r="X30" s="200">
        <v>25</v>
      </c>
      <c r="Y30" s="199"/>
      <c r="AA30" s="198"/>
      <c r="AB30" s="198"/>
      <c r="AC30" s="205" t="str">
        <f>D30</f>
        <v>原付</v>
      </c>
    </row>
    <row r="31" spans="1:29" s="202" customFormat="1">
      <c r="A31" s="203"/>
      <c r="B31" s="203"/>
      <c r="C31" s="480" t="s">
        <v>13</v>
      </c>
      <c r="D31" s="480"/>
      <c r="F31" s="201">
        <v>4200</v>
      </c>
      <c r="G31" s="200">
        <v>7</v>
      </c>
      <c r="H31" s="200">
        <v>5</v>
      </c>
      <c r="I31" s="200">
        <v>2592</v>
      </c>
      <c r="J31" s="200">
        <v>541</v>
      </c>
      <c r="K31" s="200">
        <v>0</v>
      </c>
      <c r="L31" s="200">
        <v>19</v>
      </c>
      <c r="M31" s="200">
        <v>43</v>
      </c>
      <c r="N31" s="200">
        <v>394</v>
      </c>
      <c r="O31" s="200">
        <v>214</v>
      </c>
      <c r="P31" s="200">
        <v>2</v>
      </c>
      <c r="Q31" s="200">
        <v>11</v>
      </c>
      <c r="R31" s="200">
        <v>13</v>
      </c>
      <c r="S31" s="200">
        <v>10</v>
      </c>
      <c r="T31" s="200">
        <v>83</v>
      </c>
      <c r="U31" s="200">
        <v>94</v>
      </c>
      <c r="V31" s="200">
        <v>0</v>
      </c>
      <c r="W31" s="200">
        <v>3</v>
      </c>
      <c r="X31" s="200">
        <v>169</v>
      </c>
      <c r="Y31" s="204"/>
      <c r="AA31" s="203"/>
      <c r="AB31" s="480" t="str">
        <f t="shared" ref="AB31:AB37" si="0">C31</f>
        <v>自転車</v>
      </c>
      <c r="AC31" s="480"/>
    </row>
    <row r="32" spans="1:29" ht="10.5" customHeight="1">
      <c r="A32" s="198"/>
      <c r="B32" s="198"/>
      <c r="C32" s="480" t="s">
        <v>14</v>
      </c>
      <c r="D32" s="480"/>
      <c r="F32" s="201">
        <v>0</v>
      </c>
      <c r="G32" s="200">
        <v>0</v>
      </c>
      <c r="H32" s="200">
        <v>0</v>
      </c>
      <c r="I32" s="200">
        <v>0</v>
      </c>
      <c r="J32" s="200">
        <v>0</v>
      </c>
      <c r="K32" s="200">
        <v>0</v>
      </c>
      <c r="L32" s="200">
        <v>0</v>
      </c>
      <c r="M32" s="200">
        <v>0</v>
      </c>
      <c r="N32" s="200">
        <v>0</v>
      </c>
      <c r="O32" s="200">
        <v>0</v>
      </c>
      <c r="P32" s="200">
        <v>0</v>
      </c>
      <c r="Q32" s="200">
        <v>0</v>
      </c>
      <c r="R32" s="200">
        <v>0</v>
      </c>
      <c r="S32" s="200">
        <v>0</v>
      </c>
      <c r="T32" s="200">
        <v>0</v>
      </c>
      <c r="U32" s="200">
        <v>0</v>
      </c>
      <c r="V32" s="200">
        <v>0</v>
      </c>
      <c r="W32" s="200">
        <v>0</v>
      </c>
      <c r="X32" s="200">
        <v>0</v>
      </c>
      <c r="Y32" s="199"/>
      <c r="AA32" s="198"/>
      <c r="AB32" s="480" t="str">
        <f t="shared" si="0"/>
        <v>軽車両</v>
      </c>
      <c r="AC32" s="480"/>
    </row>
    <row r="33" spans="1:30" ht="10.5" customHeight="1">
      <c r="A33" s="198"/>
      <c r="B33" s="198"/>
      <c r="C33" s="480" t="s">
        <v>15</v>
      </c>
      <c r="D33" s="480"/>
      <c r="F33" s="201">
        <v>1319</v>
      </c>
      <c r="G33" s="200">
        <v>11</v>
      </c>
      <c r="H33" s="200">
        <v>1</v>
      </c>
      <c r="I33" s="200">
        <v>801</v>
      </c>
      <c r="J33" s="200">
        <v>149</v>
      </c>
      <c r="K33" s="200">
        <v>0</v>
      </c>
      <c r="L33" s="200">
        <v>4</v>
      </c>
      <c r="M33" s="200">
        <v>13</v>
      </c>
      <c r="N33" s="200">
        <v>103</v>
      </c>
      <c r="O33" s="200">
        <v>29</v>
      </c>
      <c r="P33" s="200">
        <v>2</v>
      </c>
      <c r="Q33" s="200">
        <v>3</v>
      </c>
      <c r="R33" s="200">
        <v>9</v>
      </c>
      <c r="S33" s="200">
        <v>6</v>
      </c>
      <c r="T33" s="200">
        <v>32</v>
      </c>
      <c r="U33" s="200">
        <v>62</v>
      </c>
      <c r="V33" s="200">
        <v>1</v>
      </c>
      <c r="W33" s="200">
        <v>0</v>
      </c>
      <c r="X33" s="200">
        <v>93</v>
      </c>
      <c r="Y33" s="199"/>
      <c r="AA33" s="198"/>
      <c r="AB33" s="480" t="str">
        <f t="shared" si="0"/>
        <v>歩行者</v>
      </c>
      <c r="AC33" s="480"/>
    </row>
    <row r="34" spans="1:30" ht="10.5" customHeight="1">
      <c r="A34" s="198"/>
      <c r="B34" s="198"/>
      <c r="C34" s="480" t="s">
        <v>34</v>
      </c>
      <c r="D34" s="480"/>
      <c r="F34" s="201">
        <v>0</v>
      </c>
      <c r="G34" s="200">
        <v>0</v>
      </c>
      <c r="H34" s="200">
        <v>0</v>
      </c>
      <c r="I34" s="200">
        <v>0</v>
      </c>
      <c r="J34" s="200">
        <v>0</v>
      </c>
      <c r="K34" s="200">
        <v>0</v>
      </c>
      <c r="L34" s="200">
        <v>0</v>
      </c>
      <c r="M34" s="200">
        <v>0</v>
      </c>
      <c r="N34" s="200">
        <v>0</v>
      </c>
      <c r="O34" s="200">
        <v>0</v>
      </c>
      <c r="P34" s="200">
        <v>0</v>
      </c>
      <c r="Q34" s="200">
        <v>0</v>
      </c>
      <c r="R34" s="200">
        <v>0</v>
      </c>
      <c r="S34" s="200">
        <v>0</v>
      </c>
      <c r="T34" s="200">
        <v>0</v>
      </c>
      <c r="U34" s="200">
        <v>0</v>
      </c>
      <c r="V34" s="200">
        <v>0</v>
      </c>
      <c r="W34" s="200">
        <v>0</v>
      </c>
      <c r="X34" s="200">
        <v>0</v>
      </c>
      <c r="Y34" s="199"/>
      <c r="AA34" s="198"/>
      <c r="AB34" s="480" t="str">
        <f t="shared" si="0"/>
        <v>路面電車</v>
      </c>
      <c r="AC34" s="480"/>
    </row>
    <row r="35" spans="1:30" ht="10.5" customHeight="1">
      <c r="A35" s="198"/>
      <c r="B35" s="198"/>
      <c r="C35" s="480" t="s">
        <v>33</v>
      </c>
      <c r="D35" s="480"/>
      <c r="F35" s="201">
        <v>0</v>
      </c>
      <c r="G35" s="200">
        <v>0</v>
      </c>
      <c r="H35" s="200">
        <v>0</v>
      </c>
      <c r="I35" s="200">
        <v>0</v>
      </c>
      <c r="J35" s="200">
        <v>0</v>
      </c>
      <c r="K35" s="200">
        <v>0</v>
      </c>
      <c r="L35" s="200">
        <v>0</v>
      </c>
      <c r="M35" s="200">
        <v>0</v>
      </c>
      <c r="N35" s="200">
        <v>0</v>
      </c>
      <c r="O35" s="200">
        <v>0</v>
      </c>
      <c r="P35" s="200">
        <v>0</v>
      </c>
      <c r="Q35" s="200">
        <v>0</v>
      </c>
      <c r="R35" s="200">
        <v>0</v>
      </c>
      <c r="S35" s="200">
        <v>0</v>
      </c>
      <c r="T35" s="200">
        <v>0</v>
      </c>
      <c r="U35" s="200">
        <v>0</v>
      </c>
      <c r="V35" s="200">
        <v>0</v>
      </c>
      <c r="W35" s="200">
        <v>0</v>
      </c>
      <c r="X35" s="200">
        <v>0</v>
      </c>
      <c r="Y35" s="199"/>
      <c r="AA35" s="198"/>
      <c r="AB35" s="480" t="str">
        <f t="shared" si="0"/>
        <v>列車</v>
      </c>
      <c r="AC35" s="480"/>
    </row>
    <row r="36" spans="1:30" ht="10.5" customHeight="1">
      <c r="A36" s="198"/>
      <c r="B36" s="198"/>
      <c r="C36" s="480" t="s">
        <v>32</v>
      </c>
      <c r="D36" s="480"/>
      <c r="F36" s="201">
        <v>427</v>
      </c>
      <c r="G36" s="200">
        <v>11</v>
      </c>
      <c r="H36" s="200">
        <v>0</v>
      </c>
      <c r="I36" s="200">
        <v>231</v>
      </c>
      <c r="J36" s="200">
        <v>63</v>
      </c>
      <c r="K36" s="200">
        <v>0</v>
      </c>
      <c r="L36" s="200">
        <v>1</v>
      </c>
      <c r="M36" s="200">
        <v>0</v>
      </c>
      <c r="N36" s="200">
        <v>27</v>
      </c>
      <c r="O36" s="200">
        <v>15</v>
      </c>
      <c r="P36" s="200">
        <v>0</v>
      </c>
      <c r="Q36" s="200">
        <v>14</v>
      </c>
      <c r="R36" s="200">
        <v>11</v>
      </c>
      <c r="S36" s="200">
        <v>6</v>
      </c>
      <c r="T36" s="200">
        <v>33</v>
      </c>
      <c r="U36" s="200">
        <v>15</v>
      </c>
      <c r="V36" s="200">
        <v>0</v>
      </c>
      <c r="W36" s="200">
        <v>0</v>
      </c>
      <c r="X36" s="200">
        <v>0</v>
      </c>
      <c r="Y36" s="199"/>
      <c r="AA36" s="198"/>
      <c r="AB36" s="480" t="str">
        <f t="shared" si="0"/>
        <v>物件</v>
      </c>
      <c r="AC36" s="480"/>
    </row>
    <row r="37" spans="1:30" ht="10.5" customHeight="1">
      <c r="A37" s="198"/>
      <c r="B37" s="198"/>
      <c r="C37" s="480" t="s">
        <v>31</v>
      </c>
      <c r="D37" s="480"/>
      <c r="F37" s="201">
        <v>212</v>
      </c>
      <c r="G37" s="200">
        <v>38</v>
      </c>
      <c r="H37" s="200">
        <v>0</v>
      </c>
      <c r="I37" s="200">
        <v>25</v>
      </c>
      <c r="J37" s="200">
        <v>1</v>
      </c>
      <c r="K37" s="200">
        <v>0</v>
      </c>
      <c r="L37" s="200">
        <v>0</v>
      </c>
      <c r="M37" s="200">
        <v>0</v>
      </c>
      <c r="N37" s="200">
        <v>0</v>
      </c>
      <c r="O37" s="200">
        <v>1</v>
      </c>
      <c r="P37" s="200">
        <v>0</v>
      </c>
      <c r="Q37" s="200">
        <v>27</v>
      </c>
      <c r="R37" s="200">
        <v>23</v>
      </c>
      <c r="S37" s="200">
        <v>14</v>
      </c>
      <c r="T37" s="200">
        <v>44</v>
      </c>
      <c r="U37" s="200">
        <v>39</v>
      </c>
      <c r="V37" s="200">
        <v>0</v>
      </c>
      <c r="W37" s="200">
        <v>0</v>
      </c>
      <c r="X37" s="200">
        <v>0</v>
      </c>
      <c r="Y37" s="199"/>
      <c r="AA37" s="198"/>
      <c r="AB37" s="480" t="str">
        <f t="shared" si="0"/>
        <v>相手なし</v>
      </c>
      <c r="AC37" s="480"/>
    </row>
    <row r="38" spans="1:30" ht="6" customHeight="1">
      <c r="A38" s="193"/>
      <c r="B38" s="193"/>
      <c r="C38" s="193"/>
      <c r="D38" s="193"/>
      <c r="E38" s="193"/>
      <c r="F38" s="197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5"/>
      <c r="Z38" s="194"/>
      <c r="AA38" s="193"/>
      <c r="AB38" s="193"/>
      <c r="AC38" s="193"/>
      <c r="AD38" s="193"/>
    </row>
    <row r="39" spans="1:30">
      <c r="A39" s="192" t="s">
        <v>101</v>
      </c>
      <c r="B39" s="190"/>
      <c r="C39" s="190"/>
      <c r="D39" s="190"/>
      <c r="E39" s="190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Z39" s="191"/>
      <c r="AA39" s="190"/>
      <c r="AB39" s="190"/>
      <c r="AC39" s="190"/>
      <c r="AD39" s="190"/>
    </row>
    <row r="40" spans="1:30">
      <c r="A40" s="188" t="s">
        <v>26</v>
      </c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workbookViewId="0"/>
  </sheetViews>
  <sheetFormatPr defaultColWidth="11.25" defaultRowHeight="10.5"/>
  <cols>
    <col min="1" max="3" width="1.125" style="188" customWidth="1"/>
    <col min="4" max="4" width="9.875" style="188" customWidth="1"/>
    <col min="5" max="5" width="1.125" style="188" customWidth="1"/>
    <col min="6" max="6" width="7.375" style="188" customWidth="1"/>
    <col min="7" max="15" width="7.25" style="188" customWidth="1"/>
    <col min="16" max="16" width="8" style="188" customWidth="1"/>
    <col min="17" max="17" width="8.25" style="188" customWidth="1"/>
    <col min="18" max="19" width="8" style="188" customWidth="1"/>
    <col min="20" max="20" width="8.375" style="188" customWidth="1"/>
    <col min="21" max="21" width="8.25" style="188" customWidth="1"/>
    <col min="22" max="23" width="7.625" style="188" customWidth="1"/>
    <col min="24" max="24" width="7.375" style="188" customWidth="1"/>
    <col min="25" max="28" width="1.125" style="188" customWidth="1"/>
    <col min="29" max="29" width="9.875" style="188" customWidth="1"/>
    <col min="30" max="30" width="1.125" style="188" customWidth="1"/>
    <col min="31" max="16384" width="11.25" style="188"/>
  </cols>
  <sheetData>
    <row r="1" spans="1:30" ht="13.5">
      <c r="I1" s="236"/>
      <c r="J1" s="234" t="s">
        <v>99</v>
      </c>
      <c r="N1" s="235"/>
      <c r="P1" s="234" t="s">
        <v>98</v>
      </c>
      <c r="Q1" s="233"/>
    </row>
    <row r="2" spans="1:30" ht="10.5" customHeight="1">
      <c r="I2" s="232"/>
    </row>
    <row r="3" spans="1:30" ht="1.5" customHeight="1"/>
    <row r="4" spans="1:30" ht="16.5" customHeight="1">
      <c r="A4" s="229"/>
      <c r="B4" s="229"/>
      <c r="C4" s="229"/>
      <c r="D4" s="482" t="s">
        <v>42</v>
      </c>
      <c r="E4" s="482"/>
      <c r="F4" s="484" t="s">
        <v>43</v>
      </c>
      <c r="G4" s="231" t="s">
        <v>0</v>
      </c>
      <c r="H4" s="231"/>
      <c r="I4" s="231"/>
      <c r="J4" s="231"/>
      <c r="K4" s="231"/>
      <c r="L4" s="231" t="s">
        <v>1</v>
      </c>
      <c r="M4" s="231"/>
      <c r="N4" s="231"/>
      <c r="O4" s="231"/>
      <c r="P4" s="483" t="s">
        <v>36</v>
      </c>
      <c r="Q4" s="231" t="s">
        <v>2</v>
      </c>
      <c r="R4" s="231"/>
      <c r="S4" s="231"/>
      <c r="T4" s="231"/>
      <c r="U4" s="231" t="s">
        <v>3</v>
      </c>
      <c r="V4" s="231"/>
      <c r="W4" s="231"/>
      <c r="X4" s="225"/>
      <c r="Y4" s="224"/>
      <c r="Z4" s="230" t="s">
        <v>42</v>
      </c>
      <c r="AA4" s="229"/>
      <c r="AB4" s="229"/>
      <c r="AC4" s="229"/>
      <c r="AD4" s="229"/>
    </row>
    <row r="5" spans="1:30" ht="16.5" customHeight="1">
      <c r="A5" s="228" t="s">
        <v>41</v>
      </c>
      <c r="B5" s="193"/>
      <c r="C5" s="193"/>
      <c r="D5" s="193"/>
      <c r="E5" s="193"/>
      <c r="F5" s="484"/>
      <c r="G5" s="226" t="s">
        <v>5</v>
      </c>
      <c r="H5" s="227" t="s">
        <v>102</v>
      </c>
      <c r="I5" s="227" t="s">
        <v>6</v>
      </c>
      <c r="J5" s="227" t="s">
        <v>7</v>
      </c>
      <c r="K5" s="226" t="s">
        <v>8</v>
      </c>
      <c r="L5" s="226" t="s">
        <v>5</v>
      </c>
      <c r="M5" s="227" t="s">
        <v>102</v>
      </c>
      <c r="N5" s="227" t="s">
        <v>6</v>
      </c>
      <c r="O5" s="227" t="s">
        <v>7</v>
      </c>
      <c r="P5" s="483"/>
      <c r="Q5" s="226" t="s">
        <v>9</v>
      </c>
      <c r="R5" s="226" t="s">
        <v>24</v>
      </c>
      <c r="S5" s="226" t="s">
        <v>11</v>
      </c>
      <c r="T5" s="227" t="s">
        <v>12</v>
      </c>
      <c r="U5" s="226" t="s">
        <v>13</v>
      </c>
      <c r="V5" s="226" t="s">
        <v>14</v>
      </c>
      <c r="W5" s="226" t="s">
        <v>15</v>
      </c>
      <c r="X5" s="225" t="s">
        <v>16</v>
      </c>
      <c r="Y5" s="224"/>
      <c r="Z5" s="193"/>
      <c r="AA5" s="193"/>
      <c r="AB5" s="193"/>
      <c r="AC5" s="223" t="s">
        <v>41</v>
      </c>
      <c r="AD5" s="193"/>
    </row>
    <row r="6" spans="1:30" ht="6" customHeight="1">
      <c r="F6" s="222"/>
      <c r="Z6" s="222"/>
    </row>
    <row r="7" spans="1:30">
      <c r="F7" s="216"/>
      <c r="K7" s="210" t="s">
        <v>27</v>
      </c>
      <c r="N7" s="210" t="s">
        <v>28</v>
      </c>
      <c r="Q7" s="221" t="s">
        <v>25</v>
      </c>
      <c r="T7" s="221" t="s">
        <v>17</v>
      </c>
      <c r="Z7" s="216"/>
    </row>
    <row r="8" spans="1:30" ht="10.5" customHeight="1">
      <c r="D8" s="215" t="s">
        <v>153</v>
      </c>
      <c r="F8" s="220">
        <v>24634</v>
      </c>
      <c r="G8" s="218">
        <v>113</v>
      </c>
      <c r="H8" s="218">
        <v>28</v>
      </c>
      <c r="I8" s="218">
        <v>15311</v>
      </c>
      <c r="J8" s="218">
        <v>2049</v>
      </c>
      <c r="K8" s="219">
        <v>2</v>
      </c>
      <c r="L8" s="218">
        <v>325</v>
      </c>
      <c r="M8" s="218">
        <v>3</v>
      </c>
      <c r="N8" s="218">
        <v>3077</v>
      </c>
      <c r="O8" s="218">
        <v>953</v>
      </c>
      <c r="P8" s="218">
        <v>12</v>
      </c>
      <c r="Q8" s="218">
        <v>131</v>
      </c>
      <c r="R8" s="218">
        <v>119</v>
      </c>
      <c r="S8" s="218">
        <v>67</v>
      </c>
      <c r="T8" s="218">
        <v>562</v>
      </c>
      <c r="U8" s="218">
        <v>1036</v>
      </c>
      <c r="V8" s="218" t="s">
        <v>20</v>
      </c>
      <c r="W8" s="218">
        <v>199</v>
      </c>
      <c r="X8" s="218">
        <v>647</v>
      </c>
      <c r="Y8" s="217"/>
      <c r="Z8" s="216"/>
      <c r="AA8" s="198"/>
      <c r="AB8" s="198"/>
      <c r="AC8" s="215" t="str">
        <f>D8</f>
        <v>平　 成　16　 年</v>
      </c>
    </row>
    <row r="9" spans="1:30" ht="10.5" customHeight="1">
      <c r="D9" s="215" t="s">
        <v>87</v>
      </c>
      <c r="F9" s="220">
        <v>23601</v>
      </c>
      <c r="G9" s="218">
        <v>116</v>
      </c>
      <c r="H9" s="218">
        <v>32</v>
      </c>
      <c r="I9" s="218">
        <v>14597</v>
      </c>
      <c r="J9" s="218">
        <v>2176</v>
      </c>
      <c r="K9" s="219" t="s">
        <v>20</v>
      </c>
      <c r="L9" s="218">
        <v>300</v>
      </c>
      <c r="M9" s="218">
        <v>2</v>
      </c>
      <c r="N9" s="218">
        <v>2728</v>
      </c>
      <c r="O9" s="218">
        <v>890</v>
      </c>
      <c r="P9" s="218">
        <v>12</v>
      </c>
      <c r="Q9" s="218">
        <v>143</v>
      </c>
      <c r="R9" s="218">
        <v>116</v>
      </c>
      <c r="S9" s="218">
        <v>49</v>
      </c>
      <c r="T9" s="218">
        <v>598</v>
      </c>
      <c r="U9" s="218">
        <v>983</v>
      </c>
      <c r="V9" s="218" t="s">
        <v>20</v>
      </c>
      <c r="W9" s="218">
        <v>185</v>
      </c>
      <c r="X9" s="218">
        <v>674</v>
      </c>
      <c r="Y9" s="217"/>
      <c r="Z9" s="216"/>
      <c r="AA9" s="198"/>
      <c r="AB9" s="198"/>
      <c r="AC9" s="215" t="str">
        <f>D9</f>
        <v xml:space="preserve">17　　 </v>
      </c>
    </row>
    <row r="10" spans="1:30" ht="10.5" customHeight="1">
      <c r="D10" s="215" t="s">
        <v>92</v>
      </c>
      <c r="F10" s="220">
        <v>22741</v>
      </c>
      <c r="G10" s="218">
        <v>86</v>
      </c>
      <c r="H10" s="218">
        <v>21</v>
      </c>
      <c r="I10" s="218">
        <v>13869</v>
      </c>
      <c r="J10" s="218">
        <v>2297</v>
      </c>
      <c r="K10" s="219">
        <v>1</v>
      </c>
      <c r="L10" s="218">
        <v>317</v>
      </c>
      <c r="M10" s="218">
        <v>3</v>
      </c>
      <c r="N10" s="218">
        <v>2706</v>
      </c>
      <c r="O10" s="218">
        <v>896</v>
      </c>
      <c r="P10" s="218">
        <v>8</v>
      </c>
      <c r="Q10" s="218">
        <v>104</v>
      </c>
      <c r="R10" s="218">
        <v>119</v>
      </c>
      <c r="S10" s="218">
        <v>60</v>
      </c>
      <c r="T10" s="218">
        <v>559</v>
      </c>
      <c r="U10" s="218">
        <v>906</v>
      </c>
      <c r="V10" s="218" t="s">
        <v>20</v>
      </c>
      <c r="W10" s="218">
        <v>165</v>
      </c>
      <c r="X10" s="218">
        <v>624</v>
      </c>
      <c r="Y10" s="217"/>
      <c r="Z10" s="216"/>
      <c r="AA10" s="198"/>
      <c r="AB10" s="198"/>
      <c r="AC10" s="215" t="str">
        <f>D10</f>
        <v xml:space="preserve">18　　 </v>
      </c>
    </row>
    <row r="11" spans="1:30" ht="10.5" customHeight="1">
      <c r="D11" s="215" t="s">
        <v>150</v>
      </c>
      <c r="F11" s="220">
        <v>21760</v>
      </c>
      <c r="G11" s="218">
        <v>92</v>
      </c>
      <c r="H11" s="218">
        <v>25</v>
      </c>
      <c r="I11" s="218">
        <v>13110</v>
      </c>
      <c r="J11" s="218">
        <v>2297</v>
      </c>
      <c r="K11" s="219" t="s">
        <v>20</v>
      </c>
      <c r="L11" s="218">
        <v>268</v>
      </c>
      <c r="M11" s="218">
        <v>11</v>
      </c>
      <c r="N11" s="218">
        <v>2592</v>
      </c>
      <c r="O11" s="218">
        <v>908</v>
      </c>
      <c r="P11" s="218">
        <v>8</v>
      </c>
      <c r="Q11" s="218">
        <v>127</v>
      </c>
      <c r="R11" s="218">
        <v>149</v>
      </c>
      <c r="S11" s="218">
        <v>65</v>
      </c>
      <c r="T11" s="218">
        <v>528</v>
      </c>
      <c r="U11" s="218">
        <v>912</v>
      </c>
      <c r="V11" s="218" t="s">
        <v>20</v>
      </c>
      <c r="W11" s="218">
        <v>116</v>
      </c>
      <c r="X11" s="218">
        <v>552</v>
      </c>
      <c r="Y11" s="217"/>
      <c r="Z11" s="216"/>
      <c r="AA11" s="198"/>
      <c r="AB11" s="198"/>
      <c r="AC11" s="215" t="str">
        <f>D11</f>
        <v xml:space="preserve">19　　 </v>
      </c>
    </row>
    <row r="12" spans="1:30" ht="10.5" customHeight="1">
      <c r="D12" s="211" t="s">
        <v>154</v>
      </c>
      <c r="E12" s="210"/>
      <c r="F12" s="214">
        <v>20764</v>
      </c>
      <c r="G12" s="213">
        <v>86</v>
      </c>
      <c r="H12" s="213">
        <v>32</v>
      </c>
      <c r="I12" s="213">
        <v>12186</v>
      </c>
      <c r="J12" s="213">
        <v>2471</v>
      </c>
      <c r="K12" s="213">
        <v>6</v>
      </c>
      <c r="L12" s="213">
        <v>262</v>
      </c>
      <c r="M12" s="213">
        <v>324</v>
      </c>
      <c r="N12" s="213">
        <v>2156</v>
      </c>
      <c r="O12" s="213">
        <v>890</v>
      </c>
      <c r="P12" s="213">
        <v>3</v>
      </c>
      <c r="Q12" s="213">
        <v>142</v>
      </c>
      <c r="R12" s="213">
        <v>111</v>
      </c>
      <c r="S12" s="213">
        <v>65</v>
      </c>
      <c r="T12" s="213">
        <v>491</v>
      </c>
      <c r="U12" s="213">
        <v>885</v>
      </c>
      <c r="V12" s="213" t="s">
        <v>20</v>
      </c>
      <c r="W12" s="213">
        <v>114</v>
      </c>
      <c r="X12" s="213">
        <v>540</v>
      </c>
      <c r="Y12" s="212">
        <v>0</v>
      </c>
      <c r="AA12" s="198"/>
      <c r="AB12" s="198"/>
      <c r="AC12" s="211" t="str">
        <f>D12</f>
        <v>20 　　</v>
      </c>
      <c r="AD12" s="210"/>
    </row>
    <row r="13" spans="1:30" ht="6" customHeight="1">
      <c r="F13" s="209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>
        <v>0</v>
      </c>
      <c r="Y13" s="207"/>
      <c r="AA13" s="198"/>
      <c r="AB13" s="198"/>
      <c r="AC13" s="198"/>
    </row>
    <row r="14" spans="1:30" ht="10.5" customHeight="1">
      <c r="A14" s="198"/>
      <c r="B14" s="198"/>
      <c r="C14" s="481" t="s">
        <v>38</v>
      </c>
      <c r="D14" s="481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7"/>
      <c r="AA14" s="198"/>
      <c r="AB14" s="481" t="str">
        <f>C14</f>
        <v>乗用</v>
      </c>
      <c r="AC14" s="481"/>
    </row>
    <row r="15" spans="1:30" ht="10.5" customHeight="1">
      <c r="A15" s="198"/>
      <c r="B15" s="198"/>
      <c r="C15" s="198"/>
      <c r="D15" s="205" t="s">
        <v>5</v>
      </c>
      <c r="F15" s="201">
        <v>115</v>
      </c>
      <c r="G15" s="200">
        <v>0</v>
      </c>
      <c r="H15" s="200">
        <v>0</v>
      </c>
      <c r="I15" s="200">
        <v>78</v>
      </c>
      <c r="J15" s="200">
        <v>4</v>
      </c>
      <c r="K15" s="200">
        <v>0</v>
      </c>
      <c r="L15" s="200">
        <v>4</v>
      </c>
      <c r="M15" s="200">
        <v>0</v>
      </c>
      <c r="N15" s="200">
        <v>13</v>
      </c>
      <c r="O15" s="200">
        <v>3</v>
      </c>
      <c r="P15" s="200">
        <v>0</v>
      </c>
      <c r="Q15" s="200">
        <v>0</v>
      </c>
      <c r="R15" s="200">
        <v>0</v>
      </c>
      <c r="S15" s="200">
        <v>0</v>
      </c>
      <c r="T15" s="200">
        <v>1</v>
      </c>
      <c r="U15" s="200">
        <v>2</v>
      </c>
      <c r="V15" s="200">
        <v>0</v>
      </c>
      <c r="W15" s="200">
        <v>1</v>
      </c>
      <c r="X15" s="200">
        <v>9</v>
      </c>
      <c r="Y15" s="206"/>
      <c r="AA15" s="198"/>
      <c r="AB15" s="198"/>
      <c r="AC15" s="205" t="str">
        <f>D15</f>
        <v>大型</v>
      </c>
    </row>
    <row r="16" spans="1:30" ht="10.5" customHeight="1">
      <c r="A16" s="198"/>
      <c r="B16" s="198"/>
      <c r="C16" s="198"/>
      <c r="D16" s="205" t="s">
        <v>148</v>
      </c>
      <c r="F16" s="201">
        <v>13</v>
      </c>
      <c r="G16" s="200">
        <v>0</v>
      </c>
      <c r="H16" s="200">
        <v>0</v>
      </c>
      <c r="I16" s="200">
        <v>1</v>
      </c>
      <c r="J16" s="200">
        <v>7</v>
      </c>
      <c r="K16" s="200">
        <v>0</v>
      </c>
      <c r="L16" s="200">
        <v>0</v>
      </c>
      <c r="M16" s="200">
        <v>1</v>
      </c>
      <c r="N16" s="200">
        <v>2</v>
      </c>
      <c r="O16" s="200">
        <v>1</v>
      </c>
      <c r="P16" s="200">
        <v>0</v>
      </c>
      <c r="Q16" s="200">
        <v>0</v>
      </c>
      <c r="R16" s="200">
        <v>0</v>
      </c>
      <c r="S16" s="200">
        <v>0</v>
      </c>
      <c r="T16" s="200">
        <v>0</v>
      </c>
      <c r="U16" s="200">
        <v>1</v>
      </c>
      <c r="V16" s="200">
        <v>0</v>
      </c>
      <c r="W16" s="200">
        <v>0</v>
      </c>
      <c r="X16" s="200">
        <v>0</v>
      </c>
      <c r="Y16" s="199"/>
      <c r="AA16" s="198"/>
      <c r="AB16" s="198"/>
      <c r="AC16" s="205" t="str">
        <f>D16</f>
        <v>中型</v>
      </c>
    </row>
    <row r="17" spans="1:29" ht="10.5" customHeight="1">
      <c r="A17" s="198"/>
      <c r="B17" s="198"/>
      <c r="C17" s="198"/>
      <c r="D17" s="205" t="s">
        <v>6</v>
      </c>
      <c r="F17" s="201">
        <v>8970</v>
      </c>
      <c r="G17" s="200">
        <v>12</v>
      </c>
      <c r="H17" s="200">
        <v>19</v>
      </c>
      <c r="I17" s="200">
        <v>5315</v>
      </c>
      <c r="J17" s="200">
        <v>1088</v>
      </c>
      <c r="K17" s="200">
        <v>2</v>
      </c>
      <c r="L17" s="200">
        <v>116</v>
      </c>
      <c r="M17" s="200">
        <v>160</v>
      </c>
      <c r="N17" s="200">
        <v>956</v>
      </c>
      <c r="O17" s="200">
        <v>352</v>
      </c>
      <c r="P17" s="200">
        <v>3</v>
      </c>
      <c r="Q17" s="200">
        <v>45</v>
      </c>
      <c r="R17" s="200">
        <v>41</v>
      </c>
      <c r="S17" s="200">
        <v>19</v>
      </c>
      <c r="T17" s="200">
        <v>190</v>
      </c>
      <c r="U17" s="200">
        <v>418</v>
      </c>
      <c r="V17" s="200">
        <v>0</v>
      </c>
      <c r="W17" s="200">
        <v>72</v>
      </c>
      <c r="X17" s="200">
        <v>162</v>
      </c>
      <c r="Y17" s="199"/>
      <c r="AA17" s="198"/>
      <c r="AB17" s="198"/>
      <c r="AC17" s="205" t="str">
        <f>D17</f>
        <v>普通</v>
      </c>
    </row>
    <row r="18" spans="1:29" ht="10.5" customHeight="1">
      <c r="A18" s="198"/>
      <c r="B18" s="198"/>
      <c r="C18" s="198"/>
      <c r="D18" s="205" t="s">
        <v>7</v>
      </c>
      <c r="F18" s="201">
        <v>2122</v>
      </c>
      <c r="G18" s="200">
        <v>3</v>
      </c>
      <c r="H18" s="200">
        <v>3</v>
      </c>
      <c r="I18" s="200">
        <v>1295</v>
      </c>
      <c r="J18" s="200">
        <v>284</v>
      </c>
      <c r="K18" s="200">
        <v>2</v>
      </c>
      <c r="L18" s="200">
        <v>16</v>
      </c>
      <c r="M18" s="200">
        <v>30</v>
      </c>
      <c r="N18" s="200">
        <v>201</v>
      </c>
      <c r="O18" s="200">
        <v>104</v>
      </c>
      <c r="P18" s="200">
        <v>0</v>
      </c>
      <c r="Q18" s="200">
        <v>9</v>
      </c>
      <c r="R18" s="200">
        <v>7</v>
      </c>
      <c r="S18" s="200">
        <v>0</v>
      </c>
      <c r="T18" s="200">
        <v>34</v>
      </c>
      <c r="U18" s="200">
        <v>82</v>
      </c>
      <c r="V18" s="200">
        <v>0</v>
      </c>
      <c r="W18" s="200">
        <v>16</v>
      </c>
      <c r="X18" s="200">
        <v>36</v>
      </c>
      <c r="Y18" s="199"/>
      <c r="AA18" s="198"/>
      <c r="AB18" s="198"/>
      <c r="AC18" s="205" t="str">
        <f>D18</f>
        <v>軽四</v>
      </c>
    </row>
    <row r="19" spans="1:29" ht="10.5" customHeight="1">
      <c r="A19" s="198"/>
      <c r="B19" s="198"/>
      <c r="C19" s="198"/>
      <c r="D19" s="205" t="s">
        <v>8</v>
      </c>
      <c r="F19" s="201">
        <v>5</v>
      </c>
      <c r="G19" s="200">
        <v>0</v>
      </c>
      <c r="H19" s="200">
        <v>0</v>
      </c>
      <c r="I19" s="200">
        <v>3</v>
      </c>
      <c r="J19" s="200">
        <v>0</v>
      </c>
      <c r="K19" s="200">
        <v>0</v>
      </c>
      <c r="L19" s="200">
        <v>0</v>
      </c>
      <c r="M19" s="200">
        <v>0</v>
      </c>
      <c r="N19" s="200">
        <v>2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199"/>
      <c r="AA19" s="198"/>
      <c r="AB19" s="198"/>
      <c r="AC19" s="205" t="str">
        <f>D19</f>
        <v>ミニカー</v>
      </c>
    </row>
    <row r="20" spans="1:29">
      <c r="A20" s="198"/>
      <c r="B20" s="198"/>
      <c r="C20" s="481" t="s">
        <v>37</v>
      </c>
      <c r="D20" s="481"/>
      <c r="F20" s="201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6"/>
      <c r="AA20" s="198"/>
      <c r="AB20" s="481" t="str">
        <f>C20</f>
        <v>貨物</v>
      </c>
      <c r="AC20" s="481"/>
    </row>
    <row r="21" spans="1:29" ht="10.5" customHeight="1">
      <c r="A21" s="198"/>
      <c r="B21" s="198"/>
      <c r="C21" s="198"/>
      <c r="D21" s="205" t="s">
        <v>5</v>
      </c>
      <c r="F21" s="201">
        <v>75</v>
      </c>
      <c r="G21" s="200">
        <v>0</v>
      </c>
      <c r="H21" s="200">
        <v>0</v>
      </c>
      <c r="I21" s="200">
        <v>29</v>
      </c>
      <c r="J21" s="200">
        <v>9</v>
      </c>
      <c r="K21" s="200">
        <v>1</v>
      </c>
      <c r="L21" s="200">
        <v>10</v>
      </c>
      <c r="M21" s="200">
        <v>4</v>
      </c>
      <c r="N21" s="200">
        <v>9</v>
      </c>
      <c r="O21" s="200">
        <v>2</v>
      </c>
      <c r="P21" s="200">
        <v>0</v>
      </c>
      <c r="Q21" s="200">
        <v>1</v>
      </c>
      <c r="R21" s="200">
        <v>2</v>
      </c>
      <c r="S21" s="200">
        <v>1</v>
      </c>
      <c r="T21" s="200">
        <v>3</v>
      </c>
      <c r="U21" s="200">
        <v>4</v>
      </c>
      <c r="V21" s="200">
        <v>0</v>
      </c>
      <c r="W21" s="200">
        <v>0</v>
      </c>
      <c r="X21" s="200">
        <v>0</v>
      </c>
      <c r="Y21" s="199"/>
      <c r="AA21" s="198"/>
      <c r="AB21" s="198"/>
      <c r="AC21" s="205" t="str">
        <f>D21</f>
        <v>大型</v>
      </c>
    </row>
    <row r="22" spans="1:29" ht="10.5" customHeight="1">
      <c r="A22" s="198"/>
      <c r="B22" s="198"/>
      <c r="C22" s="198"/>
      <c r="D22" s="205" t="s">
        <v>148</v>
      </c>
      <c r="F22" s="201">
        <v>124</v>
      </c>
      <c r="G22" s="200">
        <v>0</v>
      </c>
      <c r="H22" s="200">
        <v>1</v>
      </c>
      <c r="I22" s="200">
        <v>60</v>
      </c>
      <c r="J22" s="200">
        <v>7</v>
      </c>
      <c r="K22" s="200">
        <v>0</v>
      </c>
      <c r="L22" s="200">
        <v>9</v>
      </c>
      <c r="M22" s="200">
        <v>11</v>
      </c>
      <c r="N22" s="200">
        <v>18</v>
      </c>
      <c r="O22" s="200">
        <v>6</v>
      </c>
      <c r="P22" s="200">
        <v>0</v>
      </c>
      <c r="Q22" s="200">
        <v>0</v>
      </c>
      <c r="R22" s="200">
        <v>0</v>
      </c>
      <c r="S22" s="200">
        <v>1</v>
      </c>
      <c r="T22" s="200">
        <v>5</v>
      </c>
      <c r="U22" s="200">
        <v>5</v>
      </c>
      <c r="V22" s="200">
        <v>0</v>
      </c>
      <c r="W22" s="200">
        <v>1</v>
      </c>
      <c r="X22" s="200">
        <v>0</v>
      </c>
      <c r="Y22" s="199"/>
      <c r="AA22" s="198"/>
      <c r="AB22" s="198"/>
      <c r="AC22" s="205" t="str">
        <f>D22</f>
        <v>中型</v>
      </c>
    </row>
    <row r="23" spans="1:29" ht="10.5" customHeight="1">
      <c r="A23" s="198"/>
      <c r="B23" s="198"/>
      <c r="C23" s="198"/>
      <c r="D23" s="205" t="s">
        <v>6</v>
      </c>
      <c r="F23" s="201">
        <v>1156</v>
      </c>
      <c r="G23" s="200">
        <v>2</v>
      </c>
      <c r="H23" s="200">
        <v>1</v>
      </c>
      <c r="I23" s="200">
        <v>621</v>
      </c>
      <c r="J23" s="200">
        <v>117</v>
      </c>
      <c r="K23" s="200">
        <v>0</v>
      </c>
      <c r="L23" s="200">
        <v>32</v>
      </c>
      <c r="M23" s="200">
        <v>28</v>
      </c>
      <c r="N23" s="200">
        <v>165</v>
      </c>
      <c r="O23" s="200">
        <v>56</v>
      </c>
      <c r="P23" s="200">
        <v>0</v>
      </c>
      <c r="Q23" s="200">
        <v>3</v>
      </c>
      <c r="R23" s="200">
        <v>2</v>
      </c>
      <c r="S23" s="200">
        <v>2</v>
      </c>
      <c r="T23" s="200">
        <v>22</v>
      </c>
      <c r="U23" s="200">
        <v>80</v>
      </c>
      <c r="V23" s="200">
        <v>0</v>
      </c>
      <c r="W23" s="200">
        <v>5</v>
      </c>
      <c r="X23" s="200">
        <v>20</v>
      </c>
      <c r="Y23" s="199"/>
      <c r="AA23" s="198"/>
      <c r="AB23" s="198"/>
      <c r="AC23" s="205" t="str">
        <f>D23</f>
        <v>普通</v>
      </c>
    </row>
    <row r="24" spans="1:29" ht="10.5" customHeight="1">
      <c r="A24" s="198"/>
      <c r="B24" s="198"/>
      <c r="C24" s="198"/>
      <c r="D24" s="205" t="s">
        <v>7</v>
      </c>
      <c r="F24" s="201">
        <v>579</v>
      </c>
      <c r="G24" s="200">
        <v>1</v>
      </c>
      <c r="H24" s="200">
        <v>1</v>
      </c>
      <c r="I24" s="200">
        <v>311</v>
      </c>
      <c r="J24" s="200">
        <v>93</v>
      </c>
      <c r="K24" s="200">
        <v>0</v>
      </c>
      <c r="L24" s="200">
        <v>18</v>
      </c>
      <c r="M24" s="200">
        <v>12</v>
      </c>
      <c r="N24" s="200">
        <v>57</v>
      </c>
      <c r="O24" s="200">
        <v>34</v>
      </c>
      <c r="P24" s="200">
        <v>0</v>
      </c>
      <c r="Q24" s="200">
        <v>4</v>
      </c>
      <c r="R24" s="200">
        <v>2</v>
      </c>
      <c r="S24" s="200">
        <v>1</v>
      </c>
      <c r="T24" s="200">
        <v>6</v>
      </c>
      <c r="U24" s="200">
        <v>32</v>
      </c>
      <c r="V24" s="200">
        <v>0</v>
      </c>
      <c r="W24" s="200">
        <v>6</v>
      </c>
      <c r="X24" s="200">
        <v>1</v>
      </c>
      <c r="Y24" s="199"/>
      <c r="AA24" s="198"/>
      <c r="AB24" s="198"/>
      <c r="AC24" s="205" t="str">
        <f>D24</f>
        <v>軽四</v>
      </c>
    </row>
    <row r="25" spans="1:29">
      <c r="A25" s="198"/>
      <c r="B25" s="198"/>
      <c r="C25" s="481" t="s">
        <v>36</v>
      </c>
      <c r="D25" s="481"/>
      <c r="F25" s="201">
        <v>2</v>
      </c>
      <c r="G25" s="200">
        <v>0</v>
      </c>
      <c r="H25" s="200">
        <v>0</v>
      </c>
      <c r="I25" s="200">
        <v>0</v>
      </c>
      <c r="J25" s="200">
        <v>1</v>
      </c>
      <c r="K25" s="200">
        <v>0</v>
      </c>
      <c r="L25" s="200">
        <v>1</v>
      </c>
      <c r="M25" s="200">
        <v>0</v>
      </c>
      <c r="N25" s="200">
        <v>0</v>
      </c>
      <c r="O25" s="200">
        <v>0</v>
      </c>
      <c r="P25" s="200">
        <v>0</v>
      </c>
      <c r="Q25" s="200">
        <v>0</v>
      </c>
      <c r="R25" s="200">
        <v>0</v>
      </c>
      <c r="S25" s="200">
        <v>0</v>
      </c>
      <c r="T25" s="200">
        <v>0</v>
      </c>
      <c r="U25" s="200">
        <v>0</v>
      </c>
      <c r="V25" s="200">
        <v>0</v>
      </c>
      <c r="W25" s="200">
        <v>0</v>
      </c>
      <c r="X25" s="200">
        <v>0</v>
      </c>
      <c r="Y25" s="199"/>
      <c r="AA25" s="198"/>
      <c r="AB25" s="481" t="str">
        <f>C25</f>
        <v>特殊</v>
      </c>
      <c r="AC25" s="481"/>
    </row>
    <row r="26" spans="1:29" ht="10.5" customHeight="1">
      <c r="A26" s="198"/>
      <c r="B26" s="198"/>
      <c r="C26" s="481" t="s">
        <v>35</v>
      </c>
      <c r="D26" s="481"/>
      <c r="F26" s="201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6"/>
      <c r="AA26" s="198"/>
      <c r="AB26" s="481" t="str">
        <f>C26</f>
        <v>二輪車</v>
      </c>
      <c r="AC26" s="481"/>
    </row>
    <row r="27" spans="1:29" ht="10.5" customHeight="1">
      <c r="A27" s="198"/>
      <c r="B27" s="198"/>
      <c r="C27" s="198"/>
      <c r="D27" s="205" t="s">
        <v>9</v>
      </c>
      <c r="F27" s="201">
        <v>321</v>
      </c>
      <c r="G27" s="200">
        <v>0</v>
      </c>
      <c r="H27" s="200">
        <v>0</v>
      </c>
      <c r="I27" s="200">
        <v>197</v>
      </c>
      <c r="J27" s="200">
        <v>40</v>
      </c>
      <c r="K27" s="200">
        <v>0</v>
      </c>
      <c r="L27" s="200">
        <v>6</v>
      </c>
      <c r="M27" s="200">
        <v>5</v>
      </c>
      <c r="N27" s="200">
        <v>23</v>
      </c>
      <c r="O27" s="200">
        <v>9</v>
      </c>
      <c r="P27" s="200">
        <v>0</v>
      </c>
      <c r="Q27" s="200">
        <v>7</v>
      </c>
      <c r="R27" s="200">
        <v>2</v>
      </c>
      <c r="S27" s="200">
        <v>0</v>
      </c>
      <c r="T27" s="200">
        <v>10</v>
      </c>
      <c r="U27" s="200">
        <v>11</v>
      </c>
      <c r="V27" s="200">
        <v>0</v>
      </c>
      <c r="W27" s="200">
        <v>3</v>
      </c>
      <c r="X27" s="200">
        <v>8</v>
      </c>
      <c r="Y27" s="199"/>
      <c r="AA27" s="198"/>
      <c r="AB27" s="198"/>
      <c r="AC27" s="205" t="str">
        <f>D27</f>
        <v>自動二輪</v>
      </c>
    </row>
    <row r="28" spans="1:29" ht="10.5" customHeight="1">
      <c r="A28" s="198"/>
      <c r="B28" s="198"/>
      <c r="C28" s="198"/>
      <c r="D28" s="205" t="s">
        <v>24</v>
      </c>
      <c r="F28" s="201">
        <v>313</v>
      </c>
      <c r="G28" s="200">
        <v>1</v>
      </c>
      <c r="H28" s="200">
        <v>0</v>
      </c>
      <c r="I28" s="200">
        <v>195</v>
      </c>
      <c r="J28" s="200">
        <v>38</v>
      </c>
      <c r="K28" s="200">
        <v>0</v>
      </c>
      <c r="L28" s="200">
        <v>5</v>
      </c>
      <c r="M28" s="200">
        <v>4</v>
      </c>
      <c r="N28" s="200">
        <v>27</v>
      </c>
      <c r="O28" s="200">
        <v>8</v>
      </c>
      <c r="P28" s="200">
        <v>0</v>
      </c>
      <c r="Q28" s="200">
        <v>2</v>
      </c>
      <c r="R28" s="200">
        <v>2</v>
      </c>
      <c r="S28" s="200">
        <v>2</v>
      </c>
      <c r="T28" s="200">
        <v>5</v>
      </c>
      <c r="U28" s="200">
        <v>9</v>
      </c>
      <c r="V28" s="200">
        <v>0</v>
      </c>
      <c r="W28" s="200">
        <v>2</v>
      </c>
      <c r="X28" s="200">
        <v>13</v>
      </c>
      <c r="Y28" s="199"/>
      <c r="AA28" s="198"/>
      <c r="AB28" s="198"/>
      <c r="AC28" s="205" t="str">
        <f>D28</f>
        <v>軽二輪</v>
      </c>
    </row>
    <row r="29" spans="1:29" ht="10.5" customHeight="1">
      <c r="A29" s="198"/>
      <c r="B29" s="198"/>
      <c r="C29" s="198"/>
      <c r="D29" s="205" t="s">
        <v>11</v>
      </c>
      <c r="F29" s="201">
        <v>149</v>
      </c>
      <c r="G29" s="200">
        <v>1</v>
      </c>
      <c r="H29" s="200">
        <v>0</v>
      </c>
      <c r="I29" s="200">
        <v>97</v>
      </c>
      <c r="J29" s="200">
        <v>13</v>
      </c>
      <c r="K29" s="200">
        <v>0</v>
      </c>
      <c r="L29" s="200">
        <v>3</v>
      </c>
      <c r="M29" s="200">
        <v>2</v>
      </c>
      <c r="N29" s="200">
        <v>13</v>
      </c>
      <c r="O29" s="200">
        <v>8</v>
      </c>
      <c r="P29" s="200">
        <v>0</v>
      </c>
      <c r="Q29" s="200">
        <v>0</v>
      </c>
      <c r="R29" s="200">
        <v>0</v>
      </c>
      <c r="S29" s="200">
        <v>0</v>
      </c>
      <c r="T29" s="200">
        <v>1</v>
      </c>
      <c r="U29" s="200">
        <v>5</v>
      </c>
      <c r="V29" s="200">
        <v>0</v>
      </c>
      <c r="W29" s="200">
        <v>2</v>
      </c>
      <c r="X29" s="200">
        <v>4</v>
      </c>
      <c r="Y29" s="199"/>
      <c r="AA29" s="198"/>
      <c r="AB29" s="198"/>
      <c r="AC29" s="205" t="str">
        <f>D29</f>
        <v>原付二種</v>
      </c>
    </row>
    <row r="30" spans="1:29" ht="10.5" customHeight="1">
      <c r="A30" s="198"/>
      <c r="B30" s="198"/>
      <c r="C30" s="198"/>
      <c r="D30" s="205" t="s">
        <v>12</v>
      </c>
      <c r="F30" s="201">
        <v>959</v>
      </c>
      <c r="G30" s="200">
        <v>2</v>
      </c>
      <c r="H30" s="200">
        <v>0</v>
      </c>
      <c r="I30" s="200">
        <v>554</v>
      </c>
      <c r="J30" s="200">
        <v>122</v>
      </c>
      <c r="K30" s="200">
        <v>0</v>
      </c>
      <c r="L30" s="200">
        <v>5</v>
      </c>
      <c r="M30" s="200">
        <v>7</v>
      </c>
      <c r="N30" s="200">
        <v>108</v>
      </c>
      <c r="O30" s="200">
        <v>47</v>
      </c>
      <c r="P30" s="200">
        <v>0</v>
      </c>
      <c r="Q30" s="200">
        <v>6</v>
      </c>
      <c r="R30" s="200">
        <v>4</v>
      </c>
      <c r="S30" s="200">
        <v>5</v>
      </c>
      <c r="T30" s="200">
        <v>26</v>
      </c>
      <c r="U30" s="200">
        <v>36</v>
      </c>
      <c r="V30" s="200">
        <v>0</v>
      </c>
      <c r="W30" s="200">
        <v>2</v>
      </c>
      <c r="X30" s="200">
        <v>35</v>
      </c>
      <c r="Y30" s="199"/>
      <c r="AA30" s="198"/>
      <c r="AB30" s="198"/>
      <c r="AC30" s="205" t="str">
        <f>D30</f>
        <v>原付</v>
      </c>
    </row>
    <row r="31" spans="1:29" s="202" customFormat="1">
      <c r="A31" s="203"/>
      <c r="B31" s="203"/>
      <c r="C31" s="480" t="s">
        <v>13</v>
      </c>
      <c r="D31" s="480"/>
      <c r="F31" s="201">
        <v>4044</v>
      </c>
      <c r="G31" s="200">
        <v>4</v>
      </c>
      <c r="H31" s="200">
        <v>4</v>
      </c>
      <c r="I31" s="200">
        <v>2477</v>
      </c>
      <c r="J31" s="200">
        <v>486</v>
      </c>
      <c r="K31" s="200">
        <v>1</v>
      </c>
      <c r="L31" s="200">
        <v>26</v>
      </c>
      <c r="M31" s="200">
        <v>42</v>
      </c>
      <c r="N31" s="200">
        <v>408</v>
      </c>
      <c r="O31" s="200">
        <v>211</v>
      </c>
      <c r="P31" s="200">
        <v>0</v>
      </c>
      <c r="Q31" s="200">
        <v>10</v>
      </c>
      <c r="R31" s="200">
        <v>10</v>
      </c>
      <c r="S31" s="200">
        <v>13</v>
      </c>
      <c r="T31" s="200">
        <v>75</v>
      </c>
      <c r="U31" s="200">
        <v>94</v>
      </c>
      <c r="V31" s="200">
        <v>0</v>
      </c>
      <c r="W31" s="200">
        <v>4</v>
      </c>
      <c r="X31" s="200">
        <v>179</v>
      </c>
      <c r="Y31" s="204"/>
      <c r="AA31" s="203"/>
      <c r="AB31" s="480" t="str">
        <f t="shared" ref="AB31:AB37" si="0">C31</f>
        <v>自転車</v>
      </c>
      <c r="AC31" s="480"/>
    </row>
    <row r="32" spans="1:29" ht="10.5" customHeight="1">
      <c r="A32" s="198"/>
      <c r="B32" s="198"/>
      <c r="C32" s="480" t="s">
        <v>14</v>
      </c>
      <c r="D32" s="480"/>
      <c r="F32" s="201">
        <v>0</v>
      </c>
      <c r="G32" s="200">
        <v>0</v>
      </c>
      <c r="H32" s="200">
        <v>0</v>
      </c>
      <c r="I32" s="200">
        <v>0</v>
      </c>
      <c r="J32" s="200">
        <v>0</v>
      </c>
      <c r="K32" s="200">
        <v>0</v>
      </c>
      <c r="L32" s="200">
        <v>0</v>
      </c>
      <c r="M32" s="200">
        <v>0</v>
      </c>
      <c r="N32" s="200">
        <v>0</v>
      </c>
      <c r="O32" s="200">
        <v>0</v>
      </c>
      <c r="P32" s="200">
        <v>0</v>
      </c>
      <c r="Q32" s="200">
        <v>0</v>
      </c>
      <c r="R32" s="200">
        <v>0</v>
      </c>
      <c r="S32" s="200">
        <v>0</v>
      </c>
      <c r="T32" s="200">
        <v>0</v>
      </c>
      <c r="U32" s="200">
        <v>0</v>
      </c>
      <c r="V32" s="200">
        <v>0</v>
      </c>
      <c r="W32" s="200">
        <v>0</v>
      </c>
      <c r="X32" s="200">
        <v>0</v>
      </c>
      <c r="Y32" s="199"/>
      <c r="AA32" s="198"/>
      <c r="AB32" s="480" t="str">
        <f t="shared" si="0"/>
        <v>軽車両</v>
      </c>
      <c r="AC32" s="480"/>
    </row>
    <row r="33" spans="1:30" ht="10.5" customHeight="1">
      <c r="A33" s="198"/>
      <c r="B33" s="198"/>
      <c r="C33" s="480" t="s">
        <v>15</v>
      </c>
      <c r="D33" s="480"/>
      <c r="F33" s="201">
        <v>1153</v>
      </c>
      <c r="G33" s="200">
        <v>5</v>
      </c>
      <c r="H33" s="200">
        <v>1</v>
      </c>
      <c r="I33" s="200">
        <v>698</v>
      </c>
      <c r="J33" s="200">
        <v>110</v>
      </c>
      <c r="K33" s="200">
        <v>0</v>
      </c>
      <c r="L33" s="200">
        <v>10</v>
      </c>
      <c r="M33" s="200">
        <v>15</v>
      </c>
      <c r="N33" s="200">
        <v>118</v>
      </c>
      <c r="O33" s="200">
        <v>39</v>
      </c>
      <c r="P33" s="200">
        <v>0</v>
      </c>
      <c r="Q33" s="200">
        <v>3</v>
      </c>
      <c r="R33" s="200">
        <v>6</v>
      </c>
      <c r="S33" s="200">
        <v>6</v>
      </c>
      <c r="T33" s="200">
        <v>30</v>
      </c>
      <c r="U33" s="200">
        <v>39</v>
      </c>
      <c r="V33" s="200">
        <v>0</v>
      </c>
      <c r="W33" s="200">
        <v>0</v>
      </c>
      <c r="X33" s="200">
        <v>73</v>
      </c>
      <c r="Y33" s="199"/>
      <c r="AA33" s="198"/>
      <c r="AB33" s="480" t="str">
        <f t="shared" si="0"/>
        <v>歩行者</v>
      </c>
      <c r="AC33" s="480"/>
    </row>
    <row r="34" spans="1:30" ht="10.5" customHeight="1">
      <c r="A34" s="198"/>
      <c r="B34" s="198"/>
      <c r="C34" s="480" t="s">
        <v>34</v>
      </c>
      <c r="D34" s="480"/>
      <c r="F34" s="201">
        <v>0</v>
      </c>
      <c r="G34" s="200">
        <v>0</v>
      </c>
      <c r="H34" s="200">
        <v>0</v>
      </c>
      <c r="I34" s="200">
        <v>0</v>
      </c>
      <c r="J34" s="200">
        <v>0</v>
      </c>
      <c r="K34" s="200">
        <v>0</v>
      </c>
      <c r="L34" s="200">
        <v>0</v>
      </c>
      <c r="M34" s="200">
        <v>0</v>
      </c>
      <c r="N34" s="200">
        <v>0</v>
      </c>
      <c r="O34" s="200">
        <v>0</v>
      </c>
      <c r="P34" s="200">
        <v>0</v>
      </c>
      <c r="Q34" s="200">
        <v>0</v>
      </c>
      <c r="R34" s="200">
        <v>0</v>
      </c>
      <c r="S34" s="200">
        <v>0</v>
      </c>
      <c r="T34" s="200">
        <v>0</v>
      </c>
      <c r="U34" s="200">
        <v>0</v>
      </c>
      <c r="V34" s="200">
        <v>0</v>
      </c>
      <c r="W34" s="200">
        <v>0</v>
      </c>
      <c r="X34" s="200">
        <v>0</v>
      </c>
      <c r="Y34" s="199"/>
      <c r="AA34" s="198"/>
      <c r="AB34" s="480" t="str">
        <f t="shared" si="0"/>
        <v>路面電車</v>
      </c>
      <c r="AC34" s="480"/>
    </row>
    <row r="35" spans="1:30" ht="10.5" customHeight="1">
      <c r="A35" s="198"/>
      <c r="B35" s="198"/>
      <c r="C35" s="480" t="s">
        <v>33</v>
      </c>
      <c r="D35" s="480"/>
      <c r="F35" s="201">
        <v>0</v>
      </c>
      <c r="G35" s="200">
        <v>0</v>
      </c>
      <c r="H35" s="200">
        <v>0</v>
      </c>
      <c r="I35" s="200">
        <v>0</v>
      </c>
      <c r="J35" s="200">
        <v>0</v>
      </c>
      <c r="K35" s="200">
        <v>0</v>
      </c>
      <c r="L35" s="200">
        <v>0</v>
      </c>
      <c r="M35" s="200">
        <v>0</v>
      </c>
      <c r="N35" s="200">
        <v>0</v>
      </c>
      <c r="O35" s="200">
        <v>0</v>
      </c>
      <c r="P35" s="200">
        <v>0</v>
      </c>
      <c r="Q35" s="200">
        <v>0</v>
      </c>
      <c r="R35" s="200">
        <v>0</v>
      </c>
      <c r="S35" s="200">
        <v>0</v>
      </c>
      <c r="T35" s="200">
        <v>0</v>
      </c>
      <c r="U35" s="200">
        <v>0</v>
      </c>
      <c r="V35" s="200">
        <v>0</v>
      </c>
      <c r="W35" s="200">
        <v>0</v>
      </c>
      <c r="X35" s="200">
        <v>0</v>
      </c>
      <c r="Y35" s="199"/>
      <c r="AA35" s="198"/>
      <c r="AB35" s="480" t="str">
        <f t="shared" si="0"/>
        <v>列車</v>
      </c>
      <c r="AC35" s="480"/>
    </row>
    <row r="36" spans="1:30" ht="10.5" customHeight="1">
      <c r="A36" s="198"/>
      <c r="B36" s="198"/>
      <c r="C36" s="480" t="s">
        <v>32</v>
      </c>
      <c r="D36" s="480"/>
      <c r="F36" s="201">
        <v>414</v>
      </c>
      <c r="G36" s="200">
        <v>8</v>
      </c>
      <c r="H36" s="200">
        <v>1</v>
      </c>
      <c r="I36" s="200">
        <v>223</v>
      </c>
      <c r="J36" s="200">
        <v>49</v>
      </c>
      <c r="K36" s="200">
        <v>0</v>
      </c>
      <c r="L36" s="200">
        <v>1</v>
      </c>
      <c r="M36" s="200">
        <v>3</v>
      </c>
      <c r="N36" s="200">
        <v>34</v>
      </c>
      <c r="O36" s="200">
        <v>9</v>
      </c>
      <c r="P36" s="200">
        <v>0</v>
      </c>
      <c r="Q36" s="200">
        <v>17</v>
      </c>
      <c r="R36" s="200">
        <v>11</v>
      </c>
      <c r="S36" s="200">
        <v>5</v>
      </c>
      <c r="T36" s="200">
        <v>28</v>
      </c>
      <c r="U36" s="200">
        <v>25</v>
      </c>
      <c r="V36" s="200">
        <v>0</v>
      </c>
      <c r="W36" s="200">
        <v>0</v>
      </c>
      <c r="X36" s="200">
        <v>0</v>
      </c>
      <c r="Y36" s="199"/>
      <c r="AA36" s="198"/>
      <c r="AB36" s="480" t="str">
        <f t="shared" si="0"/>
        <v>物件</v>
      </c>
      <c r="AC36" s="480"/>
    </row>
    <row r="37" spans="1:30" ht="10.5" customHeight="1">
      <c r="A37" s="198"/>
      <c r="B37" s="198"/>
      <c r="C37" s="480" t="s">
        <v>31</v>
      </c>
      <c r="D37" s="480"/>
      <c r="F37" s="201">
        <v>250</v>
      </c>
      <c r="G37" s="200">
        <v>47</v>
      </c>
      <c r="H37" s="200">
        <v>1</v>
      </c>
      <c r="I37" s="200">
        <v>32</v>
      </c>
      <c r="J37" s="200">
        <v>3</v>
      </c>
      <c r="K37" s="200">
        <v>0</v>
      </c>
      <c r="L37" s="200">
        <v>0</v>
      </c>
      <c r="M37" s="200">
        <v>0</v>
      </c>
      <c r="N37" s="200">
        <v>2</v>
      </c>
      <c r="O37" s="200">
        <v>1</v>
      </c>
      <c r="P37" s="200">
        <v>0</v>
      </c>
      <c r="Q37" s="200">
        <v>35</v>
      </c>
      <c r="R37" s="200">
        <v>22</v>
      </c>
      <c r="S37" s="200">
        <v>10</v>
      </c>
      <c r="T37" s="200">
        <v>55</v>
      </c>
      <c r="U37" s="200">
        <v>42</v>
      </c>
      <c r="V37" s="200">
        <v>0</v>
      </c>
      <c r="W37" s="200">
        <v>0</v>
      </c>
      <c r="X37" s="200">
        <v>0</v>
      </c>
      <c r="Y37" s="199"/>
      <c r="AA37" s="198"/>
      <c r="AB37" s="480" t="str">
        <f t="shared" si="0"/>
        <v>相手なし</v>
      </c>
      <c r="AC37" s="480"/>
    </row>
    <row r="38" spans="1:30" ht="6" customHeight="1">
      <c r="A38" s="193"/>
      <c r="B38" s="193"/>
      <c r="C38" s="193"/>
      <c r="D38" s="193"/>
      <c r="E38" s="193"/>
      <c r="F38" s="197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5"/>
      <c r="Z38" s="194"/>
      <c r="AA38" s="193"/>
      <c r="AB38" s="193"/>
      <c r="AC38" s="193"/>
      <c r="AD38" s="193"/>
    </row>
    <row r="39" spans="1:30">
      <c r="A39" s="192" t="s">
        <v>101</v>
      </c>
      <c r="B39" s="190"/>
      <c r="C39" s="190"/>
      <c r="D39" s="190"/>
      <c r="E39" s="190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Z39" s="191"/>
      <c r="AA39" s="190"/>
      <c r="AB39" s="190"/>
      <c r="AC39" s="190"/>
      <c r="AD39" s="190"/>
    </row>
    <row r="40" spans="1:30">
      <c r="A40" s="188" t="s">
        <v>26</v>
      </c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</sheetData>
  <mergeCells count="25"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  <mergeCell ref="AB25:AC25"/>
    <mergeCell ref="C26:D26"/>
    <mergeCell ref="C32:D32"/>
    <mergeCell ref="AB26:AC26"/>
    <mergeCell ref="AB31:AC31"/>
    <mergeCell ref="C25:D25"/>
    <mergeCell ref="D4:E4"/>
    <mergeCell ref="C14:D14"/>
    <mergeCell ref="P4:P5"/>
    <mergeCell ref="AB14:AC14"/>
    <mergeCell ref="AB20:AC20"/>
    <mergeCell ref="F4:F5"/>
    <mergeCell ref="C20:D20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workbookViewId="0"/>
  </sheetViews>
  <sheetFormatPr defaultColWidth="11.25" defaultRowHeight="10.5"/>
  <cols>
    <col min="1" max="3" width="1.125" style="137" customWidth="1"/>
    <col min="4" max="4" width="9.875" style="137" customWidth="1"/>
    <col min="5" max="5" width="1.125" style="137" customWidth="1"/>
    <col min="6" max="6" width="7.375" style="137" customWidth="1"/>
    <col min="7" max="15" width="7.25" style="137" customWidth="1"/>
    <col min="16" max="16" width="8" style="137" customWidth="1"/>
    <col min="17" max="17" width="8.25" style="137" customWidth="1"/>
    <col min="18" max="19" width="8" style="137" customWidth="1"/>
    <col min="20" max="20" width="8.375" style="137" customWidth="1"/>
    <col min="21" max="21" width="8.25" style="137" customWidth="1"/>
    <col min="22" max="23" width="7.625" style="137" customWidth="1"/>
    <col min="24" max="24" width="7.375" style="137" customWidth="1"/>
    <col min="25" max="28" width="1.125" style="137" customWidth="1"/>
    <col min="29" max="29" width="9.875" style="137" customWidth="1"/>
    <col min="30" max="30" width="1.125" style="137" customWidth="1"/>
    <col min="31" max="16384" width="11.25" style="137"/>
  </cols>
  <sheetData>
    <row r="1" spans="1:30" ht="13.5">
      <c r="I1" s="186"/>
      <c r="J1" s="187" t="s">
        <v>99</v>
      </c>
      <c r="N1" s="185"/>
      <c r="P1" s="187" t="s">
        <v>98</v>
      </c>
      <c r="Q1" s="184"/>
    </row>
    <row r="2" spans="1:30" ht="14.25" customHeight="1">
      <c r="I2" s="183"/>
    </row>
    <row r="3" spans="1:30" ht="1.5" customHeight="1"/>
    <row r="4" spans="1:30" ht="16.5" customHeight="1">
      <c r="A4" s="180"/>
      <c r="B4" s="180"/>
      <c r="C4" s="180"/>
      <c r="D4" s="487" t="s">
        <v>42</v>
      </c>
      <c r="E4" s="487"/>
      <c r="F4" s="489" t="s">
        <v>43</v>
      </c>
      <c r="G4" s="182" t="s">
        <v>0</v>
      </c>
      <c r="H4" s="182"/>
      <c r="I4" s="182"/>
      <c r="J4" s="182"/>
      <c r="K4" s="182"/>
      <c r="L4" s="182" t="s">
        <v>1</v>
      </c>
      <c r="M4" s="182"/>
      <c r="N4" s="182"/>
      <c r="O4" s="182"/>
      <c r="P4" s="488" t="s">
        <v>36</v>
      </c>
      <c r="Q4" s="182" t="s">
        <v>2</v>
      </c>
      <c r="R4" s="182"/>
      <c r="S4" s="182"/>
      <c r="T4" s="182"/>
      <c r="U4" s="182" t="s">
        <v>3</v>
      </c>
      <c r="V4" s="182"/>
      <c r="W4" s="182"/>
      <c r="X4" s="176"/>
      <c r="Y4" s="175"/>
      <c r="Z4" s="181" t="s">
        <v>42</v>
      </c>
      <c r="AA4" s="180"/>
      <c r="AB4" s="180"/>
      <c r="AC4" s="180"/>
      <c r="AD4" s="180"/>
    </row>
    <row r="5" spans="1:30" ht="16.5" customHeight="1">
      <c r="A5" s="179" t="s">
        <v>41</v>
      </c>
      <c r="B5" s="142"/>
      <c r="C5" s="142"/>
      <c r="D5" s="142"/>
      <c r="E5" s="142"/>
      <c r="F5" s="489"/>
      <c r="G5" s="177" t="s">
        <v>4</v>
      </c>
      <c r="H5" s="178" t="s">
        <v>5</v>
      </c>
      <c r="I5" s="178" t="s">
        <v>6</v>
      </c>
      <c r="J5" s="178" t="s">
        <v>7</v>
      </c>
      <c r="K5" s="177" t="s">
        <v>8</v>
      </c>
      <c r="L5" s="177" t="s">
        <v>4</v>
      </c>
      <c r="M5" s="178" t="s">
        <v>5</v>
      </c>
      <c r="N5" s="178" t="s">
        <v>6</v>
      </c>
      <c r="O5" s="178" t="s">
        <v>7</v>
      </c>
      <c r="P5" s="488"/>
      <c r="Q5" s="177" t="s">
        <v>9</v>
      </c>
      <c r="R5" s="177" t="s">
        <v>24</v>
      </c>
      <c r="S5" s="177" t="s">
        <v>11</v>
      </c>
      <c r="T5" s="178" t="s">
        <v>12</v>
      </c>
      <c r="U5" s="177" t="s">
        <v>13</v>
      </c>
      <c r="V5" s="177" t="s">
        <v>14</v>
      </c>
      <c r="W5" s="177" t="s">
        <v>15</v>
      </c>
      <c r="X5" s="176" t="s">
        <v>16</v>
      </c>
      <c r="Y5" s="175"/>
      <c r="Z5" s="142"/>
      <c r="AA5" s="142"/>
      <c r="AB5" s="142"/>
      <c r="AC5" s="174" t="s">
        <v>41</v>
      </c>
      <c r="AD5" s="142"/>
    </row>
    <row r="6" spans="1:30" ht="6" customHeight="1">
      <c r="F6" s="173"/>
      <c r="Z6" s="173"/>
    </row>
    <row r="7" spans="1:30">
      <c r="F7" s="166"/>
      <c r="K7" s="159" t="s">
        <v>27</v>
      </c>
      <c r="N7" s="159" t="s">
        <v>28</v>
      </c>
      <c r="Q7" s="172" t="s">
        <v>25</v>
      </c>
      <c r="T7" s="172" t="s">
        <v>17</v>
      </c>
      <c r="Z7" s="166"/>
    </row>
    <row r="8" spans="1:30" ht="10.5" customHeight="1">
      <c r="D8" s="165" t="s">
        <v>97</v>
      </c>
      <c r="F8" s="170">
        <v>24291</v>
      </c>
      <c r="G8" s="168">
        <v>111</v>
      </c>
      <c r="H8" s="168">
        <v>27</v>
      </c>
      <c r="I8" s="168">
        <v>15073</v>
      </c>
      <c r="J8" s="168">
        <v>1901</v>
      </c>
      <c r="K8" s="169" t="s">
        <v>20</v>
      </c>
      <c r="L8" s="168">
        <v>353</v>
      </c>
      <c r="M8" s="168">
        <v>5</v>
      </c>
      <c r="N8" s="168">
        <v>3238</v>
      </c>
      <c r="O8" s="168">
        <v>923</v>
      </c>
      <c r="P8" s="168">
        <v>10</v>
      </c>
      <c r="Q8" s="168">
        <v>141</v>
      </c>
      <c r="R8" s="168">
        <v>103</v>
      </c>
      <c r="S8" s="168">
        <v>51</v>
      </c>
      <c r="T8" s="168">
        <v>645</v>
      </c>
      <c r="U8" s="168">
        <v>879</v>
      </c>
      <c r="V8" s="168" t="s">
        <v>20</v>
      </c>
      <c r="W8" s="168">
        <v>196</v>
      </c>
      <c r="X8" s="168">
        <v>635</v>
      </c>
      <c r="Y8" s="167"/>
      <c r="Z8" s="166"/>
      <c r="AA8" s="148"/>
      <c r="AB8" s="148"/>
      <c r="AC8" s="165" t="s">
        <v>96</v>
      </c>
    </row>
    <row r="9" spans="1:30" ht="10.5" customHeight="1">
      <c r="D9" s="171" t="s">
        <v>95</v>
      </c>
      <c r="F9" s="170">
        <v>24634</v>
      </c>
      <c r="G9" s="168">
        <v>113</v>
      </c>
      <c r="H9" s="168">
        <v>28</v>
      </c>
      <c r="I9" s="168">
        <v>15311</v>
      </c>
      <c r="J9" s="168">
        <v>2049</v>
      </c>
      <c r="K9" s="169">
        <v>2</v>
      </c>
      <c r="L9" s="168">
        <v>325</v>
      </c>
      <c r="M9" s="168">
        <v>3</v>
      </c>
      <c r="N9" s="168">
        <v>3077</v>
      </c>
      <c r="O9" s="168">
        <v>953</v>
      </c>
      <c r="P9" s="168">
        <v>12</v>
      </c>
      <c r="Q9" s="168">
        <v>131</v>
      </c>
      <c r="R9" s="168">
        <v>119</v>
      </c>
      <c r="S9" s="168">
        <v>67</v>
      </c>
      <c r="T9" s="168">
        <v>562</v>
      </c>
      <c r="U9" s="168">
        <v>1036</v>
      </c>
      <c r="V9" s="168" t="s">
        <v>20</v>
      </c>
      <c r="W9" s="168">
        <v>199</v>
      </c>
      <c r="X9" s="168">
        <v>647</v>
      </c>
      <c r="Y9" s="167"/>
      <c r="Z9" s="166"/>
      <c r="AA9" s="148"/>
      <c r="AB9" s="148"/>
      <c r="AC9" s="165" t="s">
        <v>88</v>
      </c>
    </row>
    <row r="10" spans="1:30" ht="10.5" customHeight="1">
      <c r="D10" s="171" t="s">
        <v>94</v>
      </c>
      <c r="F10" s="170">
        <v>23601</v>
      </c>
      <c r="G10" s="168" t="s">
        <v>100</v>
      </c>
      <c r="H10" s="168">
        <v>32</v>
      </c>
      <c r="I10" s="168">
        <v>14597</v>
      </c>
      <c r="J10" s="168">
        <v>2176</v>
      </c>
      <c r="K10" s="169" t="s">
        <v>20</v>
      </c>
      <c r="L10" s="168">
        <v>300</v>
      </c>
      <c r="M10" s="168">
        <v>2</v>
      </c>
      <c r="N10" s="168">
        <v>2728</v>
      </c>
      <c r="O10" s="168">
        <v>890</v>
      </c>
      <c r="P10" s="168">
        <v>12</v>
      </c>
      <c r="Q10" s="168">
        <v>143</v>
      </c>
      <c r="R10" s="168">
        <v>116</v>
      </c>
      <c r="S10" s="168">
        <v>49</v>
      </c>
      <c r="T10" s="168">
        <v>598</v>
      </c>
      <c r="U10" s="168">
        <v>983</v>
      </c>
      <c r="V10" s="168" t="s">
        <v>20</v>
      </c>
      <c r="W10" s="168">
        <v>185</v>
      </c>
      <c r="X10" s="168">
        <v>674</v>
      </c>
      <c r="Y10" s="167"/>
      <c r="Z10" s="166"/>
      <c r="AA10" s="148"/>
      <c r="AB10" s="148"/>
      <c r="AC10" s="165" t="s">
        <v>87</v>
      </c>
    </row>
    <row r="11" spans="1:30" ht="10.5" customHeight="1">
      <c r="D11" s="171" t="s">
        <v>93</v>
      </c>
      <c r="F11" s="170">
        <v>22741</v>
      </c>
      <c r="G11" s="168">
        <v>86</v>
      </c>
      <c r="H11" s="168">
        <v>21</v>
      </c>
      <c r="I11" s="168">
        <v>13869</v>
      </c>
      <c r="J11" s="168">
        <v>2297</v>
      </c>
      <c r="K11" s="169">
        <v>1</v>
      </c>
      <c r="L11" s="168">
        <v>317</v>
      </c>
      <c r="M11" s="168">
        <v>3</v>
      </c>
      <c r="N11" s="168">
        <v>2706</v>
      </c>
      <c r="O11" s="168">
        <v>896</v>
      </c>
      <c r="P11" s="168">
        <v>8</v>
      </c>
      <c r="Q11" s="168">
        <v>104</v>
      </c>
      <c r="R11" s="168">
        <v>119</v>
      </c>
      <c r="S11" s="168">
        <v>60</v>
      </c>
      <c r="T11" s="168">
        <v>559</v>
      </c>
      <c r="U11" s="168">
        <v>906</v>
      </c>
      <c r="V11" s="168" t="s">
        <v>20</v>
      </c>
      <c r="W11" s="168">
        <v>165</v>
      </c>
      <c r="X11" s="168">
        <v>624</v>
      </c>
      <c r="Y11" s="167"/>
      <c r="Z11" s="166"/>
      <c r="AA11" s="148"/>
      <c r="AB11" s="148"/>
      <c r="AC11" s="165" t="s">
        <v>92</v>
      </c>
    </row>
    <row r="12" spans="1:30" ht="10.5" customHeight="1">
      <c r="D12" s="164" t="s">
        <v>91</v>
      </c>
      <c r="E12" s="159"/>
      <c r="F12" s="163">
        <v>21760</v>
      </c>
      <c r="G12" s="162">
        <v>92</v>
      </c>
      <c r="H12" s="162">
        <v>25</v>
      </c>
      <c r="I12" s="162">
        <v>13110</v>
      </c>
      <c r="J12" s="162">
        <v>2297</v>
      </c>
      <c r="K12" s="162" t="s">
        <v>20</v>
      </c>
      <c r="L12" s="162">
        <v>268</v>
      </c>
      <c r="M12" s="162">
        <v>11</v>
      </c>
      <c r="N12" s="162">
        <v>2592</v>
      </c>
      <c r="O12" s="162">
        <v>908</v>
      </c>
      <c r="P12" s="162">
        <v>8</v>
      </c>
      <c r="Q12" s="162">
        <v>127</v>
      </c>
      <c r="R12" s="162">
        <v>149</v>
      </c>
      <c r="S12" s="162">
        <v>65</v>
      </c>
      <c r="T12" s="162">
        <v>528</v>
      </c>
      <c r="U12" s="162">
        <v>912</v>
      </c>
      <c r="V12" s="162" t="s">
        <v>20</v>
      </c>
      <c r="W12" s="162">
        <v>116</v>
      </c>
      <c r="X12" s="162">
        <v>552</v>
      </c>
      <c r="Y12" s="161">
        <v>0</v>
      </c>
      <c r="AA12" s="148"/>
      <c r="AB12" s="148"/>
      <c r="AC12" s="160" t="s">
        <v>91</v>
      </c>
      <c r="AD12" s="159"/>
    </row>
    <row r="13" spans="1:30" ht="6" customHeight="1">
      <c r="F13" s="158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>
        <v>0</v>
      </c>
      <c r="Y13" s="156"/>
      <c r="AA13" s="148"/>
      <c r="AB13" s="148"/>
      <c r="AC13" s="148"/>
    </row>
    <row r="14" spans="1:30" ht="10.5" customHeight="1">
      <c r="A14" s="148"/>
      <c r="B14" s="148"/>
      <c r="C14" s="485" t="s">
        <v>38</v>
      </c>
      <c r="D14" s="485"/>
      <c r="F14" s="158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6"/>
      <c r="AA14" s="148"/>
      <c r="AB14" s="485" t="s">
        <v>38</v>
      </c>
      <c r="AC14" s="485"/>
    </row>
    <row r="15" spans="1:30" ht="10.5" customHeight="1">
      <c r="A15" s="148"/>
      <c r="B15" s="148"/>
      <c r="C15" s="148"/>
      <c r="D15" s="147" t="s">
        <v>4</v>
      </c>
      <c r="F15" s="151">
        <v>53</v>
      </c>
      <c r="G15" s="150">
        <v>1</v>
      </c>
      <c r="H15" s="150">
        <v>0</v>
      </c>
      <c r="I15" s="150">
        <v>30</v>
      </c>
      <c r="J15" s="150">
        <v>4</v>
      </c>
      <c r="K15" s="150">
        <v>0</v>
      </c>
      <c r="L15" s="150">
        <v>0</v>
      </c>
      <c r="M15" s="150">
        <v>0</v>
      </c>
      <c r="N15" s="150">
        <v>8</v>
      </c>
      <c r="O15" s="150">
        <v>0</v>
      </c>
      <c r="P15" s="150">
        <v>0</v>
      </c>
      <c r="Q15" s="150">
        <v>0</v>
      </c>
      <c r="R15" s="150">
        <v>0</v>
      </c>
      <c r="S15" s="150">
        <v>0</v>
      </c>
      <c r="T15" s="150">
        <v>6</v>
      </c>
      <c r="U15" s="150">
        <v>2</v>
      </c>
      <c r="V15" s="150">
        <v>0</v>
      </c>
      <c r="W15" s="150">
        <v>0</v>
      </c>
      <c r="X15" s="150">
        <v>2</v>
      </c>
      <c r="Y15" s="155"/>
      <c r="AA15" s="148"/>
      <c r="AB15" s="148"/>
      <c r="AC15" s="147" t="s">
        <v>4</v>
      </c>
    </row>
    <row r="16" spans="1:30" ht="10.5" customHeight="1">
      <c r="A16" s="148"/>
      <c r="B16" s="148"/>
      <c r="C16" s="148"/>
      <c r="D16" s="147" t="s">
        <v>5</v>
      </c>
      <c r="F16" s="151">
        <v>5</v>
      </c>
      <c r="G16" s="150">
        <v>0</v>
      </c>
      <c r="H16" s="150">
        <v>0</v>
      </c>
      <c r="I16" s="150">
        <v>0</v>
      </c>
      <c r="J16" s="150">
        <v>1</v>
      </c>
      <c r="K16" s="150">
        <v>0</v>
      </c>
      <c r="L16" s="150">
        <v>0</v>
      </c>
      <c r="M16" s="150">
        <v>0</v>
      </c>
      <c r="N16" s="150">
        <v>2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2</v>
      </c>
      <c r="V16" s="150">
        <v>0</v>
      </c>
      <c r="W16" s="150">
        <v>0</v>
      </c>
      <c r="X16" s="150">
        <v>0</v>
      </c>
      <c r="Y16" s="149"/>
      <c r="AA16" s="148"/>
      <c r="AB16" s="148"/>
      <c r="AC16" s="147" t="s">
        <v>5</v>
      </c>
    </row>
    <row r="17" spans="1:29" ht="10.5" customHeight="1">
      <c r="A17" s="148"/>
      <c r="B17" s="148"/>
      <c r="C17" s="148"/>
      <c r="D17" s="147" t="s">
        <v>6</v>
      </c>
      <c r="F17" s="151">
        <v>9687</v>
      </c>
      <c r="G17" s="150">
        <v>19</v>
      </c>
      <c r="H17" s="150">
        <v>12</v>
      </c>
      <c r="I17" s="150">
        <v>5974</v>
      </c>
      <c r="J17" s="150">
        <v>1011</v>
      </c>
      <c r="K17" s="150">
        <v>0</v>
      </c>
      <c r="L17" s="150">
        <v>125</v>
      </c>
      <c r="M17" s="150">
        <v>6</v>
      </c>
      <c r="N17" s="150">
        <v>1148</v>
      </c>
      <c r="O17" s="150">
        <v>366</v>
      </c>
      <c r="P17" s="150">
        <v>1</v>
      </c>
      <c r="Q17" s="150">
        <v>52</v>
      </c>
      <c r="R17" s="150">
        <v>68</v>
      </c>
      <c r="S17" s="150">
        <v>16</v>
      </c>
      <c r="T17" s="150">
        <v>208</v>
      </c>
      <c r="U17" s="150">
        <v>450</v>
      </c>
      <c r="V17" s="150">
        <v>0</v>
      </c>
      <c r="W17" s="150">
        <v>66</v>
      </c>
      <c r="X17" s="150">
        <v>165</v>
      </c>
      <c r="Y17" s="149"/>
      <c r="AA17" s="148"/>
      <c r="AB17" s="148"/>
      <c r="AC17" s="147" t="s">
        <v>6</v>
      </c>
    </row>
    <row r="18" spans="1:29" ht="10.5" customHeight="1">
      <c r="A18" s="148"/>
      <c r="B18" s="148"/>
      <c r="C18" s="148"/>
      <c r="D18" s="147" t="s">
        <v>7</v>
      </c>
      <c r="F18" s="151">
        <v>2050</v>
      </c>
      <c r="G18" s="150">
        <v>5</v>
      </c>
      <c r="H18" s="150">
        <v>1</v>
      </c>
      <c r="I18" s="150">
        <v>1214</v>
      </c>
      <c r="J18" s="150">
        <v>273</v>
      </c>
      <c r="K18" s="150">
        <v>0</v>
      </c>
      <c r="L18" s="150">
        <v>33</v>
      </c>
      <c r="M18" s="150">
        <v>1</v>
      </c>
      <c r="N18" s="150">
        <v>262</v>
      </c>
      <c r="O18" s="150">
        <v>82</v>
      </c>
      <c r="P18" s="150">
        <v>0</v>
      </c>
      <c r="Q18" s="150">
        <v>6</v>
      </c>
      <c r="R18" s="150">
        <v>8</v>
      </c>
      <c r="S18" s="150">
        <v>5</v>
      </c>
      <c r="T18" s="150">
        <v>32</v>
      </c>
      <c r="U18" s="150">
        <v>85</v>
      </c>
      <c r="V18" s="150">
        <v>0</v>
      </c>
      <c r="W18" s="150">
        <v>16</v>
      </c>
      <c r="X18" s="150">
        <v>27</v>
      </c>
      <c r="Y18" s="149"/>
      <c r="AA18" s="148"/>
      <c r="AB18" s="148"/>
      <c r="AC18" s="147" t="s">
        <v>7</v>
      </c>
    </row>
    <row r="19" spans="1:29" ht="10.5" customHeight="1">
      <c r="A19" s="148"/>
      <c r="B19" s="148"/>
      <c r="C19" s="148"/>
      <c r="D19" s="147" t="s">
        <v>8</v>
      </c>
      <c r="F19" s="151">
        <v>1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150">
        <v>1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0</v>
      </c>
      <c r="V19" s="150">
        <v>0</v>
      </c>
      <c r="W19" s="150">
        <v>0</v>
      </c>
      <c r="X19" s="150">
        <v>0</v>
      </c>
      <c r="Y19" s="149"/>
      <c r="AA19" s="148"/>
      <c r="AB19" s="148"/>
      <c r="AC19" s="147" t="s">
        <v>8</v>
      </c>
    </row>
    <row r="20" spans="1:29" ht="15.75" customHeight="1">
      <c r="A20" s="148"/>
      <c r="B20" s="148"/>
      <c r="C20" s="485" t="s">
        <v>37</v>
      </c>
      <c r="D20" s="485"/>
      <c r="F20" s="151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5"/>
      <c r="AA20" s="148"/>
      <c r="AB20" s="485" t="s">
        <v>37</v>
      </c>
      <c r="AC20" s="485"/>
    </row>
    <row r="21" spans="1:29" ht="10.5" customHeight="1">
      <c r="A21" s="148"/>
      <c r="B21" s="148"/>
      <c r="C21" s="148"/>
      <c r="D21" s="147" t="s">
        <v>4</v>
      </c>
      <c r="F21" s="151">
        <v>88</v>
      </c>
      <c r="G21" s="150">
        <v>0</v>
      </c>
      <c r="H21" s="150">
        <v>0</v>
      </c>
      <c r="I21" s="150">
        <v>39</v>
      </c>
      <c r="J21" s="150">
        <v>10</v>
      </c>
      <c r="K21" s="150">
        <v>0</v>
      </c>
      <c r="L21" s="150">
        <v>16</v>
      </c>
      <c r="M21" s="150">
        <v>2</v>
      </c>
      <c r="N21" s="150">
        <v>9</v>
      </c>
      <c r="O21" s="150">
        <v>2</v>
      </c>
      <c r="P21" s="150">
        <v>0</v>
      </c>
      <c r="Q21" s="150">
        <v>1</v>
      </c>
      <c r="R21" s="150">
        <v>0</v>
      </c>
      <c r="S21" s="150">
        <v>1</v>
      </c>
      <c r="T21" s="150">
        <v>5</v>
      </c>
      <c r="U21" s="150">
        <v>0</v>
      </c>
      <c r="V21" s="150">
        <v>0</v>
      </c>
      <c r="W21" s="150">
        <v>0</v>
      </c>
      <c r="X21" s="150">
        <v>3</v>
      </c>
      <c r="Y21" s="149"/>
      <c r="AA21" s="148"/>
      <c r="AB21" s="148"/>
      <c r="AC21" s="147" t="s">
        <v>4</v>
      </c>
    </row>
    <row r="22" spans="1:29" ht="10.5" customHeight="1">
      <c r="A22" s="148"/>
      <c r="B22" s="148"/>
      <c r="C22" s="148"/>
      <c r="D22" s="147" t="s">
        <v>5</v>
      </c>
      <c r="F22" s="151">
        <v>8</v>
      </c>
      <c r="G22" s="150">
        <v>0</v>
      </c>
      <c r="H22" s="150">
        <v>0</v>
      </c>
      <c r="I22" s="150">
        <v>4</v>
      </c>
      <c r="J22" s="150">
        <v>1</v>
      </c>
      <c r="K22" s="150">
        <v>0</v>
      </c>
      <c r="L22" s="150">
        <v>0</v>
      </c>
      <c r="M22" s="150">
        <v>1</v>
      </c>
      <c r="N22" s="150">
        <v>2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0">
        <v>0</v>
      </c>
      <c r="W22" s="150">
        <v>0</v>
      </c>
      <c r="X22" s="150">
        <v>0</v>
      </c>
      <c r="Y22" s="149"/>
      <c r="AA22" s="148"/>
      <c r="AB22" s="148"/>
      <c r="AC22" s="147" t="s">
        <v>5</v>
      </c>
    </row>
    <row r="23" spans="1:29" ht="10.5" customHeight="1">
      <c r="A23" s="148"/>
      <c r="B23" s="148"/>
      <c r="C23" s="148"/>
      <c r="D23" s="147" t="s">
        <v>6</v>
      </c>
      <c r="F23" s="151">
        <v>1293</v>
      </c>
      <c r="G23" s="150">
        <v>0</v>
      </c>
      <c r="H23" s="150">
        <v>1</v>
      </c>
      <c r="I23" s="150">
        <v>712</v>
      </c>
      <c r="J23" s="150">
        <v>116</v>
      </c>
      <c r="K23" s="150">
        <v>0</v>
      </c>
      <c r="L23" s="150">
        <v>37</v>
      </c>
      <c r="M23" s="150">
        <v>0</v>
      </c>
      <c r="N23" s="150">
        <v>225</v>
      </c>
      <c r="O23" s="150">
        <v>55</v>
      </c>
      <c r="P23" s="150">
        <v>3</v>
      </c>
      <c r="Q23" s="150">
        <v>7</v>
      </c>
      <c r="R23" s="150">
        <v>6</v>
      </c>
      <c r="S23" s="150">
        <v>2</v>
      </c>
      <c r="T23" s="150">
        <v>30</v>
      </c>
      <c r="U23" s="150">
        <v>74</v>
      </c>
      <c r="V23" s="150">
        <v>0</v>
      </c>
      <c r="W23" s="150">
        <v>14</v>
      </c>
      <c r="X23" s="150">
        <v>11</v>
      </c>
      <c r="Y23" s="149"/>
      <c r="AA23" s="148"/>
      <c r="AB23" s="148"/>
      <c r="AC23" s="147" t="s">
        <v>6</v>
      </c>
    </row>
    <row r="24" spans="1:29" ht="10.5" customHeight="1">
      <c r="A24" s="148"/>
      <c r="B24" s="148"/>
      <c r="C24" s="148"/>
      <c r="D24" s="147" t="s">
        <v>7</v>
      </c>
      <c r="F24" s="151">
        <v>598</v>
      </c>
      <c r="G24" s="150">
        <v>0</v>
      </c>
      <c r="H24" s="150">
        <v>0</v>
      </c>
      <c r="I24" s="150">
        <v>311</v>
      </c>
      <c r="J24" s="150">
        <v>77</v>
      </c>
      <c r="K24" s="150">
        <v>0</v>
      </c>
      <c r="L24" s="150">
        <v>14</v>
      </c>
      <c r="M24" s="150">
        <v>0</v>
      </c>
      <c r="N24" s="150">
        <v>94</v>
      </c>
      <c r="O24" s="150">
        <v>25</v>
      </c>
      <c r="P24" s="150">
        <v>0</v>
      </c>
      <c r="Q24" s="150">
        <v>1</v>
      </c>
      <c r="R24" s="150">
        <v>5</v>
      </c>
      <c r="S24" s="150">
        <v>2</v>
      </c>
      <c r="T24" s="150">
        <v>15</v>
      </c>
      <c r="U24" s="150">
        <v>37</v>
      </c>
      <c r="V24" s="150">
        <v>0</v>
      </c>
      <c r="W24" s="150">
        <v>3</v>
      </c>
      <c r="X24" s="150">
        <v>14</v>
      </c>
      <c r="Y24" s="149"/>
      <c r="AA24" s="148"/>
      <c r="AB24" s="148"/>
      <c r="AC24" s="147" t="s">
        <v>7</v>
      </c>
    </row>
    <row r="25" spans="1:29" ht="15.75" customHeight="1">
      <c r="A25" s="148"/>
      <c r="B25" s="148"/>
      <c r="C25" s="485" t="s">
        <v>36</v>
      </c>
      <c r="D25" s="485"/>
      <c r="F25" s="151">
        <v>1</v>
      </c>
      <c r="G25" s="150">
        <v>0</v>
      </c>
      <c r="H25" s="150">
        <v>0</v>
      </c>
      <c r="I25" s="150">
        <v>1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v>0</v>
      </c>
      <c r="V25" s="150">
        <v>0</v>
      </c>
      <c r="W25" s="150">
        <v>0</v>
      </c>
      <c r="X25" s="150">
        <v>0</v>
      </c>
      <c r="Y25" s="149"/>
      <c r="AA25" s="148"/>
      <c r="AB25" s="485" t="s">
        <v>36</v>
      </c>
      <c r="AC25" s="485"/>
    </row>
    <row r="26" spans="1:29" ht="15.75" customHeight="1">
      <c r="A26" s="148"/>
      <c r="B26" s="148"/>
      <c r="C26" s="485" t="s">
        <v>35</v>
      </c>
      <c r="D26" s="485"/>
      <c r="F26" s="151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5"/>
      <c r="AA26" s="148"/>
      <c r="AB26" s="485" t="s">
        <v>35</v>
      </c>
      <c r="AC26" s="485"/>
    </row>
    <row r="27" spans="1:29" ht="10.5" customHeight="1">
      <c r="A27" s="148"/>
      <c r="B27" s="148"/>
      <c r="C27" s="148"/>
      <c r="D27" s="147" t="s">
        <v>9</v>
      </c>
      <c r="F27" s="151">
        <v>338</v>
      </c>
      <c r="G27" s="150">
        <v>0</v>
      </c>
      <c r="H27" s="150">
        <v>0</v>
      </c>
      <c r="I27" s="150">
        <v>222</v>
      </c>
      <c r="J27" s="150">
        <v>39</v>
      </c>
      <c r="K27" s="150">
        <v>0</v>
      </c>
      <c r="L27" s="150">
        <v>2</v>
      </c>
      <c r="M27" s="150">
        <v>0</v>
      </c>
      <c r="N27" s="150">
        <v>37</v>
      </c>
      <c r="O27" s="150">
        <v>12</v>
      </c>
      <c r="P27" s="150">
        <v>0</v>
      </c>
      <c r="Q27" s="150">
        <v>2</v>
      </c>
      <c r="R27" s="150">
        <v>2</v>
      </c>
      <c r="S27" s="150">
        <v>0</v>
      </c>
      <c r="T27" s="150">
        <v>2</v>
      </c>
      <c r="U27" s="150">
        <v>2</v>
      </c>
      <c r="V27" s="150">
        <v>0</v>
      </c>
      <c r="W27" s="150">
        <v>4</v>
      </c>
      <c r="X27" s="150">
        <v>14</v>
      </c>
      <c r="Y27" s="149"/>
      <c r="AA27" s="148"/>
      <c r="AB27" s="148"/>
      <c r="AC27" s="147" t="s">
        <v>9</v>
      </c>
    </row>
    <row r="28" spans="1:29" ht="10.5" customHeight="1">
      <c r="A28" s="148"/>
      <c r="B28" s="148"/>
      <c r="C28" s="148"/>
      <c r="D28" s="147" t="s">
        <v>24</v>
      </c>
      <c r="F28" s="151">
        <v>350</v>
      </c>
      <c r="G28" s="150">
        <v>1</v>
      </c>
      <c r="H28" s="150">
        <v>0</v>
      </c>
      <c r="I28" s="150">
        <v>244</v>
      </c>
      <c r="J28" s="150">
        <v>33</v>
      </c>
      <c r="K28" s="150">
        <v>0</v>
      </c>
      <c r="L28" s="150">
        <v>2</v>
      </c>
      <c r="M28" s="150">
        <v>0</v>
      </c>
      <c r="N28" s="150">
        <v>27</v>
      </c>
      <c r="O28" s="150">
        <v>15</v>
      </c>
      <c r="P28" s="150">
        <v>0</v>
      </c>
      <c r="Q28" s="150">
        <v>0</v>
      </c>
      <c r="R28" s="150">
        <v>1</v>
      </c>
      <c r="S28" s="150">
        <v>1</v>
      </c>
      <c r="T28" s="150">
        <v>4</v>
      </c>
      <c r="U28" s="150">
        <v>7</v>
      </c>
      <c r="V28" s="150">
        <v>0</v>
      </c>
      <c r="W28" s="150">
        <v>4</v>
      </c>
      <c r="X28" s="150">
        <v>11</v>
      </c>
      <c r="Y28" s="149"/>
      <c r="AA28" s="148"/>
      <c r="AB28" s="148"/>
      <c r="AC28" s="147" t="s">
        <v>24</v>
      </c>
    </row>
    <row r="29" spans="1:29" ht="10.5" customHeight="1">
      <c r="A29" s="148"/>
      <c r="B29" s="148"/>
      <c r="C29" s="148"/>
      <c r="D29" s="147" t="s">
        <v>11</v>
      </c>
      <c r="F29" s="151">
        <v>132</v>
      </c>
      <c r="G29" s="150">
        <v>0</v>
      </c>
      <c r="H29" s="150">
        <v>0</v>
      </c>
      <c r="I29" s="150">
        <v>78</v>
      </c>
      <c r="J29" s="150">
        <v>13</v>
      </c>
      <c r="K29" s="150">
        <v>0</v>
      </c>
      <c r="L29" s="150">
        <v>0</v>
      </c>
      <c r="M29" s="150">
        <v>0</v>
      </c>
      <c r="N29" s="150">
        <v>18</v>
      </c>
      <c r="O29" s="150">
        <v>2</v>
      </c>
      <c r="P29" s="150">
        <v>0</v>
      </c>
      <c r="Q29" s="150">
        <v>4</v>
      </c>
      <c r="R29" s="150">
        <v>0</v>
      </c>
      <c r="S29" s="150">
        <v>2</v>
      </c>
      <c r="T29" s="150">
        <v>3</v>
      </c>
      <c r="U29" s="150">
        <v>5</v>
      </c>
      <c r="V29" s="150">
        <v>0</v>
      </c>
      <c r="W29" s="150">
        <v>0</v>
      </c>
      <c r="X29" s="150">
        <v>7</v>
      </c>
      <c r="Y29" s="149"/>
      <c r="AA29" s="148"/>
      <c r="AB29" s="148"/>
      <c r="AC29" s="147" t="s">
        <v>11</v>
      </c>
    </row>
    <row r="30" spans="1:29" ht="10.5" customHeight="1">
      <c r="A30" s="148"/>
      <c r="B30" s="148"/>
      <c r="C30" s="148"/>
      <c r="D30" s="147" t="s">
        <v>12</v>
      </c>
      <c r="F30" s="151">
        <v>955</v>
      </c>
      <c r="G30" s="150">
        <v>0</v>
      </c>
      <c r="H30" s="150">
        <v>1</v>
      </c>
      <c r="I30" s="150">
        <v>592</v>
      </c>
      <c r="J30" s="150">
        <v>96</v>
      </c>
      <c r="K30" s="150">
        <v>0</v>
      </c>
      <c r="L30" s="150">
        <v>3</v>
      </c>
      <c r="M30" s="150">
        <v>1</v>
      </c>
      <c r="N30" s="150">
        <v>116</v>
      </c>
      <c r="O30" s="150">
        <v>50</v>
      </c>
      <c r="P30" s="150">
        <v>2</v>
      </c>
      <c r="Q30" s="150">
        <v>0</v>
      </c>
      <c r="R30" s="150">
        <v>1</v>
      </c>
      <c r="S30" s="150">
        <v>5</v>
      </c>
      <c r="T30" s="150">
        <v>26</v>
      </c>
      <c r="U30" s="150">
        <v>25</v>
      </c>
      <c r="V30" s="150">
        <v>0</v>
      </c>
      <c r="W30" s="150">
        <v>4</v>
      </c>
      <c r="X30" s="150">
        <v>33</v>
      </c>
      <c r="Y30" s="149"/>
      <c r="AA30" s="148"/>
      <c r="AB30" s="148"/>
      <c r="AC30" s="147" t="s">
        <v>12</v>
      </c>
    </row>
    <row r="31" spans="1:29" s="152" customFormat="1" ht="15.75" customHeight="1">
      <c r="A31" s="153"/>
      <c r="B31" s="153"/>
      <c r="C31" s="486" t="s">
        <v>13</v>
      </c>
      <c r="D31" s="486"/>
      <c r="F31" s="151">
        <v>4256</v>
      </c>
      <c r="G31" s="150">
        <v>6</v>
      </c>
      <c r="H31" s="150">
        <v>1</v>
      </c>
      <c r="I31" s="150">
        <v>2681</v>
      </c>
      <c r="J31" s="150">
        <v>451</v>
      </c>
      <c r="K31" s="150">
        <v>0</v>
      </c>
      <c r="L31" s="150">
        <v>19</v>
      </c>
      <c r="M31" s="150">
        <v>0</v>
      </c>
      <c r="N31" s="150">
        <v>476</v>
      </c>
      <c r="O31" s="150">
        <v>210</v>
      </c>
      <c r="P31" s="150">
        <v>0</v>
      </c>
      <c r="Q31" s="150">
        <v>9</v>
      </c>
      <c r="R31" s="150">
        <v>16</v>
      </c>
      <c r="S31" s="150">
        <v>16</v>
      </c>
      <c r="T31" s="150">
        <v>77</v>
      </c>
      <c r="U31" s="150">
        <v>107</v>
      </c>
      <c r="V31" s="150">
        <v>0</v>
      </c>
      <c r="W31" s="150">
        <v>5</v>
      </c>
      <c r="X31" s="150">
        <v>182</v>
      </c>
      <c r="Y31" s="154"/>
      <c r="AA31" s="153"/>
      <c r="AB31" s="486" t="s">
        <v>13</v>
      </c>
      <c r="AC31" s="486"/>
    </row>
    <row r="32" spans="1:29" ht="10.5" customHeight="1">
      <c r="A32" s="148"/>
      <c r="B32" s="148"/>
      <c r="C32" s="485" t="s">
        <v>14</v>
      </c>
      <c r="D32" s="485"/>
      <c r="F32" s="151">
        <v>0</v>
      </c>
      <c r="G32" s="150">
        <v>0</v>
      </c>
      <c r="H32" s="150">
        <v>0</v>
      </c>
      <c r="I32" s="150">
        <v>0</v>
      </c>
      <c r="J32" s="150">
        <v>0</v>
      </c>
      <c r="K32" s="150">
        <v>0</v>
      </c>
      <c r="L32" s="150">
        <v>0</v>
      </c>
      <c r="M32" s="150">
        <v>0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50">
        <v>0</v>
      </c>
      <c r="V32" s="150">
        <v>0</v>
      </c>
      <c r="W32" s="150">
        <v>0</v>
      </c>
      <c r="X32" s="150">
        <v>0</v>
      </c>
      <c r="Y32" s="149"/>
      <c r="AA32" s="148"/>
      <c r="AB32" s="485" t="s">
        <v>14</v>
      </c>
      <c r="AC32" s="485"/>
    </row>
    <row r="33" spans="1:30" ht="10.5" customHeight="1">
      <c r="A33" s="148"/>
      <c r="B33" s="148"/>
      <c r="C33" s="485" t="s">
        <v>15</v>
      </c>
      <c r="D33" s="485"/>
      <c r="F33" s="151">
        <v>1285</v>
      </c>
      <c r="G33" s="150">
        <v>12</v>
      </c>
      <c r="H33" s="150">
        <v>0</v>
      </c>
      <c r="I33" s="150">
        <v>723</v>
      </c>
      <c r="J33" s="150">
        <v>123</v>
      </c>
      <c r="K33" s="150">
        <v>0</v>
      </c>
      <c r="L33" s="150">
        <v>12</v>
      </c>
      <c r="M33" s="150">
        <v>0</v>
      </c>
      <c r="N33" s="150">
        <v>146</v>
      </c>
      <c r="O33" s="150">
        <v>70</v>
      </c>
      <c r="P33" s="150">
        <v>2</v>
      </c>
      <c r="Q33" s="150">
        <v>5</v>
      </c>
      <c r="R33" s="150">
        <v>8</v>
      </c>
      <c r="S33" s="150">
        <v>2</v>
      </c>
      <c r="T33" s="150">
        <v>36</v>
      </c>
      <c r="U33" s="150">
        <v>63</v>
      </c>
      <c r="V33" s="150">
        <v>0</v>
      </c>
      <c r="W33" s="150">
        <v>0</v>
      </c>
      <c r="X33" s="150">
        <v>83</v>
      </c>
      <c r="Y33" s="149"/>
      <c r="AA33" s="148"/>
      <c r="AB33" s="485" t="s">
        <v>15</v>
      </c>
      <c r="AC33" s="485"/>
    </row>
    <row r="34" spans="1:30" ht="10.5" customHeight="1">
      <c r="A34" s="148"/>
      <c r="B34" s="148"/>
      <c r="C34" s="485" t="s">
        <v>34</v>
      </c>
      <c r="D34" s="485"/>
      <c r="F34" s="151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v>0</v>
      </c>
      <c r="V34" s="150">
        <v>0</v>
      </c>
      <c r="W34" s="150">
        <v>0</v>
      </c>
      <c r="X34" s="150">
        <v>0</v>
      </c>
      <c r="Y34" s="149"/>
      <c r="AA34" s="148"/>
      <c r="AB34" s="485" t="s">
        <v>34</v>
      </c>
      <c r="AC34" s="485"/>
    </row>
    <row r="35" spans="1:30" ht="10.5" customHeight="1">
      <c r="A35" s="148"/>
      <c r="B35" s="148"/>
      <c r="C35" s="485" t="s">
        <v>33</v>
      </c>
      <c r="D35" s="485"/>
      <c r="F35" s="151">
        <v>0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50">
        <v>0</v>
      </c>
      <c r="V35" s="150">
        <v>0</v>
      </c>
      <c r="W35" s="150">
        <v>0</v>
      </c>
      <c r="X35" s="150">
        <v>0</v>
      </c>
      <c r="Y35" s="149"/>
      <c r="AA35" s="148"/>
      <c r="AB35" s="485" t="s">
        <v>33</v>
      </c>
      <c r="AC35" s="485"/>
    </row>
    <row r="36" spans="1:30" ht="10.5" customHeight="1">
      <c r="A36" s="148"/>
      <c r="B36" s="148"/>
      <c r="C36" s="485" t="s">
        <v>32</v>
      </c>
      <c r="D36" s="485"/>
      <c r="F36" s="151">
        <v>420</v>
      </c>
      <c r="G36" s="150">
        <v>7</v>
      </c>
      <c r="H36" s="150">
        <v>5</v>
      </c>
      <c r="I36" s="150">
        <v>246</v>
      </c>
      <c r="J36" s="150">
        <v>47</v>
      </c>
      <c r="K36" s="150">
        <v>0</v>
      </c>
      <c r="L36" s="150">
        <v>5</v>
      </c>
      <c r="M36" s="150">
        <v>0</v>
      </c>
      <c r="N36" s="150">
        <v>20</v>
      </c>
      <c r="O36" s="150">
        <v>17</v>
      </c>
      <c r="P36" s="150">
        <v>0</v>
      </c>
      <c r="Q36" s="150">
        <v>12</v>
      </c>
      <c r="R36" s="150">
        <v>14</v>
      </c>
      <c r="S36" s="150">
        <v>4</v>
      </c>
      <c r="T36" s="150">
        <v>33</v>
      </c>
      <c r="U36" s="150">
        <v>10</v>
      </c>
      <c r="V36" s="150">
        <v>0</v>
      </c>
      <c r="W36" s="150">
        <v>0</v>
      </c>
      <c r="X36" s="150">
        <v>0</v>
      </c>
      <c r="Y36" s="149"/>
      <c r="AA36" s="148"/>
      <c r="AB36" s="485" t="s">
        <v>32</v>
      </c>
      <c r="AC36" s="485"/>
    </row>
    <row r="37" spans="1:30" ht="10.5" customHeight="1">
      <c r="A37" s="148"/>
      <c r="B37" s="148"/>
      <c r="C37" s="485" t="s">
        <v>31</v>
      </c>
      <c r="D37" s="485"/>
      <c r="F37" s="151">
        <v>240</v>
      </c>
      <c r="G37" s="150">
        <v>41</v>
      </c>
      <c r="H37" s="150">
        <v>4</v>
      </c>
      <c r="I37" s="150">
        <v>39</v>
      </c>
      <c r="J37" s="150">
        <v>2</v>
      </c>
      <c r="K37" s="150">
        <v>0</v>
      </c>
      <c r="L37" s="150">
        <v>0</v>
      </c>
      <c r="M37" s="150">
        <v>0</v>
      </c>
      <c r="N37" s="150">
        <v>1</v>
      </c>
      <c r="O37" s="150">
        <v>2</v>
      </c>
      <c r="P37" s="150">
        <v>0</v>
      </c>
      <c r="Q37" s="150">
        <v>28</v>
      </c>
      <c r="R37" s="150">
        <v>20</v>
      </c>
      <c r="S37" s="150">
        <v>9</v>
      </c>
      <c r="T37" s="150">
        <v>51</v>
      </c>
      <c r="U37" s="150">
        <v>43</v>
      </c>
      <c r="V37" s="150">
        <v>0</v>
      </c>
      <c r="W37" s="150">
        <v>0</v>
      </c>
      <c r="X37" s="150">
        <v>0</v>
      </c>
      <c r="Y37" s="149"/>
      <c r="AA37" s="148"/>
      <c r="AB37" s="485" t="s">
        <v>31</v>
      </c>
      <c r="AC37" s="485"/>
    </row>
    <row r="38" spans="1:30" ht="6" customHeight="1">
      <c r="A38" s="142"/>
      <c r="B38" s="142"/>
      <c r="C38" s="142"/>
      <c r="D38" s="142"/>
      <c r="E38" s="142"/>
      <c r="F38" s="146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4"/>
      <c r="Z38" s="143"/>
      <c r="AA38" s="142"/>
      <c r="AB38" s="142"/>
      <c r="AC38" s="142"/>
      <c r="AD38" s="142"/>
    </row>
    <row r="39" spans="1:30">
      <c r="A39" s="141" t="s">
        <v>46</v>
      </c>
      <c r="B39" s="139"/>
      <c r="C39" s="139"/>
      <c r="D39" s="139"/>
      <c r="E39" s="139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Z39" s="140"/>
      <c r="AA39" s="139"/>
      <c r="AB39" s="139"/>
      <c r="AC39" s="139"/>
      <c r="AD39" s="139"/>
    </row>
    <row r="40" spans="1:30">
      <c r="A40" s="137" t="s">
        <v>26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workbookViewId="0"/>
  </sheetViews>
  <sheetFormatPr defaultColWidth="11.25" defaultRowHeight="10.5"/>
  <cols>
    <col min="1" max="3" width="1.125" style="137" customWidth="1"/>
    <col min="4" max="4" width="9.875" style="137" customWidth="1"/>
    <col min="5" max="5" width="1.125" style="137" customWidth="1"/>
    <col min="6" max="6" width="7.375" style="137" customWidth="1"/>
    <col min="7" max="15" width="7.25" style="137" customWidth="1"/>
    <col min="16" max="16" width="8" style="137" customWidth="1"/>
    <col min="17" max="17" width="8.25" style="137" customWidth="1"/>
    <col min="18" max="19" width="8" style="137" customWidth="1"/>
    <col min="20" max="20" width="8.375" style="137" customWidth="1"/>
    <col min="21" max="21" width="8.25" style="137" customWidth="1"/>
    <col min="22" max="23" width="7.625" style="137" customWidth="1"/>
    <col min="24" max="24" width="7.375" style="137" customWidth="1"/>
    <col min="25" max="28" width="1.125" style="137" customWidth="1"/>
    <col min="29" max="29" width="9.875" style="137" customWidth="1"/>
    <col min="30" max="30" width="1.125" style="137" customWidth="1"/>
    <col min="31" max="16384" width="11.25" style="137"/>
  </cols>
  <sheetData>
    <row r="1" spans="1:30" ht="13.5">
      <c r="I1" s="186"/>
      <c r="J1" s="183" t="s">
        <v>45</v>
      </c>
      <c r="N1" s="185"/>
      <c r="P1" s="183" t="s">
        <v>44</v>
      </c>
      <c r="Q1" s="184"/>
    </row>
    <row r="2" spans="1:30" ht="12.75" customHeight="1">
      <c r="I2" s="183"/>
    </row>
    <row r="3" spans="1:30" ht="1.5" customHeight="1"/>
    <row r="4" spans="1:30" ht="18.75" customHeight="1">
      <c r="A4" s="180"/>
      <c r="B4" s="180"/>
      <c r="C4" s="180"/>
      <c r="D4" s="487" t="s">
        <v>42</v>
      </c>
      <c r="E4" s="487"/>
      <c r="F4" s="489" t="s">
        <v>43</v>
      </c>
      <c r="G4" s="182" t="s">
        <v>0</v>
      </c>
      <c r="H4" s="182"/>
      <c r="I4" s="182"/>
      <c r="J4" s="182"/>
      <c r="K4" s="182"/>
      <c r="L4" s="182" t="s">
        <v>1</v>
      </c>
      <c r="M4" s="182"/>
      <c r="N4" s="182"/>
      <c r="O4" s="182"/>
      <c r="P4" s="488" t="s">
        <v>36</v>
      </c>
      <c r="Q4" s="182" t="s">
        <v>2</v>
      </c>
      <c r="R4" s="182"/>
      <c r="S4" s="182"/>
      <c r="T4" s="182"/>
      <c r="U4" s="182" t="s">
        <v>3</v>
      </c>
      <c r="V4" s="182"/>
      <c r="W4" s="182"/>
      <c r="X4" s="176"/>
      <c r="Y4" s="175"/>
      <c r="Z4" s="181" t="s">
        <v>42</v>
      </c>
      <c r="AA4" s="180"/>
      <c r="AB4" s="180"/>
      <c r="AC4" s="180"/>
      <c r="AD4" s="180"/>
    </row>
    <row r="5" spans="1:30" ht="19.5" customHeight="1">
      <c r="A5" s="179" t="s">
        <v>41</v>
      </c>
      <c r="B5" s="142"/>
      <c r="C5" s="142"/>
      <c r="D5" s="142"/>
      <c r="E5" s="142"/>
      <c r="F5" s="489"/>
      <c r="G5" s="177" t="s">
        <v>4</v>
      </c>
      <c r="H5" s="178" t="s">
        <v>5</v>
      </c>
      <c r="I5" s="178" t="s">
        <v>6</v>
      </c>
      <c r="J5" s="178" t="s">
        <v>7</v>
      </c>
      <c r="K5" s="177" t="s">
        <v>8</v>
      </c>
      <c r="L5" s="177" t="s">
        <v>4</v>
      </c>
      <c r="M5" s="178" t="s">
        <v>5</v>
      </c>
      <c r="N5" s="178" t="s">
        <v>6</v>
      </c>
      <c r="O5" s="178" t="s">
        <v>7</v>
      </c>
      <c r="P5" s="488"/>
      <c r="Q5" s="177" t="s">
        <v>9</v>
      </c>
      <c r="R5" s="177" t="s">
        <v>24</v>
      </c>
      <c r="S5" s="177" t="s">
        <v>11</v>
      </c>
      <c r="T5" s="178" t="s">
        <v>12</v>
      </c>
      <c r="U5" s="177" t="s">
        <v>13</v>
      </c>
      <c r="V5" s="177" t="s">
        <v>14</v>
      </c>
      <c r="W5" s="177" t="s">
        <v>15</v>
      </c>
      <c r="X5" s="176" t="s">
        <v>16</v>
      </c>
      <c r="Y5" s="175"/>
      <c r="Z5" s="142"/>
      <c r="AA5" s="142"/>
      <c r="AB5" s="142"/>
      <c r="AC5" s="174" t="s">
        <v>41</v>
      </c>
      <c r="AD5" s="142"/>
    </row>
    <row r="6" spans="1:30" ht="6" customHeight="1">
      <c r="F6" s="173"/>
      <c r="Z6" s="173"/>
    </row>
    <row r="7" spans="1:30">
      <c r="F7" s="166"/>
      <c r="K7" s="159" t="s">
        <v>27</v>
      </c>
      <c r="N7" s="159" t="s">
        <v>28</v>
      </c>
      <c r="Q7" s="172" t="s">
        <v>25</v>
      </c>
      <c r="T7" s="172" t="s">
        <v>17</v>
      </c>
      <c r="Z7" s="166"/>
    </row>
    <row r="8" spans="1:30" ht="10.5" customHeight="1">
      <c r="D8" s="165" t="s">
        <v>90</v>
      </c>
      <c r="F8" s="170">
        <v>23462</v>
      </c>
      <c r="G8" s="168">
        <v>154</v>
      </c>
      <c r="H8" s="168">
        <v>10</v>
      </c>
      <c r="I8" s="168">
        <v>14684</v>
      </c>
      <c r="J8" s="168">
        <v>1632</v>
      </c>
      <c r="K8" s="169" t="s">
        <v>20</v>
      </c>
      <c r="L8" s="168">
        <v>380</v>
      </c>
      <c r="M8" s="168" t="s">
        <v>20</v>
      </c>
      <c r="N8" s="168">
        <v>3014</v>
      </c>
      <c r="O8" s="168">
        <v>905</v>
      </c>
      <c r="P8" s="168">
        <v>8</v>
      </c>
      <c r="Q8" s="168">
        <v>149</v>
      </c>
      <c r="R8" s="168">
        <v>111</v>
      </c>
      <c r="S8" s="168">
        <v>55</v>
      </c>
      <c r="T8" s="168">
        <v>581</v>
      </c>
      <c r="U8" s="168">
        <v>883</v>
      </c>
      <c r="V8" s="168" t="s">
        <v>20</v>
      </c>
      <c r="W8" s="168">
        <v>219</v>
      </c>
      <c r="X8" s="168">
        <v>677</v>
      </c>
      <c r="Y8" s="167"/>
      <c r="Z8" s="166"/>
      <c r="AA8" s="148"/>
      <c r="AB8" s="148"/>
      <c r="AC8" s="165" t="str">
        <f>D8</f>
        <v>平　 成　14　 年</v>
      </c>
    </row>
    <row r="9" spans="1:30" ht="10.5" customHeight="1">
      <c r="D9" s="171" t="s">
        <v>89</v>
      </c>
      <c r="F9" s="170">
        <v>24291</v>
      </c>
      <c r="G9" s="168">
        <v>111</v>
      </c>
      <c r="H9" s="168">
        <v>27</v>
      </c>
      <c r="I9" s="168">
        <v>15073</v>
      </c>
      <c r="J9" s="168">
        <v>1901</v>
      </c>
      <c r="K9" s="169" t="s">
        <v>20</v>
      </c>
      <c r="L9" s="168">
        <v>353</v>
      </c>
      <c r="M9" s="168">
        <v>5</v>
      </c>
      <c r="N9" s="168">
        <v>3238</v>
      </c>
      <c r="O9" s="168">
        <v>923</v>
      </c>
      <c r="P9" s="168">
        <v>10</v>
      </c>
      <c r="Q9" s="168">
        <v>141</v>
      </c>
      <c r="R9" s="168">
        <v>103</v>
      </c>
      <c r="S9" s="168">
        <v>51</v>
      </c>
      <c r="T9" s="168">
        <v>645</v>
      </c>
      <c r="U9" s="168">
        <v>879</v>
      </c>
      <c r="V9" s="168" t="s">
        <v>20</v>
      </c>
      <c r="W9" s="168">
        <v>196</v>
      </c>
      <c r="X9" s="168">
        <v>635</v>
      </c>
      <c r="Y9" s="167"/>
      <c r="Z9" s="166"/>
      <c r="AA9" s="148"/>
      <c r="AB9" s="148"/>
      <c r="AC9" s="165" t="str">
        <f>D9</f>
        <v xml:space="preserve">15　　 </v>
      </c>
    </row>
    <row r="10" spans="1:30" ht="10.5" customHeight="1">
      <c r="D10" s="171" t="s">
        <v>88</v>
      </c>
      <c r="F10" s="170">
        <v>24634</v>
      </c>
      <c r="G10" s="168">
        <v>113</v>
      </c>
      <c r="H10" s="168">
        <v>28</v>
      </c>
      <c r="I10" s="168">
        <v>15311</v>
      </c>
      <c r="J10" s="168">
        <v>2049</v>
      </c>
      <c r="K10" s="169">
        <v>2</v>
      </c>
      <c r="L10" s="168">
        <v>325</v>
      </c>
      <c r="M10" s="168">
        <v>3</v>
      </c>
      <c r="N10" s="168">
        <v>3077</v>
      </c>
      <c r="O10" s="168">
        <v>953</v>
      </c>
      <c r="P10" s="168">
        <v>12</v>
      </c>
      <c r="Q10" s="168">
        <v>131</v>
      </c>
      <c r="R10" s="168">
        <v>119</v>
      </c>
      <c r="S10" s="168">
        <v>67</v>
      </c>
      <c r="T10" s="168">
        <v>562</v>
      </c>
      <c r="U10" s="168">
        <v>1036</v>
      </c>
      <c r="V10" s="168" t="s">
        <v>20</v>
      </c>
      <c r="W10" s="168">
        <v>199</v>
      </c>
      <c r="X10" s="168">
        <v>647</v>
      </c>
      <c r="Y10" s="167"/>
      <c r="Z10" s="166"/>
      <c r="AA10" s="148"/>
      <c r="AB10" s="148"/>
      <c r="AC10" s="165" t="str">
        <f>D10</f>
        <v xml:space="preserve">16　　 </v>
      </c>
    </row>
    <row r="11" spans="1:30" ht="10.5" customHeight="1">
      <c r="D11" s="171" t="s">
        <v>87</v>
      </c>
      <c r="F11" s="170">
        <v>23601</v>
      </c>
      <c r="G11" s="168">
        <v>116</v>
      </c>
      <c r="H11" s="168">
        <v>32</v>
      </c>
      <c r="I11" s="168">
        <v>14597</v>
      </c>
      <c r="J11" s="168">
        <v>2176</v>
      </c>
      <c r="K11" s="169" t="s">
        <v>20</v>
      </c>
      <c r="L11" s="168">
        <v>300</v>
      </c>
      <c r="M11" s="168">
        <v>2</v>
      </c>
      <c r="N11" s="168">
        <v>2728</v>
      </c>
      <c r="O11" s="168">
        <v>890</v>
      </c>
      <c r="P11" s="168">
        <v>12</v>
      </c>
      <c r="Q11" s="168">
        <v>143</v>
      </c>
      <c r="R11" s="168">
        <v>116</v>
      </c>
      <c r="S11" s="168">
        <v>49</v>
      </c>
      <c r="T11" s="168">
        <v>598</v>
      </c>
      <c r="U11" s="168">
        <v>983</v>
      </c>
      <c r="V11" s="168" t="s">
        <v>20</v>
      </c>
      <c r="W11" s="168">
        <v>185</v>
      </c>
      <c r="X11" s="168">
        <v>674</v>
      </c>
      <c r="Y11" s="167"/>
      <c r="Z11" s="166"/>
      <c r="AA11" s="148"/>
      <c r="AB11" s="148"/>
      <c r="AC11" s="165" t="str">
        <f>D11</f>
        <v xml:space="preserve">17　　 </v>
      </c>
    </row>
    <row r="12" spans="1:30" ht="10.5" customHeight="1">
      <c r="D12" s="164" t="s">
        <v>86</v>
      </c>
      <c r="E12" s="159"/>
      <c r="F12" s="163">
        <v>22741</v>
      </c>
      <c r="G12" s="162">
        <v>86</v>
      </c>
      <c r="H12" s="162">
        <v>21</v>
      </c>
      <c r="I12" s="162">
        <v>13869</v>
      </c>
      <c r="J12" s="162">
        <v>2297</v>
      </c>
      <c r="K12" s="162">
        <v>1</v>
      </c>
      <c r="L12" s="162">
        <v>317</v>
      </c>
      <c r="M12" s="162">
        <v>3</v>
      </c>
      <c r="N12" s="162">
        <v>2706</v>
      </c>
      <c r="O12" s="162">
        <v>896</v>
      </c>
      <c r="P12" s="162">
        <v>8</v>
      </c>
      <c r="Q12" s="162">
        <v>104</v>
      </c>
      <c r="R12" s="162">
        <v>119</v>
      </c>
      <c r="S12" s="162">
        <v>60</v>
      </c>
      <c r="T12" s="162">
        <v>559</v>
      </c>
      <c r="U12" s="162">
        <v>906</v>
      </c>
      <c r="V12" s="162" t="s">
        <v>20</v>
      </c>
      <c r="W12" s="162">
        <v>165</v>
      </c>
      <c r="X12" s="162">
        <v>624</v>
      </c>
      <c r="Y12" s="161">
        <f>SUM(Y15:Y19)+SUM(Y21:Y25)+SUM(Y27:Y37)</f>
        <v>0</v>
      </c>
      <c r="AA12" s="148"/>
      <c r="AB12" s="148"/>
      <c r="AC12" s="160" t="str">
        <f>D12</f>
        <v>18　 　</v>
      </c>
      <c r="AD12" s="159"/>
    </row>
    <row r="13" spans="1:30" ht="6" customHeight="1">
      <c r="F13" s="158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>
        <v>0</v>
      </c>
      <c r="Y13" s="156"/>
      <c r="AA13" s="148"/>
      <c r="AB13" s="148"/>
      <c r="AC13" s="148"/>
    </row>
    <row r="14" spans="1:30" ht="10.5" customHeight="1">
      <c r="A14" s="148"/>
      <c r="B14" s="148"/>
      <c r="C14" s="485" t="s">
        <v>38</v>
      </c>
      <c r="D14" s="485"/>
      <c r="F14" s="158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>
        <v>0</v>
      </c>
      <c r="Y14" s="156"/>
      <c r="AA14" s="148"/>
      <c r="AB14" s="485" t="s">
        <v>38</v>
      </c>
      <c r="AC14" s="485"/>
    </row>
    <row r="15" spans="1:30" ht="10.5" customHeight="1">
      <c r="A15" s="148"/>
      <c r="B15" s="148"/>
      <c r="C15" s="148"/>
      <c r="D15" s="147" t="s">
        <v>4</v>
      </c>
      <c r="F15" s="151">
        <v>40</v>
      </c>
      <c r="G15" s="150">
        <v>1</v>
      </c>
      <c r="H15" s="150">
        <v>0</v>
      </c>
      <c r="I15" s="150">
        <v>26</v>
      </c>
      <c r="J15" s="150">
        <v>0</v>
      </c>
      <c r="K15" s="150">
        <v>0</v>
      </c>
      <c r="L15" s="150">
        <v>0</v>
      </c>
      <c r="M15" s="150">
        <v>0</v>
      </c>
      <c r="N15" s="150">
        <v>3</v>
      </c>
      <c r="O15" s="150">
        <v>3</v>
      </c>
      <c r="P15" s="150">
        <v>0</v>
      </c>
      <c r="Q15" s="150">
        <v>1</v>
      </c>
      <c r="R15" s="150">
        <v>0</v>
      </c>
      <c r="S15" s="150">
        <v>0</v>
      </c>
      <c r="T15" s="150">
        <v>1</v>
      </c>
      <c r="U15" s="150">
        <v>3</v>
      </c>
      <c r="V15" s="150">
        <v>0</v>
      </c>
      <c r="W15" s="150">
        <v>1</v>
      </c>
      <c r="X15" s="150">
        <v>1</v>
      </c>
      <c r="Y15" s="155"/>
      <c r="AA15" s="148"/>
      <c r="AB15" s="148"/>
      <c r="AC15" s="147" t="s">
        <v>4</v>
      </c>
    </row>
    <row r="16" spans="1:30" ht="10.5" customHeight="1">
      <c r="A16" s="148"/>
      <c r="B16" s="148"/>
      <c r="C16" s="148"/>
      <c r="D16" s="147" t="s">
        <v>5</v>
      </c>
      <c r="F16" s="151">
        <v>14</v>
      </c>
      <c r="G16" s="150">
        <v>0</v>
      </c>
      <c r="H16" s="150">
        <v>0</v>
      </c>
      <c r="I16" s="150">
        <v>7</v>
      </c>
      <c r="J16" s="150">
        <v>0</v>
      </c>
      <c r="K16" s="150">
        <v>0</v>
      </c>
      <c r="L16" s="150">
        <v>0</v>
      </c>
      <c r="M16" s="150">
        <v>0</v>
      </c>
      <c r="N16" s="150">
        <v>2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2</v>
      </c>
      <c r="V16" s="150">
        <v>0</v>
      </c>
      <c r="W16" s="150">
        <v>1</v>
      </c>
      <c r="X16" s="150">
        <v>2</v>
      </c>
      <c r="Y16" s="149"/>
      <c r="AA16" s="148"/>
      <c r="AB16" s="148"/>
      <c r="AC16" s="147" t="s">
        <v>5</v>
      </c>
    </row>
    <row r="17" spans="1:29" ht="10.5" customHeight="1">
      <c r="A17" s="148"/>
      <c r="B17" s="148"/>
      <c r="C17" s="148"/>
      <c r="D17" s="147" t="s">
        <v>6</v>
      </c>
      <c r="F17" s="151">
        <v>10302</v>
      </c>
      <c r="G17" s="150">
        <v>20</v>
      </c>
      <c r="H17" s="150">
        <v>13</v>
      </c>
      <c r="I17" s="150">
        <v>6432</v>
      </c>
      <c r="J17" s="150">
        <v>1087</v>
      </c>
      <c r="K17" s="150">
        <v>0</v>
      </c>
      <c r="L17" s="150">
        <v>185</v>
      </c>
      <c r="M17" s="150">
        <v>1</v>
      </c>
      <c r="N17" s="150">
        <v>1194</v>
      </c>
      <c r="O17" s="150">
        <v>333</v>
      </c>
      <c r="P17" s="150">
        <v>1</v>
      </c>
      <c r="Q17" s="150">
        <v>41</v>
      </c>
      <c r="R17" s="150">
        <v>38</v>
      </c>
      <c r="S17" s="150">
        <v>13</v>
      </c>
      <c r="T17" s="150">
        <v>187</v>
      </c>
      <c r="U17" s="150">
        <v>427</v>
      </c>
      <c r="V17" s="150">
        <v>0</v>
      </c>
      <c r="W17" s="150">
        <v>101</v>
      </c>
      <c r="X17" s="150">
        <v>229</v>
      </c>
      <c r="Y17" s="149"/>
      <c r="AA17" s="148"/>
      <c r="AB17" s="148"/>
      <c r="AC17" s="147" t="s">
        <v>6</v>
      </c>
    </row>
    <row r="18" spans="1:29" ht="10.5" customHeight="1">
      <c r="A18" s="148"/>
      <c r="B18" s="148"/>
      <c r="C18" s="148"/>
      <c r="D18" s="147" t="s">
        <v>7</v>
      </c>
      <c r="F18" s="151">
        <v>2111</v>
      </c>
      <c r="G18" s="150">
        <v>1</v>
      </c>
      <c r="H18" s="150">
        <v>0</v>
      </c>
      <c r="I18" s="150">
        <v>1324</v>
      </c>
      <c r="J18" s="150">
        <v>231</v>
      </c>
      <c r="K18" s="150">
        <v>0</v>
      </c>
      <c r="L18" s="150">
        <v>25</v>
      </c>
      <c r="M18" s="150">
        <v>1</v>
      </c>
      <c r="N18" s="150">
        <v>265</v>
      </c>
      <c r="O18" s="150">
        <v>75</v>
      </c>
      <c r="P18" s="150">
        <v>1</v>
      </c>
      <c r="Q18" s="150">
        <v>12</v>
      </c>
      <c r="R18" s="150">
        <v>6</v>
      </c>
      <c r="S18" s="150">
        <v>3</v>
      </c>
      <c r="T18" s="150">
        <v>23</v>
      </c>
      <c r="U18" s="150">
        <v>88</v>
      </c>
      <c r="V18" s="150">
        <v>0</v>
      </c>
      <c r="W18" s="150">
        <v>13</v>
      </c>
      <c r="X18" s="150">
        <v>43</v>
      </c>
      <c r="Y18" s="149"/>
      <c r="AA18" s="148"/>
      <c r="AB18" s="148"/>
      <c r="AC18" s="147" t="s">
        <v>7</v>
      </c>
    </row>
    <row r="19" spans="1:29" ht="10.5" customHeight="1">
      <c r="A19" s="148"/>
      <c r="B19" s="148"/>
      <c r="C19" s="148"/>
      <c r="D19" s="147" t="s">
        <v>8</v>
      </c>
      <c r="F19" s="151">
        <v>1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150">
        <v>1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0</v>
      </c>
      <c r="V19" s="150">
        <v>0</v>
      </c>
      <c r="W19" s="150">
        <v>0</v>
      </c>
      <c r="X19" s="150">
        <v>0</v>
      </c>
      <c r="Y19" s="149"/>
      <c r="AA19" s="148"/>
      <c r="AB19" s="148"/>
      <c r="AC19" s="147" t="s">
        <v>8</v>
      </c>
    </row>
    <row r="20" spans="1:29" ht="15.75" customHeight="1">
      <c r="A20" s="148"/>
      <c r="B20" s="148"/>
      <c r="C20" s="485" t="s">
        <v>37</v>
      </c>
      <c r="D20" s="485"/>
      <c r="F20" s="151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5"/>
      <c r="AA20" s="148"/>
      <c r="AB20" s="485" t="s">
        <v>37</v>
      </c>
      <c r="AC20" s="485"/>
    </row>
    <row r="21" spans="1:29" ht="10.5" customHeight="1">
      <c r="A21" s="148"/>
      <c r="B21" s="148"/>
      <c r="C21" s="148"/>
      <c r="D21" s="147" t="s">
        <v>4</v>
      </c>
      <c r="F21" s="151">
        <v>89</v>
      </c>
      <c r="G21" s="150">
        <v>0</v>
      </c>
      <c r="H21" s="150">
        <v>0</v>
      </c>
      <c r="I21" s="150">
        <v>37</v>
      </c>
      <c r="J21" s="150">
        <v>7</v>
      </c>
      <c r="K21" s="150">
        <v>0</v>
      </c>
      <c r="L21" s="150">
        <v>17</v>
      </c>
      <c r="M21" s="150">
        <v>0</v>
      </c>
      <c r="N21" s="150">
        <v>18</v>
      </c>
      <c r="O21" s="150">
        <v>3</v>
      </c>
      <c r="P21" s="150">
        <v>0</v>
      </c>
      <c r="Q21" s="150">
        <v>1</v>
      </c>
      <c r="R21" s="150">
        <v>0</v>
      </c>
      <c r="S21" s="150">
        <v>1</v>
      </c>
      <c r="T21" s="150">
        <v>2</v>
      </c>
      <c r="U21" s="150">
        <v>1</v>
      </c>
      <c r="V21" s="150">
        <v>0</v>
      </c>
      <c r="W21" s="150">
        <v>1</v>
      </c>
      <c r="X21" s="150">
        <v>1</v>
      </c>
      <c r="Y21" s="149"/>
      <c r="AA21" s="148"/>
      <c r="AB21" s="148"/>
      <c r="AC21" s="147" t="s">
        <v>4</v>
      </c>
    </row>
    <row r="22" spans="1:29" ht="10.5" customHeight="1">
      <c r="A22" s="148"/>
      <c r="B22" s="148"/>
      <c r="C22" s="148"/>
      <c r="D22" s="147" t="s">
        <v>5</v>
      </c>
      <c r="F22" s="151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0">
        <v>0</v>
      </c>
      <c r="W22" s="150">
        <v>0</v>
      </c>
      <c r="X22" s="150">
        <v>0</v>
      </c>
      <c r="Y22" s="149"/>
      <c r="AA22" s="148"/>
      <c r="AB22" s="148"/>
      <c r="AC22" s="147" t="s">
        <v>5</v>
      </c>
    </row>
    <row r="23" spans="1:29" ht="10.5" customHeight="1">
      <c r="A23" s="148"/>
      <c r="B23" s="148"/>
      <c r="C23" s="148"/>
      <c r="D23" s="147" t="s">
        <v>6</v>
      </c>
      <c r="F23" s="151">
        <v>1523</v>
      </c>
      <c r="G23" s="150">
        <v>2</v>
      </c>
      <c r="H23" s="150">
        <v>1</v>
      </c>
      <c r="I23" s="150">
        <v>804</v>
      </c>
      <c r="J23" s="150">
        <v>138</v>
      </c>
      <c r="K23" s="150">
        <v>0</v>
      </c>
      <c r="L23" s="150">
        <v>43</v>
      </c>
      <c r="M23" s="150">
        <v>0</v>
      </c>
      <c r="N23" s="150">
        <v>286</v>
      </c>
      <c r="O23" s="150">
        <v>67</v>
      </c>
      <c r="P23" s="150">
        <v>3</v>
      </c>
      <c r="Q23" s="150">
        <v>4</v>
      </c>
      <c r="R23" s="150">
        <v>3</v>
      </c>
      <c r="S23" s="150">
        <v>4</v>
      </c>
      <c r="T23" s="150">
        <v>42</v>
      </c>
      <c r="U23" s="150">
        <v>88</v>
      </c>
      <c r="V23" s="150">
        <v>0</v>
      </c>
      <c r="W23" s="150">
        <v>18</v>
      </c>
      <c r="X23" s="150">
        <v>20</v>
      </c>
      <c r="Y23" s="149"/>
      <c r="AA23" s="148"/>
      <c r="AB23" s="148"/>
      <c r="AC23" s="147" t="s">
        <v>6</v>
      </c>
    </row>
    <row r="24" spans="1:29" ht="10.5" customHeight="1">
      <c r="A24" s="148"/>
      <c r="B24" s="148"/>
      <c r="C24" s="148"/>
      <c r="D24" s="147" t="s">
        <v>7</v>
      </c>
      <c r="F24" s="151">
        <v>607</v>
      </c>
      <c r="G24" s="150">
        <v>2</v>
      </c>
      <c r="H24" s="150">
        <v>0</v>
      </c>
      <c r="I24" s="150">
        <v>351</v>
      </c>
      <c r="J24" s="150">
        <v>77</v>
      </c>
      <c r="K24" s="150">
        <v>0</v>
      </c>
      <c r="L24" s="150">
        <v>9</v>
      </c>
      <c r="M24" s="150">
        <v>0</v>
      </c>
      <c r="N24" s="150">
        <v>68</v>
      </c>
      <c r="O24" s="150">
        <v>29</v>
      </c>
      <c r="P24" s="150">
        <v>0</v>
      </c>
      <c r="Q24" s="150">
        <v>2</v>
      </c>
      <c r="R24" s="150">
        <v>2</v>
      </c>
      <c r="S24" s="150">
        <v>0</v>
      </c>
      <c r="T24" s="150">
        <v>9</v>
      </c>
      <c r="U24" s="150">
        <v>37</v>
      </c>
      <c r="V24" s="150">
        <v>0</v>
      </c>
      <c r="W24" s="150">
        <v>8</v>
      </c>
      <c r="X24" s="150">
        <v>13</v>
      </c>
      <c r="Y24" s="149"/>
      <c r="AA24" s="148"/>
      <c r="AB24" s="148"/>
      <c r="AC24" s="147" t="s">
        <v>7</v>
      </c>
    </row>
    <row r="25" spans="1:29" ht="15.75" customHeight="1">
      <c r="A25" s="148"/>
      <c r="B25" s="148"/>
      <c r="C25" s="485" t="s">
        <v>36</v>
      </c>
      <c r="D25" s="485"/>
      <c r="F25" s="151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v>0</v>
      </c>
      <c r="V25" s="150">
        <v>0</v>
      </c>
      <c r="W25" s="150">
        <v>0</v>
      </c>
      <c r="X25" s="150">
        <v>0</v>
      </c>
      <c r="Y25" s="149"/>
      <c r="AA25" s="148"/>
      <c r="AB25" s="485" t="s">
        <v>36</v>
      </c>
      <c r="AC25" s="485"/>
    </row>
    <row r="26" spans="1:29" ht="15.75" customHeight="1">
      <c r="A26" s="148"/>
      <c r="B26" s="148"/>
      <c r="C26" s="485" t="s">
        <v>35</v>
      </c>
      <c r="D26" s="485"/>
      <c r="F26" s="151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5"/>
      <c r="AA26" s="148"/>
      <c r="AB26" s="485" t="s">
        <v>35</v>
      </c>
      <c r="AC26" s="485"/>
    </row>
    <row r="27" spans="1:29" ht="10.5" customHeight="1">
      <c r="A27" s="148"/>
      <c r="B27" s="148"/>
      <c r="C27" s="148"/>
      <c r="D27" s="147" t="s">
        <v>9</v>
      </c>
      <c r="F27" s="151">
        <v>318</v>
      </c>
      <c r="G27" s="150">
        <v>1</v>
      </c>
      <c r="H27" s="150">
        <v>1</v>
      </c>
      <c r="I27" s="150">
        <v>201</v>
      </c>
      <c r="J27" s="150">
        <v>28</v>
      </c>
      <c r="K27" s="150">
        <v>0</v>
      </c>
      <c r="L27" s="150">
        <v>1</v>
      </c>
      <c r="M27" s="150">
        <v>0</v>
      </c>
      <c r="N27" s="150">
        <v>34</v>
      </c>
      <c r="O27" s="150">
        <v>16</v>
      </c>
      <c r="P27" s="150">
        <v>0</v>
      </c>
      <c r="Q27" s="150">
        <v>2</v>
      </c>
      <c r="R27" s="150">
        <v>0</v>
      </c>
      <c r="S27" s="150">
        <v>2</v>
      </c>
      <c r="T27" s="150">
        <v>4</v>
      </c>
      <c r="U27" s="150">
        <v>14</v>
      </c>
      <c r="V27" s="150">
        <v>0</v>
      </c>
      <c r="W27" s="150">
        <v>1</v>
      </c>
      <c r="X27" s="150">
        <v>13</v>
      </c>
      <c r="Y27" s="149"/>
      <c r="AA27" s="148"/>
      <c r="AB27" s="148"/>
      <c r="AC27" s="147" t="s">
        <v>9</v>
      </c>
    </row>
    <row r="28" spans="1:29" ht="10.5" customHeight="1">
      <c r="A28" s="148"/>
      <c r="B28" s="148"/>
      <c r="C28" s="148"/>
      <c r="D28" s="147" t="s">
        <v>24</v>
      </c>
      <c r="F28" s="151">
        <v>338</v>
      </c>
      <c r="G28" s="150">
        <v>0</v>
      </c>
      <c r="H28" s="150">
        <v>0</v>
      </c>
      <c r="I28" s="150">
        <v>227</v>
      </c>
      <c r="J28" s="150">
        <v>32</v>
      </c>
      <c r="K28" s="150">
        <v>0</v>
      </c>
      <c r="L28" s="150">
        <v>3</v>
      </c>
      <c r="M28" s="150">
        <v>0</v>
      </c>
      <c r="N28" s="150">
        <v>23</v>
      </c>
      <c r="O28" s="150">
        <v>19</v>
      </c>
      <c r="P28" s="150">
        <v>0</v>
      </c>
      <c r="Q28" s="150">
        <v>0</v>
      </c>
      <c r="R28" s="150">
        <v>0</v>
      </c>
      <c r="S28" s="150">
        <v>0</v>
      </c>
      <c r="T28" s="150">
        <v>15</v>
      </c>
      <c r="U28" s="150">
        <v>8</v>
      </c>
      <c r="V28" s="150">
        <v>0</v>
      </c>
      <c r="W28" s="150">
        <v>2</v>
      </c>
      <c r="X28" s="150">
        <v>9</v>
      </c>
      <c r="Y28" s="149"/>
      <c r="AA28" s="148"/>
      <c r="AB28" s="148"/>
      <c r="AC28" s="147" t="s">
        <v>24</v>
      </c>
    </row>
    <row r="29" spans="1:29" ht="10.5" customHeight="1">
      <c r="A29" s="148"/>
      <c r="B29" s="148"/>
      <c r="C29" s="148"/>
      <c r="D29" s="147" t="s">
        <v>11</v>
      </c>
      <c r="F29" s="151">
        <v>174</v>
      </c>
      <c r="G29" s="150">
        <v>0</v>
      </c>
      <c r="H29" s="150">
        <v>0</v>
      </c>
      <c r="I29" s="150">
        <v>109</v>
      </c>
      <c r="J29" s="150">
        <v>7</v>
      </c>
      <c r="K29" s="150">
        <v>0</v>
      </c>
      <c r="L29" s="150">
        <v>0</v>
      </c>
      <c r="M29" s="150">
        <v>0</v>
      </c>
      <c r="N29" s="150">
        <v>19</v>
      </c>
      <c r="O29" s="150">
        <v>12</v>
      </c>
      <c r="P29" s="150">
        <v>0</v>
      </c>
      <c r="Q29" s="150">
        <v>0</v>
      </c>
      <c r="R29" s="150">
        <v>1</v>
      </c>
      <c r="S29" s="150">
        <v>0</v>
      </c>
      <c r="T29" s="150">
        <v>4</v>
      </c>
      <c r="U29" s="150">
        <v>11</v>
      </c>
      <c r="V29" s="150">
        <v>0</v>
      </c>
      <c r="W29" s="150">
        <v>3</v>
      </c>
      <c r="X29" s="150">
        <v>8</v>
      </c>
      <c r="Y29" s="149"/>
      <c r="AA29" s="148"/>
      <c r="AB29" s="148"/>
      <c r="AC29" s="147" t="s">
        <v>11</v>
      </c>
    </row>
    <row r="30" spans="1:29" ht="10.5" customHeight="1">
      <c r="A30" s="148"/>
      <c r="B30" s="148"/>
      <c r="C30" s="148"/>
      <c r="D30" s="147" t="s">
        <v>12</v>
      </c>
      <c r="F30" s="151">
        <v>946</v>
      </c>
      <c r="G30" s="150">
        <v>1</v>
      </c>
      <c r="H30" s="150">
        <v>1</v>
      </c>
      <c r="I30" s="150">
        <v>589</v>
      </c>
      <c r="J30" s="150">
        <v>97</v>
      </c>
      <c r="K30" s="150">
        <v>0</v>
      </c>
      <c r="L30" s="150">
        <v>4</v>
      </c>
      <c r="M30" s="150">
        <v>0</v>
      </c>
      <c r="N30" s="150">
        <v>116</v>
      </c>
      <c r="O30" s="150">
        <v>35</v>
      </c>
      <c r="P30" s="150">
        <v>0</v>
      </c>
      <c r="Q30" s="150">
        <v>2</v>
      </c>
      <c r="R30" s="150">
        <v>6</v>
      </c>
      <c r="S30" s="150">
        <v>0</v>
      </c>
      <c r="T30" s="150">
        <v>16</v>
      </c>
      <c r="U30" s="150">
        <v>29</v>
      </c>
      <c r="V30" s="150">
        <v>0</v>
      </c>
      <c r="W30" s="150">
        <v>10</v>
      </c>
      <c r="X30" s="150">
        <v>40</v>
      </c>
      <c r="Y30" s="149"/>
      <c r="AA30" s="148"/>
      <c r="AB30" s="148"/>
      <c r="AC30" s="147" t="s">
        <v>12</v>
      </c>
    </row>
    <row r="31" spans="1:29" s="152" customFormat="1" ht="15.75" customHeight="1">
      <c r="A31" s="153"/>
      <c r="B31" s="153"/>
      <c r="C31" s="486" t="s">
        <v>13</v>
      </c>
      <c r="D31" s="486"/>
      <c r="F31" s="151">
        <v>4204</v>
      </c>
      <c r="G31" s="150">
        <v>5</v>
      </c>
      <c r="H31" s="150">
        <v>2</v>
      </c>
      <c r="I31" s="150">
        <v>2676</v>
      </c>
      <c r="J31" s="150">
        <v>422</v>
      </c>
      <c r="K31" s="150">
        <v>1</v>
      </c>
      <c r="L31" s="150">
        <v>19</v>
      </c>
      <c r="M31" s="150">
        <v>1</v>
      </c>
      <c r="N31" s="150">
        <v>499</v>
      </c>
      <c r="O31" s="150">
        <v>214</v>
      </c>
      <c r="P31" s="150">
        <v>2</v>
      </c>
      <c r="Q31" s="150">
        <v>2</v>
      </c>
      <c r="R31" s="150">
        <v>18</v>
      </c>
      <c r="S31" s="150">
        <v>11</v>
      </c>
      <c r="T31" s="150">
        <v>73</v>
      </c>
      <c r="U31" s="150">
        <v>80</v>
      </c>
      <c r="V31" s="150">
        <v>0</v>
      </c>
      <c r="W31" s="150">
        <v>6</v>
      </c>
      <c r="X31" s="150">
        <v>173</v>
      </c>
      <c r="Y31" s="154"/>
      <c r="AA31" s="153"/>
      <c r="AB31" s="486" t="s">
        <v>13</v>
      </c>
      <c r="AC31" s="486"/>
    </row>
    <row r="32" spans="1:29" ht="10.5" customHeight="1">
      <c r="A32" s="148"/>
      <c r="B32" s="148"/>
      <c r="C32" s="485" t="s">
        <v>14</v>
      </c>
      <c r="D32" s="485"/>
      <c r="F32" s="151">
        <v>0</v>
      </c>
      <c r="G32" s="150">
        <v>0</v>
      </c>
      <c r="H32" s="150">
        <v>0</v>
      </c>
      <c r="I32" s="150">
        <v>0</v>
      </c>
      <c r="J32" s="150">
        <v>0</v>
      </c>
      <c r="K32" s="150">
        <v>0</v>
      </c>
      <c r="L32" s="150">
        <v>0</v>
      </c>
      <c r="M32" s="150">
        <v>0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50">
        <v>0</v>
      </c>
      <c r="V32" s="150">
        <v>0</v>
      </c>
      <c r="W32" s="150">
        <v>0</v>
      </c>
      <c r="X32" s="150">
        <v>0</v>
      </c>
      <c r="Y32" s="149"/>
      <c r="AA32" s="148"/>
      <c r="AB32" s="485" t="s">
        <v>14</v>
      </c>
      <c r="AC32" s="485"/>
    </row>
    <row r="33" spans="1:30" ht="10.5" customHeight="1">
      <c r="A33" s="148"/>
      <c r="B33" s="148"/>
      <c r="C33" s="485" t="s">
        <v>15</v>
      </c>
      <c r="D33" s="485"/>
      <c r="F33" s="151">
        <v>1266</v>
      </c>
      <c r="G33" s="150">
        <v>8</v>
      </c>
      <c r="H33" s="150">
        <v>0</v>
      </c>
      <c r="I33" s="150">
        <v>777</v>
      </c>
      <c r="J33" s="150">
        <v>105</v>
      </c>
      <c r="K33" s="150">
        <v>0</v>
      </c>
      <c r="L33" s="150">
        <v>9</v>
      </c>
      <c r="M33" s="150">
        <v>0</v>
      </c>
      <c r="N33" s="150">
        <v>133</v>
      </c>
      <c r="O33" s="150">
        <v>53</v>
      </c>
      <c r="P33" s="150">
        <v>0</v>
      </c>
      <c r="Q33" s="150">
        <v>7</v>
      </c>
      <c r="R33" s="150">
        <v>2</v>
      </c>
      <c r="S33" s="150">
        <v>8</v>
      </c>
      <c r="T33" s="150">
        <v>37</v>
      </c>
      <c r="U33" s="150">
        <v>55</v>
      </c>
      <c r="V33" s="150">
        <v>0</v>
      </c>
      <c r="W33" s="150">
        <v>0</v>
      </c>
      <c r="X33" s="150">
        <v>72</v>
      </c>
      <c r="Y33" s="149"/>
      <c r="AA33" s="148"/>
      <c r="AB33" s="485" t="s">
        <v>15</v>
      </c>
      <c r="AC33" s="485"/>
    </row>
    <row r="34" spans="1:30" ht="10.5" customHeight="1">
      <c r="A34" s="148"/>
      <c r="B34" s="148"/>
      <c r="C34" s="485" t="s">
        <v>34</v>
      </c>
      <c r="D34" s="485"/>
      <c r="F34" s="151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v>0</v>
      </c>
      <c r="V34" s="150">
        <v>0</v>
      </c>
      <c r="W34" s="150">
        <v>0</v>
      </c>
      <c r="X34" s="150">
        <v>0</v>
      </c>
      <c r="Y34" s="149"/>
      <c r="AA34" s="148"/>
      <c r="AB34" s="485" t="s">
        <v>34</v>
      </c>
      <c r="AC34" s="485"/>
    </row>
    <row r="35" spans="1:30" ht="10.5" customHeight="1">
      <c r="A35" s="148"/>
      <c r="B35" s="148"/>
      <c r="C35" s="485" t="s">
        <v>33</v>
      </c>
      <c r="D35" s="485"/>
      <c r="F35" s="151">
        <v>0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50">
        <v>0</v>
      </c>
      <c r="V35" s="150">
        <v>0</v>
      </c>
      <c r="W35" s="150">
        <v>0</v>
      </c>
      <c r="X35" s="150">
        <v>0</v>
      </c>
      <c r="Y35" s="149"/>
      <c r="AA35" s="148"/>
      <c r="AB35" s="485" t="s">
        <v>33</v>
      </c>
      <c r="AC35" s="485"/>
    </row>
    <row r="36" spans="1:30" ht="10.5" customHeight="1">
      <c r="A36" s="148"/>
      <c r="B36" s="148"/>
      <c r="C36" s="485" t="s">
        <v>32</v>
      </c>
      <c r="D36" s="485"/>
      <c r="F36" s="151">
        <v>538</v>
      </c>
      <c r="G36" s="150">
        <v>5</v>
      </c>
      <c r="H36" s="150">
        <v>0</v>
      </c>
      <c r="I36" s="150">
        <v>281</v>
      </c>
      <c r="J36" s="150">
        <v>63</v>
      </c>
      <c r="K36" s="150">
        <v>0</v>
      </c>
      <c r="L36" s="150">
        <v>2</v>
      </c>
      <c r="M36" s="150">
        <v>0</v>
      </c>
      <c r="N36" s="150">
        <v>44</v>
      </c>
      <c r="O36" s="150">
        <v>37</v>
      </c>
      <c r="P36" s="150">
        <v>1</v>
      </c>
      <c r="Q36" s="150">
        <v>14</v>
      </c>
      <c r="R36" s="150">
        <v>15</v>
      </c>
      <c r="S36" s="150">
        <v>5</v>
      </c>
      <c r="T36" s="150">
        <v>50</v>
      </c>
      <c r="U36" s="150">
        <v>21</v>
      </c>
      <c r="V36" s="150">
        <v>0</v>
      </c>
      <c r="W36" s="150">
        <v>0</v>
      </c>
      <c r="X36" s="150">
        <v>0</v>
      </c>
      <c r="Y36" s="149"/>
      <c r="AA36" s="148"/>
      <c r="AB36" s="485" t="s">
        <v>32</v>
      </c>
      <c r="AC36" s="485"/>
    </row>
    <row r="37" spans="1:30" ht="10.5" customHeight="1">
      <c r="A37" s="148"/>
      <c r="B37" s="148"/>
      <c r="C37" s="485" t="s">
        <v>31</v>
      </c>
      <c r="D37" s="485"/>
      <c r="F37" s="151">
        <v>270</v>
      </c>
      <c r="G37" s="150">
        <v>40</v>
      </c>
      <c r="H37" s="150">
        <v>3</v>
      </c>
      <c r="I37" s="150">
        <v>28</v>
      </c>
      <c r="J37" s="150">
        <v>3</v>
      </c>
      <c r="K37" s="150">
        <v>0</v>
      </c>
      <c r="L37" s="150">
        <v>0</v>
      </c>
      <c r="M37" s="150">
        <v>0</v>
      </c>
      <c r="N37" s="150">
        <v>1</v>
      </c>
      <c r="O37" s="150">
        <v>0</v>
      </c>
      <c r="P37" s="150">
        <v>0</v>
      </c>
      <c r="Q37" s="150">
        <v>16</v>
      </c>
      <c r="R37" s="150">
        <v>28</v>
      </c>
      <c r="S37" s="150">
        <v>13</v>
      </c>
      <c r="T37" s="150">
        <v>96</v>
      </c>
      <c r="U37" s="150">
        <v>42</v>
      </c>
      <c r="V37" s="150">
        <v>0</v>
      </c>
      <c r="W37" s="150">
        <v>0</v>
      </c>
      <c r="X37" s="150">
        <v>0</v>
      </c>
      <c r="Y37" s="149"/>
      <c r="AA37" s="148"/>
      <c r="AB37" s="485" t="s">
        <v>31</v>
      </c>
      <c r="AC37" s="485"/>
    </row>
    <row r="38" spans="1:30" ht="6" customHeight="1">
      <c r="A38" s="142"/>
      <c r="B38" s="142"/>
      <c r="C38" s="142"/>
      <c r="D38" s="142"/>
      <c r="E38" s="142"/>
      <c r="F38" s="146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4"/>
      <c r="Z38" s="143"/>
      <c r="AA38" s="142"/>
      <c r="AB38" s="142"/>
      <c r="AC38" s="142"/>
      <c r="AD38" s="142"/>
    </row>
    <row r="39" spans="1:30">
      <c r="A39" s="141" t="s">
        <v>85</v>
      </c>
      <c r="B39" s="139"/>
      <c r="C39" s="139"/>
      <c r="D39" s="139"/>
      <c r="E39" s="139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Z39" s="140"/>
      <c r="AA39" s="139"/>
      <c r="AB39" s="139"/>
      <c r="AC39" s="139"/>
      <c r="AD39" s="139"/>
    </row>
    <row r="40" spans="1:30">
      <c r="A40" s="137" t="s">
        <v>26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</sheetData>
  <mergeCells count="25"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  <mergeCell ref="AB25:AC25"/>
    <mergeCell ref="C26:D26"/>
    <mergeCell ref="C32:D32"/>
    <mergeCell ref="AB26:AC26"/>
    <mergeCell ref="AB31:AC31"/>
    <mergeCell ref="C25:D25"/>
    <mergeCell ref="D4:E4"/>
    <mergeCell ref="C14:D14"/>
    <mergeCell ref="P4:P5"/>
    <mergeCell ref="AB14:AC14"/>
    <mergeCell ref="AB20:AC20"/>
    <mergeCell ref="F4:F5"/>
    <mergeCell ref="C20:D20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workbookViewId="0"/>
  </sheetViews>
  <sheetFormatPr defaultColWidth="11.25" defaultRowHeight="10.5"/>
  <cols>
    <col min="1" max="3" width="1.125" style="137" customWidth="1"/>
    <col min="4" max="4" width="9.875" style="137" customWidth="1"/>
    <col min="5" max="5" width="1.125" style="137" customWidth="1"/>
    <col min="6" max="6" width="7.375" style="137" customWidth="1"/>
    <col min="7" max="15" width="7.25" style="137" customWidth="1"/>
    <col min="16" max="16" width="8" style="137" customWidth="1"/>
    <col min="17" max="17" width="8.25" style="137" customWidth="1"/>
    <col min="18" max="19" width="8" style="137" customWidth="1"/>
    <col min="20" max="20" width="8.375" style="137" customWidth="1"/>
    <col min="21" max="21" width="8.25" style="137" customWidth="1"/>
    <col min="22" max="23" width="7.625" style="137" customWidth="1"/>
    <col min="24" max="24" width="7.375" style="137" customWidth="1"/>
    <col min="25" max="28" width="1.125" style="137" customWidth="1"/>
    <col min="29" max="29" width="9.875" style="137" customWidth="1"/>
    <col min="30" max="30" width="1.125" style="137" customWidth="1"/>
    <col min="31" max="16384" width="11.25" style="137"/>
  </cols>
  <sheetData>
    <row r="1" spans="1:30" ht="13.5">
      <c r="I1" s="186"/>
      <c r="J1" s="183" t="s">
        <v>45</v>
      </c>
      <c r="N1" s="185"/>
      <c r="P1" s="183" t="s">
        <v>44</v>
      </c>
      <c r="Q1" s="184"/>
    </row>
    <row r="2" spans="1:30" ht="12.75" customHeight="1">
      <c r="I2" s="183"/>
    </row>
    <row r="3" spans="1:30" ht="1.5" customHeight="1"/>
    <row r="4" spans="1:30" ht="18.75" customHeight="1">
      <c r="A4" s="180"/>
      <c r="B4" s="180"/>
      <c r="C4" s="180"/>
      <c r="D4" s="487" t="s">
        <v>42</v>
      </c>
      <c r="E4" s="487"/>
      <c r="F4" s="489" t="s">
        <v>43</v>
      </c>
      <c r="G4" s="182" t="s">
        <v>0</v>
      </c>
      <c r="H4" s="182"/>
      <c r="I4" s="182"/>
      <c r="J4" s="182"/>
      <c r="K4" s="182"/>
      <c r="L4" s="182" t="s">
        <v>1</v>
      </c>
      <c r="M4" s="182"/>
      <c r="N4" s="182"/>
      <c r="O4" s="182"/>
      <c r="P4" s="488" t="s">
        <v>36</v>
      </c>
      <c r="Q4" s="182" t="s">
        <v>2</v>
      </c>
      <c r="R4" s="182"/>
      <c r="S4" s="182"/>
      <c r="T4" s="182"/>
      <c r="U4" s="182" t="s">
        <v>3</v>
      </c>
      <c r="V4" s="182"/>
      <c r="W4" s="182"/>
      <c r="X4" s="176"/>
      <c r="Y4" s="175"/>
      <c r="Z4" s="181" t="s">
        <v>42</v>
      </c>
      <c r="AA4" s="180"/>
      <c r="AB4" s="180"/>
      <c r="AC4" s="180"/>
      <c r="AD4" s="180"/>
    </row>
    <row r="5" spans="1:30" ht="19.5" customHeight="1">
      <c r="A5" s="179" t="s">
        <v>41</v>
      </c>
      <c r="B5" s="142"/>
      <c r="C5" s="142"/>
      <c r="D5" s="142"/>
      <c r="E5" s="142"/>
      <c r="F5" s="489"/>
      <c r="G5" s="177" t="s">
        <v>4</v>
      </c>
      <c r="H5" s="178" t="s">
        <v>5</v>
      </c>
      <c r="I5" s="178" t="s">
        <v>6</v>
      </c>
      <c r="J5" s="178" t="s">
        <v>7</v>
      </c>
      <c r="K5" s="177" t="s">
        <v>8</v>
      </c>
      <c r="L5" s="177" t="s">
        <v>4</v>
      </c>
      <c r="M5" s="178" t="s">
        <v>5</v>
      </c>
      <c r="N5" s="178" t="s">
        <v>6</v>
      </c>
      <c r="O5" s="178" t="s">
        <v>7</v>
      </c>
      <c r="P5" s="488"/>
      <c r="Q5" s="177" t="s">
        <v>9</v>
      </c>
      <c r="R5" s="177" t="s">
        <v>24</v>
      </c>
      <c r="S5" s="177" t="s">
        <v>11</v>
      </c>
      <c r="T5" s="178" t="s">
        <v>12</v>
      </c>
      <c r="U5" s="177" t="s">
        <v>13</v>
      </c>
      <c r="V5" s="177" t="s">
        <v>14</v>
      </c>
      <c r="W5" s="177" t="s">
        <v>15</v>
      </c>
      <c r="X5" s="176" t="s">
        <v>16</v>
      </c>
      <c r="Y5" s="175"/>
      <c r="Z5" s="142"/>
      <c r="AA5" s="142"/>
      <c r="AB5" s="142"/>
      <c r="AC5" s="174" t="s">
        <v>41</v>
      </c>
      <c r="AD5" s="142"/>
    </row>
    <row r="6" spans="1:30" ht="6" customHeight="1">
      <c r="F6" s="173"/>
      <c r="Z6" s="173"/>
    </row>
    <row r="7" spans="1:30">
      <c r="F7" s="166"/>
      <c r="K7" s="159" t="s">
        <v>27</v>
      </c>
      <c r="N7" s="159" t="s">
        <v>28</v>
      </c>
      <c r="Q7" s="172" t="s">
        <v>25</v>
      </c>
      <c r="T7" s="172" t="s">
        <v>17</v>
      </c>
      <c r="Z7" s="166"/>
    </row>
    <row r="8" spans="1:30" ht="10.5" customHeight="1">
      <c r="D8" s="165" t="s">
        <v>84</v>
      </c>
      <c r="F8" s="170">
        <v>23983</v>
      </c>
      <c r="G8" s="168">
        <v>113</v>
      </c>
      <c r="H8" s="168">
        <v>17</v>
      </c>
      <c r="I8" s="168">
        <v>15257</v>
      </c>
      <c r="J8" s="168">
        <v>1483</v>
      </c>
      <c r="K8" s="169" t="s">
        <v>20</v>
      </c>
      <c r="L8" s="168">
        <v>431</v>
      </c>
      <c r="M8" s="168">
        <v>1</v>
      </c>
      <c r="N8" s="168">
        <v>3083</v>
      </c>
      <c r="O8" s="168">
        <v>830</v>
      </c>
      <c r="P8" s="168">
        <v>6</v>
      </c>
      <c r="Q8" s="168">
        <v>166</v>
      </c>
      <c r="R8" s="168">
        <v>84</v>
      </c>
      <c r="S8" s="168">
        <v>53</v>
      </c>
      <c r="T8" s="168">
        <v>670</v>
      </c>
      <c r="U8" s="168">
        <v>909</v>
      </c>
      <c r="V8" s="168">
        <v>2</v>
      </c>
      <c r="W8" s="168">
        <v>217</v>
      </c>
      <c r="X8" s="168">
        <v>661</v>
      </c>
      <c r="Y8" s="167"/>
      <c r="Z8" s="166"/>
      <c r="AA8" s="148"/>
      <c r="AB8" s="148"/>
      <c r="AC8" s="165" t="str">
        <f>D8</f>
        <v>平　 成　13　 年</v>
      </c>
    </row>
    <row r="9" spans="1:30" ht="10.5" customHeight="1">
      <c r="D9" s="171" t="s">
        <v>83</v>
      </c>
      <c r="F9" s="170">
        <v>23462</v>
      </c>
      <c r="G9" s="168">
        <v>154</v>
      </c>
      <c r="H9" s="168">
        <v>10</v>
      </c>
      <c r="I9" s="168">
        <v>14684</v>
      </c>
      <c r="J9" s="168">
        <v>1632</v>
      </c>
      <c r="K9" s="169" t="s">
        <v>20</v>
      </c>
      <c r="L9" s="168">
        <v>380</v>
      </c>
      <c r="M9" s="168" t="s">
        <v>20</v>
      </c>
      <c r="N9" s="168">
        <v>3014</v>
      </c>
      <c r="O9" s="168">
        <v>905</v>
      </c>
      <c r="P9" s="168">
        <v>8</v>
      </c>
      <c r="Q9" s="168">
        <v>149</v>
      </c>
      <c r="R9" s="168">
        <v>111</v>
      </c>
      <c r="S9" s="168">
        <v>55</v>
      </c>
      <c r="T9" s="168">
        <v>581</v>
      </c>
      <c r="U9" s="168">
        <v>883</v>
      </c>
      <c r="V9" s="168" t="s">
        <v>20</v>
      </c>
      <c r="W9" s="168">
        <v>219</v>
      </c>
      <c r="X9" s="168">
        <v>677</v>
      </c>
      <c r="Y9" s="167"/>
      <c r="Z9" s="166"/>
      <c r="AA9" s="148"/>
      <c r="AB9" s="148"/>
      <c r="AC9" s="165" t="str">
        <f>D9</f>
        <v xml:space="preserve">14　　 </v>
      </c>
    </row>
    <row r="10" spans="1:30" ht="10.5" customHeight="1">
      <c r="D10" s="171" t="s">
        <v>79</v>
      </c>
      <c r="F10" s="170">
        <v>24291</v>
      </c>
      <c r="G10" s="168">
        <v>111</v>
      </c>
      <c r="H10" s="168">
        <v>27</v>
      </c>
      <c r="I10" s="168">
        <v>15073</v>
      </c>
      <c r="J10" s="168">
        <v>1901</v>
      </c>
      <c r="K10" s="169" t="s">
        <v>20</v>
      </c>
      <c r="L10" s="168">
        <v>353</v>
      </c>
      <c r="M10" s="168">
        <v>5</v>
      </c>
      <c r="N10" s="168">
        <v>3238</v>
      </c>
      <c r="O10" s="168">
        <v>923</v>
      </c>
      <c r="P10" s="168">
        <v>10</v>
      </c>
      <c r="Q10" s="168">
        <v>141</v>
      </c>
      <c r="R10" s="168">
        <v>103</v>
      </c>
      <c r="S10" s="168">
        <v>51</v>
      </c>
      <c r="T10" s="168">
        <v>645</v>
      </c>
      <c r="U10" s="168">
        <v>879</v>
      </c>
      <c r="V10" s="168" t="s">
        <v>20</v>
      </c>
      <c r="W10" s="168">
        <v>196</v>
      </c>
      <c r="X10" s="168">
        <v>635</v>
      </c>
      <c r="Y10" s="167"/>
      <c r="Z10" s="166"/>
      <c r="AA10" s="148"/>
      <c r="AB10" s="148"/>
      <c r="AC10" s="165" t="str">
        <f>D10</f>
        <v>15 　　</v>
      </c>
    </row>
    <row r="11" spans="1:30" ht="10.5" customHeight="1">
      <c r="D11" s="171" t="s">
        <v>82</v>
      </c>
      <c r="F11" s="170">
        <v>24634</v>
      </c>
      <c r="G11" s="168">
        <v>113</v>
      </c>
      <c r="H11" s="168">
        <v>28</v>
      </c>
      <c r="I11" s="168">
        <v>15311</v>
      </c>
      <c r="J11" s="168">
        <v>2049</v>
      </c>
      <c r="K11" s="169">
        <v>2</v>
      </c>
      <c r="L11" s="168">
        <v>325</v>
      </c>
      <c r="M11" s="168">
        <v>3</v>
      </c>
      <c r="N11" s="168">
        <v>3077</v>
      </c>
      <c r="O11" s="168">
        <v>953</v>
      </c>
      <c r="P11" s="168">
        <v>12</v>
      </c>
      <c r="Q11" s="168">
        <v>131</v>
      </c>
      <c r="R11" s="168">
        <v>119</v>
      </c>
      <c r="S11" s="168">
        <v>67</v>
      </c>
      <c r="T11" s="168">
        <v>562</v>
      </c>
      <c r="U11" s="168">
        <v>1036</v>
      </c>
      <c r="V11" s="168" t="s">
        <v>20</v>
      </c>
      <c r="W11" s="168">
        <v>199</v>
      </c>
      <c r="X11" s="168">
        <v>647</v>
      </c>
      <c r="Y11" s="167"/>
      <c r="Z11" s="166"/>
      <c r="AA11" s="148"/>
      <c r="AB11" s="148"/>
      <c r="AC11" s="165" t="str">
        <f>D11</f>
        <v>16 　　</v>
      </c>
    </row>
    <row r="12" spans="1:30" ht="10.5" customHeight="1">
      <c r="D12" s="164" t="s">
        <v>81</v>
      </c>
      <c r="E12" s="159"/>
      <c r="F12" s="163">
        <f t="shared" ref="F12:V12" si="0">IF(SUM(F15:F19,F21:F24,F25,F27:F30,F31:F37)&gt;0,SUM(F15:F19,F21:F24,F25,F27:F30,F31:F37),"－")</f>
        <v>23601</v>
      </c>
      <c r="G12" s="162">
        <f t="shared" si="0"/>
        <v>116</v>
      </c>
      <c r="H12" s="162">
        <f t="shared" si="0"/>
        <v>32</v>
      </c>
      <c r="I12" s="162">
        <f t="shared" si="0"/>
        <v>14597</v>
      </c>
      <c r="J12" s="162">
        <f t="shared" si="0"/>
        <v>2176</v>
      </c>
      <c r="K12" s="162" t="str">
        <f t="shared" si="0"/>
        <v>－</v>
      </c>
      <c r="L12" s="162">
        <f t="shared" si="0"/>
        <v>300</v>
      </c>
      <c r="M12" s="162">
        <f t="shared" si="0"/>
        <v>2</v>
      </c>
      <c r="N12" s="162">
        <f t="shared" si="0"/>
        <v>2728</v>
      </c>
      <c r="O12" s="162">
        <f t="shared" si="0"/>
        <v>890</v>
      </c>
      <c r="P12" s="162">
        <f t="shared" si="0"/>
        <v>12</v>
      </c>
      <c r="Q12" s="162">
        <f t="shared" si="0"/>
        <v>143</v>
      </c>
      <c r="R12" s="162">
        <f t="shared" si="0"/>
        <v>116</v>
      </c>
      <c r="S12" s="162">
        <f t="shared" si="0"/>
        <v>49</v>
      </c>
      <c r="T12" s="162">
        <f t="shared" si="0"/>
        <v>598</v>
      </c>
      <c r="U12" s="162">
        <f t="shared" si="0"/>
        <v>983</v>
      </c>
      <c r="V12" s="162" t="str">
        <f t="shared" si="0"/>
        <v>－</v>
      </c>
      <c r="W12" s="162">
        <v>185</v>
      </c>
      <c r="X12" s="162">
        <v>674</v>
      </c>
      <c r="Y12" s="161">
        <f>SUM(Y15:Y19)+SUM(Y21:Y25)+SUM(Y27:Y37)</f>
        <v>0</v>
      </c>
      <c r="AA12" s="148"/>
      <c r="AB12" s="148"/>
      <c r="AC12" s="160" t="str">
        <f>D12</f>
        <v>17　 　</v>
      </c>
      <c r="AD12" s="159"/>
    </row>
    <row r="13" spans="1:30" ht="6" customHeight="1">
      <c r="F13" s="158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>
        <v>0</v>
      </c>
      <c r="Y13" s="156"/>
      <c r="AA13" s="148"/>
      <c r="AB13" s="148"/>
      <c r="AC13" s="148"/>
    </row>
    <row r="14" spans="1:30" ht="10.5" customHeight="1">
      <c r="A14" s="148"/>
      <c r="B14" s="148"/>
      <c r="C14" s="485" t="s">
        <v>38</v>
      </c>
      <c r="D14" s="485"/>
      <c r="F14" s="158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>
        <v>0</v>
      </c>
      <c r="Y14" s="156"/>
      <c r="AA14" s="148"/>
      <c r="AB14" s="485" t="s">
        <v>38</v>
      </c>
      <c r="AC14" s="485"/>
    </row>
    <row r="15" spans="1:30" ht="10.5" customHeight="1">
      <c r="A15" s="148"/>
      <c r="B15" s="148"/>
      <c r="C15" s="148"/>
      <c r="D15" s="147" t="s">
        <v>4</v>
      </c>
      <c r="F15" s="151">
        <v>53</v>
      </c>
      <c r="G15" s="150">
        <v>3</v>
      </c>
      <c r="H15" s="150">
        <v>0</v>
      </c>
      <c r="I15" s="150">
        <v>31</v>
      </c>
      <c r="J15" s="150">
        <v>5</v>
      </c>
      <c r="K15" s="150">
        <v>0</v>
      </c>
      <c r="L15" s="150">
        <v>0</v>
      </c>
      <c r="M15" s="150">
        <v>0</v>
      </c>
      <c r="N15" s="150">
        <v>2</v>
      </c>
      <c r="O15" s="150">
        <v>1</v>
      </c>
      <c r="P15" s="150">
        <v>0</v>
      </c>
      <c r="Q15" s="150">
        <v>1</v>
      </c>
      <c r="R15" s="150">
        <v>1</v>
      </c>
      <c r="S15" s="150">
        <v>0</v>
      </c>
      <c r="T15" s="150">
        <v>2</v>
      </c>
      <c r="U15" s="150">
        <v>2</v>
      </c>
      <c r="V15" s="150">
        <v>0</v>
      </c>
      <c r="W15" s="150">
        <v>1</v>
      </c>
      <c r="X15" s="150">
        <v>4</v>
      </c>
      <c r="Y15" s="155"/>
      <c r="AA15" s="148"/>
      <c r="AB15" s="148"/>
      <c r="AC15" s="147" t="s">
        <v>4</v>
      </c>
    </row>
    <row r="16" spans="1:30" ht="10.5" customHeight="1">
      <c r="A16" s="148"/>
      <c r="B16" s="148"/>
      <c r="C16" s="148"/>
      <c r="D16" s="147" t="s">
        <v>5</v>
      </c>
      <c r="F16" s="151">
        <v>10</v>
      </c>
      <c r="G16" s="150">
        <v>0</v>
      </c>
      <c r="H16" s="150">
        <v>0</v>
      </c>
      <c r="I16" s="150">
        <v>4</v>
      </c>
      <c r="J16" s="150">
        <v>1</v>
      </c>
      <c r="K16" s="150">
        <v>0</v>
      </c>
      <c r="L16" s="150">
        <v>0</v>
      </c>
      <c r="M16" s="150">
        <v>0</v>
      </c>
      <c r="N16" s="150">
        <v>1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2</v>
      </c>
      <c r="V16" s="150">
        <v>0</v>
      </c>
      <c r="W16" s="150">
        <v>0</v>
      </c>
      <c r="X16" s="150">
        <v>2</v>
      </c>
      <c r="Y16" s="149"/>
      <c r="AA16" s="148"/>
      <c r="AB16" s="148"/>
      <c r="AC16" s="147" t="s">
        <v>5</v>
      </c>
    </row>
    <row r="17" spans="1:29" ht="10.5" customHeight="1">
      <c r="A17" s="148"/>
      <c r="B17" s="148"/>
      <c r="C17" s="148"/>
      <c r="D17" s="147" t="s">
        <v>6</v>
      </c>
      <c r="F17" s="151">
        <v>11028</v>
      </c>
      <c r="G17" s="150">
        <v>32</v>
      </c>
      <c r="H17" s="150">
        <v>20</v>
      </c>
      <c r="I17" s="150">
        <v>7049</v>
      </c>
      <c r="J17" s="150">
        <v>1025</v>
      </c>
      <c r="K17" s="150">
        <v>0</v>
      </c>
      <c r="L17" s="150">
        <v>161</v>
      </c>
      <c r="M17" s="150">
        <v>1</v>
      </c>
      <c r="N17" s="150">
        <v>1226</v>
      </c>
      <c r="O17" s="150">
        <v>353</v>
      </c>
      <c r="P17" s="150">
        <v>3</v>
      </c>
      <c r="Q17" s="150">
        <v>56</v>
      </c>
      <c r="R17" s="150">
        <v>37</v>
      </c>
      <c r="S17" s="150">
        <v>12</v>
      </c>
      <c r="T17" s="150">
        <v>244</v>
      </c>
      <c r="U17" s="150">
        <v>480</v>
      </c>
      <c r="V17" s="150">
        <v>0</v>
      </c>
      <c r="W17" s="150">
        <v>110</v>
      </c>
      <c r="X17" s="150">
        <v>219</v>
      </c>
      <c r="Y17" s="149"/>
      <c r="AA17" s="148"/>
      <c r="AB17" s="148"/>
      <c r="AC17" s="147" t="s">
        <v>6</v>
      </c>
    </row>
    <row r="18" spans="1:29" ht="10.5" customHeight="1">
      <c r="A18" s="148"/>
      <c r="B18" s="148"/>
      <c r="C18" s="148"/>
      <c r="D18" s="147" t="s">
        <v>7</v>
      </c>
      <c r="F18" s="151">
        <v>2012</v>
      </c>
      <c r="G18" s="150">
        <v>0</v>
      </c>
      <c r="H18" s="150">
        <v>1</v>
      </c>
      <c r="I18" s="150">
        <v>1261</v>
      </c>
      <c r="J18" s="150">
        <v>203</v>
      </c>
      <c r="K18" s="150">
        <v>0</v>
      </c>
      <c r="L18" s="150">
        <v>28</v>
      </c>
      <c r="M18" s="150">
        <v>1</v>
      </c>
      <c r="N18" s="150">
        <v>208</v>
      </c>
      <c r="O18" s="150">
        <v>84</v>
      </c>
      <c r="P18" s="150">
        <v>3</v>
      </c>
      <c r="Q18" s="150">
        <v>9</v>
      </c>
      <c r="R18" s="150">
        <v>4</v>
      </c>
      <c r="S18" s="150">
        <v>3</v>
      </c>
      <c r="T18" s="150">
        <v>24</v>
      </c>
      <c r="U18" s="150">
        <v>113</v>
      </c>
      <c r="V18" s="150">
        <v>0</v>
      </c>
      <c r="W18" s="150">
        <v>17</v>
      </c>
      <c r="X18" s="150">
        <v>53</v>
      </c>
      <c r="Y18" s="149"/>
      <c r="AA18" s="148"/>
      <c r="AB18" s="148"/>
      <c r="AC18" s="147" t="s">
        <v>7</v>
      </c>
    </row>
    <row r="19" spans="1:29" ht="10.5" customHeight="1">
      <c r="A19" s="148"/>
      <c r="B19" s="148"/>
      <c r="C19" s="148"/>
      <c r="D19" s="147" t="s">
        <v>8</v>
      </c>
      <c r="F19" s="151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0</v>
      </c>
      <c r="V19" s="150">
        <v>0</v>
      </c>
      <c r="W19" s="150">
        <v>0</v>
      </c>
      <c r="X19" s="150">
        <v>0</v>
      </c>
      <c r="Y19" s="149"/>
      <c r="AA19" s="148"/>
      <c r="AB19" s="148"/>
      <c r="AC19" s="147" t="s">
        <v>8</v>
      </c>
    </row>
    <row r="20" spans="1:29" ht="15.75" customHeight="1">
      <c r="A20" s="148"/>
      <c r="B20" s="148"/>
      <c r="C20" s="485" t="s">
        <v>37</v>
      </c>
      <c r="D20" s="485"/>
      <c r="F20" s="151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5"/>
      <c r="AA20" s="148"/>
      <c r="AB20" s="485" t="s">
        <v>37</v>
      </c>
      <c r="AC20" s="485"/>
    </row>
    <row r="21" spans="1:29" ht="10.5" customHeight="1">
      <c r="A21" s="148"/>
      <c r="B21" s="148"/>
      <c r="C21" s="148"/>
      <c r="D21" s="147" t="s">
        <v>4</v>
      </c>
      <c r="F21" s="151">
        <v>78</v>
      </c>
      <c r="G21" s="150">
        <v>0</v>
      </c>
      <c r="H21" s="150">
        <v>0</v>
      </c>
      <c r="I21" s="150">
        <v>42</v>
      </c>
      <c r="J21" s="150">
        <v>5</v>
      </c>
      <c r="K21" s="150">
        <v>0</v>
      </c>
      <c r="L21" s="150">
        <v>7</v>
      </c>
      <c r="M21" s="150">
        <v>0</v>
      </c>
      <c r="N21" s="150">
        <v>17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1</v>
      </c>
      <c r="U21" s="150">
        <v>4</v>
      </c>
      <c r="V21" s="150">
        <v>0</v>
      </c>
      <c r="W21" s="150">
        <v>1</v>
      </c>
      <c r="X21" s="150">
        <v>1</v>
      </c>
      <c r="Y21" s="149"/>
      <c r="AA21" s="148"/>
      <c r="AB21" s="148"/>
      <c r="AC21" s="147" t="s">
        <v>4</v>
      </c>
    </row>
    <row r="22" spans="1:29" ht="10.5" customHeight="1">
      <c r="A22" s="148"/>
      <c r="B22" s="148"/>
      <c r="C22" s="148"/>
      <c r="D22" s="147" t="s">
        <v>5</v>
      </c>
      <c r="F22" s="151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0">
        <v>0</v>
      </c>
      <c r="W22" s="150">
        <v>0</v>
      </c>
      <c r="X22" s="150">
        <v>0</v>
      </c>
      <c r="Y22" s="149"/>
      <c r="AA22" s="148"/>
      <c r="AB22" s="148"/>
      <c r="AC22" s="147" t="s">
        <v>5</v>
      </c>
    </row>
    <row r="23" spans="1:29" ht="10.5" customHeight="1">
      <c r="A23" s="148"/>
      <c r="B23" s="148"/>
      <c r="C23" s="148"/>
      <c r="D23" s="147" t="s">
        <v>6</v>
      </c>
      <c r="F23" s="151">
        <v>1571</v>
      </c>
      <c r="G23" s="150">
        <v>0</v>
      </c>
      <c r="H23" s="150">
        <v>0</v>
      </c>
      <c r="I23" s="150">
        <v>867</v>
      </c>
      <c r="J23" s="150">
        <v>137</v>
      </c>
      <c r="K23" s="150">
        <v>0</v>
      </c>
      <c r="L23" s="150">
        <v>33</v>
      </c>
      <c r="M23" s="150">
        <v>0</v>
      </c>
      <c r="N23" s="150">
        <v>289</v>
      </c>
      <c r="O23" s="150">
        <v>64</v>
      </c>
      <c r="P23" s="150">
        <v>2</v>
      </c>
      <c r="Q23" s="150">
        <v>7</v>
      </c>
      <c r="R23" s="150">
        <v>6</v>
      </c>
      <c r="S23" s="150">
        <v>2</v>
      </c>
      <c r="T23" s="150">
        <v>27</v>
      </c>
      <c r="U23" s="150">
        <v>86</v>
      </c>
      <c r="V23" s="150">
        <v>0</v>
      </c>
      <c r="W23" s="150">
        <v>31</v>
      </c>
      <c r="X23" s="150">
        <v>20</v>
      </c>
      <c r="Y23" s="149"/>
      <c r="AA23" s="148"/>
      <c r="AB23" s="148"/>
      <c r="AC23" s="147" t="s">
        <v>6</v>
      </c>
    </row>
    <row r="24" spans="1:29" ht="10.5" customHeight="1">
      <c r="A24" s="148"/>
      <c r="B24" s="148"/>
      <c r="C24" s="148"/>
      <c r="D24" s="147" t="s">
        <v>7</v>
      </c>
      <c r="F24" s="151">
        <v>605</v>
      </c>
      <c r="G24" s="150">
        <v>0</v>
      </c>
      <c r="H24" s="150">
        <v>0</v>
      </c>
      <c r="I24" s="150">
        <v>358</v>
      </c>
      <c r="J24" s="150">
        <v>41</v>
      </c>
      <c r="K24" s="150">
        <v>0</v>
      </c>
      <c r="L24" s="150">
        <v>14</v>
      </c>
      <c r="M24" s="150">
        <v>0</v>
      </c>
      <c r="N24" s="150">
        <v>80</v>
      </c>
      <c r="O24" s="150">
        <v>19</v>
      </c>
      <c r="P24" s="150">
        <v>0</v>
      </c>
      <c r="Q24" s="150">
        <v>6</v>
      </c>
      <c r="R24" s="150">
        <v>3</v>
      </c>
      <c r="S24" s="150">
        <v>0</v>
      </c>
      <c r="T24" s="150">
        <v>16</v>
      </c>
      <c r="U24" s="150">
        <v>49</v>
      </c>
      <c r="V24" s="150">
        <v>0</v>
      </c>
      <c r="W24" s="150">
        <v>5</v>
      </c>
      <c r="X24" s="150">
        <v>14</v>
      </c>
      <c r="Y24" s="149"/>
      <c r="AA24" s="148"/>
      <c r="AB24" s="148"/>
      <c r="AC24" s="147" t="s">
        <v>7</v>
      </c>
    </row>
    <row r="25" spans="1:29" ht="15.75" customHeight="1">
      <c r="A25" s="148"/>
      <c r="B25" s="148"/>
      <c r="C25" s="485" t="s">
        <v>36</v>
      </c>
      <c r="D25" s="485"/>
      <c r="F25" s="151">
        <v>1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v>1</v>
      </c>
      <c r="V25" s="150">
        <v>0</v>
      </c>
      <c r="W25" s="150">
        <v>0</v>
      </c>
      <c r="X25" s="150">
        <v>0</v>
      </c>
      <c r="Y25" s="149"/>
      <c r="AA25" s="148"/>
      <c r="AB25" s="485" t="s">
        <v>36</v>
      </c>
      <c r="AC25" s="485"/>
    </row>
    <row r="26" spans="1:29" ht="15.75" customHeight="1">
      <c r="A26" s="148"/>
      <c r="B26" s="148"/>
      <c r="C26" s="485" t="s">
        <v>35</v>
      </c>
      <c r="D26" s="485"/>
      <c r="F26" s="151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5"/>
      <c r="AA26" s="148"/>
      <c r="AB26" s="485" t="s">
        <v>35</v>
      </c>
      <c r="AC26" s="485"/>
    </row>
    <row r="27" spans="1:29" ht="10.5" customHeight="1">
      <c r="A27" s="148"/>
      <c r="B27" s="148"/>
      <c r="C27" s="148"/>
      <c r="D27" s="147" t="s">
        <v>9</v>
      </c>
      <c r="F27" s="151">
        <v>329</v>
      </c>
      <c r="G27" s="150">
        <v>2</v>
      </c>
      <c r="H27" s="150">
        <v>0</v>
      </c>
      <c r="I27" s="150">
        <v>218</v>
      </c>
      <c r="J27" s="150">
        <v>28</v>
      </c>
      <c r="K27" s="150">
        <v>0</v>
      </c>
      <c r="L27" s="150">
        <v>2</v>
      </c>
      <c r="M27" s="150">
        <v>0</v>
      </c>
      <c r="N27" s="150">
        <v>34</v>
      </c>
      <c r="O27" s="150">
        <v>12</v>
      </c>
      <c r="P27" s="150">
        <v>0</v>
      </c>
      <c r="Q27" s="150">
        <v>5</v>
      </c>
      <c r="R27" s="150">
        <v>0</v>
      </c>
      <c r="S27" s="150">
        <v>0</v>
      </c>
      <c r="T27" s="150">
        <v>6</v>
      </c>
      <c r="U27" s="150">
        <v>11</v>
      </c>
      <c r="V27" s="150">
        <v>0</v>
      </c>
      <c r="W27" s="150">
        <v>3</v>
      </c>
      <c r="X27" s="150">
        <v>8</v>
      </c>
      <c r="Y27" s="149"/>
      <c r="AA27" s="148"/>
      <c r="AB27" s="148"/>
      <c r="AC27" s="147" t="s">
        <v>9</v>
      </c>
    </row>
    <row r="28" spans="1:29" ht="10.5" customHeight="1">
      <c r="A28" s="148"/>
      <c r="B28" s="148"/>
      <c r="C28" s="148"/>
      <c r="D28" s="147" t="s">
        <v>24</v>
      </c>
      <c r="F28" s="151">
        <v>368</v>
      </c>
      <c r="G28" s="150">
        <v>2</v>
      </c>
      <c r="H28" s="150">
        <v>1</v>
      </c>
      <c r="I28" s="150">
        <v>248</v>
      </c>
      <c r="J28" s="150">
        <v>26</v>
      </c>
      <c r="K28" s="150">
        <v>0</v>
      </c>
      <c r="L28" s="150">
        <v>2</v>
      </c>
      <c r="M28" s="150">
        <v>0</v>
      </c>
      <c r="N28" s="150">
        <v>38</v>
      </c>
      <c r="O28" s="150">
        <v>9</v>
      </c>
      <c r="P28" s="150">
        <v>0</v>
      </c>
      <c r="Q28" s="150">
        <v>0</v>
      </c>
      <c r="R28" s="150">
        <v>2</v>
      </c>
      <c r="S28" s="150">
        <v>1</v>
      </c>
      <c r="T28" s="150">
        <v>9</v>
      </c>
      <c r="U28" s="150">
        <v>13</v>
      </c>
      <c r="V28" s="150">
        <v>0</v>
      </c>
      <c r="W28" s="150">
        <v>3</v>
      </c>
      <c r="X28" s="150">
        <v>14</v>
      </c>
      <c r="Y28" s="149"/>
      <c r="AA28" s="148"/>
      <c r="AB28" s="148"/>
      <c r="AC28" s="147" t="s">
        <v>24</v>
      </c>
    </row>
    <row r="29" spans="1:29" ht="10.5" customHeight="1">
      <c r="A29" s="148"/>
      <c r="B29" s="148"/>
      <c r="C29" s="148"/>
      <c r="D29" s="147" t="s">
        <v>11</v>
      </c>
      <c r="F29" s="151">
        <v>153</v>
      </c>
      <c r="G29" s="150">
        <v>0</v>
      </c>
      <c r="H29" s="150">
        <v>0</v>
      </c>
      <c r="I29" s="150">
        <v>100</v>
      </c>
      <c r="J29" s="150">
        <v>15</v>
      </c>
      <c r="K29" s="150">
        <v>0</v>
      </c>
      <c r="L29" s="150">
        <v>0</v>
      </c>
      <c r="M29" s="150">
        <v>0</v>
      </c>
      <c r="N29" s="150">
        <v>14</v>
      </c>
      <c r="O29" s="150">
        <v>8</v>
      </c>
      <c r="P29" s="150">
        <v>0</v>
      </c>
      <c r="Q29" s="150">
        <v>2</v>
      </c>
      <c r="R29" s="150">
        <v>0</v>
      </c>
      <c r="S29" s="150">
        <v>0</v>
      </c>
      <c r="T29" s="150">
        <v>1</v>
      </c>
      <c r="U29" s="150">
        <v>8</v>
      </c>
      <c r="V29" s="150">
        <v>0</v>
      </c>
      <c r="W29" s="150">
        <v>0</v>
      </c>
      <c r="X29" s="150">
        <v>5</v>
      </c>
      <c r="Y29" s="149"/>
      <c r="AA29" s="148"/>
      <c r="AB29" s="148"/>
      <c r="AC29" s="147" t="s">
        <v>11</v>
      </c>
    </row>
    <row r="30" spans="1:29" ht="10.5" customHeight="1">
      <c r="A30" s="148"/>
      <c r="B30" s="148"/>
      <c r="C30" s="148"/>
      <c r="D30" s="147" t="s">
        <v>12</v>
      </c>
      <c r="F30" s="151">
        <v>1010</v>
      </c>
      <c r="G30" s="150">
        <v>0</v>
      </c>
      <c r="H30" s="150">
        <v>1</v>
      </c>
      <c r="I30" s="150">
        <v>631</v>
      </c>
      <c r="J30" s="150">
        <v>100</v>
      </c>
      <c r="K30" s="150">
        <v>0</v>
      </c>
      <c r="L30" s="150">
        <v>7</v>
      </c>
      <c r="M30" s="150">
        <v>0</v>
      </c>
      <c r="N30" s="150">
        <v>107</v>
      </c>
      <c r="O30" s="150">
        <v>50</v>
      </c>
      <c r="P30" s="150">
        <v>1</v>
      </c>
      <c r="Q30" s="150">
        <v>3</v>
      </c>
      <c r="R30" s="150">
        <v>4</v>
      </c>
      <c r="S30" s="150">
        <v>2</v>
      </c>
      <c r="T30" s="150">
        <v>17</v>
      </c>
      <c r="U30" s="150">
        <v>26</v>
      </c>
      <c r="V30" s="150">
        <v>0</v>
      </c>
      <c r="W30" s="150">
        <v>9</v>
      </c>
      <c r="X30" s="150">
        <v>52</v>
      </c>
      <c r="Y30" s="149"/>
      <c r="AA30" s="148"/>
      <c r="AB30" s="148"/>
      <c r="AC30" s="147" t="s">
        <v>12</v>
      </c>
    </row>
    <row r="31" spans="1:29" s="152" customFormat="1" ht="15.75" customHeight="1">
      <c r="A31" s="153"/>
      <c r="B31" s="153"/>
      <c r="C31" s="486" t="s">
        <v>13</v>
      </c>
      <c r="D31" s="486"/>
      <c r="F31" s="151">
        <v>4341</v>
      </c>
      <c r="G31" s="150">
        <v>4</v>
      </c>
      <c r="H31" s="150">
        <v>4</v>
      </c>
      <c r="I31" s="150">
        <v>2693</v>
      </c>
      <c r="J31" s="150">
        <v>422</v>
      </c>
      <c r="K31" s="150">
        <v>0</v>
      </c>
      <c r="L31" s="150">
        <v>34</v>
      </c>
      <c r="M31" s="150">
        <v>0</v>
      </c>
      <c r="N31" s="150">
        <v>531</v>
      </c>
      <c r="O31" s="150">
        <v>231</v>
      </c>
      <c r="P31" s="150">
        <v>2</v>
      </c>
      <c r="Q31" s="150">
        <v>12</v>
      </c>
      <c r="R31" s="150">
        <v>17</v>
      </c>
      <c r="S31" s="150">
        <v>8</v>
      </c>
      <c r="T31" s="150">
        <v>90</v>
      </c>
      <c r="U31" s="150">
        <v>69</v>
      </c>
      <c r="V31" s="150">
        <v>0</v>
      </c>
      <c r="W31" s="150">
        <v>5</v>
      </c>
      <c r="X31" s="150">
        <v>219</v>
      </c>
      <c r="Y31" s="154"/>
      <c r="AA31" s="153"/>
      <c r="AB31" s="486" t="s">
        <v>13</v>
      </c>
      <c r="AC31" s="486"/>
    </row>
    <row r="32" spans="1:29" ht="10.5" customHeight="1">
      <c r="A32" s="148"/>
      <c r="B32" s="148"/>
      <c r="C32" s="485" t="s">
        <v>14</v>
      </c>
      <c r="D32" s="485"/>
      <c r="F32" s="151">
        <v>0</v>
      </c>
      <c r="G32" s="150">
        <v>0</v>
      </c>
      <c r="H32" s="150">
        <v>0</v>
      </c>
      <c r="I32" s="150">
        <v>0</v>
      </c>
      <c r="J32" s="150">
        <v>0</v>
      </c>
      <c r="K32" s="150">
        <v>0</v>
      </c>
      <c r="L32" s="150">
        <v>0</v>
      </c>
      <c r="M32" s="150">
        <v>0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50">
        <v>0</v>
      </c>
      <c r="V32" s="150">
        <v>0</v>
      </c>
      <c r="W32" s="150">
        <v>0</v>
      </c>
      <c r="X32" s="150">
        <v>0</v>
      </c>
      <c r="Y32" s="149"/>
      <c r="AA32" s="148"/>
      <c r="AB32" s="485" t="s">
        <v>14</v>
      </c>
      <c r="AC32" s="485"/>
    </row>
    <row r="33" spans="1:30" ht="10.5" customHeight="1">
      <c r="A33" s="148"/>
      <c r="B33" s="148"/>
      <c r="C33" s="485" t="s">
        <v>15</v>
      </c>
      <c r="D33" s="485"/>
      <c r="F33" s="151">
        <v>1196</v>
      </c>
      <c r="G33" s="150">
        <v>11</v>
      </c>
      <c r="H33" s="150">
        <v>2</v>
      </c>
      <c r="I33" s="150">
        <v>726</v>
      </c>
      <c r="J33" s="150">
        <v>102</v>
      </c>
      <c r="K33" s="150">
        <v>0</v>
      </c>
      <c r="L33" s="150">
        <v>8</v>
      </c>
      <c r="M33" s="150">
        <v>0</v>
      </c>
      <c r="N33" s="150">
        <v>147</v>
      </c>
      <c r="O33" s="150">
        <v>37</v>
      </c>
      <c r="P33" s="150">
        <v>1</v>
      </c>
      <c r="Q33" s="150">
        <v>2</v>
      </c>
      <c r="R33" s="150">
        <v>6</v>
      </c>
      <c r="S33" s="150">
        <v>5</v>
      </c>
      <c r="T33" s="150">
        <v>35</v>
      </c>
      <c r="U33" s="150">
        <v>51</v>
      </c>
      <c r="V33" s="150">
        <v>0</v>
      </c>
      <c r="W33" s="150">
        <v>0</v>
      </c>
      <c r="X33" s="150">
        <v>63</v>
      </c>
      <c r="Y33" s="149"/>
      <c r="AA33" s="148"/>
      <c r="AB33" s="485" t="s">
        <v>15</v>
      </c>
      <c r="AC33" s="485"/>
    </row>
    <row r="34" spans="1:30" ht="10.5" customHeight="1">
      <c r="A34" s="148"/>
      <c r="B34" s="148"/>
      <c r="C34" s="485" t="s">
        <v>34</v>
      </c>
      <c r="D34" s="485"/>
      <c r="F34" s="151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v>0</v>
      </c>
      <c r="V34" s="150">
        <v>0</v>
      </c>
      <c r="W34" s="150">
        <v>0</v>
      </c>
      <c r="X34" s="150">
        <v>0</v>
      </c>
      <c r="Y34" s="149"/>
      <c r="AA34" s="148"/>
      <c r="AB34" s="485" t="s">
        <v>34</v>
      </c>
      <c r="AC34" s="485"/>
    </row>
    <row r="35" spans="1:30" ht="10.5" customHeight="1">
      <c r="A35" s="148"/>
      <c r="B35" s="148"/>
      <c r="C35" s="485" t="s">
        <v>33</v>
      </c>
      <c r="D35" s="485"/>
      <c r="F35" s="151">
        <v>0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50">
        <v>0</v>
      </c>
      <c r="V35" s="150">
        <v>0</v>
      </c>
      <c r="W35" s="150">
        <v>0</v>
      </c>
      <c r="X35" s="150">
        <v>0</v>
      </c>
      <c r="Y35" s="149"/>
      <c r="AA35" s="148"/>
      <c r="AB35" s="485" t="s">
        <v>33</v>
      </c>
      <c r="AC35" s="485"/>
    </row>
    <row r="36" spans="1:30" ht="10.5" customHeight="1">
      <c r="A36" s="148"/>
      <c r="B36" s="148"/>
      <c r="C36" s="485" t="s">
        <v>32</v>
      </c>
      <c r="D36" s="485"/>
      <c r="F36" s="151">
        <v>550</v>
      </c>
      <c r="G36" s="150">
        <v>8</v>
      </c>
      <c r="H36" s="150">
        <v>0</v>
      </c>
      <c r="I36" s="150">
        <v>338</v>
      </c>
      <c r="J36" s="150">
        <v>63</v>
      </c>
      <c r="K36" s="150">
        <v>0</v>
      </c>
      <c r="L36" s="150">
        <v>4</v>
      </c>
      <c r="M36" s="150">
        <v>0</v>
      </c>
      <c r="N36" s="150">
        <v>33</v>
      </c>
      <c r="O36" s="150">
        <v>21</v>
      </c>
      <c r="P36" s="150">
        <v>0</v>
      </c>
      <c r="Q36" s="150">
        <v>12</v>
      </c>
      <c r="R36" s="150">
        <v>16</v>
      </c>
      <c r="S36" s="150">
        <v>3</v>
      </c>
      <c r="T36" s="150">
        <v>33</v>
      </c>
      <c r="U36" s="150">
        <v>19</v>
      </c>
      <c r="V36" s="150">
        <v>0</v>
      </c>
      <c r="W36" s="150">
        <v>0</v>
      </c>
      <c r="X36" s="150">
        <v>0</v>
      </c>
      <c r="Y36" s="149"/>
      <c r="AA36" s="148"/>
      <c r="AB36" s="485" t="s">
        <v>32</v>
      </c>
      <c r="AC36" s="485"/>
    </row>
    <row r="37" spans="1:30" ht="10.5" customHeight="1">
      <c r="A37" s="148"/>
      <c r="B37" s="148"/>
      <c r="C37" s="485" t="s">
        <v>31</v>
      </c>
      <c r="D37" s="485"/>
      <c r="F37" s="151">
        <v>296</v>
      </c>
      <c r="G37" s="150">
        <v>54</v>
      </c>
      <c r="H37" s="150">
        <v>3</v>
      </c>
      <c r="I37" s="150">
        <v>31</v>
      </c>
      <c r="J37" s="150">
        <v>3</v>
      </c>
      <c r="K37" s="150">
        <v>0</v>
      </c>
      <c r="L37" s="150">
        <v>0</v>
      </c>
      <c r="M37" s="150">
        <v>0</v>
      </c>
      <c r="N37" s="150">
        <v>1</v>
      </c>
      <c r="O37" s="150">
        <v>1</v>
      </c>
      <c r="P37" s="150">
        <v>0</v>
      </c>
      <c r="Q37" s="150">
        <v>28</v>
      </c>
      <c r="R37" s="150">
        <v>20</v>
      </c>
      <c r="S37" s="150">
        <v>13</v>
      </c>
      <c r="T37" s="150">
        <v>93</v>
      </c>
      <c r="U37" s="150">
        <v>49</v>
      </c>
      <c r="V37" s="150">
        <v>0</v>
      </c>
      <c r="W37" s="150">
        <v>0</v>
      </c>
      <c r="X37" s="150">
        <v>0</v>
      </c>
      <c r="Y37" s="149"/>
      <c r="AA37" s="148"/>
      <c r="AB37" s="485" t="s">
        <v>31</v>
      </c>
      <c r="AC37" s="485"/>
    </row>
    <row r="38" spans="1:30" ht="6" customHeight="1">
      <c r="A38" s="142"/>
      <c r="B38" s="142"/>
      <c r="C38" s="142"/>
      <c r="D38" s="142"/>
      <c r="E38" s="142"/>
      <c r="F38" s="146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4"/>
      <c r="Z38" s="143"/>
      <c r="AA38" s="142"/>
      <c r="AB38" s="142"/>
      <c r="AC38" s="142"/>
      <c r="AD38" s="142"/>
    </row>
    <row r="39" spans="1:30">
      <c r="A39" s="141" t="s">
        <v>46</v>
      </c>
      <c r="B39" s="139"/>
      <c r="C39" s="139"/>
      <c r="D39" s="139"/>
      <c r="E39" s="139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Z39" s="140"/>
      <c r="AA39" s="139"/>
      <c r="AB39" s="139"/>
      <c r="AC39" s="139"/>
      <c r="AD39" s="139"/>
    </row>
    <row r="40" spans="1:30">
      <c r="A40" s="137" t="s">
        <v>26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showGridLines="0" zoomScaleNormal="100" zoomScaleSheetLayoutView="100" workbookViewId="0">
      <selection activeCell="J1" sqref="J1"/>
    </sheetView>
  </sheetViews>
  <sheetFormatPr defaultColWidth="11.25" defaultRowHeight="10.5"/>
  <cols>
    <col min="1" max="1" width="1.625" style="378" customWidth="1"/>
    <col min="2" max="2" width="2.5" style="378" customWidth="1"/>
    <col min="3" max="3" width="0.875" style="378" customWidth="1"/>
    <col min="4" max="4" width="9.875" style="378" customWidth="1"/>
    <col min="5" max="5" width="0.375" style="378" customWidth="1"/>
    <col min="6" max="6" width="7.375" style="378" customWidth="1"/>
    <col min="7" max="12" width="6.25" style="378" customWidth="1"/>
    <col min="13" max="13" width="7.375" style="378" bestFit="1" customWidth="1"/>
    <col min="14" max="19" width="6.25" style="378" customWidth="1"/>
    <col min="20" max="20" width="7.5" style="378" bestFit="1" customWidth="1"/>
    <col min="21" max="21" width="6.25" style="378" customWidth="1"/>
    <col min="22" max="22" width="7.625" style="378" bestFit="1" customWidth="1"/>
    <col min="23" max="26" width="6.25" style="378" customWidth="1"/>
    <col min="27" max="27" width="4.875" style="378" bestFit="1" customWidth="1"/>
    <col min="28" max="28" width="1.125" style="378" customWidth="1"/>
    <col min="29" max="29" width="1.625" style="378" customWidth="1"/>
    <col min="30" max="30" width="2.5" style="378" customWidth="1"/>
    <col min="31" max="31" width="0.875" style="378" customWidth="1"/>
    <col min="32" max="32" width="9.875" style="378" customWidth="1"/>
    <col min="33" max="16384" width="11.25" style="378"/>
  </cols>
  <sheetData>
    <row r="1" spans="1:32" ht="13.5">
      <c r="A1" s="420" t="s">
        <v>167</v>
      </c>
      <c r="J1" s="419"/>
      <c r="O1" s="417"/>
      <c r="Q1" s="417"/>
      <c r="R1" s="417"/>
      <c r="T1" s="417"/>
      <c r="U1" s="417"/>
      <c r="V1" s="417"/>
      <c r="W1" s="417"/>
    </row>
    <row r="2" spans="1:32" ht="13.5">
      <c r="A2" s="416" t="s">
        <v>166</v>
      </c>
      <c r="J2" s="419"/>
      <c r="O2" s="417"/>
      <c r="P2" s="418"/>
      <c r="Q2" s="417"/>
      <c r="R2" s="417"/>
      <c r="T2" s="417"/>
      <c r="U2" s="417"/>
      <c r="V2" s="417"/>
      <c r="W2" s="417"/>
    </row>
    <row r="3" spans="1:32" ht="5.25" customHeight="1">
      <c r="J3" s="416"/>
    </row>
    <row r="4" spans="1:32" ht="1.5" customHeight="1"/>
    <row r="5" spans="1:32" ht="13.5" customHeight="1">
      <c r="A5" s="400"/>
      <c r="B5" s="400"/>
      <c r="C5" s="400"/>
      <c r="D5" s="443" t="s">
        <v>42</v>
      </c>
      <c r="E5" s="443"/>
      <c r="F5" s="444" t="s">
        <v>43</v>
      </c>
      <c r="G5" s="441" t="s">
        <v>165</v>
      </c>
      <c r="H5" s="442"/>
      <c r="I5" s="442"/>
      <c r="J5" s="442"/>
      <c r="K5" s="442"/>
      <c r="L5" s="442"/>
      <c r="M5" s="445"/>
      <c r="N5" s="415"/>
      <c r="O5" s="404"/>
      <c r="P5" s="433" t="s">
        <v>174</v>
      </c>
      <c r="Q5" s="404"/>
      <c r="R5" s="414"/>
      <c r="S5" s="446" t="s">
        <v>36</v>
      </c>
      <c r="T5" s="441" t="s">
        <v>163</v>
      </c>
      <c r="U5" s="442"/>
      <c r="V5" s="442"/>
      <c r="W5" s="445"/>
      <c r="X5" s="441" t="s">
        <v>162</v>
      </c>
      <c r="Y5" s="442"/>
      <c r="Z5" s="442"/>
      <c r="AA5" s="442"/>
      <c r="AB5" s="412"/>
      <c r="AC5" s="411" t="s">
        <v>42</v>
      </c>
      <c r="AD5" s="400"/>
      <c r="AE5" s="400"/>
      <c r="AF5" s="400"/>
    </row>
    <row r="6" spans="1:32" ht="18" customHeight="1">
      <c r="A6" s="410" t="s">
        <v>41</v>
      </c>
      <c r="B6" s="383"/>
      <c r="C6" s="383"/>
      <c r="D6" s="383"/>
      <c r="E6" s="383"/>
      <c r="F6" s="444"/>
      <c r="G6" s="431" t="s">
        <v>5</v>
      </c>
      <c r="H6" s="431" t="s">
        <v>102</v>
      </c>
      <c r="I6" s="431" t="s">
        <v>134</v>
      </c>
      <c r="J6" s="431" t="s">
        <v>6</v>
      </c>
      <c r="K6" s="431" t="s">
        <v>7</v>
      </c>
      <c r="L6" s="406" t="s">
        <v>8</v>
      </c>
      <c r="M6" s="408" t="s">
        <v>129</v>
      </c>
      <c r="N6" s="431" t="s">
        <v>5</v>
      </c>
      <c r="O6" s="431" t="s">
        <v>102</v>
      </c>
      <c r="P6" s="431" t="s">
        <v>134</v>
      </c>
      <c r="Q6" s="434" t="s">
        <v>6</v>
      </c>
      <c r="R6" s="431" t="s">
        <v>7</v>
      </c>
      <c r="S6" s="446"/>
      <c r="T6" s="406" t="s">
        <v>9</v>
      </c>
      <c r="U6" s="406" t="s">
        <v>24</v>
      </c>
      <c r="V6" s="406" t="s">
        <v>11</v>
      </c>
      <c r="W6" s="431" t="s">
        <v>12</v>
      </c>
      <c r="X6" s="406" t="s">
        <v>13</v>
      </c>
      <c r="Y6" s="406" t="s">
        <v>14</v>
      </c>
      <c r="Z6" s="406" t="s">
        <v>15</v>
      </c>
      <c r="AA6" s="432" t="s">
        <v>161</v>
      </c>
      <c r="AB6" s="404"/>
      <c r="AC6" s="384"/>
      <c r="AD6" s="383"/>
      <c r="AE6" s="383"/>
      <c r="AF6" s="403" t="s">
        <v>41</v>
      </c>
    </row>
    <row r="7" spans="1:32" ht="2.25" customHeight="1">
      <c r="A7" s="400"/>
      <c r="B7" s="400"/>
      <c r="C7" s="400"/>
      <c r="D7" s="400"/>
      <c r="E7" s="402"/>
      <c r="AC7" s="401"/>
      <c r="AD7" s="400"/>
      <c r="AE7" s="400"/>
      <c r="AF7" s="400"/>
    </row>
    <row r="8" spans="1:32" s="387" customFormat="1" ht="10.5" customHeight="1">
      <c r="A8" s="447" t="s">
        <v>143</v>
      </c>
      <c r="B8" s="447"/>
      <c r="C8" s="447"/>
      <c r="D8" s="447"/>
      <c r="E8" s="448"/>
      <c r="L8" s="399"/>
      <c r="M8" s="399"/>
      <c r="O8" s="399"/>
      <c r="R8" s="398"/>
      <c r="U8" s="398"/>
      <c r="AC8" s="449" t="s">
        <v>143</v>
      </c>
      <c r="AD8" s="447"/>
      <c r="AE8" s="447"/>
      <c r="AF8" s="447"/>
    </row>
    <row r="9" spans="1:32" s="387" customFormat="1" ht="10.5" customHeight="1">
      <c r="B9" s="450" t="s">
        <v>180</v>
      </c>
      <c r="C9" s="450"/>
      <c r="D9" s="450"/>
      <c r="E9" s="397"/>
      <c r="F9" s="390">
        <v>13452</v>
      </c>
      <c r="G9" s="390">
        <v>58</v>
      </c>
      <c r="H9" s="390">
        <v>14</v>
      </c>
      <c r="I9" s="390">
        <v>6</v>
      </c>
      <c r="J9" s="390">
        <v>7799</v>
      </c>
      <c r="K9" s="390">
        <v>2195</v>
      </c>
      <c r="L9" s="390">
        <v>0</v>
      </c>
      <c r="M9" s="390">
        <v>0</v>
      </c>
      <c r="N9" s="390">
        <v>196</v>
      </c>
      <c r="O9" s="390">
        <v>207</v>
      </c>
      <c r="P9" s="390">
        <v>266</v>
      </c>
      <c r="Q9" s="390">
        <v>1090</v>
      </c>
      <c r="R9" s="390">
        <v>551</v>
      </c>
      <c r="S9" s="390">
        <v>9</v>
      </c>
      <c r="T9" s="390">
        <v>46</v>
      </c>
      <c r="U9" s="390">
        <v>21</v>
      </c>
      <c r="V9" s="390">
        <v>33</v>
      </c>
      <c r="W9" s="390">
        <v>162</v>
      </c>
      <c r="X9" s="390">
        <v>503</v>
      </c>
      <c r="Y9" s="390">
        <v>1</v>
      </c>
      <c r="Z9" s="390">
        <v>49</v>
      </c>
      <c r="AA9" s="390">
        <v>246</v>
      </c>
      <c r="AB9" s="389"/>
      <c r="AC9" s="388"/>
      <c r="AD9" s="450" t="s">
        <v>179</v>
      </c>
      <c r="AE9" s="450"/>
      <c r="AF9" s="450"/>
    </row>
    <row r="10" spans="1:32" s="387" customFormat="1">
      <c r="B10" s="451" t="s">
        <v>177</v>
      </c>
      <c r="C10" s="451"/>
      <c r="D10" s="451"/>
      <c r="E10" s="397"/>
      <c r="F10" s="390">
        <v>11665</v>
      </c>
      <c r="G10" s="390">
        <v>55</v>
      </c>
      <c r="H10" s="390">
        <v>16</v>
      </c>
      <c r="I10" s="390">
        <v>2</v>
      </c>
      <c r="J10" s="390">
        <v>6787</v>
      </c>
      <c r="K10" s="390">
        <v>1827</v>
      </c>
      <c r="L10" s="390">
        <v>2</v>
      </c>
      <c r="M10" s="390">
        <v>0</v>
      </c>
      <c r="N10" s="390">
        <v>144</v>
      </c>
      <c r="O10" s="390">
        <v>191</v>
      </c>
      <c r="P10" s="390">
        <v>234</v>
      </c>
      <c r="Q10" s="390">
        <v>805</v>
      </c>
      <c r="R10" s="390">
        <v>566</v>
      </c>
      <c r="S10" s="390">
        <v>10</v>
      </c>
      <c r="T10" s="390">
        <v>36</v>
      </c>
      <c r="U10" s="390">
        <v>29</v>
      </c>
      <c r="V10" s="390">
        <v>34</v>
      </c>
      <c r="W10" s="390">
        <v>135</v>
      </c>
      <c r="X10" s="390">
        <v>564</v>
      </c>
      <c r="Y10" s="390">
        <v>1</v>
      </c>
      <c r="Z10" s="390">
        <v>42</v>
      </c>
      <c r="AA10" s="390">
        <v>185</v>
      </c>
      <c r="AB10" s="389"/>
      <c r="AC10" s="388"/>
      <c r="AD10" s="451" t="s">
        <v>177</v>
      </c>
      <c r="AE10" s="451"/>
      <c r="AF10" s="451"/>
    </row>
    <row r="11" spans="1:32" s="387" customFormat="1">
      <c r="B11" s="451">
        <v>2</v>
      </c>
      <c r="C11" s="451"/>
      <c r="D11" s="451"/>
      <c r="E11" s="397"/>
      <c r="F11" s="390">
        <v>9600</v>
      </c>
      <c r="G11" s="390">
        <v>29</v>
      </c>
      <c r="H11" s="390">
        <v>9</v>
      </c>
      <c r="I11" s="390">
        <v>2</v>
      </c>
      <c r="J11" s="390">
        <v>5390</v>
      </c>
      <c r="K11" s="390">
        <v>1556</v>
      </c>
      <c r="L11" s="390">
        <v>1</v>
      </c>
      <c r="M11" s="390">
        <v>0</v>
      </c>
      <c r="N11" s="390">
        <v>137</v>
      </c>
      <c r="O11" s="390">
        <v>173</v>
      </c>
      <c r="P11" s="390">
        <v>185</v>
      </c>
      <c r="Q11" s="390">
        <v>700</v>
      </c>
      <c r="R11" s="390">
        <v>483</v>
      </c>
      <c r="S11" s="390">
        <v>9</v>
      </c>
      <c r="T11" s="390">
        <v>35</v>
      </c>
      <c r="U11" s="390">
        <v>25</v>
      </c>
      <c r="V11" s="390">
        <v>27</v>
      </c>
      <c r="W11" s="390">
        <v>128</v>
      </c>
      <c r="X11" s="390">
        <v>496</v>
      </c>
      <c r="Y11" s="390">
        <v>1</v>
      </c>
      <c r="Z11" s="390">
        <v>54</v>
      </c>
      <c r="AA11" s="390">
        <v>160</v>
      </c>
      <c r="AB11" s="389"/>
      <c r="AC11" s="388"/>
      <c r="AD11" s="451">
        <v>2</v>
      </c>
      <c r="AE11" s="451"/>
      <c r="AF11" s="451"/>
    </row>
    <row r="12" spans="1:32" s="387" customFormat="1">
      <c r="B12" s="451" t="s">
        <v>178</v>
      </c>
      <c r="C12" s="451"/>
      <c r="D12" s="451"/>
      <c r="E12" s="397"/>
      <c r="F12" s="390">
        <v>9850</v>
      </c>
      <c r="G12" s="390">
        <v>36</v>
      </c>
      <c r="H12" s="390">
        <v>12</v>
      </c>
      <c r="I12" s="390">
        <v>0</v>
      </c>
      <c r="J12" s="390">
        <v>5483</v>
      </c>
      <c r="K12" s="390">
        <v>1567</v>
      </c>
      <c r="L12" s="390">
        <v>10</v>
      </c>
      <c r="M12" s="390">
        <v>0</v>
      </c>
      <c r="N12" s="390">
        <v>130</v>
      </c>
      <c r="O12" s="390">
        <v>178</v>
      </c>
      <c r="P12" s="390">
        <v>211</v>
      </c>
      <c r="Q12" s="390">
        <v>728</v>
      </c>
      <c r="R12" s="390">
        <v>555</v>
      </c>
      <c r="S12" s="390">
        <v>8</v>
      </c>
      <c r="T12" s="390">
        <v>24</v>
      </c>
      <c r="U12" s="390">
        <v>25</v>
      </c>
      <c r="V12" s="390">
        <v>30</v>
      </c>
      <c r="W12" s="390">
        <v>116</v>
      </c>
      <c r="X12" s="390">
        <v>555</v>
      </c>
      <c r="Y12" s="390">
        <v>0</v>
      </c>
      <c r="Z12" s="390">
        <v>30</v>
      </c>
      <c r="AA12" s="390">
        <v>152</v>
      </c>
      <c r="AB12" s="389"/>
      <c r="AC12" s="388"/>
      <c r="AD12" s="451" t="s">
        <v>178</v>
      </c>
      <c r="AE12" s="451"/>
      <c r="AF12" s="451"/>
    </row>
    <row r="13" spans="1:32" s="387" customFormat="1" ht="10.5" customHeight="1">
      <c r="B13" s="453" t="s">
        <v>182</v>
      </c>
      <c r="C13" s="453"/>
      <c r="D13" s="453"/>
      <c r="E13" s="397"/>
      <c r="F13" s="396">
        <v>9692</v>
      </c>
      <c r="G13" s="396">
        <v>50</v>
      </c>
      <c r="H13" s="396">
        <v>2</v>
      </c>
      <c r="I13" s="396">
        <v>2</v>
      </c>
      <c r="J13" s="396">
        <v>5421</v>
      </c>
      <c r="K13" s="396">
        <v>1630</v>
      </c>
      <c r="L13" s="396">
        <v>1</v>
      </c>
      <c r="M13" s="396">
        <v>0</v>
      </c>
      <c r="N13" s="396">
        <v>136</v>
      </c>
      <c r="O13" s="396">
        <v>159</v>
      </c>
      <c r="P13" s="396">
        <v>198</v>
      </c>
      <c r="Q13" s="396">
        <v>656</v>
      </c>
      <c r="R13" s="396">
        <v>510</v>
      </c>
      <c r="S13" s="396">
        <v>9</v>
      </c>
      <c r="T13" s="396">
        <v>28</v>
      </c>
      <c r="U13" s="396">
        <v>29</v>
      </c>
      <c r="V13" s="396">
        <v>41</v>
      </c>
      <c r="W13" s="396">
        <v>123</v>
      </c>
      <c r="X13" s="396">
        <v>540</v>
      </c>
      <c r="Y13" s="396">
        <v>1</v>
      </c>
      <c r="Z13" s="396">
        <v>22</v>
      </c>
      <c r="AA13" s="396">
        <v>134</v>
      </c>
      <c r="AB13" s="395"/>
      <c r="AC13" s="388"/>
      <c r="AD13" s="454" t="s">
        <v>181</v>
      </c>
      <c r="AE13" s="454"/>
      <c r="AF13" s="454"/>
    </row>
    <row r="14" spans="1:32" s="387" customFormat="1" ht="12" customHeight="1">
      <c r="B14" s="455" t="s">
        <v>137</v>
      </c>
      <c r="D14" s="429" t="s">
        <v>135</v>
      </c>
      <c r="F14" s="391">
        <v>21</v>
      </c>
      <c r="G14" s="390">
        <v>0</v>
      </c>
      <c r="H14" s="390">
        <v>0</v>
      </c>
      <c r="I14" s="390">
        <v>0</v>
      </c>
      <c r="J14" s="390">
        <v>15</v>
      </c>
      <c r="K14" s="390">
        <v>5</v>
      </c>
      <c r="L14" s="390">
        <v>0</v>
      </c>
      <c r="M14" s="390">
        <v>0</v>
      </c>
      <c r="N14" s="390">
        <v>0</v>
      </c>
      <c r="O14" s="390">
        <v>0</v>
      </c>
      <c r="P14" s="390">
        <v>0</v>
      </c>
      <c r="Q14" s="390">
        <v>0</v>
      </c>
      <c r="R14" s="390">
        <v>0</v>
      </c>
      <c r="S14" s="390">
        <v>0</v>
      </c>
      <c r="T14" s="390">
        <v>0</v>
      </c>
      <c r="U14" s="390">
        <v>0</v>
      </c>
      <c r="V14" s="390">
        <v>0</v>
      </c>
      <c r="W14" s="390">
        <v>0</v>
      </c>
      <c r="X14" s="390">
        <v>1</v>
      </c>
      <c r="Y14" s="390">
        <v>0</v>
      </c>
      <c r="Z14" s="390">
        <v>0</v>
      </c>
      <c r="AA14" s="390">
        <v>0</v>
      </c>
      <c r="AB14" s="389"/>
      <c r="AC14" s="388"/>
      <c r="AD14" s="455" t="s">
        <v>137</v>
      </c>
      <c r="AF14" s="429" t="s">
        <v>135</v>
      </c>
    </row>
    <row r="15" spans="1:32" s="387" customFormat="1">
      <c r="B15" s="455"/>
      <c r="D15" s="429" t="s">
        <v>102</v>
      </c>
      <c r="F15" s="391">
        <v>4</v>
      </c>
      <c r="G15" s="390">
        <v>0</v>
      </c>
      <c r="H15" s="390">
        <v>0</v>
      </c>
      <c r="I15" s="390">
        <v>0</v>
      </c>
      <c r="J15" s="390">
        <v>2</v>
      </c>
      <c r="K15" s="390">
        <v>1</v>
      </c>
      <c r="L15" s="390">
        <v>0</v>
      </c>
      <c r="M15" s="390">
        <v>0</v>
      </c>
      <c r="N15" s="390">
        <v>0</v>
      </c>
      <c r="O15" s="390">
        <v>0</v>
      </c>
      <c r="P15" s="390">
        <v>0</v>
      </c>
      <c r="Q15" s="390">
        <v>0</v>
      </c>
      <c r="R15" s="390">
        <v>0</v>
      </c>
      <c r="S15" s="390">
        <v>0</v>
      </c>
      <c r="T15" s="390">
        <v>0</v>
      </c>
      <c r="U15" s="390">
        <v>0</v>
      </c>
      <c r="V15" s="390">
        <v>0</v>
      </c>
      <c r="W15" s="390">
        <v>0</v>
      </c>
      <c r="X15" s="390">
        <v>1</v>
      </c>
      <c r="Y15" s="390">
        <v>0</v>
      </c>
      <c r="Z15" s="390">
        <v>0</v>
      </c>
      <c r="AA15" s="390">
        <v>0</v>
      </c>
      <c r="AB15" s="389"/>
      <c r="AC15" s="388"/>
      <c r="AD15" s="455"/>
      <c r="AF15" s="429" t="s">
        <v>102</v>
      </c>
    </row>
    <row r="16" spans="1:32" s="387" customFormat="1">
      <c r="B16" s="455"/>
      <c r="D16" s="429" t="s">
        <v>134</v>
      </c>
      <c r="F16" s="391">
        <v>0</v>
      </c>
      <c r="G16" s="390">
        <v>0</v>
      </c>
      <c r="H16" s="390">
        <v>0</v>
      </c>
      <c r="I16" s="390">
        <v>0</v>
      </c>
      <c r="J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0</v>
      </c>
      <c r="W16" s="390">
        <v>0</v>
      </c>
      <c r="X16" s="390">
        <v>0</v>
      </c>
      <c r="Y16" s="390">
        <v>0</v>
      </c>
      <c r="Z16" s="390">
        <v>0</v>
      </c>
      <c r="AA16" s="390">
        <v>0</v>
      </c>
      <c r="AB16" s="389"/>
      <c r="AC16" s="388"/>
      <c r="AD16" s="455"/>
      <c r="AF16" s="429" t="s">
        <v>134</v>
      </c>
    </row>
    <row r="17" spans="2:32" s="387" customFormat="1">
      <c r="B17" s="455"/>
      <c r="D17" s="429" t="s">
        <v>6</v>
      </c>
      <c r="F17" s="391">
        <v>3635</v>
      </c>
      <c r="G17" s="390">
        <v>8</v>
      </c>
      <c r="H17" s="390">
        <v>1</v>
      </c>
      <c r="I17" s="390">
        <v>1</v>
      </c>
      <c r="J17" s="390">
        <v>2010</v>
      </c>
      <c r="K17" s="390">
        <v>639</v>
      </c>
      <c r="L17" s="390">
        <v>0</v>
      </c>
      <c r="M17" s="390">
        <v>0</v>
      </c>
      <c r="N17" s="390">
        <v>65</v>
      </c>
      <c r="O17" s="390">
        <v>66</v>
      </c>
      <c r="P17" s="390">
        <v>81</v>
      </c>
      <c r="Q17" s="390">
        <v>262</v>
      </c>
      <c r="R17" s="390">
        <v>199</v>
      </c>
      <c r="S17" s="390">
        <v>1</v>
      </c>
      <c r="T17" s="390">
        <v>12</v>
      </c>
      <c r="U17" s="390">
        <v>10</v>
      </c>
      <c r="V17" s="390">
        <v>9</v>
      </c>
      <c r="W17" s="390">
        <v>63</v>
      </c>
      <c r="X17" s="390">
        <v>172</v>
      </c>
      <c r="Y17" s="390">
        <v>0</v>
      </c>
      <c r="Z17" s="390">
        <v>12</v>
      </c>
      <c r="AA17" s="390">
        <v>24</v>
      </c>
      <c r="AB17" s="389"/>
      <c r="AC17" s="388"/>
      <c r="AD17" s="455"/>
      <c r="AF17" s="429" t="s">
        <v>6</v>
      </c>
    </row>
    <row r="18" spans="2:32" s="387" customFormat="1">
      <c r="B18" s="455"/>
      <c r="D18" s="429" t="s">
        <v>7</v>
      </c>
      <c r="F18" s="391">
        <v>1378</v>
      </c>
      <c r="G18" s="390">
        <v>1</v>
      </c>
      <c r="H18" s="390">
        <v>0</v>
      </c>
      <c r="I18" s="390">
        <v>0</v>
      </c>
      <c r="J18" s="390">
        <v>776</v>
      </c>
      <c r="K18" s="390">
        <v>249</v>
      </c>
      <c r="L18" s="390">
        <v>0</v>
      </c>
      <c r="M18" s="390">
        <v>0</v>
      </c>
      <c r="N18" s="390">
        <v>26</v>
      </c>
      <c r="O18" s="390">
        <v>28</v>
      </c>
      <c r="P18" s="390">
        <v>29</v>
      </c>
      <c r="Q18" s="390">
        <v>98</v>
      </c>
      <c r="R18" s="390">
        <v>67</v>
      </c>
      <c r="S18" s="390">
        <v>3</v>
      </c>
      <c r="T18" s="390">
        <v>1</v>
      </c>
      <c r="U18" s="390">
        <v>5</v>
      </c>
      <c r="V18" s="390">
        <v>3</v>
      </c>
      <c r="W18" s="390">
        <v>18</v>
      </c>
      <c r="X18" s="390">
        <v>60</v>
      </c>
      <c r="Y18" s="390">
        <v>0</v>
      </c>
      <c r="Z18" s="390">
        <v>4</v>
      </c>
      <c r="AA18" s="390">
        <v>10</v>
      </c>
      <c r="AB18" s="389"/>
      <c r="AC18" s="388"/>
      <c r="AD18" s="455"/>
      <c r="AF18" s="429" t="s">
        <v>7</v>
      </c>
    </row>
    <row r="19" spans="2:32" s="387" customFormat="1">
      <c r="B19" s="455"/>
      <c r="D19" s="429" t="s">
        <v>8</v>
      </c>
      <c r="F19" s="391">
        <v>12</v>
      </c>
      <c r="G19" s="390">
        <v>0</v>
      </c>
      <c r="H19" s="390">
        <v>0</v>
      </c>
      <c r="I19" s="390">
        <v>0</v>
      </c>
      <c r="J19" s="390">
        <v>8</v>
      </c>
      <c r="K19" s="390">
        <v>2</v>
      </c>
      <c r="L19" s="390">
        <v>0</v>
      </c>
      <c r="M19" s="390">
        <v>0</v>
      </c>
      <c r="N19" s="390">
        <v>0</v>
      </c>
      <c r="O19" s="390">
        <v>0</v>
      </c>
      <c r="P19" s="390">
        <v>0</v>
      </c>
      <c r="Q19" s="390">
        <v>0</v>
      </c>
      <c r="R19" s="390">
        <v>1</v>
      </c>
      <c r="S19" s="390">
        <v>0</v>
      </c>
      <c r="T19" s="390">
        <v>1</v>
      </c>
      <c r="U19" s="390">
        <v>0</v>
      </c>
      <c r="V19" s="390">
        <v>0</v>
      </c>
      <c r="W19" s="390">
        <v>0</v>
      </c>
      <c r="X19" s="390">
        <v>0</v>
      </c>
      <c r="Y19" s="390">
        <v>0</v>
      </c>
      <c r="Z19" s="390">
        <v>0</v>
      </c>
      <c r="AA19" s="390">
        <v>0</v>
      </c>
      <c r="AB19" s="389"/>
      <c r="AC19" s="388"/>
      <c r="AD19" s="455"/>
      <c r="AF19" s="429" t="s">
        <v>8</v>
      </c>
    </row>
    <row r="20" spans="2:32" s="387" customFormat="1">
      <c r="B20" s="455"/>
      <c r="D20" s="394" t="s">
        <v>125</v>
      </c>
      <c r="F20" s="391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0</v>
      </c>
      <c r="X20" s="390">
        <v>0</v>
      </c>
      <c r="Y20" s="390">
        <v>0</v>
      </c>
      <c r="Z20" s="390">
        <v>0</v>
      </c>
      <c r="AA20" s="390">
        <v>0</v>
      </c>
      <c r="AB20" s="389"/>
      <c r="AC20" s="388"/>
      <c r="AD20" s="455"/>
      <c r="AF20" s="394" t="s">
        <v>125</v>
      </c>
    </row>
    <row r="21" spans="2:32" s="387" customFormat="1" ht="10.5" customHeight="1">
      <c r="B21" s="455" t="s">
        <v>136</v>
      </c>
      <c r="D21" s="429" t="s">
        <v>135</v>
      </c>
      <c r="F21" s="391">
        <v>28</v>
      </c>
      <c r="G21" s="390">
        <v>0</v>
      </c>
      <c r="H21" s="390">
        <v>0</v>
      </c>
      <c r="I21" s="390">
        <v>0</v>
      </c>
      <c r="J21" s="390">
        <v>14</v>
      </c>
      <c r="K21" s="390">
        <v>0</v>
      </c>
      <c r="L21" s="390">
        <v>0</v>
      </c>
      <c r="M21" s="390">
        <v>0</v>
      </c>
      <c r="N21" s="390">
        <v>2</v>
      </c>
      <c r="O21" s="390">
        <v>1</v>
      </c>
      <c r="P21" s="390">
        <v>3</v>
      </c>
      <c r="Q21" s="390">
        <v>2</v>
      </c>
      <c r="R21" s="390">
        <v>1</v>
      </c>
      <c r="S21" s="390">
        <v>0</v>
      </c>
      <c r="T21" s="390">
        <v>0</v>
      </c>
      <c r="U21" s="390">
        <v>0</v>
      </c>
      <c r="V21" s="390">
        <v>0</v>
      </c>
      <c r="W21" s="390">
        <v>0</v>
      </c>
      <c r="X21" s="390">
        <v>3</v>
      </c>
      <c r="Y21" s="390">
        <v>0</v>
      </c>
      <c r="Z21" s="390">
        <v>0</v>
      </c>
      <c r="AA21" s="390">
        <v>2</v>
      </c>
      <c r="AB21" s="389"/>
      <c r="AC21" s="388"/>
      <c r="AD21" s="455" t="s">
        <v>136</v>
      </c>
      <c r="AF21" s="429" t="s">
        <v>135</v>
      </c>
    </row>
    <row r="22" spans="2:32" s="387" customFormat="1">
      <c r="B22" s="455"/>
      <c r="D22" s="429" t="s">
        <v>102</v>
      </c>
      <c r="F22" s="391">
        <v>48</v>
      </c>
      <c r="G22" s="390">
        <v>0</v>
      </c>
      <c r="H22" s="390">
        <v>0</v>
      </c>
      <c r="I22" s="390">
        <v>0</v>
      </c>
      <c r="J22" s="390">
        <v>22</v>
      </c>
      <c r="K22" s="390">
        <v>1</v>
      </c>
      <c r="L22" s="390">
        <v>0</v>
      </c>
      <c r="M22" s="390">
        <v>0</v>
      </c>
      <c r="N22" s="390">
        <v>3</v>
      </c>
      <c r="O22" s="390">
        <v>6</v>
      </c>
      <c r="P22" s="390">
        <v>4</v>
      </c>
      <c r="Q22" s="390">
        <v>7</v>
      </c>
      <c r="R22" s="390">
        <v>4</v>
      </c>
      <c r="S22" s="390">
        <v>1</v>
      </c>
      <c r="T22" s="390">
        <v>0</v>
      </c>
      <c r="U22" s="390">
        <v>0</v>
      </c>
      <c r="V22" s="390">
        <v>0</v>
      </c>
      <c r="W22" s="390">
        <v>0</v>
      </c>
      <c r="X22" s="390">
        <v>0</v>
      </c>
      <c r="Y22" s="390">
        <v>0</v>
      </c>
      <c r="Z22" s="390">
        <v>0</v>
      </c>
      <c r="AA22" s="390">
        <v>0</v>
      </c>
      <c r="AB22" s="389"/>
      <c r="AC22" s="388"/>
      <c r="AD22" s="455"/>
      <c r="AF22" s="429" t="s">
        <v>102</v>
      </c>
    </row>
    <row r="23" spans="2:32" s="387" customFormat="1">
      <c r="B23" s="455"/>
      <c r="D23" s="429" t="s">
        <v>134</v>
      </c>
      <c r="F23" s="391">
        <v>68</v>
      </c>
      <c r="G23" s="390">
        <v>0</v>
      </c>
      <c r="H23" s="390">
        <v>0</v>
      </c>
      <c r="I23" s="390">
        <v>0</v>
      </c>
      <c r="J23" s="390">
        <v>34</v>
      </c>
      <c r="K23" s="390">
        <v>5</v>
      </c>
      <c r="L23" s="390">
        <v>0</v>
      </c>
      <c r="M23" s="390">
        <v>0</v>
      </c>
      <c r="N23" s="390">
        <v>1</v>
      </c>
      <c r="O23" s="390">
        <v>2</v>
      </c>
      <c r="P23" s="390">
        <v>13</v>
      </c>
      <c r="Q23" s="390">
        <v>3</v>
      </c>
      <c r="R23" s="390">
        <v>5</v>
      </c>
      <c r="S23" s="390">
        <v>0</v>
      </c>
      <c r="T23" s="390">
        <v>0</v>
      </c>
      <c r="U23" s="390">
        <v>0</v>
      </c>
      <c r="V23" s="390">
        <v>0</v>
      </c>
      <c r="W23" s="390">
        <v>1</v>
      </c>
      <c r="X23" s="390">
        <v>4</v>
      </c>
      <c r="Y23" s="390">
        <v>0</v>
      </c>
      <c r="Z23" s="390">
        <v>0</v>
      </c>
      <c r="AA23" s="390">
        <v>0</v>
      </c>
      <c r="AB23" s="389"/>
      <c r="AC23" s="388"/>
      <c r="AD23" s="455"/>
      <c r="AF23" s="429" t="s">
        <v>134</v>
      </c>
    </row>
    <row r="24" spans="2:32" s="387" customFormat="1">
      <c r="B24" s="455"/>
      <c r="D24" s="429" t="s">
        <v>6</v>
      </c>
      <c r="F24" s="391">
        <v>418</v>
      </c>
      <c r="G24" s="390">
        <v>0</v>
      </c>
      <c r="H24" s="390">
        <v>0</v>
      </c>
      <c r="I24" s="390">
        <v>0</v>
      </c>
      <c r="J24" s="390">
        <v>206</v>
      </c>
      <c r="K24" s="390">
        <v>79</v>
      </c>
      <c r="L24" s="390">
        <v>0</v>
      </c>
      <c r="M24" s="390">
        <v>0</v>
      </c>
      <c r="N24" s="390">
        <v>10</v>
      </c>
      <c r="O24" s="390">
        <v>16</v>
      </c>
      <c r="P24" s="390">
        <v>14</v>
      </c>
      <c r="Q24" s="390">
        <v>34</v>
      </c>
      <c r="R24" s="390">
        <v>29</v>
      </c>
      <c r="S24" s="390">
        <v>0</v>
      </c>
      <c r="T24" s="390">
        <v>1</v>
      </c>
      <c r="U24" s="390">
        <v>1</v>
      </c>
      <c r="V24" s="390">
        <v>2</v>
      </c>
      <c r="W24" s="390">
        <v>1</v>
      </c>
      <c r="X24" s="390">
        <v>24</v>
      </c>
      <c r="Y24" s="390">
        <v>0</v>
      </c>
      <c r="Z24" s="390">
        <v>0</v>
      </c>
      <c r="AA24" s="390">
        <v>1</v>
      </c>
      <c r="AB24" s="389"/>
      <c r="AC24" s="388"/>
      <c r="AD24" s="455"/>
      <c r="AF24" s="429" t="s">
        <v>6</v>
      </c>
    </row>
    <row r="25" spans="2:32" s="387" customFormat="1">
      <c r="B25" s="455"/>
      <c r="D25" s="429" t="s">
        <v>7</v>
      </c>
      <c r="F25" s="391">
        <v>326</v>
      </c>
      <c r="G25" s="390">
        <v>0</v>
      </c>
      <c r="H25" s="390">
        <v>0</v>
      </c>
      <c r="I25" s="390">
        <v>0</v>
      </c>
      <c r="J25" s="390">
        <v>151</v>
      </c>
      <c r="K25" s="390">
        <v>59</v>
      </c>
      <c r="L25" s="390">
        <v>0</v>
      </c>
      <c r="M25" s="390">
        <v>0</v>
      </c>
      <c r="N25" s="390">
        <v>3</v>
      </c>
      <c r="O25" s="390">
        <v>6</v>
      </c>
      <c r="P25" s="390">
        <v>25</v>
      </c>
      <c r="Q25" s="390">
        <v>33</v>
      </c>
      <c r="R25" s="390">
        <v>22</v>
      </c>
      <c r="S25" s="390">
        <v>1</v>
      </c>
      <c r="T25" s="390">
        <v>0</v>
      </c>
      <c r="U25" s="390">
        <v>1</v>
      </c>
      <c r="V25" s="390">
        <v>1</v>
      </c>
      <c r="W25" s="390">
        <v>3</v>
      </c>
      <c r="X25" s="390">
        <v>15</v>
      </c>
      <c r="Y25" s="390">
        <v>0</v>
      </c>
      <c r="Z25" s="390">
        <v>3</v>
      </c>
      <c r="AA25" s="390">
        <v>3</v>
      </c>
      <c r="AB25" s="389"/>
      <c r="AC25" s="388"/>
      <c r="AD25" s="455"/>
      <c r="AF25" s="429" t="s">
        <v>7</v>
      </c>
    </row>
    <row r="26" spans="2:32" s="387" customFormat="1" ht="10.5" customHeight="1">
      <c r="B26" s="430"/>
      <c r="C26" s="452" t="s">
        <v>36</v>
      </c>
      <c r="D26" s="452"/>
      <c r="F26" s="391">
        <v>2</v>
      </c>
      <c r="G26" s="390">
        <v>0</v>
      </c>
      <c r="H26" s="390">
        <v>0</v>
      </c>
      <c r="I26" s="390">
        <v>0</v>
      </c>
      <c r="J26" s="390">
        <v>2</v>
      </c>
      <c r="K26" s="390">
        <v>0</v>
      </c>
      <c r="L26" s="390">
        <v>0</v>
      </c>
      <c r="M26" s="390">
        <v>0</v>
      </c>
      <c r="N26" s="390">
        <v>0</v>
      </c>
      <c r="O26" s="390">
        <v>0</v>
      </c>
      <c r="P26" s="390">
        <v>0</v>
      </c>
      <c r="Q26" s="390">
        <v>0</v>
      </c>
      <c r="R26" s="390">
        <v>0</v>
      </c>
      <c r="S26" s="390">
        <v>0</v>
      </c>
      <c r="T26" s="390">
        <v>0</v>
      </c>
      <c r="U26" s="390">
        <v>0</v>
      </c>
      <c r="V26" s="390">
        <v>0</v>
      </c>
      <c r="W26" s="390">
        <v>0</v>
      </c>
      <c r="X26" s="390">
        <v>0</v>
      </c>
      <c r="Y26" s="390">
        <v>0</v>
      </c>
      <c r="Z26" s="390">
        <v>0</v>
      </c>
      <c r="AA26" s="390">
        <v>0</v>
      </c>
      <c r="AB26" s="389"/>
      <c r="AC26" s="388"/>
      <c r="AD26" s="430"/>
      <c r="AE26" s="452" t="s">
        <v>36</v>
      </c>
      <c r="AF26" s="452"/>
    </row>
    <row r="27" spans="2:32" s="387" customFormat="1" ht="10.5" customHeight="1">
      <c r="B27" s="456" t="s">
        <v>133</v>
      </c>
      <c r="D27" s="429" t="s">
        <v>9</v>
      </c>
      <c r="F27" s="391">
        <v>125</v>
      </c>
      <c r="G27" s="390">
        <v>2</v>
      </c>
      <c r="H27" s="390">
        <v>0</v>
      </c>
      <c r="I27" s="390">
        <v>0</v>
      </c>
      <c r="J27" s="390">
        <v>73</v>
      </c>
      <c r="K27" s="390">
        <v>24</v>
      </c>
      <c r="L27" s="390">
        <v>0</v>
      </c>
      <c r="M27" s="390">
        <v>0</v>
      </c>
      <c r="N27" s="390">
        <v>2</v>
      </c>
      <c r="O27" s="390">
        <v>1</v>
      </c>
      <c r="P27" s="390">
        <v>1</v>
      </c>
      <c r="Q27" s="390">
        <v>8</v>
      </c>
      <c r="R27" s="390">
        <v>5</v>
      </c>
      <c r="S27" s="390">
        <v>0</v>
      </c>
      <c r="T27" s="390">
        <v>5</v>
      </c>
      <c r="U27" s="390">
        <v>0</v>
      </c>
      <c r="V27" s="390">
        <v>0</v>
      </c>
      <c r="W27" s="390">
        <v>0</v>
      </c>
      <c r="X27" s="390">
        <v>1</v>
      </c>
      <c r="Y27" s="390">
        <v>0</v>
      </c>
      <c r="Z27" s="390">
        <v>0</v>
      </c>
      <c r="AA27" s="390">
        <v>3</v>
      </c>
      <c r="AB27" s="389"/>
      <c r="AC27" s="388"/>
      <c r="AD27" s="456" t="s">
        <v>133</v>
      </c>
      <c r="AF27" s="429" t="s">
        <v>9</v>
      </c>
    </row>
    <row r="28" spans="2:32" s="387" customFormat="1">
      <c r="B28" s="457"/>
      <c r="D28" s="429" t="s">
        <v>24</v>
      </c>
      <c r="F28" s="391">
        <v>87</v>
      </c>
      <c r="G28" s="390">
        <v>0</v>
      </c>
      <c r="H28" s="390">
        <v>0</v>
      </c>
      <c r="I28" s="390">
        <v>0</v>
      </c>
      <c r="J28" s="390">
        <v>51</v>
      </c>
      <c r="K28" s="390">
        <v>19</v>
      </c>
      <c r="L28" s="390">
        <v>0</v>
      </c>
      <c r="M28" s="390">
        <v>0</v>
      </c>
      <c r="N28" s="390">
        <v>1</v>
      </c>
      <c r="O28" s="390">
        <v>1</v>
      </c>
      <c r="P28" s="390">
        <v>0</v>
      </c>
      <c r="Q28" s="390">
        <v>5</v>
      </c>
      <c r="R28" s="390">
        <v>3</v>
      </c>
      <c r="S28" s="390">
        <v>0</v>
      </c>
      <c r="T28" s="390">
        <v>0</v>
      </c>
      <c r="U28" s="390">
        <v>0</v>
      </c>
      <c r="V28" s="390">
        <v>0</v>
      </c>
      <c r="W28" s="390">
        <v>0</v>
      </c>
      <c r="X28" s="390">
        <v>3</v>
      </c>
      <c r="Y28" s="390">
        <v>0</v>
      </c>
      <c r="Z28" s="390">
        <v>0</v>
      </c>
      <c r="AA28" s="390">
        <v>4</v>
      </c>
      <c r="AB28" s="389"/>
      <c r="AC28" s="388"/>
      <c r="AD28" s="457"/>
      <c r="AF28" s="429" t="s">
        <v>24</v>
      </c>
    </row>
    <row r="29" spans="2:32" s="387" customFormat="1">
      <c r="B29" s="457"/>
      <c r="D29" s="429" t="s">
        <v>11</v>
      </c>
      <c r="F29" s="391">
        <v>140</v>
      </c>
      <c r="G29" s="390">
        <v>0</v>
      </c>
      <c r="H29" s="390">
        <v>0</v>
      </c>
      <c r="I29" s="390">
        <v>0</v>
      </c>
      <c r="J29" s="390">
        <v>88</v>
      </c>
      <c r="K29" s="390">
        <v>23</v>
      </c>
      <c r="L29" s="390">
        <v>0</v>
      </c>
      <c r="M29" s="390">
        <v>0</v>
      </c>
      <c r="N29" s="390">
        <v>1</v>
      </c>
      <c r="O29" s="390">
        <v>1</v>
      </c>
      <c r="P29" s="390">
        <v>1</v>
      </c>
      <c r="Q29" s="390">
        <v>7</v>
      </c>
      <c r="R29" s="390">
        <v>5</v>
      </c>
      <c r="S29" s="390">
        <v>0</v>
      </c>
      <c r="T29" s="390">
        <v>0</v>
      </c>
      <c r="U29" s="390">
        <v>4</v>
      </c>
      <c r="V29" s="390">
        <v>2</v>
      </c>
      <c r="W29" s="390">
        <v>2</v>
      </c>
      <c r="X29" s="390">
        <v>4</v>
      </c>
      <c r="Y29" s="390">
        <v>0</v>
      </c>
      <c r="Z29" s="390">
        <v>0</v>
      </c>
      <c r="AA29" s="390">
        <v>2</v>
      </c>
      <c r="AB29" s="389"/>
      <c r="AC29" s="388"/>
      <c r="AD29" s="457"/>
      <c r="AF29" s="429" t="s">
        <v>11</v>
      </c>
    </row>
    <row r="30" spans="2:32" s="387" customFormat="1">
      <c r="B30" s="457"/>
      <c r="D30" s="429" t="s">
        <v>132</v>
      </c>
      <c r="F30" s="391">
        <v>277</v>
      </c>
      <c r="G30" s="390">
        <v>0</v>
      </c>
      <c r="H30" s="390">
        <v>0</v>
      </c>
      <c r="I30" s="390">
        <v>0</v>
      </c>
      <c r="J30" s="390">
        <v>168</v>
      </c>
      <c r="K30" s="390">
        <v>55</v>
      </c>
      <c r="L30" s="390">
        <v>0</v>
      </c>
      <c r="M30" s="390">
        <v>0</v>
      </c>
      <c r="N30" s="390">
        <v>2</v>
      </c>
      <c r="O30" s="390">
        <v>1</v>
      </c>
      <c r="P30" s="390">
        <v>2</v>
      </c>
      <c r="Q30" s="390">
        <v>12</v>
      </c>
      <c r="R30" s="390">
        <v>19</v>
      </c>
      <c r="S30" s="390">
        <v>0</v>
      </c>
      <c r="T30" s="390">
        <v>0</v>
      </c>
      <c r="U30" s="390">
        <v>1</v>
      </c>
      <c r="V30" s="390">
        <v>1</v>
      </c>
      <c r="W30" s="390">
        <v>6</v>
      </c>
      <c r="X30" s="390">
        <v>7</v>
      </c>
      <c r="Y30" s="390">
        <v>0</v>
      </c>
      <c r="Z30" s="390">
        <v>1</v>
      </c>
      <c r="AA30" s="390">
        <v>2</v>
      </c>
      <c r="AB30" s="389"/>
      <c r="AC30" s="388"/>
      <c r="AD30" s="457"/>
      <c r="AF30" s="429" t="s">
        <v>132</v>
      </c>
    </row>
    <row r="31" spans="2:32" s="387" customFormat="1" ht="10.5" customHeight="1">
      <c r="B31" s="378"/>
      <c r="C31" s="452" t="s">
        <v>13</v>
      </c>
      <c r="D31" s="452"/>
      <c r="F31" s="391">
        <v>1985</v>
      </c>
      <c r="G31" s="390">
        <v>2</v>
      </c>
      <c r="H31" s="390">
        <v>0</v>
      </c>
      <c r="I31" s="390">
        <v>0</v>
      </c>
      <c r="J31" s="390">
        <v>1223</v>
      </c>
      <c r="K31" s="390">
        <v>311</v>
      </c>
      <c r="L31" s="390">
        <v>1</v>
      </c>
      <c r="M31" s="390">
        <v>0</v>
      </c>
      <c r="N31" s="390">
        <v>13</v>
      </c>
      <c r="O31" s="390">
        <v>18</v>
      </c>
      <c r="P31" s="390">
        <v>13</v>
      </c>
      <c r="Q31" s="390">
        <v>134</v>
      </c>
      <c r="R31" s="390">
        <v>113</v>
      </c>
      <c r="S31" s="390">
        <v>3</v>
      </c>
      <c r="T31" s="390">
        <v>4</v>
      </c>
      <c r="U31" s="390">
        <v>2</v>
      </c>
      <c r="V31" s="390">
        <v>9</v>
      </c>
      <c r="W31" s="390">
        <v>16</v>
      </c>
      <c r="X31" s="390">
        <v>87</v>
      </c>
      <c r="Y31" s="390">
        <v>0</v>
      </c>
      <c r="Z31" s="390">
        <v>0</v>
      </c>
      <c r="AA31" s="390">
        <v>36</v>
      </c>
      <c r="AB31" s="389"/>
      <c r="AC31" s="388"/>
      <c r="AE31" s="452" t="s">
        <v>13</v>
      </c>
      <c r="AF31" s="452"/>
    </row>
    <row r="32" spans="2:32" s="387" customFormat="1" ht="10.5" customHeight="1">
      <c r="B32" s="378"/>
      <c r="C32" s="452" t="s">
        <v>14</v>
      </c>
      <c r="D32" s="452"/>
      <c r="F32" s="391">
        <v>1</v>
      </c>
      <c r="G32" s="390">
        <v>0</v>
      </c>
      <c r="H32" s="390">
        <v>0</v>
      </c>
      <c r="I32" s="390">
        <v>0</v>
      </c>
      <c r="J32" s="390">
        <v>1</v>
      </c>
      <c r="K32" s="390">
        <v>0</v>
      </c>
      <c r="L32" s="390">
        <v>0</v>
      </c>
      <c r="M32" s="390">
        <v>0</v>
      </c>
      <c r="N32" s="390">
        <v>0</v>
      </c>
      <c r="O32" s="390">
        <v>0</v>
      </c>
      <c r="P32" s="390">
        <v>0</v>
      </c>
      <c r="Q32" s="390">
        <v>0</v>
      </c>
      <c r="R32" s="390">
        <v>0</v>
      </c>
      <c r="S32" s="390">
        <v>0</v>
      </c>
      <c r="T32" s="390">
        <v>0</v>
      </c>
      <c r="U32" s="390">
        <v>0</v>
      </c>
      <c r="V32" s="390">
        <v>0</v>
      </c>
      <c r="W32" s="390">
        <v>0</v>
      </c>
      <c r="X32" s="390">
        <v>0</v>
      </c>
      <c r="Y32" s="390">
        <v>0</v>
      </c>
      <c r="Z32" s="390">
        <v>0</v>
      </c>
      <c r="AA32" s="390">
        <v>0</v>
      </c>
      <c r="AB32" s="389"/>
      <c r="AC32" s="388"/>
      <c r="AE32" s="452" t="s">
        <v>14</v>
      </c>
      <c r="AF32" s="452"/>
    </row>
    <row r="33" spans="1:32" s="387" customFormat="1" ht="10.5" customHeight="1">
      <c r="B33" s="378"/>
      <c r="C33" s="452" t="s">
        <v>15</v>
      </c>
      <c r="D33" s="452"/>
      <c r="F33" s="391">
        <v>924</v>
      </c>
      <c r="G33" s="390">
        <v>3</v>
      </c>
      <c r="H33" s="390">
        <v>1</v>
      </c>
      <c r="I33" s="390">
        <v>0</v>
      </c>
      <c r="J33" s="390">
        <v>497</v>
      </c>
      <c r="K33" s="390">
        <v>150</v>
      </c>
      <c r="L33" s="390">
        <v>0</v>
      </c>
      <c r="M33" s="390">
        <v>0</v>
      </c>
      <c r="N33" s="390">
        <v>6</v>
      </c>
      <c r="O33" s="390">
        <v>9</v>
      </c>
      <c r="P33" s="390">
        <v>9</v>
      </c>
      <c r="Q33" s="390">
        <v>43</v>
      </c>
      <c r="R33" s="390">
        <v>37</v>
      </c>
      <c r="S33" s="390">
        <v>0</v>
      </c>
      <c r="T33" s="390">
        <v>2</v>
      </c>
      <c r="U33" s="390">
        <v>3</v>
      </c>
      <c r="V33" s="390">
        <v>6</v>
      </c>
      <c r="W33" s="390">
        <v>7</v>
      </c>
      <c r="X33" s="390">
        <v>106</v>
      </c>
      <c r="Y33" s="390">
        <v>1</v>
      </c>
      <c r="Z33" s="390">
        <v>0</v>
      </c>
      <c r="AA33" s="390">
        <v>44</v>
      </c>
      <c r="AB33" s="389"/>
      <c r="AC33" s="388"/>
      <c r="AE33" s="452" t="s">
        <v>15</v>
      </c>
      <c r="AF33" s="452"/>
    </row>
    <row r="34" spans="1:32" s="387" customFormat="1" ht="10.5" customHeight="1">
      <c r="B34" s="378"/>
      <c r="C34" s="452" t="s">
        <v>34</v>
      </c>
      <c r="D34" s="452"/>
      <c r="F34" s="391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0</v>
      </c>
      <c r="Q34" s="390">
        <v>0</v>
      </c>
      <c r="R34" s="390">
        <v>0</v>
      </c>
      <c r="S34" s="390">
        <v>0</v>
      </c>
      <c r="T34" s="390">
        <v>0</v>
      </c>
      <c r="U34" s="390">
        <v>0</v>
      </c>
      <c r="V34" s="390">
        <v>0</v>
      </c>
      <c r="W34" s="390">
        <v>0</v>
      </c>
      <c r="X34" s="390">
        <v>0</v>
      </c>
      <c r="Y34" s="390">
        <v>0</v>
      </c>
      <c r="Z34" s="390">
        <v>0</v>
      </c>
      <c r="AA34" s="390">
        <v>0</v>
      </c>
      <c r="AB34" s="389"/>
      <c r="AC34" s="388"/>
      <c r="AE34" s="452" t="s">
        <v>34</v>
      </c>
      <c r="AF34" s="452"/>
    </row>
    <row r="35" spans="1:32" s="387" customFormat="1" ht="10.5" customHeight="1">
      <c r="B35" s="378"/>
      <c r="C35" s="452" t="s">
        <v>33</v>
      </c>
      <c r="D35" s="452"/>
      <c r="F35" s="391">
        <v>0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90">
        <v>0</v>
      </c>
      <c r="T35" s="390">
        <v>0</v>
      </c>
      <c r="U35" s="390">
        <v>0</v>
      </c>
      <c r="V35" s="390">
        <v>0</v>
      </c>
      <c r="W35" s="390">
        <v>0</v>
      </c>
      <c r="X35" s="390">
        <v>0</v>
      </c>
      <c r="Y35" s="390">
        <v>0</v>
      </c>
      <c r="Z35" s="390">
        <v>0</v>
      </c>
      <c r="AA35" s="390">
        <v>0</v>
      </c>
      <c r="AB35" s="389"/>
      <c r="AC35" s="388"/>
      <c r="AE35" s="452" t="s">
        <v>33</v>
      </c>
      <c r="AF35" s="452"/>
    </row>
    <row r="36" spans="1:32" s="387" customFormat="1" ht="10.5" customHeight="1">
      <c r="B36" s="378"/>
      <c r="C36" s="452" t="s">
        <v>32</v>
      </c>
      <c r="D36" s="452"/>
      <c r="F36" s="391">
        <v>110</v>
      </c>
      <c r="G36" s="390">
        <v>10</v>
      </c>
      <c r="H36" s="390">
        <v>0</v>
      </c>
      <c r="I36" s="390">
        <v>1</v>
      </c>
      <c r="J36" s="390">
        <v>61</v>
      </c>
      <c r="K36" s="390">
        <v>8</v>
      </c>
      <c r="L36" s="390">
        <v>0</v>
      </c>
      <c r="M36" s="390">
        <v>0</v>
      </c>
      <c r="N36" s="390">
        <v>1</v>
      </c>
      <c r="O36" s="390">
        <v>3</v>
      </c>
      <c r="P36" s="390">
        <v>1</v>
      </c>
      <c r="Q36" s="390">
        <v>8</v>
      </c>
      <c r="R36" s="390">
        <v>0</v>
      </c>
      <c r="S36" s="390">
        <v>0</v>
      </c>
      <c r="T36" s="390">
        <v>1</v>
      </c>
      <c r="U36" s="390">
        <v>1</v>
      </c>
      <c r="V36" s="390">
        <v>2</v>
      </c>
      <c r="W36" s="390">
        <v>1</v>
      </c>
      <c r="X36" s="390">
        <v>9</v>
      </c>
      <c r="Y36" s="390">
        <v>0</v>
      </c>
      <c r="Z36" s="390">
        <v>0</v>
      </c>
      <c r="AA36" s="390">
        <v>3</v>
      </c>
      <c r="AB36" s="389"/>
      <c r="AC36" s="388"/>
      <c r="AE36" s="452" t="s">
        <v>32</v>
      </c>
      <c r="AF36" s="452"/>
    </row>
    <row r="37" spans="1:32" s="387" customFormat="1" ht="10.5" customHeight="1">
      <c r="B37" s="378"/>
      <c r="C37" s="452" t="s">
        <v>31</v>
      </c>
      <c r="D37" s="452"/>
      <c r="F37" s="391">
        <v>97</v>
      </c>
      <c r="G37" s="390">
        <v>23</v>
      </c>
      <c r="H37" s="390">
        <v>0</v>
      </c>
      <c r="I37" s="390">
        <v>0</v>
      </c>
      <c r="J37" s="390">
        <v>17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2</v>
      </c>
      <c r="Q37" s="390">
        <v>0</v>
      </c>
      <c r="R37" s="390">
        <v>0</v>
      </c>
      <c r="S37" s="390">
        <v>0</v>
      </c>
      <c r="T37" s="390">
        <v>1</v>
      </c>
      <c r="U37" s="390">
        <v>1</v>
      </c>
      <c r="V37" s="390">
        <v>6</v>
      </c>
      <c r="W37" s="390">
        <v>5</v>
      </c>
      <c r="X37" s="390">
        <v>42</v>
      </c>
      <c r="Y37" s="390">
        <v>0</v>
      </c>
      <c r="Z37" s="390">
        <v>0</v>
      </c>
      <c r="AA37" s="390">
        <v>0</v>
      </c>
      <c r="AB37" s="389"/>
      <c r="AC37" s="388"/>
      <c r="AE37" s="452" t="s">
        <v>31</v>
      </c>
      <c r="AF37" s="452"/>
    </row>
    <row r="38" spans="1:32" s="387" customFormat="1" ht="10.5" customHeight="1">
      <c r="C38" s="452" t="s">
        <v>131</v>
      </c>
      <c r="D38" s="452"/>
      <c r="F38" s="391">
        <v>6</v>
      </c>
      <c r="G38" s="390">
        <v>1</v>
      </c>
      <c r="H38" s="390">
        <v>0</v>
      </c>
      <c r="I38" s="390">
        <v>0</v>
      </c>
      <c r="J38" s="390">
        <v>2</v>
      </c>
      <c r="K38" s="390">
        <v>0</v>
      </c>
      <c r="L38" s="390">
        <v>0</v>
      </c>
      <c r="M38" s="390">
        <v>0</v>
      </c>
      <c r="N38" s="390">
        <v>0</v>
      </c>
      <c r="O38" s="390">
        <v>0</v>
      </c>
      <c r="P38" s="390">
        <v>0</v>
      </c>
      <c r="Q38" s="390">
        <v>0</v>
      </c>
      <c r="R38" s="390">
        <v>0</v>
      </c>
      <c r="S38" s="390">
        <v>0</v>
      </c>
      <c r="T38" s="390">
        <v>0</v>
      </c>
      <c r="U38" s="390">
        <v>0</v>
      </c>
      <c r="V38" s="390">
        <v>0</v>
      </c>
      <c r="W38" s="390">
        <v>0</v>
      </c>
      <c r="X38" s="390">
        <v>1</v>
      </c>
      <c r="Y38" s="390">
        <v>0</v>
      </c>
      <c r="Z38" s="390">
        <v>2</v>
      </c>
      <c r="AA38" s="390">
        <v>0</v>
      </c>
      <c r="AB38" s="389"/>
      <c r="AC38" s="388"/>
      <c r="AE38" s="452" t="s">
        <v>131</v>
      </c>
      <c r="AF38" s="452"/>
    </row>
    <row r="39" spans="1:32" ht="2.25" customHeight="1">
      <c r="A39" s="383"/>
      <c r="B39" s="383"/>
      <c r="C39" s="383"/>
      <c r="D39" s="383"/>
      <c r="E39" s="386"/>
      <c r="F39" s="384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3"/>
      <c r="AC39" s="384"/>
      <c r="AD39" s="383"/>
      <c r="AE39" s="383"/>
      <c r="AF39" s="383"/>
    </row>
    <row r="40" spans="1:32" s="379" customFormat="1">
      <c r="A40" s="382" t="s">
        <v>155</v>
      </c>
      <c r="B40" s="381"/>
      <c r="C40" s="381"/>
      <c r="D40" s="381"/>
      <c r="E40" s="381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C40" s="381"/>
      <c r="AD40" s="381"/>
      <c r="AE40" s="381"/>
      <c r="AF40" s="381"/>
    </row>
    <row r="41" spans="1:32" s="379" customFormat="1" ht="10.5" customHeight="1">
      <c r="A41" s="379" t="s">
        <v>26</v>
      </c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</row>
  </sheetData>
  <mergeCells count="42"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ignoredErrors>
    <ignoredError sqref="AD12:AF13 B12:D1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16384" width="11.25" style="35"/>
  </cols>
  <sheetData>
    <row r="1" spans="1:29" ht="13.5">
      <c r="I1" s="78"/>
      <c r="J1" s="75" t="s">
        <v>45</v>
      </c>
      <c r="N1" s="77"/>
      <c r="P1" s="75" t="s">
        <v>44</v>
      </c>
      <c r="Q1" s="76"/>
    </row>
    <row r="2" spans="1:29" ht="12.75" customHeight="1">
      <c r="I2" s="75"/>
    </row>
    <row r="3" spans="1:29" ht="1.5" customHeight="1"/>
    <row r="4" spans="1:29" ht="18.75" customHeight="1">
      <c r="A4" s="97"/>
      <c r="B4" s="97"/>
      <c r="C4" s="97"/>
      <c r="D4" s="494" t="s">
        <v>42</v>
      </c>
      <c r="E4" s="494"/>
      <c r="F4" s="493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492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</row>
    <row r="5" spans="1:29" ht="19.5" customHeight="1">
      <c r="A5" s="96" t="s">
        <v>41</v>
      </c>
      <c r="B5" s="80"/>
      <c r="C5" s="80"/>
      <c r="D5" s="80"/>
      <c r="E5" s="80"/>
      <c r="F5" s="493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492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</row>
    <row r="6" spans="1:29" ht="6" customHeight="1">
      <c r="F6" s="90"/>
      <c r="Z6" s="90"/>
    </row>
    <row r="7" spans="1:29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29" ht="10.5" customHeight="1">
      <c r="D8" s="52" t="s">
        <v>80</v>
      </c>
      <c r="F8" s="85">
        <v>22768</v>
      </c>
      <c r="G8" s="45">
        <v>78</v>
      </c>
      <c r="H8" s="45">
        <v>16</v>
      </c>
      <c r="I8" s="45">
        <v>14554</v>
      </c>
      <c r="J8" s="45">
        <v>1270</v>
      </c>
      <c r="K8" s="61" t="s">
        <v>20</v>
      </c>
      <c r="L8" s="45">
        <v>307</v>
      </c>
      <c r="M8" s="45">
        <v>9</v>
      </c>
      <c r="N8" s="45">
        <v>3128</v>
      </c>
      <c r="O8" s="45">
        <v>850</v>
      </c>
      <c r="P8" s="45">
        <v>19</v>
      </c>
      <c r="Q8" s="45">
        <v>145</v>
      </c>
      <c r="R8" s="45">
        <v>96</v>
      </c>
      <c r="S8" s="45">
        <v>48</v>
      </c>
      <c r="T8" s="45">
        <v>703</v>
      </c>
      <c r="U8" s="45">
        <v>932</v>
      </c>
      <c r="V8" s="45">
        <v>1</v>
      </c>
      <c r="W8" s="45">
        <v>280</v>
      </c>
      <c r="X8" s="45">
        <v>332</v>
      </c>
      <c r="Y8" s="44"/>
      <c r="Z8" s="84"/>
      <c r="AA8" s="51"/>
      <c r="AB8" s="51"/>
      <c r="AC8" s="52" t="str">
        <f>D8</f>
        <v>平　 成　12　 年</v>
      </c>
    </row>
    <row r="9" spans="1:29" ht="10.5" customHeight="1">
      <c r="D9" s="101" t="s">
        <v>70</v>
      </c>
      <c r="F9" s="85">
        <v>23983</v>
      </c>
      <c r="G9" s="45">
        <v>113</v>
      </c>
      <c r="H9" s="45">
        <v>17</v>
      </c>
      <c r="I9" s="45">
        <v>15257</v>
      </c>
      <c r="J9" s="45">
        <v>1483</v>
      </c>
      <c r="K9" s="61" t="s">
        <v>20</v>
      </c>
      <c r="L9" s="45">
        <v>431</v>
      </c>
      <c r="M9" s="45">
        <v>1</v>
      </c>
      <c r="N9" s="45">
        <v>3083</v>
      </c>
      <c r="O9" s="45">
        <v>830</v>
      </c>
      <c r="P9" s="45">
        <v>6</v>
      </c>
      <c r="Q9" s="45">
        <v>166</v>
      </c>
      <c r="R9" s="45">
        <v>84</v>
      </c>
      <c r="S9" s="45">
        <v>53</v>
      </c>
      <c r="T9" s="45">
        <v>670</v>
      </c>
      <c r="U9" s="45">
        <v>909</v>
      </c>
      <c r="V9" s="45">
        <v>2</v>
      </c>
      <c r="W9" s="45">
        <v>217</v>
      </c>
      <c r="X9" s="45">
        <v>661</v>
      </c>
      <c r="Y9" s="44"/>
      <c r="Z9" s="84"/>
      <c r="AA9" s="51"/>
      <c r="AB9" s="51"/>
      <c r="AC9" s="52" t="str">
        <f>D9</f>
        <v xml:space="preserve">13　　 </v>
      </c>
    </row>
    <row r="10" spans="1:29" ht="10.5" customHeight="1">
      <c r="D10" s="101" t="s">
        <v>75</v>
      </c>
      <c r="F10" s="85">
        <v>23462</v>
      </c>
      <c r="G10" s="45">
        <v>154</v>
      </c>
      <c r="H10" s="45">
        <v>10</v>
      </c>
      <c r="I10" s="45">
        <v>14684</v>
      </c>
      <c r="J10" s="45">
        <v>1632</v>
      </c>
      <c r="K10" s="61" t="s">
        <v>20</v>
      </c>
      <c r="L10" s="45">
        <v>380</v>
      </c>
      <c r="M10" s="45" t="s">
        <v>20</v>
      </c>
      <c r="N10" s="45">
        <v>3014</v>
      </c>
      <c r="O10" s="45">
        <v>905</v>
      </c>
      <c r="P10" s="45">
        <v>8</v>
      </c>
      <c r="Q10" s="45">
        <v>149</v>
      </c>
      <c r="R10" s="45">
        <v>111</v>
      </c>
      <c r="S10" s="45">
        <v>55</v>
      </c>
      <c r="T10" s="45">
        <v>581</v>
      </c>
      <c r="U10" s="45">
        <v>883</v>
      </c>
      <c r="V10" s="45" t="s">
        <v>20</v>
      </c>
      <c r="W10" s="45">
        <v>219</v>
      </c>
      <c r="X10" s="45">
        <v>677</v>
      </c>
      <c r="Y10" s="44"/>
      <c r="Z10" s="84"/>
      <c r="AA10" s="51"/>
      <c r="AB10" s="51"/>
      <c r="AC10" s="52" t="str">
        <f>D10</f>
        <v>14 　　</v>
      </c>
    </row>
    <row r="11" spans="1:29" ht="10.5" customHeight="1">
      <c r="D11" s="101" t="s">
        <v>79</v>
      </c>
      <c r="F11" s="85">
        <v>24291</v>
      </c>
      <c r="G11" s="45">
        <v>111</v>
      </c>
      <c r="H11" s="45">
        <v>27</v>
      </c>
      <c r="I11" s="45">
        <v>15073</v>
      </c>
      <c r="J11" s="45">
        <v>1901</v>
      </c>
      <c r="K11" s="61" t="s">
        <v>20</v>
      </c>
      <c r="L11" s="45">
        <v>353</v>
      </c>
      <c r="M11" s="45">
        <v>5</v>
      </c>
      <c r="N11" s="45">
        <v>3238</v>
      </c>
      <c r="O11" s="45">
        <v>923</v>
      </c>
      <c r="P11" s="45">
        <v>10</v>
      </c>
      <c r="Q11" s="45">
        <v>141</v>
      </c>
      <c r="R11" s="45">
        <v>103</v>
      </c>
      <c r="S11" s="45">
        <v>51</v>
      </c>
      <c r="T11" s="45">
        <v>645</v>
      </c>
      <c r="U11" s="45">
        <v>879</v>
      </c>
      <c r="V11" s="45" t="s">
        <v>20</v>
      </c>
      <c r="W11" s="45">
        <v>196</v>
      </c>
      <c r="X11" s="45">
        <v>635</v>
      </c>
      <c r="Y11" s="44"/>
      <c r="Z11" s="84"/>
      <c r="AA11" s="51"/>
      <c r="AB11" s="51"/>
      <c r="AC11" s="52" t="str">
        <f>D11</f>
        <v>15 　　</v>
      </c>
    </row>
    <row r="12" spans="1:29" ht="10.5" customHeight="1">
      <c r="D12" s="100" t="s">
        <v>78</v>
      </c>
      <c r="E12" s="54"/>
      <c r="F12" s="130">
        <f t="shared" ref="F12:X12" si="0">IF(SUM(F15:F19,F21:F24,F25,F27:F30,F31:F37)&gt;0,SUM(F15:F19,F21:F24,F25,F27:F30,F31:F37),"－")</f>
        <v>24634</v>
      </c>
      <c r="G12" s="129">
        <f t="shared" si="0"/>
        <v>113</v>
      </c>
      <c r="H12" s="129">
        <f t="shared" si="0"/>
        <v>28</v>
      </c>
      <c r="I12" s="129">
        <f t="shared" si="0"/>
        <v>15311</v>
      </c>
      <c r="J12" s="129">
        <f t="shared" si="0"/>
        <v>2049</v>
      </c>
      <c r="K12" s="129">
        <f t="shared" si="0"/>
        <v>2</v>
      </c>
      <c r="L12" s="129">
        <f t="shared" si="0"/>
        <v>325</v>
      </c>
      <c r="M12" s="129">
        <f t="shared" si="0"/>
        <v>3</v>
      </c>
      <c r="N12" s="129">
        <f t="shared" si="0"/>
        <v>3077</v>
      </c>
      <c r="O12" s="129">
        <f t="shared" si="0"/>
        <v>953</v>
      </c>
      <c r="P12" s="129">
        <f t="shared" si="0"/>
        <v>12</v>
      </c>
      <c r="Q12" s="129">
        <f t="shared" si="0"/>
        <v>131</v>
      </c>
      <c r="R12" s="129">
        <f t="shared" si="0"/>
        <v>119</v>
      </c>
      <c r="S12" s="129">
        <f t="shared" si="0"/>
        <v>67</v>
      </c>
      <c r="T12" s="129">
        <f t="shared" si="0"/>
        <v>562</v>
      </c>
      <c r="U12" s="129">
        <f t="shared" si="0"/>
        <v>1036</v>
      </c>
      <c r="V12" s="129" t="str">
        <f t="shared" si="0"/>
        <v>－</v>
      </c>
      <c r="W12" s="129">
        <f t="shared" si="0"/>
        <v>199</v>
      </c>
      <c r="X12" s="129">
        <f t="shared" si="0"/>
        <v>647</v>
      </c>
      <c r="Y12" s="128">
        <f>SUM(Y15:Y19)+SUM(Y21:Y25)+SUM(Y27:Y37)</f>
        <v>0</v>
      </c>
      <c r="AA12" s="51"/>
      <c r="AB12" s="51"/>
      <c r="AC12" s="112" t="str">
        <f>D12</f>
        <v>16　 　</v>
      </c>
    </row>
    <row r="13" spans="1:29" ht="6" customHeight="1">
      <c r="F13" s="127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5"/>
      <c r="AA13" s="51"/>
      <c r="AB13" s="51"/>
      <c r="AC13" s="51"/>
    </row>
    <row r="14" spans="1:29" ht="10.5" customHeight="1">
      <c r="A14" s="51"/>
      <c r="B14" s="51"/>
      <c r="C14" s="490" t="s">
        <v>38</v>
      </c>
      <c r="D14" s="490"/>
      <c r="F14" s="127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5"/>
      <c r="AA14" s="51"/>
      <c r="AB14" s="490" t="s">
        <v>38</v>
      </c>
      <c r="AC14" s="490"/>
    </row>
    <row r="15" spans="1:29" ht="10.5" customHeight="1">
      <c r="A15" s="51"/>
      <c r="B15" s="51"/>
      <c r="C15" s="51"/>
      <c r="D15" s="102" t="s">
        <v>4</v>
      </c>
      <c r="F15" s="136">
        <f>IF(SUM(G15:X15)&gt;0,SUM(G15:X15),"－")</f>
        <v>78</v>
      </c>
      <c r="G15" s="135">
        <v>0</v>
      </c>
      <c r="H15" s="135">
        <v>1</v>
      </c>
      <c r="I15" s="135">
        <v>44</v>
      </c>
      <c r="J15" s="135">
        <v>4</v>
      </c>
      <c r="K15" s="135">
        <v>0</v>
      </c>
      <c r="L15" s="135">
        <v>0</v>
      </c>
      <c r="M15" s="135">
        <v>0</v>
      </c>
      <c r="N15" s="135">
        <v>10</v>
      </c>
      <c r="O15" s="135">
        <v>1</v>
      </c>
      <c r="P15" s="135">
        <v>0</v>
      </c>
      <c r="Q15" s="135">
        <v>0</v>
      </c>
      <c r="R15" s="135">
        <v>0</v>
      </c>
      <c r="S15" s="135">
        <v>0</v>
      </c>
      <c r="T15" s="135">
        <v>1</v>
      </c>
      <c r="U15" s="135">
        <v>10</v>
      </c>
      <c r="V15" s="135">
        <v>0</v>
      </c>
      <c r="W15" s="135">
        <v>1</v>
      </c>
      <c r="X15" s="135">
        <v>6</v>
      </c>
      <c r="Y15" s="123"/>
      <c r="AA15" s="51"/>
      <c r="AB15" s="51"/>
      <c r="AC15" s="102" t="s">
        <v>4</v>
      </c>
    </row>
    <row r="16" spans="1:29" ht="10.5" customHeight="1">
      <c r="A16" s="51"/>
      <c r="B16" s="51"/>
      <c r="C16" s="51"/>
      <c r="D16" s="102" t="s">
        <v>5</v>
      </c>
      <c r="F16" s="136">
        <f>IF(SUM(G16:X16)&gt;0,SUM(G16:X16),"－")</f>
        <v>9</v>
      </c>
      <c r="G16" s="135">
        <v>0</v>
      </c>
      <c r="H16" s="135">
        <v>0</v>
      </c>
      <c r="I16" s="135">
        <v>7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35">
        <v>1</v>
      </c>
      <c r="V16" s="135">
        <v>0</v>
      </c>
      <c r="W16" s="135">
        <v>0</v>
      </c>
      <c r="X16" s="135">
        <v>1</v>
      </c>
      <c r="Y16" s="117"/>
      <c r="AA16" s="51"/>
      <c r="AB16" s="51"/>
      <c r="AC16" s="102" t="s">
        <v>5</v>
      </c>
    </row>
    <row r="17" spans="1:29" ht="10.5" customHeight="1">
      <c r="A17" s="51"/>
      <c r="B17" s="51"/>
      <c r="C17" s="51"/>
      <c r="D17" s="102" t="s">
        <v>6</v>
      </c>
      <c r="F17" s="136">
        <f>IF(SUM(G17:X17)&gt;0,SUM(G17:X17),"－")</f>
        <v>11700</v>
      </c>
      <c r="G17" s="135">
        <v>25</v>
      </c>
      <c r="H17" s="135">
        <v>12</v>
      </c>
      <c r="I17" s="135">
        <v>7434</v>
      </c>
      <c r="J17" s="135">
        <v>968</v>
      </c>
      <c r="K17" s="135">
        <v>0</v>
      </c>
      <c r="L17" s="135">
        <v>157</v>
      </c>
      <c r="M17" s="135">
        <v>2</v>
      </c>
      <c r="N17" s="135">
        <v>1427</v>
      </c>
      <c r="O17" s="135">
        <v>443</v>
      </c>
      <c r="P17" s="135">
        <v>5</v>
      </c>
      <c r="Q17" s="135">
        <v>42</v>
      </c>
      <c r="R17" s="135">
        <v>49</v>
      </c>
      <c r="S17" s="135">
        <v>17</v>
      </c>
      <c r="T17" s="135">
        <v>210</v>
      </c>
      <c r="U17" s="135">
        <v>524</v>
      </c>
      <c r="V17" s="135">
        <v>0</v>
      </c>
      <c r="W17" s="135">
        <v>129</v>
      </c>
      <c r="X17" s="135">
        <v>256</v>
      </c>
      <c r="Y17" s="117"/>
      <c r="AA17" s="51"/>
      <c r="AB17" s="51"/>
      <c r="AC17" s="102" t="s">
        <v>6</v>
      </c>
    </row>
    <row r="18" spans="1:29" ht="10.5" customHeight="1">
      <c r="A18" s="51"/>
      <c r="B18" s="51"/>
      <c r="C18" s="51"/>
      <c r="D18" s="102" t="s">
        <v>7</v>
      </c>
      <c r="F18" s="136">
        <f>IF(SUM(G18:X18)&gt;0,SUM(G18:X18),"－")</f>
        <v>1901</v>
      </c>
      <c r="G18" s="135">
        <v>0</v>
      </c>
      <c r="H18" s="135">
        <v>0</v>
      </c>
      <c r="I18" s="135">
        <v>1217</v>
      </c>
      <c r="J18" s="135">
        <v>164</v>
      </c>
      <c r="K18" s="135">
        <v>0</v>
      </c>
      <c r="L18" s="135">
        <v>29</v>
      </c>
      <c r="M18" s="135">
        <v>0</v>
      </c>
      <c r="N18" s="135">
        <v>225</v>
      </c>
      <c r="O18" s="135">
        <v>78</v>
      </c>
      <c r="P18" s="135">
        <v>0</v>
      </c>
      <c r="Q18" s="135">
        <v>3</v>
      </c>
      <c r="R18" s="135">
        <v>5</v>
      </c>
      <c r="S18" s="135">
        <v>1</v>
      </c>
      <c r="T18" s="135">
        <v>26</v>
      </c>
      <c r="U18" s="135">
        <v>100</v>
      </c>
      <c r="V18" s="135">
        <v>0</v>
      </c>
      <c r="W18" s="135">
        <v>22</v>
      </c>
      <c r="X18" s="135">
        <v>31</v>
      </c>
      <c r="Y18" s="117"/>
      <c r="AA18" s="51"/>
      <c r="AB18" s="51"/>
      <c r="AC18" s="102" t="s">
        <v>7</v>
      </c>
    </row>
    <row r="19" spans="1:29" ht="10.5" customHeight="1">
      <c r="A19" s="51"/>
      <c r="B19" s="51"/>
      <c r="C19" s="51"/>
      <c r="D19" s="102" t="s">
        <v>8</v>
      </c>
      <c r="F19" s="136">
        <f>IF(SUM(G19:X19)&gt;0,SUM(G19:X19),"－")</f>
        <v>1</v>
      </c>
      <c r="G19" s="135">
        <v>0</v>
      </c>
      <c r="H19" s="135">
        <v>0</v>
      </c>
      <c r="I19" s="135">
        <v>1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17"/>
      <c r="AA19" s="51"/>
      <c r="AB19" s="51"/>
      <c r="AC19" s="102" t="s">
        <v>8</v>
      </c>
    </row>
    <row r="20" spans="1:29" ht="15.75" customHeight="1">
      <c r="A20" s="51"/>
      <c r="B20" s="51"/>
      <c r="C20" s="490" t="s">
        <v>37</v>
      </c>
      <c r="D20" s="490"/>
      <c r="F20" s="13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23"/>
      <c r="AA20" s="51"/>
      <c r="AB20" s="490" t="s">
        <v>37</v>
      </c>
      <c r="AC20" s="490"/>
    </row>
    <row r="21" spans="1:29" ht="10.5" customHeight="1">
      <c r="A21" s="51"/>
      <c r="B21" s="51"/>
      <c r="C21" s="51"/>
      <c r="D21" s="102" t="s">
        <v>4</v>
      </c>
      <c r="F21" s="136">
        <f>IF(SUM(G21:X21)&gt;0,SUM(G21:X21),"－")</f>
        <v>118</v>
      </c>
      <c r="G21" s="135">
        <v>0</v>
      </c>
      <c r="H21" s="135">
        <v>0</v>
      </c>
      <c r="I21" s="135">
        <v>48</v>
      </c>
      <c r="J21" s="135">
        <v>13</v>
      </c>
      <c r="K21" s="135">
        <v>0</v>
      </c>
      <c r="L21" s="135">
        <v>26</v>
      </c>
      <c r="M21" s="135">
        <v>0</v>
      </c>
      <c r="N21" s="135">
        <v>22</v>
      </c>
      <c r="O21" s="135">
        <v>1</v>
      </c>
      <c r="P21" s="135">
        <v>0</v>
      </c>
      <c r="Q21" s="135">
        <v>0</v>
      </c>
      <c r="R21" s="135">
        <v>1</v>
      </c>
      <c r="S21" s="135">
        <v>0</v>
      </c>
      <c r="T21" s="135">
        <v>2</v>
      </c>
      <c r="U21" s="135">
        <v>3</v>
      </c>
      <c r="V21" s="135">
        <v>0</v>
      </c>
      <c r="W21" s="135">
        <v>2</v>
      </c>
      <c r="X21" s="135">
        <v>0</v>
      </c>
      <c r="Y21" s="117"/>
      <c r="AA21" s="51"/>
      <c r="AB21" s="51"/>
      <c r="AC21" s="102" t="s">
        <v>4</v>
      </c>
    </row>
    <row r="22" spans="1:29" ht="10.5" customHeight="1">
      <c r="A22" s="51"/>
      <c r="B22" s="51"/>
      <c r="C22" s="51"/>
      <c r="D22" s="102" t="s">
        <v>5</v>
      </c>
      <c r="F22" s="136" t="str">
        <f>IF(SUM(G22:X22)&gt;0,SUM(G22:X22),"－")</f>
        <v>－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5">
        <v>0</v>
      </c>
      <c r="V22" s="135">
        <v>0</v>
      </c>
      <c r="W22" s="135">
        <v>0</v>
      </c>
      <c r="X22" s="135">
        <v>0</v>
      </c>
      <c r="Y22" s="117"/>
      <c r="AA22" s="51"/>
      <c r="AB22" s="51"/>
      <c r="AC22" s="102" t="s">
        <v>5</v>
      </c>
    </row>
    <row r="23" spans="1:29" ht="10.5" customHeight="1">
      <c r="A23" s="51"/>
      <c r="B23" s="51"/>
      <c r="C23" s="51"/>
      <c r="D23" s="102" t="s">
        <v>6</v>
      </c>
      <c r="F23" s="136">
        <f>IF(SUM(G23:X23)&gt;0,SUM(G23:X23),"－")</f>
        <v>1531</v>
      </c>
      <c r="G23" s="135">
        <v>5</v>
      </c>
      <c r="H23" s="135">
        <v>2</v>
      </c>
      <c r="I23" s="135">
        <v>859</v>
      </c>
      <c r="J23" s="135">
        <v>103</v>
      </c>
      <c r="K23" s="135">
        <v>0</v>
      </c>
      <c r="L23" s="135">
        <v>53</v>
      </c>
      <c r="M23" s="135">
        <v>0</v>
      </c>
      <c r="N23" s="135">
        <v>282</v>
      </c>
      <c r="O23" s="135">
        <v>47</v>
      </c>
      <c r="P23" s="135">
        <v>0</v>
      </c>
      <c r="Q23" s="135">
        <v>7</v>
      </c>
      <c r="R23" s="135">
        <v>5</v>
      </c>
      <c r="S23" s="135">
        <v>5</v>
      </c>
      <c r="T23" s="135">
        <v>41</v>
      </c>
      <c r="U23" s="135">
        <v>96</v>
      </c>
      <c r="V23" s="135">
        <v>0</v>
      </c>
      <c r="W23" s="135">
        <v>12</v>
      </c>
      <c r="X23" s="135">
        <v>14</v>
      </c>
      <c r="Y23" s="117"/>
      <c r="AA23" s="51"/>
      <c r="AB23" s="51"/>
      <c r="AC23" s="102" t="s">
        <v>6</v>
      </c>
    </row>
    <row r="24" spans="1:29" ht="10.5" customHeight="1">
      <c r="A24" s="51"/>
      <c r="B24" s="51"/>
      <c r="C24" s="51"/>
      <c r="D24" s="102" t="s">
        <v>7</v>
      </c>
      <c r="F24" s="136">
        <f>IF(SUM(G24:X24)&gt;0,SUM(G24:X24),"－")</f>
        <v>625</v>
      </c>
      <c r="G24" s="135">
        <v>0</v>
      </c>
      <c r="H24" s="135">
        <v>0</v>
      </c>
      <c r="I24" s="135">
        <v>354</v>
      </c>
      <c r="J24" s="135">
        <v>56</v>
      </c>
      <c r="K24" s="135">
        <v>0</v>
      </c>
      <c r="L24" s="135">
        <v>11</v>
      </c>
      <c r="M24" s="135">
        <v>0</v>
      </c>
      <c r="N24" s="135">
        <v>87</v>
      </c>
      <c r="O24" s="135">
        <v>26</v>
      </c>
      <c r="P24" s="135">
        <v>0</v>
      </c>
      <c r="Q24" s="135">
        <v>1</v>
      </c>
      <c r="R24" s="135">
        <v>5</v>
      </c>
      <c r="S24" s="135">
        <v>3</v>
      </c>
      <c r="T24" s="135">
        <v>13</v>
      </c>
      <c r="U24" s="135">
        <v>46</v>
      </c>
      <c r="V24" s="135">
        <v>0</v>
      </c>
      <c r="W24" s="135">
        <v>7</v>
      </c>
      <c r="X24" s="135">
        <v>16</v>
      </c>
      <c r="Y24" s="117"/>
      <c r="AA24" s="51"/>
      <c r="AB24" s="51"/>
      <c r="AC24" s="102" t="s">
        <v>7</v>
      </c>
    </row>
    <row r="25" spans="1:29" ht="15.75" customHeight="1">
      <c r="A25" s="51"/>
      <c r="B25" s="51"/>
      <c r="C25" s="490" t="s">
        <v>36</v>
      </c>
      <c r="D25" s="490"/>
      <c r="F25" s="136" t="str">
        <f>IF(SUM(G25:X25)&gt;0,SUM(G25:X25),"－")</f>
        <v>－</v>
      </c>
      <c r="G25" s="135">
        <v>0</v>
      </c>
      <c r="H25" s="135">
        <v>0</v>
      </c>
      <c r="I25" s="135">
        <v>0</v>
      </c>
      <c r="J25" s="135">
        <v>0</v>
      </c>
      <c r="K25" s="135">
        <v>0</v>
      </c>
      <c r="L25" s="135">
        <v>0</v>
      </c>
      <c r="M25" s="135">
        <v>0</v>
      </c>
      <c r="N25" s="135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35">
        <v>0</v>
      </c>
      <c r="V25" s="135">
        <v>0</v>
      </c>
      <c r="W25" s="135">
        <v>0</v>
      </c>
      <c r="X25" s="135">
        <v>0</v>
      </c>
      <c r="Y25" s="117"/>
      <c r="AA25" s="51"/>
      <c r="AB25" s="490" t="s">
        <v>36</v>
      </c>
      <c r="AC25" s="490"/>
    </row>
    <row r="26" spans="1:29" ht="15.75" customHeight="1">
      <c r="A26" s="51"/>
      <c r="B26" s="51"/>
      <c r="C26" s="490" t="s">
        <v>35</v>
      </c>
      <c r="D26" s="490"/>
      <c r="F26" s="136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23"/>
      <c r="AA26" s="51"/>
      <c r="AB26" s="490" t="s">
        <v>35</v>
      </c>
      <c r="AC26" s="490"/>
    </row>
    <row r="27" spans="1:29" ht="10.5" customHeight="1">
      <c r="A27" s="51"/>
      <c r="B27" s="51"/>
      <c r="C27" s="51"/>
      <c r="D27" s="102" t="s">
        <v>9</v>
      </c>
      <c r="F27" s="136">
        <f t="shared" ref="F27:F37" si="1">IF(SUM(G27:X27)&gt;0,SUM(G27:X27),"－")</f>
        <v>346</v>
      </c>
      <c r="G27" s="135">
        <v>1</v>
      </c>
      <c r="H27" s="135">
        <v>0</v>
      </c>
      <c r="I27" s="135">
        <v>227</v>
      </c>
      <c r="J27" s="135">
        <v>32</v>
      </c>
      <c r="K27" s="135">
        <v>0</v>
      </c>
      <c r="L27" s="135">
        <v>2</v>
      </c>
      <c r="M27" s="135">
        <v>0</v>
      </c>
      <c r="N27" s="135">
        <v>37</v>
      </c>
      <c r="O27" s="135">
        <v>13</v>
      </c>
      <c r="P27" s="135">
        <v>0</v>
      </c>
      <c r="Q27" s="135">
        <v>6</v>
      </c>
      <c r="R27" s="135">
        <v>0</v>
      </c>
      <c r="S27" s="135">
        <v>0</v>
      </c>
      <c r="T27" s="135">
        <v>4</v>
      </c>
      <c r="U27" s="135">
        <v>10</v>
      </c>
      <c r="V27" s="135">
        <v>0</v>
      </c>
      <c r="W27" s="135">
        <v>6</v>
      </c>
      <c r="X27" s="135">
        <v>8</v>
      </c>
      <c r="Y27" s="117"/>
      <c r="AA27" s="51"/>
      <c r="AB27" s="51"/>
      <c r="AC27" s="102" t="s">
        <v>9</v>
      </c>
    </row>
    <row r="28" spans="1:29" ht="10.5" customHeight="1">
      <c r="A28" s="51"/>
      <c r="B28" s="51"/>
      <c r="C28" s="51"/>
      <c r="D28" s="102" t="s">
        <v>24</v>
      </c>
      <c r="F28" s="136">
        <f t="shared" si="1"/>
        <v>322</v>
      </c>
      <c r="G28" s="135">
        <v>0</v>
      </c>
      <c r="H28" s="135">
        <v>0</v>
      </c>
      <c r="I28" s="135">
        <v>202</v>
      </c>
      <c r="J28" s="135">
        <v>30</v>
      </c>
      <c r="K28" s="135">
        <v>0</v>
      </c>
      <c r="L28" s="135">
        <v>4</v>
      </c>
      <c r="M28" s="135">
        <v>0</v>
      </c>
      <c r="N28" s="135">
        <v>39</v>
      </c>
      <c r="O28" s="135">
        <v>14</v>
      </c>
      <c r="P28" s="135">
        <v>0</v>
      </c>
      <c r="Q28" s="135">
        <v>1</v>
      </c>
      <c r="R28" s="135">
        <v>4</v>
      </c>
      <c r="S28" s="135">
        <v>0</v>
      </c>
      <c r="T28" s="135">
        <v>2</v>
      </c>
      <c r="U28" s="135">
        <v>7</v>
      </c>
      <c r="V28" s="135">
        <v>0</v>
      </c>
      <c r="W28" s="135">
        <v>1</v>
      </c>
      <c r="X28" s="135">
        <v>18</v>
      </c>
      <c r="Y28" s="117"/>
      <c r="AA28" s="51"/>
      <c r="AB28" s="51"/>
      <c r="AC28" s="102" t="s">
        <v>24</v>
      </c>
    </row>
    <row r="29" spans="1:29" ht="10.5" customHeight="1">
      <c r="A29" s="51"/>
      <c r="B29" s="51"/>
      <c r="C29" s="51"/>
      <c r="D29" s="102" t="s">
        <v>11</v>
      </c>
      <c r="F29" s="136">
        <f t="shared" si="1"/>
        <v>155</v>
      </c>
      <c r="G29" s="135">
        <v>0</v>
      </c>
      <c r="H29" s="135">
        <v>1</v>
      </c>
      <c r="I29" s="135">
        <v>102</v>
      </c>
      <c r="J29" s="135">
        <v>11</v>
      </c>
      <c r="K29" s="135">
        <v>0</v>
      </c>
      <c r="L29" s="135">
        <v>1</v>
      </c>
      <c r="M29" s="135">
        <v>0</v>
      </c>
      <c r="N29" s="135">
        <v>17</v>
      </c>
      <c r="O29" s="135">
        <v>7</v>
      </c>
      <c r="P29" s="135">
        <v>0</v>
      </c>
      <c r="Q29" s="135">
        <v>2</v>
      </c>
      <c r="R29" s="135">
        <v>0</v>
      </c>
      <c r="S29" s="135">
        <v>0</v>
      </c>
      <c r="T29" s="135">
        <v>4</v>
      </c>
      <c r="U29" s="135">
        <v>7</v>
      </c>
      <c r="V29" s="135">
        <v>0</v>
      </c>
      <c r="W29" s="135">
        <v>0</v>
      </c>
      <c r="X29" s="135">
        <v>3</v>
      </c>
      <c r="Y29" s="117"/>
      <c r="AA29" s="51"/>
      <c r="AB29" s="51"/>
      <c r="AC29" s="102" t="s">
        <v>11</v>
      </c>
    </row>
    <row r="30" spans="1:29" ht="10.5" customHeight="1">
      <c r="A30" s="51"/>
      <c r="B30" s="51"/>
      <c r="C30" s="51"/>
      <c r="D30" s="102" t="s">
        <v>12</v>
      </c>
      <c r="F30" s="136">
        <f t="shared" si="1"/>
        <v>1170</v>
      </c>
      <c r="G30" s="135">
        <v>1</v>
      </c>
      <c r="H30" s="135">
        <v>0</v>
      </c>
      <c r="I30" s="135">
        <v>774</v>
      </c>
      <c r="J30" s="135">
        <v>93</v>
      </c>
      <c r="K30" s="135">
        <v>0</v>
      </c>
      <c r="L30" s="135">
        <v>3</v>
      </c>
      <c r="M30" s="135">
        <v>0</v>
      </c>
      <c r="N30" s="135">
        <v>127</v>
      </c>
      <c r="O30" s="135">
        <v>50</v>
      </c>
      <c r="P30" s="135">
        <v>2</v>
      </c>
      <c r="Q30" s="135">
        <v>2</v>
      </c>
      <c r="R30" s="135">
        <v>0</v>
      </c>
      <c r="S30" s="135">
        <v>1</v>
      </c>
      <c r="T30" s="135">
        <v>28</v>
      </c>
      <c r="U30" s="135">
        <v>38</v>
      </c>
      <c r="V30" s="135">
        <v>0</v>
      </c>
      <c r="W30" s="135">
        <v>6</v>
      </c>
      <c r="X30" s="135">
        <v>45</v>
      </c>
      <c r="Y30" s="117"/>
      <c r="AA30" s="51"/>
      <c r="AB30" s="51"/>
      <c r="AC30" s="102" t="s">
        <v>12</v>
      </c>
    </row>
    <row r="31" spans="1:29" s="103" customFormat="1" ht="15.75" customHeight="1">
      <c r="A31" s="104"/>
      <c r="B31" s="104"/>
      <c r="C31" s="491" t="s">
        <v>13</v>
      </c>
      <c r="D31" s="491"/>
      <c r="F31" s="136">
        <f t="shared" si="1"/>
        <v>4487</v>
      </c>
      <c r="G31" s="135">
        <v>4</v>
      </c>
      <c r="H31" s="135">
        <v>1</v>
      </c>
      <c r="I31" s="135">
        <v>2874</v>
      </c>
      <c r="J31" s="135">
        <v>399</v>
      </c>
      <c r="K31" s="135">
        <v>2</v>
      </c>
      <c r="L31" s="135">
        <v>24</v>
      </c>
      <c r="M31" s="135">
        <v>0</v>
      </c>
      <c r="N31" s="135">
        <v>592</v>
      </c>
      <c r="O31" s="135">
        <v>201</v>
      </c>
      <c r="P31" s="135">
        <v>3</v>
      </c>
      <c r="Q31" s="135">
        <v>22</v>
      </c>
      <c r="R31" s="135">
        <v>8</v>
      </c>
      <c r="S31" s="135">
        <v>16</v>
      </c>
      <c r="T31" s="135">
        <v>76</v>
      </c>
      <c r="U31" s="135">
        <v>80</v>
      </c>
      <c r="V31" s="135">
        <v>0</v>
      </c>
      <c r="W31" s="135">
        <v>13</v>
      </c>
      <c r="X31" s="135">
        <v>172</v>
      </c>
      <c r="Y31" s="121"/>
      <c r="AA31" s="104"/>
      <c r="AB31" s="491" t="s">
        <v>13</v>
      </c>
      <c r="AC31" s="491"/>
    </row>
    <row r="32" spans="1:29" ht="10.5" customHeight="1">
      <c r="A32" s="51"/>
      <c r="B32" s="51"/>
      <c r="C32" s="490" t="s">
        <v>14</v>
      </c>
      <c r="D32" s="490"/>
      <c r="F32" s="136">
        <f t="shared" si="1"/>
        <v>1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1</v>
      </c>
      <c r="V32" s="135">
        <v>0</v>
      </c>
      <c r="W32" s="135">
        <v>0</v>
      </c>
      <c r="X32" s="135">
        <v>0</v>
      </c>
      <c r="Y32" s="117"/>
      <c r="AA32" s="51"/>
      <c r="AB32" s="490" t="s">
        <v>14</v>
      </c>
      <c r="AC32" s="490"/>
    </row>
    <row r="33" spans="1:29" ht="10.5" customHeight="1">
      <c r="A33" s="51"/>
      <c r="B33" s="51"/>
      <c r="C33" s="490" t="s">
        <v>15</v>
      </c>
      <c r="D33" s="490"/>
      <c r="F33" s="136">
        <f t="shared" si="1"/>
        <v>1310</v>
      </c>
      <c r="G33" s="135">
        <v>5</v>
      </c>
      <c r="H33" s="135">
        <v>5</v>
      </c>
      <c r="I33" s="135">
        <v>798</v>
      </c>
      <c r="J33" s="135">
        <v>102</v>
      </c>
      <c r="K33" s="135">
        <v>0</v>
      </c>
      <c r="L33" s="135">
        <v>8</v>
      </c>
      <c r="M33" s="135">
        <v>1</v>
      </c>
      <c r="N33" s="135">
        <v>165</v>
      </c>
      <c r="O33" s="135">
        <v>56</v>
      </c>
      <c r="P33" s="135">
        <v>2</v>
      </c>
      <c r="Q33" s="135">
        <v>4</v>
      </c>
      <c r="R33" s="135">
        <v>3</v>
      </c>
      <c r="S33" s="135">
        <v>3</v>
      </c>
      <c r="T33" s="135">
        <v>36</v>
      </c>
      <c r="U33" s="135">
        <v>45</v>
      </c>
      <c r="V33" s="135">
        <v>0</v>
      </c>
      <c r="W33" s="135">
        <v>0</v>
      </c>
      <c r="X33" s="135">
        <v>77</v>
      </c>
      <c r="Y33" s="117"/>
      <c r="AA33" s="51"/>
      <c r="AB33" s="490" t="s">
        <v>15</v>
      </c>
      <c r="AC33" s="490"/>
    </row>
    <row r="34" spans="1:29" ht="10.5" customHeight="1">
      <c r="A34" s="51"/>
      <c r="B34" s="51"/>
      <c r="C34" s="490" t="s">
        <v>34</v>
      </c>
      <c r="D34" s="490"/>
      <c r="F34" s="136" t="str">
        <f t="shared" si="1"/>
        <v>－</v>
      </c>
      <c r="G34" s="135">
        <v>0</v>
      </c>
      <c r="H34" s="135">
        <v>0</v>
      </c>
      <c r="I34" s="135">
        <v>0</v>
      </c>
      <c r="J34" s="135">
        <v>0</v>
      </c>
      <c r="K34" s="135">
        <v>0</v>
      </c>
      <c r="L34" s="135">
        <v>0</v>
      </c>
      <c r="M34" s="135">
        <v>0</v>
      </c>
      <c r="N34" s="135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5">
        <v>0</v>
      </c>
      <c r="V34" s="135">
        <v>0</v>
      </c>
      <c r="W34" s="135">
        <v>0</v>
      </c>
      <c r="X34" s="135">
        <v>0</v>
      </c>
      <c r="Y34" s="117"/>
      <c r="AA34" s="51"/>
      <c r="AB34" s="490" t="s">
        <v>34</v>
      </c>
      <c r="AC34" s="490"/>
    </row>
    <row r="35" spans="1:29" ht="10.5" customHeight="1">
      <c r="A35" s="51"/>
      <c r="B35" s="51"/>
      <c r="C35" s="490" t="s">
        <v>33</v>
      </c>
      <c r="D35" s="490"/>
      <c r="F35" s="136" t="str">
        <f t="shared" si="1"/>
        <v>－</v>
      </c>
      <c r="G35" s="135">
        <v>0</v>
      </c>
      <c r="H35" s="135">
        <v>0</v>
      </c>
      <c r="I35" s="135">
        <v>0</v>
      </c>
      <c r="J35" s="135">
        <v>0</v>
      </c>
      <c r="K35" s="135">
        <v>0</v>
      </c>
      <c r="L35" s="135">
        <v>0</v>
      </c>
      <c r="M35" s="135">
        <v>0</v>
      </c>
      <c r="N35" s="135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5">
        <v>0</v>
      </c>
      <c r="V35" s="135">
        <v>0</v>
      </c>
      <c r="W35" s="135">
        <v>0</v>
      </c>
      <c r="X35" s="135">
        <v>0</v>
      </c>
      <c r="Y35" s="117"/>
      <c r="AA35" s="51"/>
      <c r="AB35" s="490" t="s">
        <v>33</v>
      </c>
      <c r="AC35" s="490"/>
    </row>
    <row r="36" spans="1:29" ht="10.5" customHeight="1">
      <c r="A36" s="51"/>
      <c r="B36" s="51"/>
      <c r="C36" s="490" t="s">
        <v>32</v>
      </c>
      <c r="D36" s="490"/>
      <c r="F36" s="136">
        <f t="shared" si="1"/>
        <v>580</v>
      </c>
      <c r="G36" s="135">
        <v>3</v>
      </c>
      <c r="H36" s="135">
        <v>0</v>
      </c>
      <c r="I36" s="135">
        <v>346</v>
      </c>
      <c r="J36" s="135">
        <v>68</v>
      </c>
      <c r="K36" s="135">
        <v>0</v>
      </c>
      <c r="L36" s="135">
        <v>7</v>
      </c>
      <c r="M36" s="135">
        <v>0</v>
      </c>
      <c r="N36" s="135">
        <v>45</v>
      </c>
      <c r="O36" s="135">
        <v>15</v>
      </c>
      <c r="P36" s="135">
        <v>0</v>
      </c>
      <c r="Q36" s="135">
        <v>16</v>
      </c>
      <c r="R36" s="135">
        <v>15</v>
      </c>
      <c r="S36" s="135">
        <v>6</v>
      </c>
      <c r="T36" s="135">
        <v>42</v>
      </c>
      <c r="U36" s="135">
        <v>17</v>
      </c>
      <c r="V36" s="135">
        <v>0</v>
      </c>
      <c r="W36" s="135">
        <v>0</v>
      </c>
      <c r="X36" s="135">
        <v>0</v>
      </c>
      <c r="Y36" s="117"/>
      <c r="AA36" s="51"/>
      <c r="AB36" s="490" t="s">
        <v>32</v>
      </c>
      <c r="AC36" s="490"/>
    </row>
    <row r="37" spans="1:29" ht="10.5" customHeight="1">
      <c r="A37" s="51"/>
      <c r="B37" s="51"/>
      <c r="C37" s="490" t="s">
        <v>31</v>
      </c>
      <c r="D37" s="490"/>
      <c r="F37" s="136">
        <f t="shared" si="1"/>
        <v>300</v>
      </c>
      <c r="G37" s="135">
        <v>69</v>
      </c>
      <c r="H37" s="135">
        <v>6</v>
      </c>
      <c r="I37" s="135">
        <v>24</v>
      </c>
      <c r="J37" s="135">
        <v>6</v>
      </c>
      <c r="K37" s="135">
        <v>0</v>
      </c>
      <c r="L37" s="135">
        <v>0</v>
      </c>
      <c r="M37" s="135">
        <v>0</v>
      </c>
      <c r="N37" s="135">
        <v>2</v>
      </c>
      <c r="O37" s="135">
        <v>1</v>
      </c>
      <c r="P37" s="135">
        <v>0</v>
      </c>
      <c r="Q37" s="135">
        <v>25</v>
      </c>
      <c r="R37" s="135">
        <v>24</v>
      </c>
      <c r="S37" s="135">
        <v>15</v>
      </c>
      <c r="T37" s="135">
        <v>77</v>
      </c>
      <c r="U37" s="135">
        <v>51</v>
      </c>
      <c r="V37" s="135">
        <v>0</v>
      </c>
      <c r="W37" s="135">
        <v>0</v>
      </c>
      <c r="X37" s="135">
        <v>0</v>
      </c>
      <c r="Y37" s="117"/>
      <c r="AA37" s="51"/>
      <c r="AB37" s="490" t="s">
        <v>31</v>
      </c>
      <c r="AC37" s="490"/>
    </row>
    <row r="38" spans="1:29" ht="6" customHeight="1">
      <c r="A38" s="80"/>
      <c r="B38" s="80"/>
      <c r="C38" s="80"/>
      <c r="D38" s="80"/>
      <c r="E38" s="80"/>
      <c r="F38" s="116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82"/>
      <c r="Z38" s="81"/>
      <c r="AA38" s="80"/>
      <c r="AB38" s="80"/>
      <c r="AC38" s="80"/>
    </row>
    <row r="39" spans="1:29">
      <c r="A39" s="37" t="s">
        <v>46</v>
      </c>
      <c r="B39" s="36"/>
      <c r="C39" s="36"/>
      <c r="D39" s="36"/>
      <c r="E39" s="36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Z39" s="79"/>
      <c r="AA39" s="36"/>
      <c r="AB39" s="36"/>
      <c r="AC39" s="36"/>
    </row>
    <row r="40" spans="1:29">
      <c r="A40" s="35" t="s">
        <v>26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</sheetData>
  <mergeCells count="25">
    <mergeCell ref="P4:P5"/>
    <mergeCell ref="F4:F5"/>
    <mergeCell ref="AB25:AC25"/>
    <mergeCell ref="AB26:AC26"/>
    <mergeCell ref="D4:E4"/>
    <mergeCell ref="AB14:AC14"/>
    <mergeCell ref="AB20:AC20"/>
    <mergeCell ref="C14:D14"/>
    <mergeCell ref="C20:D20"/>
    <mergeCell ref="C25:D25"/>
    <mergeCell ref="C26:D26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6:AC36"/>
    <mergeCell ref="C35:D35"/>
    <mergeCell ref="AB35:AC35"/>
    <mergeCell ref="C32:D32"/>
    <mergeCell ref="AB31:AC31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2.75" customHeight="1">
      <c r="I2" s="75"/>
    </row>
    <row r="3" spans="1:30" ht="1.5" customHeight="1"/>
    <row r="4" spans="1:30" ht="18.75" customHeight="1">
      <c r="A4" s="97"/>
      <c r="B4" s="97"/>
      <c r="C4" s="97"/>
      <c r="D4" s="494" t="s">
        <v>42</v>
      </c>
      <c r="E4" s="494"/>
      <c r="F4" s="493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492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9.5" customHeight="1">
      <c r="A5" s="96" t="s">
        <v>41</v>
      </c>
      <c r="B5" s="80"/>
      <c r="C5" s="80"/>
      <c r="D5" s="80"/>
      <c r="E5" s="80"/>
      <c r="F5" s="493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492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77</v>
      </c>
      <c r="F8" s="85">
        <v>20069</v>
      </c>
      <c r="G8" s="45">
        <v>76</v>
      </c>
      <c r="H8" s="45">
        <v>19</v>
      </c>
      <c r="I8" s="45">
        <v>13271</v>
      </c>
      <c r="J8" s="45">
        <v>924</v>
      </c>
      <c r="K8" s="61" t="s">
        <v>20</v>
      </c>
      <c r="L8" s="45">
        <v>253</v>
      </c>
      <c r="M8" s="45" t="s">
        <v>20</v>
      </c>
      <c r="N8" s="45">
        <v>2777</v>
      </c>
      <c r="O8" s="45">
        <v>726</v>
      </c>
      <c r="P8" s="45">
        <v>10</v>
      </c>
      <c r="Q8" s="45">
        <v>133</v>
      </c>
      <c r="R8" s="45">
        <v>73</v>
      </c>
      <c r="S8" s="45">
        <v>41</v>
      </c>
      <c r="T8" s="45">
        <v>641</v>
      </c>
      <c r="U8" s="45">
        <v>826</v>
      </c>
      <c r="V8" s="45" t="s">
        <v>20</v>
      </c>
      <c r="W8" s="45">
        <v>288</v>
      </c>
      <c r="X8" s="45">
        <v>11</v>
      </c>
      <c r="Y8" s="44"/>
      <c r="Z8" s="84"/>
      <c r="AA8" s="51"/>
      <c r="AB8" s="51"/>
      <c r="AC8" s="52" t="str">
        <f>D8</f>
        <v>平　 成　11　 年</v>
      </c>
    </row>
    <row r="9" spans="1:30" ht="10.5" customHeight="1">
      <c r="D9" s="101" t="s">
        <v>71</v>
      </c>
      <c r="F9" s="85">
        <v>22768</v>
      </c>
      <c r="G9" s="45">
        <v>78</v>
      </c>
      <c r="H9" s="45">
        <v>16</v>
      </c>
      <c r="I9" s="45">
        <v>14554</v>
      </c>
      <c r="J9" s="45">
        <v>1270</v>
      </c>
      <c r="K9" s="61" t="s">
        <v>20</v>
      </c>
      <c r="L9" s="45">
        <v>307</v>
      </c>
      <c r="M9" s="45">
        <v>9</v>
      </c>
      <c r="N9" s="45">
        <v>3128</v>
      </c>
      <c r="O9" s="45">
        <v>850</v>
      </c>
      <c r="P9" s="45">
        <v>19</v>
      </c>
      <c r="Q9" s="45">
        <v>145</v>
      </c>
      <c r="R9" s="45">
        <v>96</v>
      </c>
      <c r="S9" s="45">
        <v>48</v>
      </c>
      <c r="T9" s="45">
        <v>703</v>
      </c>
      <c r="U9" s="45">
        <v>932</v>
      </c>
      <c r="V9" s="45">
        <v>1</v>
      </c>
      <c r="W9" s="45">
        <v>280</v>
      </c>
      <c r="X9" s="45">
        <v>332</v>
      </c>
      <c r="Y9" s="44"/>
      <c r="Z9" s="84"/>
      <c r="AA9" s="51"/>
      <c r="AB9" s="51"/>
      <c r="AC9" s="52" t="str">
        <f>D9</f>
        <v xml:space="preserve">12　　 </v>
      </c>
    </row>
    <row r="10" spans="1:30" ht="10.5" customHeight="1">
      <c r="D10" s="101" t="s">
        <v>76</v>
      </c>
      <c r="F10" s="85">
        <v>23983</v>
      </c>
      <c r="G10" s="45">
        <v>113</v>
      </c>
      <c r="H10" s="45">
        <v>17</v>
      </c>
      <c r="I10" s="45">
        <v>15257</v>
      </c>
      <c r="J10" s="45">
        <v>1483</v>
      </c>
      <c r="K10" s="61" t="s">
        <v>20</v>
      </c>
      <c r="L10" s="45">
        <v>431</v>
      </c>
      <c r="M10" s="45">
        <v>1</v>
      </c>
      <c r="N10" s="45">
        <v>3083</v>
      </c>
      <c r="O10" s="45">
        <v>830</v>
      </c>
      <c r="P10" s="45">
        <v>6</v>
      </c>
      <c r="Q10" s="45">
        <v>166</v>
      </c>
      <c r="R10" s="45">
        <v>84</v>
      </c>
      <c r="S10" s="45">
        <v>53</v>
      </c>
      <c r="T10" s="45">
        <v>670</v>
      </c>
      <c r="U10" s="45">
        <v>909</v>
      </c>
      <c r="V10" s="45">
        <v>2</v>
      </c>
      <c r="W10" s="45">
        <v>217</v>
      </c>
      <c r="X10" s="45">
        <v>661</v>
      </c>
      <c r="Y10" s="44"/>
      <c r="Z10" s="84"/>
      <c r="AA10" s="51"/>
      <c r="AB10" s="51"/>
      <c r="AC10" s="52" t="str">
        <f>D10</f>
        <v>13 　　</v>
      </c>
    </row>
    <row r="11" spans="1:30" ht="10.5" customHeight="1">
      <c r="D11" s="101" t="s">
        <v>75</v>
      </c>
      <c r="F11" s="85">
        <v>23462</v>
      </c>
      <c r="G11" s="45">
        <v>154</v>
      </c>
      <c r="H11" s="45">
        <v>10</v>
      </c>
      <c r="I11" s="45">
        <v>14684</v>
      </c>
      <c r="J11" s="45">
        <v>1632</v>
      </c>
      <c r="K11" s="61" t="s">
        <v>20</v>
      </c>
      <c r="L11" s="45">
        <v>380</v>
      </c>
      <c r="M11" s="45" t="s">
        <v>20</v>
      </c>
      <c r="N11" s="45">
        <v>3014</v>
      </c>
      <c r="O11" s="45">
        <v>905</v>
      </c>
      <c r="P11" s="45">
        <v>8</v>
      </c>
      <c r="Q11" s="45">
        <v>149</v>
      </c>
      <c r="R11" s="45">
        <v>111</v>
      </c>
      <c r="S11" s="45">
        <v>55</v>
      </c>
      <c r="T11" s="45">
        <v>581</v>
      </c>
      <c r="U11" s="45">
        <v>883</v>
      </c>
      <c r="V11" s="45" t="s">
        <v>20</v>
      </c>
      <c r="W11" s="45">
        <v>219</v>
      </c>
      <c r="X11" s="45">
        <v>677</v>
      </c>
      <c r="Y11" s="44"/>
      <c r="Z11" s="84"/>
      <c r="AA11" s="51"/>
      <c r="AB11" s="51"/>
      <c r="AC11" s="52" t="str">
        <f>D11</f>
        <v>14 　　</v>
      </c>
    </row>
    <row r="12" spans="1:30" ht="10.5" customHeight="1">
      <c r="D12" s="100" t="s">
        <v>74</v>
      </c>
      <c r="E12" s="54"/>
      <c r="F12" s="130">
        <f t="shared" ref="F12:X12" si="0">IF(SUM(F15:F19,F21:F24,F25,F27:F30,F31:F37)&gt;0,SUM(F15:F19,F21:F24,F25,F27:F30,F31:F37),"－")</f>
        <v>24291</v>
      </c>
      <c r="G12" s="129">
        <f t="shared" si="0"/>
        <v>111</v>
      </c>
      <c r="H12" s="129">
        <f t="shared" si="0"/>
        <v>27</v>
      </c>
      <c r="I12" s="129">
        <f t="shared" si="0"/>
        <v>15073</v>
      </c>
      <c r="J12" s="129">
        <f t="shared" si="0"/>
        <v>1901</v>
      </c>
      <c r="K12" s="129" t="str">
        <f t="shared" si="0"/>
        <v>－</v>
      </c>
      <c r="L12" s="129">
        <f t="shared" si="0"/>
        <v>353</v>
      </c>
      <c r="M12" s="129">
        <f t="shared" si="0"/>
        <v>5</v>
      </c>
      <c r="N12" s="129">
        <f t="shared" si="0"/>
        <v>3238</v>
      </c>
      <c r="O12" s="129">
        <f t="shared" si="0"/>
        <v>923</v>
      </c>
      <c r="P12" s="129">
        <f t="shared" si="0"/>
        <v>10</v>
      </c>
      <c r="Q12" s="129">
        <f t="shared" si="0"/>
        <v>141</v>
      </c>
      <c r="R12" s="129">
        <f t="shared" si="0"/>
        <v>103</v>
      </c>
      <c r="S12" s="129">
        <f t="shared" si="0"/>
        <v>51</v>
      </c>
      <c r="T12" s="129">
        <f t="shared" si="0"/>
        <v>645</v>
      </c>
      <c r="U12" s="129">
        <f t="shared" si="0"/>
        <v>879</v>
      </c>
      <c r="V12" s="129" t="str">
        <f t="shared" si="0"/>
        <v>－</v>
      </c>
      <c r="W12" s="129">
        <f t="shared" si="0"/>
        <v>196</v>
      </c>
      <c r="X12" s="129">
        <f t="shared" si="0"/>
        <v>635</v>
      </c>
      <c r="Y12" s="128">
        <f>SUM(Y15:Y19)+SUM(Y21:Y25)+SUM(Y27:Y37)</f>
        <v>0</v>
      </c>
      <c r="AA12" s="51"/>
      <c r="AB12" s="51"/>
      <c r="AC12" s="112" t="str">
        <f>D12</f>
        <v>15　 　</v>
      </c>
      <c r="AD12" s="54"/>
    </row>
    <row r="13" spans="1:30" ht="6" customHeight="1">
      <c r="F13" s="127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5"/>
      <c r="AA13" s="51"/>
      <c r="AB13" s="51"/>
      <c r="AC13" s="51"/>
    </row>
    <row r="14" spans="1:30" ht="10.5" customHeight="1">
      <c r="A14" s="51"/>
      <c r="B14" s="51"/>
      <c r="C14" s="490" t="s">
        <v>38</v>
      </c>
      <c r="D14" s="490"/>
      <c r="F14" s="127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5"/>
      <c r="AA14" s="51"/>
      <c r="AB14" s="490" t="s">
        <v>38</v>
      </c>
      <c r="AC14" s="490"/>
    </row>
    <row r="15" spans="1:30" ht="10.5" customHeight="1">
      <c r="A15" s="51"/>
      <c r="B15" s="51"/>
      <c r="C15" s="51"/>
      <c r="D15" s="102" t="s">
        <v>4</v>
      </c>
      <c r="F15" s="136">
        <f>IF(SUM(G15:X15)&gt;0,SUM(G15:X15),"－")</f>
        <v>67</v>
      </c>
      <c r="G15" s="135">
        <v>2</v>
      </c>
      <c r="H15" s="135">
        <v>0</v>
      </c>
      <c r="I15" s="135">
        <v>30</v>
      </c>
      <c r="J15" s="135">
        <v>3</v>
      </c>
      <c r="K15" s="135">
        <v>0</v>
      </c>
      <c r="L15" s="135">
        <v>1</v>
      </c>
      <c r="M15" s="135">
        <v>0</v>
      </c>
      <c r="N15" s="135">
        <v>11</v>
      </c>
      <c r="O15" s="135">
        <v>2</v>
      </c>
      <c r="P15" s="135">
        <v>0</v>
      </c>
      <c r="Q15" s="135">
        <v>0</v>
      </c>
      <c r="R15" s="135">
        <v>1</v>
      </c>
      <c r="S15" s="135">
        <v>0</v>
      </c>
      <c r="T15" s="135">
        <v>1</v>
      </c>
      <c r="U15" s="135">
        <v>3</v>
      </c>
      <c r="V15" s="135">
        <v>0</v>
      </c>
      <c r="W15" s="135">
        <v>0</v>
      </c>
      <c r="X15" s="135">
        <v>13</v>
      </c>
      <c r="Y15" s="123"/>
      <c r="AA15" s="51"/>
      <c r="AB15" s="51"/>
      <c r="AC15" s="102" t="s">
        <v>4</v>
      </c>
    </row>
    <row r="16" spans="1:30" ht="10.5" customHeight="1">
      <c r="A16" s="51"/>
      <c r="B16" s="51"/>
      <c r="C16" s="51"/>
      <c r="D16" s="102" t="s">
        <v>5</v>
      </c>
      <c r="F16" s="136">
        <f>IF(SUM(G16:X16)&gt;0,SUM(G16:X16),"－")</f>
        <v>10</v>
      </c>
      <c r="G16" s="135">
        <v>0</v>
      </c>
      <c r="H16" s="135">
        <v>0</v>
      </c>
      <c r="I16" s="135">
        <v>6</v>
      </c>
      <c r="J16" s="135">
        <v>1</v>
      </c>
      <c r="K16" s="135">
        <v>0</v>
      </c>
      <c r="L16" s="135">
        <v>0</v>
      </c>
      <c r="M16" s="135">
        <v>0</v>
      </c>
      <c r="N16" s="135">
        <v>2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35">
        <v>1</v>
      </c>
      <c r="V16" s="135">
        <v>0</v>
      </c>
      <c r="W16" s="135">
        <v>0</v>
      </c>
      <c r="X16" s="135">
        <v>0</v>
      </c>
      <c r="Y16" s="117"/>
      <c r="AA16" s="51"/>
      <c r="AB16" s="51"/>
      <c r="AC16" s="102" t="s">
        <v>5</v>
      </c>
    </row>
    <row r="17" spans="1:29" ht="10.5" customHeight="1">
      <c r="A17" s="51"/>
      <c r="B17" s="51"/>
      <c r="C17" s="51"/>
      <c r="D17" s="102" t="s">
        <v>6</v>
      </c>
      <c r="F17" s="136">
        <f>IF(SUM(G17:X17)&gt;0,SUM(G17:X17),"－")</f>
        <v>11727</v>
      </c>
      <c r="G17" s="135">
        <v>15</v>
      </c>
      <c r="H17" s="135">
        <v>12</v>
      </c>
      <c r="I17" s="135">
        <v>7421</v>
      </c>
      <c r="J17" s="135">
        <v>871</v>
      </c>
      <c r="K17" s="135">
        <v>0</v>
      </c>
      <c r="L17" s="135">
        <v>197</v>
      </c>
      <c r="M17" s="135">
        <v>0</v>
      </c>
      <c r="N17" s="135">
        <v>1567</v>
      </c>
      <c r="O17" s="135">
        <v>404</v>
      </c>
      <c r="P17" s="135">
        <v>2</v>
      </c>
      <c r="Q17" s="135">
        <v>49</v>
      </c>
      <c r="R17" s="135">
        <v>43</v>
      </c>
      <c r="S17" s="135">
        <v>11</v>
      </c>
      <c r="T17" s="135">
        <v>241</v>
      </c>
      <c r="U17" s="135">
        <v>536</v>
      </c>
      <c r="V17" s="135">
        <v>0</v>
      </c>
      <c r="W17" s="135">
        <v>132</v>
      </c>
      <c r="X17" s="135">
        <v>226</v>
      </c>
      <c r="Y17" s="117"/>
      <c r="AA17" s="51"/>
      <c r="AB17" s="51"/>
      <c r="AC17" s="102" t="s">
        <v>6</v>
      </c>
    </row>
    <row r="18" spans="1:29" ht="10.5" customHeight="1">
      <c r="A18" s="51"/>
      <c r="B18" s="51"/>
      <c r="C18" s="51"/>
      <c r="D18" s="102" t="s">
        <v>7</v>
      </c>
      <c r="F18" s="136">
        <f>IF(SUM(G18:X18)&gt;0,SUM(G18:X18),"－")</f>
        <v>1780</v>
      </c>
      <c r="G18" s="135">
        <v>4</v>
      </c>
      <c r="H18" s="135">
        <v>1</v>
      </c>
      <c r="I18" s="135">
        <v>1080</v>
      </c>
      <c r="J18" s="135">
        <v>167</v>
      </c>
      <c r="K18" s="135">
        <v>0</v>
      </c>
      <c r="L18" s="135">
        <v>26</v>
      </c>
      <c r="M18" s="135">
        <v>0</v>
      </c>
      <c r="N18" s="135">
        <v>252</v>
      </c>
      <c r="O18" s="135">
        <v>56</v>
      </c>
      <c r="P18" s="135">
        <v>0</v>
      </c>
      <c r="Q18" s="135">
        <v>4</v>
      </c>
      <c r="R18" s="135">
        <v>3</v>
      </c>
      <c r="S18" s="135">
        <v>5</v>
      </c>
      <c r="T18" s="135">
        <v>32</v>
      </c>
      <c r="U18" s="135">
        <v>79</v>
      </c>
      <c r="V18" s="135">
        <v>0</v>
      </c>
      <c r="W18" s="135">
        <v>14</v>
      </c>
      <c r="X18" s="135">
        <v>57</v>
      </c>
      <c r="Y18" s="117"/>
      <c r="AA18" s="51"/>
      <c r="AB18" s="51"/>
      <c r="AC18" s="102" t="s">
        <v>7</v>
      </c>
    </row>
    <row r="19" spans="1:29" ht="10.5" customHeight="1">
      <c r="A19" s="51"/>
      <c r="B19" s="51"/>
      <c r="C19" s="51"/>
      <c r="D19" s="102" t="s">
        <v>8</v>
      </c>
      <c r="F19" s="136" t="str">
        <f>IF(SUM(G19:X19)&gt;0,SUM(G19:X19),"－")</f>
        <v>－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17"/>
      <c r="AA19" s="51"/>
      <c r="AB19" s="51"/>
      <c r="AC19" s="102" t="s">
        <v>8</v>
      </c>
    </row>
    <row r="20" spans="1:29" ht="15.75" customHeight="1">
      <c r="A20" s="51"/>
      <c r="B20" s="51"/>
      <c r="C20" s="490" t="s">
        <v>37</v>
      </c>
      <c r="D20" s="490"/>
      <c r="F20" s="13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23"/>
      <c r="AA20" s="51"/>
      <c r="AB20" s="490" t="s">
        <v>37</v>
      </c>
      <c r="AC20" s="490"/>
    </row>
    <row r="21" spans="1:29" ht="10.5" customHeight="1">
      <c r="A21" s="51"/>
      <c r="B21" s="51"/>
      <c r="C21" s="51"/>
      <c r="D21" s="102" t="s">
        <v>4</v>
      </c>
      <c r="F21" s="136">
        <f>IF(SUM(G21:X21)&gt;0,SUM(G21:X21),"－")</f>
        <v>76</v>
      </c>
      <c r="G21" s="135">
        <v>1</v>
      </c>
      <c r="H21" s="135">
        <v>0</v>
      </c>
      <c r="I21" s="135">
        <v>26</v>
      </c>
      <c r="J21" s="135">
        <v>6</v>
      </c>
      <c r="K21" s="135">
        <v>0</v>
      </c>
      <c r="L21" s="135">
        <v>13</v>
      </c>
      <c r="M21" s="135">
        <v>1</v>
      </c>
      <c r="N21" s="135">
        <v>13</v>
      </c>
      <c r="O21" s="135">
        <v>0</v>
      </c>
      <c r="P21" s="135">
        <v>2</v>
      </c>
      <c r="Q21" s="135">
        <v>2</v>
      </c>
      <c r="R21" s="135">
        <v>1</v>
      </c>
      <c r="S21" s="135">
        <v>0</v>
      </c>
      <c r="T21" s="135">
        <v>6</v>
      </c>
      <c r="U21" s="135">
        <v>3</v>
      </c>
      <c r="V21" s="135">
        <v>0</v>
      </c>
      <c r="W21" s="135">
        <v>2</v>
      </c>
      <c r="X21" s="135">
        <v>0</v>
      </c>
      <c r="Y21" s="117"/>
      <c r="AA21" s="51"/>
      <c r="AB21" s="51"/>
      <c r="AC21" s="102" t="s">
        <v>4</v>
      </c>
    </row>
    <row r="22" spans="1:29" ht="10.5" customHeight="1">
      <c r="A22" s="51"/>
      <c r="B22" s="51"/>
      <c r="C22" s="51"/>
      <c r="D22" s="102" t="s">
        <v>5</v>
      </c>
      <c r="F22" s="136" t="str">
        <f>IF(SUM(G22:X22)&gt;0,SUM(G22:X22),"－")</f>
        <v>－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5">
        <v>0</v>
      </c>
      <c r="V22" s="135">
        <v>0</v>
      </c>
      <c r="W22" s="135">
        <v>0</v>
      </c>
      <c r="X22" s="135">
        <v>0</v>
      </c>
      <c r="Y22" s="117"/>
      <c r="AA22" s="51"/>
      <c r="AB22" s="51"/>
      <c r="AC22" s="102" t="s">
        <v>5</v>
      </c>
    </row>
    <row r="23" spans="1:29" ht="10.5" customHeight="1">
      <c r="A23" s="51"/>
      <c r="B23" s="51"/>
      <c r="C23" s="51"/>
      <c r="D23" s="102" t="s">
        <v>6</v>
      </c>
      <c r="F23" s="136">
        <f>IF(SUM(G23:X23)&gt;0,SUM(G23:X23),"－")</f>
        <v>1696</v>
      </c>
      <c r="G23" s="135">
        <v>3</v>
      </c>
      <c r="H23" s="135">
        <v>4</v>
      </c>
      <c r="I23" s="135">
        <v>881</v>
      </c>
      <c r="J23" s="135">
        <v>125</v>
      </c>
      <c r="K23" s="135">
        <v>0</v>
      </c>
      <c r="L23" s="135">
        <v>61</v>
      </c>
      <c r="M23" s="135">
        <v>4</v>
      </c>
      <c r="N23" s="135">
        <v>323</v>
      </c>
      <c r="O23" s="135">
        <v>55</v>
      </c>
      <c r="P23" s="135">
        <v>1</v>
      </c>
      <c r="Q23" s="135">
        <v>6</v>
      </c>
      <c r="R23" s="135">
        <v>8</v>
      </c>
      <c r="S23" s="135">
        <v>4</v>
      </c>
      <c r="T23" s="135">
        <v>48</v>
      </c>
      <c r="U23" s="135">
        <v>135</v>
      </c>
      <c r="V23" s="135">
        <v>0</v>
      </c>
      <c r="W23" s="135">
        <v>20</v>
      </c>
      <c r="X23" s="135">
        <v>18</v>
      </c>
      <c r="Y23" s="117"/>
      <c r="AA23" s="51"/>
      <c r="AB23" s="51"/>
      <c r="AC23" s="102" t="s">
        <v>6</v>
      </c>
    </row>
    <row r="24" spans="1:29" ht="10.5" customHeight="1">
      <c r="A24" s="51"/>
      <c r="B24" s="51"/>
      <c r="C24" s="51"/>
      <c r="D24" s="102" t="s">
        <v>7</v>
      </c>
      <c r="F24" s="136">
        <f>IF(SUM(G24:X24)&gt;0,SUM(G24:X24),"－")</f>
        <v>658</v>
      </c>
      <c r="G24" s="135">
        <v>3</v>
      </c>
      <c r="H24" s="135">
        <v>0</v>
      </c>
      <c r="I24" s="135">
        <v>372</v>
      </c>
      <c r="J24" s="135">
        <v>54</v>
      </c>
      <c r="K24" s="135">
        <v>0</v>
      </c>
      <c r="L24" s="135">
        <v>17</v>
      </c>
      <c r="M24" s="135">
        <v>0</v>
      </c>
      <c r="N24" s="135">
        <v>104</v>
      </c>
      <c r="O24" s="135">
        <v>32</v>
      </c>
      <c r="P24" s="135">
        <v>0</v>
      </c>
      <c r="Q24" s="135">
        <v>2</v>
      </c>
      <c r="R24" s="135">
        <v>0</v>
      </c>
      <c r="S24" s="135">
        <v>1</v>
      </c>
      <c r="T24" s="135">
        <v>14</v>
      </c>
      <c r="U24" s="135">
        <v>41</v>
      </c>
      <c r="V24" s="135">
        <v>0</v>
      </c>
      <c r="W24" s="135">
        <v>9</v>
      </c>
      <c r="X24" s="135">
        <v>9</v>
      </c>
      <c r="Y24" s="117"/>
      <c r="AA24" s="51"/>
      <c r="AB24" s="51"/>
      <c r="AC24" s="102" t="s">
        <v>7</v>
      </c>
    </row>
    <row r="25" spans="1:29" ht="15.75" customHeight="1">
      <c r="A25" s="51"/>
      <c r="B25" s="51"/>
      <c r="C25" s="490" t="s">
        <v>36</v>
      </c>
      <c r="D25" s="490"/>
      <c r="F25" s="136">
        <f>IF(SUM(G25:X25)&gt;0,SUM(G25:X25),"－")</f>
        <v>2</v>
      </c>
      <c r="G25" s="135">
        <v>0</v>
      </c>
      <c r="H25" s="135">
        <v>0</v>
      </c>
      <c r="I25" s="135">
        <v>1</v>
      </c>
      <c r="J25" s="135">
        <v>0</v>
      </c>
      <c r="K25" s="135">
        <v>0</v>
      </c>
      <c r="L25" s="135">
        <v>0</v>
      </c>
      <c r="M25" s="135">
        <v>0</v>
      </c>
      <c r="N25" s="135">
        <v>1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35">
        <v>0</v>
      </c>
      <c r="V25" s="135">
        <v>0</v>
      </c>
      <c r="W25" s="135">
        <v>0</v>
      </c>
      <c r="X25" s="135">
        <v>0</v>
      </c>
      <c r="Y25" s="117"/>
      <c r="AA25" s="51"/>
      <c r="AB25" s="490" t="s">
        <v>36</v>
      </c>
      <c r="AC25" s="490"/>
    </row>
    <row r="26" spans="1:29" ht="15.75" customHeight="1">
      <c r="A26" s="51"/>
      <c r="B26" s="51"/>
      <c r="C26" s="490" t="s">
        <v>35</v>
      </c>
      <c r="D26" s="490"/>
      <c r="F26" s="136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23"/>
      <c r="AA26" s="51"/>
      <c r="AB26" s="490" t="s">
        <v>35</v>
      </c>
      <c r="AC26" s="490"/>
    </row>
    <row r="27" spans="1:29" ht="10.5" customHeight="1">
      <c r="A27" s="51"/>
      <c r="B27" s="51"/>
      <c r="C27" s="51"/>
      <c r="D27" s="102" t="s">
        <v>9</v>
      </c>
      <c r="F27" s="136">
        <f t="shared" ref="F27:F37" si="1">IF(SUM(G27:X27)&gt;0,SUM(G27:X27),"－")</f>
        <v>362</v>
      </c>
      <c r="G27" s="135">
        <v>3</v>
      </c>
      <c r="H27" s="135">
        <v>0</v>
      </c>
      <c r="I27" s="135">
        <v>249</v>
      </c>
      <c r="J27" s="135">
        <v>27</v>
      </c>
      <c r="K27" s="135">
        <v>0</v>
      </c>
      <c r="L27" s="135">
        <v>2</v>
      </c>
      <c r="M27" s="135">
        <v>0</v>
      </c>
      <c r="N27" s="135">
        <v>26</v>
      </c>
      <c r="O27" s="135">
        <v>18</v>
      </c>
      <c r="P27" s="135">
        <v>0</v>
      </c>
      <c r="Q27" s="135">
        <v>0</v>
      </c>
      <c r="R27" s="135">
        <v>0</v>
      </c>
      <c r="S27" s="135">
        <v>1</v>
      </c>
      <c r="T27" s="135">
        <v>9</v>
      </c>
      <c r="U27" s="135">
        <v>10</v>
      </c>
      <c r="V27" s="135">
        <v>0</v>
      </c>
      <c r="W27" s="135">
        <v>1</v>
      </c>
      <c r="X27" s="135">
        <v>16</v>
      </c>
      <c r="Y27" s="117"/>
      <c r="AA27" s="51"/>
      <c r="AB27" s="51"/>
      <c r="AC27" s="102" t="s">
        <v>9</v>
      </c>
    </row>
    <row r="28" spans="1:29" ht="10.5" customHeight="1">
      <c r="A28" s="51"/>
      <c r="B28" s="51"/>
      <c r="C28" s="51"/>
      <c r="D28" s="102" t="s">
        <v>24</v>
      </c>
      <c r="F28" s="136">
        <f t="shared" si="1"/>
        <v>296</v>
      </c>
      <c r="G28" s="135">
        <v>0</v>
      </c>
      <c r="H28" s="135">
        <v>0</v>
      </c>
      <c r="I28" s="135">
        <v>206</v>
      </c>
      <c r="J28" s="135">
        <v>25</v>
      </c>
      <c r="K28" s="135">
        <v>0</v>
      </c>
      <c r="L28" s="135">
        <v>2</v>
      </c>
      <c r="M28" s="135">
        <v>0</v>
      </c>
      <c r="N28" s="135">
        <v>29</v>
      </c>
      <c r="O28" s="135">
        <v>8</v>
      </c>
      <c r="P28" s="135">
        <v>0</v>
      </c>
      <c r="Q28" s="135">
        <v>0</v>
      </c>
      <c r="R28" s="135">
        <v>2</v>
      </c>
      <c r="S28" s="135">
        <v>0</v>
      </c>
      <c r="T28" s="135">
        <v>5</v>
      </c>
      <c r="U28" s="135">
        <v>3</v>
      </c>
      <c r="V28" s="135">
        <v>0</v>
      </c>
      <c r="W28" s="135">
        <v>1</v>
      </c>
      <c r="X28" s="135">
        <v>15</v>
      </c>
      <c r="Y28" s="117"/>
      <c r="AA28" s="51"/>
      <c r="AB28" s="51"/>
      <c r="AC28" s="102" t="s">
        <v>24</v>
      </c>
    </row>
    <row r="29" spans="1:29" ht="10.5" customHeight="1">
      <c r="A29" s="51"/>
      <c r="B29" s="51"/>
      <c r="C29" s="51"/>
      <c r="D29" s="102" t="s">
        <v>11</v>
      </c>
      <c r="F29" s="136">
        <f t="shared" si="1"/>
        <v>138</v>
      </c>
      <c r="G29" s="135">
        <v>0</v>
      </c>
      <c r="H29" s="135">
        <v>0</v>
      </c>
      <c r="I29" s="135">
        <v>74</v>
      </c>
      <c r="J29" s="135">
        <v>14</v>
      </c>
      <c r="K29" s="135">
        <v>0</v>
      </c>
      <c r="L29" s="135">
        <v>2</v>
      </c>
      <c r="M29" s="135">
        <v>0</v>
      </c>
      <c r="N29" s="135">
        <v>16</v>
      </c>
      <c r="O29" s="135">
        <v>5</v>
      </c>
      <c r="P29" s="135">
        <v>0</v>
      </c>
      <c r="Q29" s="135">
        <v>0</v>
      </c>
      <c r="R29" s="135">
        <v>0</v>
      </c>
      <c r="S29" s="135">
        <v>2</v>
      </c>
      <c r="T29" s="135">
        <v>7</v>
      </c>
      <c r="U29" s="135">
        <v>12</v>
      </c>
      <c r="V29" s="135">
        <v>0</v>
      </c>
      <c r="W29" s="135">
        <v>2</v>
      </c>
      <c r="X29" s="135">
        <v>4</v>
      </c>
      <c r="Y29" s="117"/>
      <c r="AA29" s="51"/>
      <c r="AB29" s="51"/>
      <c r="AC29" s="102" t="s">
        <v>11</v>
      </c>
    </row>
    <row r="30" spans="1:29" ht="10.5" customHeight="1">
      <c r="A30" s="51"/>
      <c r="B30" s="51"/>
      <c r="C30" s="51"/>
      <c r="D30" s="102" t="s">
        <v>12</v>
      </c>
      <c r="F30" s="136">
        <f t="shared" si="1"/>
        <v>1073</v>
      </c>
      <c r="G30" s="135">
        <v>0</v>
      </c>
      <c r="H30" s="135">
        <v>1</v>
      </c>
      <c r="I30" s="135">
        <v>718</v>
      </c>
      <c r="J30" s="135">
        <v>79</v>
      </c>
      <c r="K30" s="135">
        <v>0</v>
      </c>
      <c r="L30" s="135">
        <v>2</v>
      </c>
      <c r="M30" s="135">
        <v>0</v>
      </c>
      <c r="N30" s="135">
        <v>127</v>
      </c>
      <c r="O30" s="135">
        <v>48</v>
      </c>
      <c r="P30" s="135">
        <v>2</v>
      </c>
      <c r="Q30" s="135">
        <v>2</v>
      </c>
      <c r="R30" s="135">
        <v>2</v>
      </c>
      <c r="S30" s="135">
        <v>2</v>
      </c>
      <c r="T30" s="135">
        <v>14</v>
      </c>
      <c r="U30" s="135">
        <v>22</v>
      </c>
      <c r="V30" s="135">
        <v>0</v>
      </c>
      <c r="W30" s="135">
        <v>15</v>
      </c>
      <c r="X30" s="135">
        <v>39</v>
      </c>
      <c r="Y30" s="117"/>
      <c r="AA30" s="51"/>
      <c r="AB30" s="51"/>
      <c r="AC30" s="102" t="s">
        <v>12</v>
      </c>
    </row>
    <row r="31" spans="1:29" s="103" customFormat="1" ht="15.75" customHeight="1">
      <c r="A31" s="104"/>
      <c r="B31" s="104"/>
      <c r="C31" s="491" t="s">
        <v>13</v>
      </c>
      <c r="D31" s="491"/>
      <c r="F31" s="136">
        <f t="shared" si="1"/>
        <v>4277</v>
      </c>
      <c r="G31" s="135">
        <v>8</v>
      </c>
      <c r="H31" s="135">
        <v>3</v>
      </c>
      <c r="I31" s="135">
        <v>2791</v>
      </c>
      <c r="J31" s="135">
        <v>386</v>
      </c>
      <c r="K31" s="135">
        <v>0</v>
      </c>
      <c r="L31" s="135">
        <v>19</v>
      </c>
      <c r="M31" s="135">
        <v>0</v>
      </c>
      <c r="N31" s="135">
        <v>559</v>
      </c>
      <c r="O31" s="135">
        <v>213</v>
      </c>
      <c r="P31" s="135">
        <v>3</v>
      </c>
      <c r="Q31" s="135">
        <v>11</v>
      </c>
      <c r="R31" s="135">
        <v>9</v>
      </c>
      <c r="S31" s="135">
        <v>5</v>
      </c>
      <c r="T31" s="135">
        <v>83</v>
      </c>
      <c r="U31" s="135">
        <v>18</v>
      </c>
      <c r="V31" s="135">
        <v>0</v>
      </c>
      <c r="W31" s="135">
        <v>0</v>
      </c>
      <c r="X31" s="135">
        <v>169</v>
      </c>
      <c r="Y31" s="121"/>
      <c r="AA31" s="104"/>
      <c r="AB31" s="491" t="s">
        <v>13</v>
      </c>
      <c r="AC31" s="491"/>
    </row>
    <row r="32" spans="1:29" ht="10.5" customHeight="1">
      <c r="A32" s="51"/>
      <c r="B32" s="51"/>
      <c r="C32" s="490" t="s">
        <v>14</v>
      </c>
      <c r="D32" s="490"/>
      <c r="F32" s="136">
        <f t="shared" si="1"/>
        <v>1</v>
      </c>
      <c r="G32" s="135">
        <v>0</v>
      </c>
      <c r="H32" s="135">
        <v>0</v>
      </c>
      <c r="I32" s="135">
        <v>1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0</v>
      </c>
      <c r="V32" s="135">
        <v>0</v>
      </c>
      <c r="W32" s="135">
        <v>0</v>
      </c>
      <c r="X32" s="135">
        <v>0</v>
      </c>
      <c r="Y32" s="117"/>
      <c r="AA32" s="51"/>
      <c r="AB32" s="490" t="s">
        <v>14</v>
      </c>
      <c r="AC32" s="490"/>
    </row>
    <row r="33" spans="1:30" ht="10.5" customHeight="1">
      <c r="A33" s="51"/>
      <c r="B33" s="51"/>
      <c r="C33" s="490" t="s">
        <v>15</v>
      </c>
      <c r="D33" s="490"/>
      <c r="F33" s="136">
        <f t="shared" si="1"/>
        <v>1275</v>
      </c>
      <c r="G33" s="135">
        <v>7</v>
      </c>
      <c r="H33" s="135">
        <v>1</v>
      </c>
      <c r="I33" s="135">
        <v>810</v>
      </c>
      <c r="J33" s="135">
        <v>93</v>
      </c>
      <c r="K33" s="135">
        <v>0</v>
      </c>
      <c r="L33" s="135">
        <v>7</v>
      </c>
      <c r="M33" s="135">
        <v>0</v>
      </c>
      <c r="N33" s="135">
        <v>170</v>
      </c>
      <c r="O33" s="135">
        <v>56</v>
      </c>
      <c r="P33" s="135">
        <v>0</v>
      </c>
      <c r="Q33" s="135">
        <v>9</v>
      </c>
      <c r="R33" s="135">
        <v>3</v>
      </c>
      <c r="S33" s="135">
        <v>10</v>
      </c>
      <c r="T33" s="135">
        <v>30</v>
      </c>
      <c r="U33" s="135">
        <v>10</v>
      </c>
      <c r="V33" s="135">
        <v>0</v>
      </c>
      <c r="W33" s="135">
        <v>0</v>
      </c>
      <c r="X33" s="135">
        <v>69</v>
      </c>
      <c r="Y33" s="117"/>
      <c r="AA33" s="51"/>
      <c r="AB33" s="490" t="s">
        <v>15</v>
      </c>
      <c r="AC33" s="490"/>
    </row>
    <row r="34" spans="1:30" ht="10.5" customHeight="1">
      <c r="A34" s="51"/>
      <c r="B34" s="51"/>
      <c r="C34" s="490" t="s">
        <v>34</v>
      </c>
      <c r="D34" s="490"/>
      <c r="F34" s="136" t="str">
        <f t="shared" si="1"/>
        <v>－</v>
      </c>
      <c r="G34" s="135">
        <v>0</v>
      </c>
      <c r="H34" s="135">
        <v>0</v>
      </c>
      <c r="I34" s="135">
        <v>0</v>
      </c>
      <c r="J34" s="135">
        <v>0</v>
      </c>
      <c r="K34" s="135">
        <v>0</v>
      </c>
      <c r="L34" s="135">
        <v>0</v>
      </c>
      <c r="M34" s="135">
        <v>0</v>
      </c>
      <c r="N34" s="135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5">
        <v>0</v>
      </c>
      <c r="V34" s="135">
        <v>0</v>
      </c>
      <c r="W34" s="135">
        <v>0</v>
      </c>
      <c r="X34" s="135">
        <v>0</v>
      </c>
      <c r="Y34" s="117"/>
      <c r="AA34" s="51"/>
      <c r="AB34" s="490" t="s">
        <v>34</v>
      </c>
      <c r="AC34" s="490"/>
    </row>
    <row r="35" spans="1:30" ht="10.5" customHeight="1">
      <c r="A35" s="51"/>
      <c r="B35" s="51"/>
      <c r="C35" s="490" t="s">
        <v>33</v>
      </c>
      <c r="D35" s="490"/>
      <c r="F35" s="136" t="str">
        <f t="shared" si="1"/>
        <v>－</v>
      </c>
      <c r="G35" s="135">
        <v>0</v>
      </c>
      <c r="H35" s="135">
        <v>0</v>
      </c>
      <c r="I35" s="135">
        <v>0</v>
      </c>
      <c r="J35" s="135">
        <v>0</v>
      </c>
      <c r="K35" s="135">
        <v>0</v>
      </c>
      <c r="L35" s="135">
        <v>0</v>
      </c>
      <c r="M35" s="135">
        <v>0</v>
      </c>
      <c r="N35" s="135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5">
        <v>0</v>
      </c>
      <c r="V35" s="135">
        <v>0</v>
      </c>
      <c r="W35" s="135">
        <v>0</v>
      </c>
      <c r="X35" s="135">
        <v>0</v>
      </c>
      <c r="Y35" s="117"/>
      <c r="AA35" s="51"/>
      <c r="AB35" s="490" t="s">
        <v>33</v>
      </c>
      <c r="AC35" s="490"/>
    </row>
    <row r="36" spans="1:30" ht="10.5" customHeight="1">
      <c r="A36" s="51"/>
      <c r="B36" s="51"/>
      <c r="C36" s="490" t="s">
        <v>32</v>
      </c>
      <c r="D36" s="490"/>
      <c r="F36" s="136">
        <f t="shared" si="1"/>
        <v>584</v>
      </c>
      <c r="G36" s="135">
        <v>7</v>
      </c>
      <c r="H36" s="135">
        <v>1</v>
      </c>
      <c r="I36" s="135">
        <v>381</v>
      </c>
      <c r="J36" s="135">
        <v>46</v>
      </c>
      <c r="K36" s="135">
        <v>0</v>
      </c>
      <c r="L36" s="135">
        <v>4</v>
      </c>
      <c r="M36" s="135">
        <v>0</v>
      </c>
      <c r="N36" s="135">
        <v>36</v>
      </c>
      <c r="O36" s="135">
        <v>26</v>
      </c>
      <c r="P36" s="135">
        <v>0</v>
      </c>
      <c r="Q36" s="135">
        <v>17</v>
      </c>
      <c r="R36" s="135">
        <v>10</v>
      </c>
      <c r="S36" s="135">
        <v>3</v>
      </c>
      <c r="T36" s="135">
        <v>49</v>
      </c>
      <c r="U36" s="135">
        <v>4</v>
      </c>
      <c r="V36" s="135">
        <v>0</v>
      </c>
      <c r="W36" s="135">
        <v>0</v>
      </c>
      <c r="X36" s="135">
        <v>0</v>
      </c>
      <c r="Y36" s="117"/>
      <c r="AA36" s="51"/>
      <c r="AB36" s="490" t="s">
        <v>32</v>
      </c>
      <c r="AC36" s="490"/>
    </row>
    <row r="37" spans="1:30" ht="10.5" customHeight="1">
      <c r="A37" s="51"/>
      <c r="B37" s="51"/>
      <c r="C37" s="490" t="s">
        <v>31</v>
      </c>
      <c r="D37" s="490"/>
      <c r="F37" s="136">
        <f t="shared" si="1"/>
        <v>269</v>
      </c>
      <c r="G37" s="135">
        <v>58</v>
      </c>
      <c r="H37" s="135">
        <v>4</v>
      </c>
      <c r="I37" s="135">
        <v>26</v>
      </c>
      <c r="J37" s="135">
        <v>4</v>
      </c>
      <c r="K37" s="135">
        <v>0</v>
      </c>
      <c r="L37" s="135">
        <v>0</v>
      </c>
      <c r="M37" s="135">
        <v>0</v>
      </c>
      <c r="N37" s="135">
        <v>2</v>
      </c>
      <c r="O37" s="135">
        <v>0</v>
      </c>
      <c r="P37" s="135">
        <v>0</v>
      </c>
      <c r="Q37" s="135">
        <v>39</v>
      </c>
      <c r="R37" s="135">
        <v>21</v>
      </c>
      <c r="S37" s="135">
        <v>7</v>
      </c>
      <c r="T37" s="135">
        <v>106</v>
      </c>
      <c r="U37" s="135">
        <v>2</v>
      </c>
      <c r="V37" s="135">
        <v>0</v>
      </c>
      <c r="W37" s="135">
        <v>0</v>
      </c>
      <c r="X37" s="135">
        <v>0</v>
      </c>
      <c r="Y37" s="117"/>
      <c r="AA37" s="51"/>
      <c r="AB37" s="490" t="s">
        <v>31</v>
      </c>
      <c r="AC37" s="490"/>
    </row>
    <row r="38" spans="1:30" ht="6" customHeight="1">
      <c r="A38" s="80"/>
      <c r="B38" s="80"/>
      <c r="C38" s="80"/>
      <c r="D38" s="80"/>
      <c r="E38" s="80"/>
      <c r="F38" s="116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82"/>
      <c r="Z38" s="81"/>
      <c r="AA38" s="80"/>
      <c r="AB38" s="80"/>
      <c r="AC38" s="80"/>
      <c r="AD38" s="80"/>
    </row>
    <row r="39" spans="1:30">
      <c r="A39" s="37" t="s">
        <v>46</v>
      </c>
      <c r="B39" s="36"/>
      <c r="C39" s="36"/>
      <c r="D39" s="36"/>
      <c r="E39" s="36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Z39" s="79"/>
      <c r="AA39" s="36"/>
      <c r="AB39" s="36"/>
      <c r="AC39" s="36"/>
      <c r="AD39" s="36"/>
    </row>
    <row r="40" spans="1:30">
      <c r="A40" s="35" t="s">
        <v>26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</sheetData>
  <mergeCells count="25">
    <mergeCell ref="P4:P5"/>
    <mergeCell ref="AB14:AC14"/>
    <mergeCell ref="AB20:AC20"/>
    <mergeCell ref="F4:F5"/>
    <mergeCell ref="C26:D26"/>
    <mergeCell ref="D4:E4"/>
    <mergeCell ref="C14:D14"/>
    <mergeCell ref="C20:D20"/>
    <mergeCell ref="C25:D25"/>
    <mergeCell ref="AB25:AC25"/>
    <mergeCell ref="AB26:AC26"/>
    <mergeCell ref="C37:D37"/>
    <mergeCell ref="AB37:AC37"/>
    <mergeCell ref="AB31:AC31"/>
    <mergeCell ref="C36:D36"/>
    <mergeCell ref="C31:D31"/>
    <mergeCell ref="C32:D32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9.5" customHeight="1">
      <c r="A4" s="97"/>
      <c r="B4" s="97"/>
      <c r="C4" s="97"/>
      <c r="D4" s="494" t="s">
        <v>42</v>
      </c>
      <c r="E4" s="494"/>
      <c r="F4" s="493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492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9.5" customHeight="1">
      <c r="A5" s="96" t="s">
        <v>41</v>
      </c>
      <c r="B5" s="80"/>
      <c r="C5" s="80"/>
      <c r="D5" s="80"/>
      <c r="E5" s="80"/>
      <c r="F5" s="493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492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73</v>
      </c>
      <c r="F8" s="85">
        <v>19532</v>
      </c>
      <c r="G8" s="45">
        <v>70</v>
      </c>
      <c r="H8" s="45">
        <v>9</v>
      </c>
      <c r="I8" s="45">
        <v>13031</v>
      </c>
      <c r="J8" s="45">
        <v>739</v>
      </c>
      <c r="K8" s="61" t="s">
        <v>20</v>
      </c>
      <c r="L8" s="45">
        <v>303</v>
      </c>
      <c r="M8" s="45">
        <v>2</v>
      </c>
      <c r="N8" s="45">
        <v>2714</v>
      </c>
      <c r="O8" s="45">
        <v>767</v>
      </c>
      <c r="P8" s="45">
        <v>11</v>
      </c>
      <c r="Q8" s="45">
        <v>138</v>
      </c>
      <c r="R8" s="45">
        <v>64</v>
      </c>
      <c r="S8" s="45">
        <v>47</v>
      </c>
      <c r="T8" s="45">
        <v>561</v>
      </c>
      <c r="U8" s="45">
        <v>778</v>
      </c>
      <c r="V8" s="45" t="s">
        <v>20</v>
      </c>
      <c r="W8" s="45">
        <v>297</v>
      </c>
      <c r="X8" s="45">
        <v>1</v>
      </c>
      <c r="Y8" s="44"/>
      <c r="Z8" s="84"/>
      <c r="AA8" s="51"/>
      <c r="AB8" s="51"/>
      <c r="AC8" s="52" t="str">
        <f>D8</f>
        <v>平　 成 10　 年</v>
      </c>
    </row>
    <row r="9" spans="1:30" ht="10.5" customHeight="1">
      <c r="D9" s="101" t="s">
        <v>72</v>
      </c>
      <c r="F9" s="85">
        <v>20069</v>
      </c>
      <c r="G9" s="45">
        <v>76</v>
      </c>
      <c r="H9" s="45">
        <v>19</v>
      </c>
      <c r="I9" s="45">
        <v>13271</v>
      </c>
      <c r="J9" s="45">
        <v>924</v>
      </c>
      <c r="K9" s="61" t="s">
        <v>20</v>
      </c>
      <c r="L9" s="45">
        <v>253</v>
      </c>
      <c r="M9" s="45" t="s">
        <v>20</v>
      </c>
      <c r="N9" s="45">
        <v>2777</v>
      </c>
      <c r="O9" s="45">
        <v>726</v>
      </c>
      <c r="P9" s="45">
        <v>10</v>
      </c>
      <c r="Q9" s="45">
        <v>133</v>
      </c>
      <c r="R9" s="45">
        <v>73</v>
      </c>
      <c r="S9" s="45">
        <v>41</v>
      </c>
      <c r="T9" s="45">
        <v>641</v>
      </c>
      <c r="U9" s="45">
        <v>826</v>
      </c>
      <c r="V9" s="45" t="s">
        <v>20</v>
      </c>
      <c r="W9" s="45">
        <v>288</v>
      </c>
      <c r="X9" s="45">
        <v>11</v>
      </c>
      <c r="Y9" s="44"/>
      <c r="Z9" s="84"/>
      <c r="AA9" s="51"/>
      <c r="AB9" s="51"/>
      <c r="AC9" s="52" t="str">
        <f>D9</f>
        <v xml:space="preserve">11　　 </v>
      </c>
    </row>
    <row r="10" spans="1:30" ht="10.5" customHeight="1">
      <c r="D10" s="101" t="s">
        <v>71</v>
      </c>
      <c r="F10" s="85">
        <v>22768</v>
      </c>
      <c r="G10" s="45">
        <v>78</v>
      </c>
      <c r="H10" s="45">
        <v>16</v>
      </c>
      <c r="I10" s="45">
        <v>14554</v>
      </c>
      <c r="J10" s="45">
        <v>1270</v>
      </c>
      <c r="K10" s="61" t="s">
        <v>20</v>
      </c>
      <c r="L10" s="45">
        <v>307</v>
      </c>
      <c r="M10" s="45">
        <v>9</v>
      </c>
      <c r="N10" s="45">
        <v>3128</v>
      </c>
      <c r="O10" s="45">
        <v>850</v>
      </c>
      <c r="P10" s="45">
        <v>19</v>
      </c>
      <c r="Q10" s="45">
        <v>145</v>
      </c>
      <c r="R10" s="45">
        <v>96</v>
      </c>
      <c r="S10" s="45">
        <v>48</v>
      </c>
      <c r="T10" s="45">
        <v>703</v>
      </c>
      <c r="U10" s="45">
        <v>932</v>
      </c>
      <c r="V10" s="45">
        <v>1</v>
      </c>
      <c r="W10" s="45">
        <v>280</v>
      </c>
      <c r="X10" s="45">
        <v>332</v>
      </c>
      <c r="Y10" s="44"/>
      <c r="Z10" s="84"/>
      <c r="AA10" s="51"/>
      <c r="AB10" s="51"/>
      <c r="AC10" s="52" t="str">
        <f>D10</f>
        <v xml:space="preserve">12　　 </v>
      </c>
    </row>
    <row r="11" spans="1:30" ht="10.5" customHeight="1">
      <c r="D11" s="101" t="s">
        <v>70</v>
      </c>
      <c r="F11" s="85">
        <v>23983</v>
      </c>
      <c r="G11" s="45">
        <v>113</v>
      </c>
      <c r="H11" s="45">
        <v>17</v>
      </c>
      <c r="I11" s="45">
        <v>15257</v>
      </c>
      <c r="J11" s="45">
        <v>1483</v>
      </c>
      <c r="K11" s="61" t="s">
        <v>20</v>
      </c>
      <c r="L11" s="45">
        <v>431</v>
      </c>
      <c r="M11" s="45">
        <v>1</v>
      </c>
      <c r="N11" s="45">
        <v>3083</v>
      </c>
      <c r="O11" s="45">
        <v>830</v>
      </c>
      <c r="P11" s="45">
        <v>6</v>
      </c>
      <c r="Q11" s="45">
        <v>166</v>
      </c>
      <c r="R11" s="45">
        <v>84</v>
      </c>
      <c r="S11" s="45">
        <v>53</v>
      </c>
      <c r="T11" s="45">
        <v>670</v>
      </c>
      <c r="U11" s="45">
        <v>909</v>
      </c>
      <c r="V11" s="45">
        <v>2</v>
      </c>
      <c r="W11" s="45">
        <v>217</v>
      </c>
      <c r="X11" s="45">
        <v>661</v>
      </c>
      <c r="Y11" s="44"/>
      <c r="Z11" s="84"/>
      <c r="AA11" s="51"/>
      <c r="AB11" s="51"/>
      <c r="AC11" s="52" t="str">
        <f>D11</f>
        <v xml:space="preserve">13　　 </v>
      </c>
    </row>
    <row r="12" spans="1:30" ht="10.5" customHeight="1">
      <c r="D12" s="100" t="s">
        <v>69</v>
      </c>
      <c r="E12" s="54"/>
      <c r="F12" s="130">
        <f>SUM(F15:F19,F21:F24,F25,F27:F30,F31:F37)</f>
        <v>23462</v>
      </c>
      <c r="G12" s="129">
        <f>SUM(G15:G19,G21:G24,G25,G27:G30,G31:G37)</f>
        <v>154</v>
      </c>
      <c r="H12" s="129">
        <f>SUM(H15:H19,H21:H24,H25,H27:H30,H31:H37)</f>
        <v>10</v>
      </c>
      <c r="I12" s="129">
        <f>SUM(I15:I19,I21:I24,I25,I27:I30,I31:I37)</f>
        <v>14684</v>
      </c>
      <c r="J12" s="129">
        <f>SUM(J15:J19,J21:J24,J25,J27:J30,J31:J37)</f>
        <v>1632</v>
      </c>
      <c r="K12" s="129" t="str">
        <f>IF(SUM(K15:K19,K21:K24,K25,K27:K30,K31:K37)&gt;0,SUM(K15:K19,K21:K24,K25,K27:K30,K31:K37),"－")</f>
        <v>－</v>
      </c>
      <c r="L12" s="129">
        <f>SUM(L15:L19,L21:L24,L25,L27:L30,L31:L37)</f>
        <v>380</v>
      </c>
      <c r="M12" s="129" t="str">
        <f>IF(SUM(M15:M19,M21:M24,M25,M27:M30,M31:M37)&gt;0,SUM(M15:M19,M21:M24,M25,M27:M30,M31:M37),"－")</f>
        <v>－</v>
      </c>
      <c r="N12" s="129">
        <f t="shared" ref="N12:X12" si="0">SUM(N15:N19,N21:N24,N25,N27:N30,N31:N37)</f>
        <v>3014</v>
      </c>
      <c r="O12" s="129">
        <f t="shared" si="0"/>
        <v>905</v>
      </c>
      <c r="P12" s="129">
        <f t="shared" si="0"/>
        <v>8</v>
      </c>
      <c r="Q12" s="129">
        <f t="shared" si="0"/>
        <v>149</v>
      </c>
      <c r="R12" s="129">
        <f t="shared" si="0"/>
        <v>111</v>
      </c>
      <c r="S12" s="129">
        <f t="shared" si="0"/>
        <v>55</v>
      </c>
      <c r="T12" s="129">
        <f t="shared" si="0"/>
        <v>581</v>
      </c>
      <c r="U12" s="129">
        <f t="shared" si="0"/>
        <v>883</v>
      </c>
      <c r="V12" s="134">
        <f t="shared" si="0"/>
        <v>0</v>
      </c>
      <c r="W12" s="129">
        <f t="shared" si="0"/>
        <v>219</v>
      </c>
      <c r="X12" s="129">
        <f t="shared" si="0"/>
        <v>677</v>
      </c>
      <c r="Y12" s="128"/>
      <c r="AA12" s="51"/>
      <c r="AB12" s="51"/>
      <c r="AC12" s="112" t="str">
        <f>D12</f>
        <v xml:space="preserve">14　　 </v>
      </c>
      <c r="AD12" s="54"/>
    </row>
    <row r="13" spans="1:30" ht="6" customHeight="1">
      <c r="F13" s="127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5"/>
      <c r="AA13" s="51"/>
      <c r="AB13" s="51"/>
      <c r="AC13" s="51"/>
    </row>
    <row r="14" spans="1:30" ht="10.5" customHeight="1">
      <c r="A14" s="51"/>
      <c r="B14" s="51"/>
      <c r="C14" s="490" t="s">
        <v>38</v>
      </c>
      <c r="D14" s="490"/>
      <c r="F14" s="127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5"/>
      <c r="AA14" s="51"/>
      <c r="AB14" s="490" t="s">
        <v>38</v>
      </c>
      <c r="AC14" s="490"/>
    </row>
    <row r="15" spans="1:30" ht="10.5" customHeight="1">
      <c r="A15" s="51"/>
      <c r="B15" s="51"/>
      <c r="C15" s="51"/>
      <c r="D15" s="102" t="s">
        <v>4</v>
      </c>
      <c r="F15" s="119">
        <f>IF(SUM(G15:X15)&gt;0,SUM(G15:X15),"－")</f>
        <v>110</v>
      </c>
      <c r="G15" s="131">
        <v>60</v>
      </c>
      <c r="H15" s="131">
        <v>0</v>
      </c>
      <c r="I15" s="131">
        <v>37</v>
      </c>
      <c r="J15" s="131">
        <v>2</v>
      </c>
      <c r="K15" s="131">
        <v>0</v>
      </c>
      <c r="L15" s="131">
        <v>0</v>
      </c>
      <c r="M15" s="131">
        <v>0</v>
      </c>
      <c r="N15" s="131">
        <v>2</v>
      </c>
      <c r="O15" s="131">
        <v>1</v>
      </c>
      <c r="P15" s="131">
        <v>0</v>
      </c>
      <c r="Q15" s="131">
        <v>0</v>
      </c>
      <c r="R15" s="131">
        <v>0</v>
      </c>
      <c r="S15" s="131">
        <v>0</v>
      </c>
      <c r="T15" s="131">
        <v>0</v>
      </c>
      <c r="U15" s="131">
        <v>1</v>
      </c>
      <c r="V15" s="131">
        <v>0</v>
      </c>
      <c r="W15" s="131">
        <v>1</v>
      </c>
      <c r="X15" s="131">
        <v>6</v>
      </c>
      <c r="Y15" s="123"/>
      <c r="AA15" s="51"/>
      <c r="AB15" s="51"/>
      <c r="AC15" s="102" t="s">
        <v>4</v>
      </c>
    </row>
    <row r="16" spans="1:30" ht="10.5" customHeight="1">
      <c r="A16" s="51"/>
      <c r="B16" s="51"/>
      <c r="C16" s="51"/>
      <c r="D16" s="102" t="s">
        <v>5</v>
      </c>
      <c r="F16" s="119">
        <f>IF(SUM(G16:X16)&gt;0,SUM(G16:X16),"－")</f>
        <v>22</v>
      </c>
      <c r="G16" s="131">
        <v>0</v>
      </c>
      <c r="H16" s="131">
        <v>0</v>
      </c>
      <c r="I16" s="131">
        <v>10</v>
      </c>
      <c r="J16" s="131">
        <v>0</v>
      </c>
      <c r="K16" s="131">
        <v>0</v>
      </c>
      <c r="L16" s="131">
        <v>0</v>
      </c>
      <c r="M16" s="131">
        <v>0</v>
      </c>
      <c r="N16" s="131">
        <v>1</v>
      </c>
      <c r="O16" s="131">
        <v>7</v>
      </c>
      <c r="P16" s="131">
        <v>0</v>
      </c>
      <c r="Q16" s="131">
        <v>1</v>
      </c>
      <c r="R16" s="131">
        <v>0</v>
      </c>
      <c r="S16" s="131">
        <v>0</v>
      </c>
      <c r="T16" s="131">
        <v>0</v>
      </c>
      <c r="U16" s="131">
        <v>3</v>
      </c>
      <c r="V16" s="131">
        <v>0</v>
      </c>
      <c r="W16" s="131">
        <v>0</v>
      </c>
      <c r="X16" s="131">
        <v>0</v>
      </c>
      <c r="Y16" s="117"/>
      <c r="AA16" s="51"/>
      <c r="AB16" s="51"/>
      <c r="AC16" s="102" t="s">
        <v>5</v>
      </c>
    </row>
    <row r="17" spans="1:29" ht="10.5" customHeight="1">
      <c r="A17" s="51"/>
      <c r="B17" s="51"/>
      <c r="C17" s="51"/>
      <c r="D17" s="102" t="s">
        <v>6</v>
      </c>
      <c r="F17" s="119">
        <f>IF(SUM(G17:X17)&gt;0,SUM(G17:X17),"－")</f>
        <v>11452</v>
      </c>
      <c r="G17" s="131">
        <v>23</v>
      </c>
      <c r="H17" s="131">
        <v>6</v>
      </c>
      <c r="I17" s="131">
        <v>7302</v>
      </c>
      <c r="J17" s="131">
        <v>762</v>
      </c>
      <c r="K17" s="131">
        <v>0</v>
      </c>
      <c r="L17" s="131">
        <v>207</v>
      </c>
      <c r="M17" s="131">
        <v>0</v>
      </c>
      <c r="N17" s="131">
        <v>1473</v>
      </c>
      <c r="O17" s="131">
        <v>351</v>
      </c>
      <c r="P17" s="131">
        <v>4</v>
      </c>
      <c r="Q17" s="131">
        <v>62</v>
      </c>
      <c r="R17" s="131">
        <v>35</v>
      </c>
      <c r="S17" s="131">
        <v>22</v>
      </c>
      <c r="T17" s="131">
        <v>240</v>
      </c>
      <c r="U17" s="131">
        <v>559</v>
      </c>
      <c r="V17" s="131">
        <v>0</v>
      </c>
      <c r="W17" s="131">
        <v>139</v>
      </c>
      <c r="X17" s="131">
        <v>267</v>
      </c>
      <c r="Y17" s="117"/>
      <c r="AA17" s="51"/>
      <c r="AB17" s="51"/>
      <c r="AC17" s="102" t="s">
        <v>6</v>
      </c>
    </row>
    <row r="18" spans="1:29" ht="10.5" customHeight="1">
      <c r="A18" s="51"/>
      <c r="B18" s="51"/>
      <c r="C18" s="51"/>
      <c r="D18" s="102" t="s">
        <v>7</v>
      </c>
      <c r="F18" s="119">
        <f>IF(SUM(G18:X18)&gt;0,SUM(G18:X18),"－")</f>
        <v>1593</v>
      </c>
      <c r="G18" s="131">
        <v>5</v>
      </c>
      <c r="H18" s="131">
        <v>0</v>
      </c>
      <c r="I18" s="131">
        <v>1039</v>
      </c>
      <c r="J18" s="131">
        <v>132</v>
      </c>
      <c r="K18" s="131">
        <v>0</v>
      </c>
      <c r="L18" s="131">
        <v>37</v>
      </c>
      <c r="M18" s="131">
        <v>0</v>
      </c>
      <c r="N18" s="131">
        <v>151</v>
      </c>
      <c r="O18" s="131">
        <v>58</v>
      </c>
      <c r="P18" s="131">
        <v>0</v>
      </c>
      <c r="Q18" s="131">
        <v>6</v>
      </c>
      <c r="R18" s="131">
        <v>4</v>
      </c>
      <c r="S18" s="131">
        <v>1</v>
      </c>
      <c r="T18" s="131">
        <v>23</v>
      </c>
      <c r="U18" s="131">
        <v>83</v>
      </c>
      <c r="V18" s="131">
        <v>0</v>
      </c>
      <c r="W18" s="131">
        <v>13</v>
      </c>
      <c r="X18" s="131">
        <v>41</v>
      </c>
      <c r="Y18" s="117"/>
      <c r="AA18" s="51"/>
      <c r="AB18" s="51"/>
      <c r="AC18" s="102" t="s">
        <v>7</v>
      </c>
    </row>
    <row r="19" spans="1:29" ht="10.5" customHeight="1">
      <c r="A19" s="51"/>
      <c r="B19" s="51"/>
      <c r="C19" s="51"/>
      <c r="D19" s="102" t="s">
        <v>8</v>
      </c>
      <c r="F19" s="119">
        <f>IF(SUM(G19:X19)&gt;0,SUM(G19:X19),"－")</f>
        <v>2</v>
      </c>
      <c r="G19" s="131">
        <v>0</v>
      </c>
      <c r="H19" s="131">
        <v>0</v>
      </c>
      <c r="I19" s="131">
        <v>2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17"/>
      <c r="AA19" s="51"/>
      <c r="AB19" s="51"/>
      <c r="AC19" s="102" t="s">
        <v>8</v>
      </c>
    </row>
    <row r="20" spans="1:29" ht="15.75" customHeight="1">
      <c r="A20" s="51"/>
      <c r="B20" s="51"/>
      <c r="C20" s="490" t="s">
        <v>37</v>
      </c>
      <c r="D20" s="490"/>
      <c r="F20" s="119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23"/>
      <c r="AA20" s="51"/>
      <c r="AB20" s="490" t="s">
        <v>37</v>
      </c>
      <c r="AC20" s="490"/>
    </row>
    <row r="21" spans="1:29" ht="10.5" customHeight="1">
      <c r="A21" s="51"/>
      <c r="B21" s="51"/>
      <c r="C21" s="51"/>
      <c r="D21" s="102" t="s">
        <v>4</v>
      </c>
      <c r="F21" s="119">
        <f>IF(SUM(G21:X21)&gt;0,SUM(G21:X21),"－")</f>
        <v>113</v>
      </c>
      <c r="G21" s="131">
        <v>0</v>
      </c>
      <c r="H21" s="131">
        <v>2</v>
      </c>
      <c r="I21" s="131">
        <v>50</v>
      </c>
      <c r="J21" s="131">
        <v>4</v>
      </c>
      <c r="K21" s="131">
        <v>0</v>
      </c>
      <c r="L21" s="131">
        <v>22</v>
      </c>
      <c r="M21" s="131">
        <v>0</v>
      </c>
      <c r="N21" s="131">
        <v>23</v>
      </c>
      <c r="O21" s="131">
        <v>1</v>
      </c>
      <c r="P21" s="131">
        <v>0</v>
      </c>
      <c r="Q21" s="131">
        <v>1</v>
      </c>
      <c r="R21" s="131">
        <v>1</v>
      </c>
      <c r="S21" s="131">
        <v>1</v>
      </c>
      <c r="T21" s="131">
        <v>3</v>
      </c>
      <c r="U21" s="131">
        <v>3</v>
      </c>
      <c r="V21" s="131">
        <v>0</v>
      </c>
      <c r="W21" s="131">
        <v>1</v>
      </c>
      <c r="X21" s="131">
        <v>1</v>
      </c>
      <c r="Y21" s="117"/>
      <c r="AA21" s="51"/>
      <c r="AB21" s="51"/>
      <c r="AC21" s="102" t="s">
        <v>4</v>
      </c>
    </row>
    <row r="22" spans="1:29" ht="10.5" customHeight="1">
      <c r="A22" s="51"/>
      <c r="B22" s="51"/>
      <c r="C22" s="51"/>
      <c r="D22" s="102" t="s">
        <v>5</v>
      </c>
      <c r="F22" s="119">
        <f>IF(SUM(G22:X22)&gt;0,SUM(G22:X22),"－")</f>
        <v>1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1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0</v>
      </c>
      <c r="V22" s="131">
        <v>0</v>
      </c>
      <c r="W22" s="131">
        <v>0</v>
      </c>
      <c r="X22" s="131">
        <v>0</v>
      </c>
      <c r="Y22" s="117"/>
      <c r="AA22" s="51"/>
      <c r="AB22" s="51"/>
      <c r="AC22" s="102" t="s">
        <v>5</v>
      </c>
    </row>
    <row r="23" spans="1:29" ht="10.5" customHeight="1">
      <c r="A23" s="51"/>
      <c r="B23" s="51"/>
      <c r="C23" s="51"/>
      <c r="D23" s="102" t="s">
        <v>6</v>
      </c>
      <c r="F23" s="119">
        <f>IF(SUM(G23:X23)&gt;0,SUM(G23:X23),"－")</f>
        <v>1692</v>
      </c>
      <c r="G23" s="131">
        <v>5</v>
      </c>
      <c r="H23" s="131">
        <v>0</v>
      </c>
      <c r="I23" s="131">
        <v>951</v>
      </c>
      <c r="J23" s="131">
        <v>98</v>
      </c>
      <c r="K23" s="131">
        <v>0</v>
      </c>
      <c r="L23" s="131">
        <v>55</v>
      </c>
      <c r="M23" s="131">
        <v>0</v>
      </c>
      <c r="N23" s="131">
        <v>307</v>
      </c>
      <c r="O23" s="131">
        <v>63</v>
      </c>
      <c r="P23" s="131">
        <v>1</v>
      </c>
      <c r="Q23" s="131">
        <v>11</v>
      </c>
      <c r="R23" s="131">
        <v>5</v>
      </c>
      <c r="S23" s="131">
        <v>2</v>
      </c>
      <c r="T23" s="131">
        <v>44</v>
      </c>
      <c r="U23" s="131">
        <v>104</v>
      </c>
      <c r="V23" s="131">
        <v>0</v>
      </c>
      <c r="W23" s="131">
        <v>25</v>
      </c>
      <c r="X23" s="131">
        <v>21</v>
      </c>
      <c r="Y23" s="117"/>
      <c r="AA23" s="51"/>
      <c r="AB23" s="51"/>
      <c r="AC23" s="102" t="s">
        <v>6</v>
      </c>
    </row>
    <row r="24" spans="1:29" ht="10.5" customHeight="1">
      <c r="A24" s="51"/>
      <c r="B24" s="51"/>
      <c r="C24" s="51"/>
      <c r="D24" s="102" t="s">
        <v>7</v>
      </c>
      <c r="F24" s="119">
        <f>IF(SUM(G24:X24)&gt;0,SUM(G24:X24),"－")</f>
        <v>612</v>
      </c>
      <c r="G24" s="131">
        <v>0</v>
      </c>
      <c r="H24" s="131">
        <v>0</v>
      </c>
      <c r="I24" s="131">
        <v>349</v>
      </c>
      <c r="J24" s="131">
        <v>45</v>
      </c>
      <c r="K24" s="131">
        <v>0</v>
      </c>
      <c r="L24" s="131">
        <v>6</v>
      </c>
      <c r="M24" s="131">
        <v>0</v>
      </c>
      <c r="N24" s="131">
        <v>101</v>
      </c>
      <c r="O24" s="131">
        <v>23</v>
      </c>
      <c r="P24" s="131">
        <v>0</v>
      </c>
      <c r="Q24" s="131">
        <v>3</v>
      </c>
      <c r="R24" s="131">
        <v>3</v>
      </c>
      <c r="S24" s="131">
        <v>0</v>
      </c>
      <c r="T24" s="131">
        <v>11</v>
      </c>
      <c r="U24" s="131">
        <v>50</v>
      </c>
      <c r="V24" s="131">
        <v>0</v>
      </c>
      <c r="W24" s="131">
        <v>15</v>
      </c>
      <c r="X24" s="131">
        <v>6</v>
      </c>
      <c r="Y24" s="117"/>
      <c r="AA24" s="51"/>
      <c r="AB24" s="51"/>
      <c r="AC24" s="102" t="s">
        <v>7</v>
      </c>
    </row>
    <row r="25" spans="1:29" ht="15.75" customHeight="1">
      <c r="A25" s="51"/>
      <c r="B25" s="51"/>
      <c r="C25" s="490" t="s">
        <v>36</v>
      </c>
      <c r="D25" s="490"/>
      <c r="F25" s="119" t="str">
        <f>IF(SUM(G25:X25)&gt;0,SUM(G25:X25),"－")</f>
        <v>－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17"/>
      <c r="AA25" s="51"/>
      <c r="AB25" s="490" t="s">
        <v>36</v>
      </c>
      <c r="AC25" s="490"/>
    </row>
    <row r="26" spans="1:29" ht="15.75" customHeight="1">
      <c r="A26" s="51"/>
      <c r="B26" s="51"/>
      <c r="C26" s="490" t="s">
        <v>35</v>
      </c>
      <c r="D26" s="490"/>
      <c r="F26" s="119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23"/>
      <c r="AA26" s="51"/>
      <c r="AB26" s="490" t="s">
        <v>35</v>
      </c>
      <c r="AC26" s="490"/>
    </row>
    <row r="27" spans="1:29" ht="10.5" customHeight="1">
      <c r="A27" s="51"/>
      <c r="B27" s="51"/>
      <c r="C27" s="51"/>
      <c r="D27" s="102" t="s">
        <v>9</v>
      </c>
      <c r="F27" s="119">
        <f t="shared" ref="F27:F37" si="1">IF(SUM(G27:X27)&gt;0,SUM(G27:X27),"－")</f>
        <v>335</v>
      </c>
      <c r="G27" s="131">
        <v>0</v>
      </c>
      <c r="H27" s="131">
        <v>1</v>
      </c>
      <c r="I27" s="131">
        <v>201</v>
      </c>
      <c r="J27" s="131">
        <v>30</v>
      </c>
      <c r="K27" s="131">
        <v>0</v>
      </c>
      <c r="L27" s="131">
        <v>1</v>
      </c>
      <c r="M27" s="131">
        <v>0</v>
      </c>
      <c r="N27" s="131">
        <v>39</v>
      </c>
      <c r="O27" s="131">
        <v>24</v>
      </c>
      <c r="P27" s="131">
        <v>0</v>
      </c>
      <c r="Q27" s="131">
        <v>2</v>
      </c>
      <c r="R27" s="131">
        <v>0</v>
      </c>
      <c r="S27" s="131">
        <v>0</v>
      </c>
      <c r="T27" s="131">
        <v>9</v>
      </c>
      <c r="U27" s="131">
        <v>9</v>
      </c>
      <c r="V27" s="131">
        <v>0</v>
      </c>
      <c r="W27" s="131">
        <v>5</v>
      </c>
      <c r="X27" s="131">
        <v>14</v>
      </c>
      <c r="Y27" s="117"/>
      <c r="AA27" s="51"/>
      <c r="AB27" s="51"/>
      <c r="AC27" s="102" t="s">
        <v>9</v>
      </c>
    </row>
    <row r="28" spans="1:29" ht="10.5" customHeight="1">
      <c r="A28" s="51"/>
      <c r="B28" s="51"/>
      <c r="C28" s="51"/>
      <c r="D28" s="102" t="s">
        <v>24</v>
      </c>
      <c r="F28" s="119">
        <f t="shared" si="1"/>
        <v>327</v>
      </c>
      <c r="G28" s="131">
        <v>0</v>
      </c>
      <c r="H28" s="131">
        <v>0</v>
      </c>
      <c r="I28" s="131">
        <v>223</v>
      </c>
      <c r="J28" s="131">
        <v>24</v>
      </c>
      <c r="K28" s="131">
        <v>0</v>
      </c>
      <c r="L28" s="131">
        <v>5</v>
      </c>
      <c r="M28" s="131">
        <v>0</v>
      </c>
      <c r="N28" s="131">
        <v>30</v>
      </c>
      <c r="O28" s="131">
        <v>11</v>
      </c>
      <c r="P28" s="131">
        <v>0</v>
      </c>
      <c r="Q28" s="131">
        <v>2</v>
      </c>
      <c r="R28" s="131">
        <v>2</v>
      </c>
      <c r="S28" s="131">
        <v>0</v>
      </c>
      <c r="T28" s="131">
        <v>9</v>
      </c>
      <c r="U28" s="131">
        <v>6</v>
      </c>
      <c r="V28" s="131">
        <v>0</v>
      </c>
      <c r="W28" s="131">
        <v>6</v>
      </c>
      <c r="X28" s="131">
        <v>9</v>
      </c>
      <c r="Y28" s="117"/>
      <c r="AA28" s="51"/>
      <c r="AB28" s="51"/>
      <c r="AC28" s="102" t="s">
        <v>24</v>
      </c>
    </row>
    <row r="29" spans="1:29" ht="10.5" customHeight="1">
      <c r="A29" s="51"/>
      <c r="B29" s="51"/>
      <c r="C29" s="51"/>
      <c r="D29" s="102" t="s">
        <v>11</v>
      </c>
      <c r="F29" s="119">
        <f t="shared" si="1"/>
        <v>146</v>
      </c>
      <c r="G29" s="131">
        <v>0</v>
      </c>
      <c r="H29" s="131">
        <v>0</v>
      </c>
      <c r="I29" s="131">
        <v>93</v>
      </c>
      <c r="J29" s="131">
        <v>8</v>
      </c>
      <c r="K29" s="131">
        <v>0</v>
      </c>
      <c r="L29" s="131">
        <v>2</v>
      </c>
      <c r="M29" s="131">
        <v>0</v>
      </c>
      <c r="N29" s="131">
        <v>18</v>
      </c>
      <c r="O29" s="131">
        <v>2</v>
      </c>
      <c r="P29" s="131">
        <v>0</v>
      </c>
      <c r="Q29" s="131">
        <v>5</v>
      </c>
      <c r="R29" s="131">
        <v>1</v>
      </c>
      <c r="S29" s="131">
        <v>0</v>
      </c>
      <c r="T29" s="131">
        <v>3</v>
      </c>
      <c r="U29" s="131">
        <v>6</v>
      </c>
      <c r="V29" s="131">
        <v>0</v>
      </c>
      <c r="W29" s="131">
        <v>3</v>
      </c>
      <c r="X29" s="131">
        <v>5</v>
      </c>
      <c r="Y29" s="117"/>
      <c r="AA29" s="51"/>
      <c r="AB29" s="51"/>
      <c r="AC29" s="102" t="s">
        <v>11</v>
      </c>
    </row>
    <row r="30" spans="1:29" ht="10.5" customHeight="1">
      <c r="A30" s="51"/>
      <c r="B30" s="51"/>
      <c r="C30" s="51"/>
      <c r="D30" s="102" t="s">
        <v>12</v>
      </c>
      <c r="F30" s="119">
        <f t="shared" si="1"/>
        <v>1130</v>
      </c>
      <c r="G30" s="131">
        <v>3</v>
      </c>
      <c r="H30" s="131">
        <v>0</v>
      </c>
      <c r="I30" s="131">
        <v>748</v>
      </c>
      <c r="J30" s="131">
        <v>75</v>
      </c>
      <c r="K30" s="131">
        <v>0</v>
      </c>
      <c r="L30" s="131">
        <v>6</v>
      </c>
      <c r="M30" s="131">
        <v>0</v>
      </c>
      <c r="N30" s="131">
        <v>129</v>
      </c>
      <c r="O30" s="131">
        <v>44</v>
      </c>
      <c r="P30" s="131">
        <v>0</v>
      </c>
      <c r="Q30" s="131">
        <v>2</v>
      </c>
      <c r="R30" s="131">
        <v>3</v>
      </c>
      <c r="S30" s="131">
        <v>3</v>
      </c>
      <c r="T30" s="131">
        <v>22</v>
      </c>
      <c r="U30" s="131">
        <v>33</v>
      </c>
      <c r="V30" s="131">
        <v>0</v>
      </c>
      <c r="W30" s="131">
        <v>9</v>
      </c>
      <c r="X30" s="131">
        <v>53</v>
      </c>
      <c r="Y30" s="117"/>
      <c r="AA30" s="51"/>
      <c r="AB30" s="51"/>
      <c r="AC30" s="102" t="s">
        <v>12</v>
      </c>
    </row>
    <row r="31" spans="1:29" s="103" customFormat="1" ht="15.75" customHeight="1">
      <c r="A31" s="104"/>
      <c r="B31" s="104"/>
      <c r="C31" s="491" t="s">
        <v>13</v>
      </c>
      <c r="D31" s="491"/>
      <c r="F31" s="122">
        <f t="shared" si="1"/>
        <v>4087</v>
      </c>
      <c r="G31" s="132">
        <v>6</v>
      </c>
      <c r="H31" s="132">
        <v>1</v>
      </c>
      <c r="I31" s="132">
        <v>2652</v>
      </c>
      <c r="J31" s="132">
        <v>319</v>
      </c>
      <c r="K31" s="132">
        <v>0</v>
      </c>
      <c r="L31" s="132">
        <v>26</v>
      </c>
      <c r="M31" s="132">
        <v>0</v>
      </c>
      <c r="N31" s="132">
        <v>525</v>
      </c>
      <c r="O31" s="132">
        <v>248</v>
      </c>
      <c r="P31" s="132">
        <v>3</v>
      </c>
      <c r="Q31" s="132">
        <v>11</v>
      </c>
      <c r="R31" s="132">
        <v>12</v>
      </c>
      <c r="S31" s="132">
        <v>13</v>
      </c>
      <c r="T31" s="132">
        <v>83</v>
      </c>
      <c r="U31" s="132">
        <v>11</v>
      </c>
      <c r="V31" s="132">
        <v>0</v>
      </c>
      <c r="W31" s="132">
        <v>2</v>
      </c>
      <c r="X31" s="132">
        <v>175</v>
      </c>
      <c r="Y31" s="121"/>
      <c r="AA31" s="104"/>
      <c r="AB31" s="491" t="s">
        <v>13</v>
      </c>
      <c r="AC31" s="491"/>
    </row>
    <row r="32" spans="1:29" ht="10.5" customHeight="1">
      <c r="A32" s="51"/>
      <c r="B32" s="51"/>
      <c r="C32" s="490" t="s">
        <v>14</v>
      </c>
      <c r="D32" s="490"/>
      <c r="F32" s="119" t="str">
        <f t="shared" si="1"/>
        <v>－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0</v>
      </c>
      <c r="V32" s="131">
        <v>0</v>
      </c>
      <c r="W32" s="131">
        <v>0</v>
      </c>
      <c r="X32" s="131">
        <v>0</v>
      </c>
      <c r="Y32" s="117"/>
      <c r="AA32" s="51"/>
      <c r="AB32" s="490" t="s">
        <v>14</v>
      </c>
      <c r="AC32" s="490"/>
    </row>
    <row r="33" spans="1:30" ht="10.5" customHeight="1">
      <c r="A33" s="51"/>
      <c r="B33" s="51"/>
      <c r="C33" s="490" t="s">
        <v>15</v>
      </c>
      <c r="D33" s="490"/>
      <c r="F33" s="119">
        <f t="shared" si="1"/>
        <v>1137</v>
      </c>
      <c r="G33" s="131">
        <v>7</v>
      </c>
      <c r="H33" s="131">
        <v>0</v>
      </c>
      <c r="I33" s="131">
        <v>682</v>
      </c>
      <c r="J33" s="131">
        <v>82</v>
      </c>
      <c r="K33" s="131">
        <v>0</v>
      </c>
      <c r="L33" s="131">
        <v>10</v>
      </c>
      <c r="M33" s="131">
        <v>0</v>
      </c>
      <c r="N33" s="131">
        <v>161</v>
      </c>
      <c r="O33" s="131">
        <v>47</v>
      </c>
      <c r="P33" s="131">
        <v>0</v>
      </c>
      <c r="Q33" s="131">
        <v>6</v>
      </c>
      <c r="R33" s="131">
        <v>7</v>
      </c>
      <c r="S33" s="131">
        <v>5</v>
      </c>
      <c r="T33" s="131">
        <v>41</v>
      </c>
      <c r="U33" s="131">
        <v>10</v>
      </c>
      <c r="V33" s="131">
        <v>0</v>
      </c>
      <c r="W33" s="131">
        <v>0</v>
      </c>
      <c r="X33" s="131">
        <v>79</v>
      </c>
      <c r="Y33" s="117"/>
      <c r="AA33" s="51"/>
      <c r="AB33" s="490" t="s">
        <v>15</v>
      </c>
      <c r="AC33" s="490"/>
    </row>
    <row r="34" spans="1:30" ht="10.5" customHeight="1">
      <c r="A34" s="51"/>
      <c r="B34" s="51"/>
      <c r="C34" s="490" t="s">
        <v>34</v>
      </c>
      <c r="D34" s="490"/>
      <c r="F34" s="119" t="str">
        <f t="shared" si="1"/>
        <v>－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17"/>
      <c r="AA34" s="51"/>
      <c r="AB34" s="490" t="s">
        <v>34</v>
      </c>
      <c r="AC34" s="490"/>
    </row>
    <row r="35" spans="1:30" ht="10.5" customHeight="1">
      <c r="A35" s="51"/>
      <c r="B35" s="51"/>
      <c r="C35" s="490" t="s">
        <v>33</v>
      </c>
      <c r="D35" s="490"/>
      <c r="F35" s="119" t="str">
        <f t="shared" si="1"/>
        <v>－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  <c r="X35" s="131">
        <v>0</v>
      </c>
      <c r="Y35" s="117"/>
      <c r="AA35" s="51"/>
      <c r="AB35" s="490" t="s">
        <v>33</v>
      </c>
      <c r="AC35" s="490"/>
    </row>
    <row r="36" spans="1:30" ht="10.5" customHeight="1">
      <c r="A36" s="51"/>
      <c r="B36" s="51"/>
      <c r="C36" s="490" t="s">
        <v>32</v>
      </c>
      <c r="D36" s="490"/>
      <c r="F36" s="119">
        <f t="shared" si="1"/>
        <v>498</v>
      </c>
      <c r="G36" s="131">
        <v>5</v>
      </c>
      <c r="H36" s="131">
        <v>0</v>
      </c>
      <c r="I36" s="131">
        <v>322</v>
      </c>
      <c r="J36" s="131">
        <v>47</v>
      </c>
      <c r="K36" s="132">
        <v>0</v>
      </c>
      <c r="L36" s="131">
        <v>2</v>
      </c>
      <c r="M36" s="131">
        <v>0</v>
      </c>
      <c r="N36" s="131">
        <v>53</v>
      </c>
      <c r="O36" s="131">
        <v>24</v>
      </c>
      <c r="P36" s="131">
        <v>0</v>
      </c>
      <c r="Q36" s="131">
        <v>9</v>
      </c>
      <c r="R36" s="131">
        <v>12</v>
      </c>
      <c r="S36" s="131">
        <v>2</v>
      </c>
      <c r="T36" s="131">
        <v>20</v>
      </c>
      <c r="U36" s="131">
        <v>2</v>
      </c>
      <c r="V36" s="132">
        <v>0</v>
      </c>
      <c r="W36" s="132">
        <v>0</v>
      </c>
      <c r="X36" s="131">
        <v>0</v>
      </c>
      <c r="Y36" s="117"/>
      <c r="AA36" s="51"/>
      <c r="AB36" s="490" t="s">
        <v>32</v>
      </c>
      <c r="AC36" s="490"/>
    </row>
    <row r="37" spans="1:30" ht="10.5" customHeight="1">
      <c r="A37" s="51"/>
      <c r="B37" s="51"/>
      <c r="C37" s="490" t="s">
        <v>31</v>
      </c>
      <c r="D37" s="490"/>
      <c r="F37" s="119">
        <f t="shared" si="1"/>
        <v>205</v>
      </c>
      <c r="G37" s="131">
        <v>40</v>
      </c>
      <c r="H37" s="131">
        <v>0</v>
      </c>
      <c r="I37" s="131">
        <v>23</v>
      </c>
      <c r="J37" s="131">
        <v>4</v>
      </c>
      <c r="K37" s="131">
        <v>0</v>
      </c>
      <c r="L37" s="131">
        <v>0</v>
      </c>
      <c r="M37" s="131">
        <v>0</v>
      </c>
      <c r="N37" s="131">
        <v>1</v>
      </c>
      <c r="O37" s="131">
        <v>1</v>
      </c>
      <c r="P37" s="131">
        <v>0</v>
      </c>
      <c r="Q37" s="131">
        <v>28</v>
      </c>
      <c r="R37" s="131">
        <v>26</v>
      </c>
      <c r="S37" s="131">
        <v>6</v>
      </c>
      <c r="T37" s="131">
        <v>73</v>
      </c>
      <c r="U37" s="131">
        <v>3</v>
      </c>
      <c r="V37" s="131">
        <v>0</v>
      </c>
      <c r="W37" s="131">
        <v>0</v>
      </c>
      <c r="X37" s="131">
        <v>0</v>
      </c>
      <c r="Y37" s="117"/>
      <c r="AA37" s="51"/>
      <c r="AB37" s="490" t="s">
        <v>31</v>
      </c>
      <c r="AC37" s="490"/>
    </row>
    <row r="38" spans="1:30" ht="6" customHeight="1">
      <c r="A38" s="80"/>
      <c r="B38" s="80"/>
      <c r="C38" s="80"/>
      <c r="D38" s="80"/>
      <c r="E38" s="80"/>
      <c r="F38" s="116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82"/>
      <c r="Z38" s="81"/>
      <c r="AA38" s="80"/>
      <c r="AB38" s="80"/>
      <c r="AC38" s="80"/>
      <c r="AD38" s="80"/>
    </row>
    <row r="39" spans="1:30">
      <c r="A39" s="37" t="s">
        <v>46</v>
      </c>
      <c r="B39" s="36"/>
      <c r="C39" s="36"/>
      <c r="D39" s="36"/>
      <c r="E39" s="36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Z39" s="79"/>
      <c r="AA39" s="36"/>
      <c r="AB39" s="36"/>
      <c r="AC39" s="36"/>
      <c r="AD39" s="36"/>
    </row>
    <row r="40" spans="1:30">
      <c r="A40" s="35" t="s">
        <v>26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</sheetData>
  <mergeCells count="25">
    <mergeCell ref="P4:P5"/>
    <mergeCell ref="F4:F5"/>
    <mergeCell ref="AB25:AC25"/>
    <mergeCell ref="AB26:AC26"/>
    <mergeCell ref="D4:E4"/>
    <mergeCell ref="AB14:AC14"/>
    <mergeCell ref="AB20:AC20"/>
    <mergeCell ref="C14:D14"/>
    <mergeCell ref="C20:D20"/>
    <mergeCell ref="C25:D25"/>
    <mergeCell ref="C26:D26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6:AC36"/>
    <mergeCell ref="C35:D35"/>
    <mergeCell ref="AB35:AC35"/>
    <mergeCell ref="C32:D32"/>
    <mergeCell ref="AB31:AC31"/>
  </mergeCells>
  <phoneticPr fontId="1"/>
  <printOptions gridLinesSet="0"/>
  <pageMargins left="0.78740157480314965" right="0.78740157480314965" top="0.98425196850393704" bottom="0.74803149606299213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1.25" customHeight="1">
      <c r="A4" s="97"/>
      <c r="B4" s="97"/>
      <c r="C4" s="97"/>
      <c r="D4" s="494" t="s">
        <v>42</v>
      </c>
      <c r="E4" s="494"/>
      <c r="F4" s="493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492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1.25" customHeight="1">
      <c r="A5" s="96" t="s">
        <v>41</v>
      </c>
      <c r="B5" s="80"/>
      <c r="C5" s="80"/>
      <c r="D5" s="80"/>
      <c r="E5" s="80"/>
      <c r="F5" s="493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492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68</v>
      </c>
      <c r="F8" s="85">
        <v>17770</v>
      </c>
      <c r="G8" s="45">
        <v>71</v>
      </c>
      <c r="H8" s="45">
        <v>7</v>
      </c>
      <c r="I8" s="45">
        <v>11614</v>
      </c>
      <c r="J8" s="45">
        <v>667</v>
      </c>
      <c r="K8" s="61" t="s">
        <v>20</v>
      </c>
      <c r="L8" s="45">
        <v>259</v>
      </c>
      <c r="M8" s="45">
        <v>51</v>
      </c>
      <c r="N8" s="45">
        <v>2616</v>
      </c>
      <c r="O8" s="45">
        <v>718</v>
      </c>
      <c r="P8" s="45">
        <v>17</v>
      </c>
      <c r="Q8" s="45">
        <v>99</v>
      </c>
      <c r="R8" s="45">
        <v>66</v>
      </c>
      <c r="S8" s="45">
        <v>38</v>
      </c>
      <c r="T8" s="45">
        <v>480</v>
      </c>
      <c r="U8" s="45">
        <v>787</v>
      </c>
      <c r="V8" s="45" t="s">
        <v>20</v>
      </c>
      <c r="W8" s="45">
        <v>272</v>
      </c>
      <c r="X8" s="45">
        <v>8</v>
      </c>
      <c r="Y8" s="44"/>
      <c r="Z8" s="84"/>
      <c r="AA8" s="51"/>
      <c r="AB8" s="51"/>
      <c r="AC8" s="52" t="str">
        <f>D8</f>
        <v>平　 成　9　 年</v>
      </c>
    </row>
    <row r="9" spans="1:30" ht="10.5" customHeight="1">
      <c r="D9" s="101" t="s">
        <v>51</v>
      </c>
      <c r="F9" s="85">
        <v>19532</v>
      </c>
      <c r="G9" s="45">
        <v>70</v>
      </c>
      <c r="H9" s="45">
        <v>9</v>
      </c>
      <c r="I9" s="45">
        <v>13031</v>
      </c>
      <c r="J9" s="45">
        <v>739</v>
      </c>
      <c r="K9" s="61" t="s">
        <v>20</v>
      </c>
      <c r="L9" s="45">
        <v>303</v>
      </c>
      <c r="M9" s="45">
        <v>2</v>
      </c>
      <c r="N9" s="45">
        <v>2714</v>
      </c>
      <c r="O9" s="45">
        <v>767</v>
      </c>
      <c r="P9" s="45">
        <v>11</v>
      </c>
      <c r="Q9" s="45">
        <v>138</v>
      </c>
      <c r="R9" s="45">
        <v>64</v>
      </c>
      <c r="S9" s="45">
        <v>47</v>
      </c>
      <c r="T9" s="45">
        <v>561</v>
      </c>
      <c r="U9" s="45">
        <v>778</v>
      </c>
      <c r="V9" s="45" t="s">
        <v>20</v>
      </c>
      <c r="W9" s="45">
        <v>297</v>
      </c>
      <c r="X9" s="45">
        <v>1</v>
      </c>
      <c r="Y9" s="44"/>
      <c r="Z9" s="84"/>
      <c r="AA9" s="51"/>
      <c r="AB9" s="51"/>
      <c r="AC9" s="52" t="str">
        <f>D9</f>
        <v xml:space="preserve">10　　 </v>
      </c>
    </row>
    <row r="10" spans="1:30" ht="10.5" customHeight="1">
      <c r="D10" s="101" t="s">
        <v>58</v>
      </c>
      <c r="F10" s="85">
        <v>20069</v>
      </c>
      <c r="G10" s="45">
        <v>76</v>
      </c>
      <c r="H10" s="45">
        <v>19</v>
      </c>
      <c r="I10" s="45">
        <v>13271</v>
      </c>
      <c r="J10" s="45">
        <v>924</v>
      </c>
      <c r="K10" s="61" t="s">
        <v>20</v>
      </c>
      <c r="L10" s="45">
        <v>253</v>
      </c>
      <c r="M10" s="45" t="s">
        <v>20</v>
      </c>
      <c r="N10" s="45">
        <v>2777</v>
      </c>
      <c r="O10" s="45">
        <v>726</v>
      </c>
      <c r="P10" s="45">
        <v>10</v>
      </c>
      <c r="Q10" s="45">
        <v>133</v>
      </c>
      <c r="R10" s="45">
        <v>73</v>
      </c>
      <c r="S10" s="45">
        <v>41</v>
      </c>
      <c r="T10" s="45">
        <v>641</v>
      </c>
      <c r="U10" s="45">
        <v>826</v>
      </c>
      <c r="V10" s="45" t="s">
        <v>20</v>
      </c>
      <c r="W10" s="45">
        <v>288</v>
      </c>
      <c r="X10" s="45">
        <v>11</v>
      </c>
      <c r="Y10" s="44"/>
      <c r="Z10" s="84"/>
      <c r="AA10" s="51"/>
      <c r="AB10" s="51"/>
      <c r="AC10" s="52" t="str">
        <f>D10</f>
        <v xml:space="preserve">11　　 </v>
      </c>
    </row>
    <row r="11" spans="1:30" ht="10.5" customHeight="1">
      <c r="D11" s="101" t="s">
        <v>63</v>
      </c>
      <c r="F11" s="85">
        <v>22768</v>
      </c>
      <c r="G11" s="45">
        <v>78</v>
      </c>
      <c r="H11" s="45">
        <v>16</v>
      </c>
      <c r="I11" s="45">
        <v>14554</v>
      </c>
      <c r="J11" s="45">
        <v>1270</v>
      </c>
      <c r="K11" s="61" t="s">
        <v>20</v>
      </c>
      <c r="L11" s="45">
        <v>307</v>
      </c>
      <c r="M11" s="45">
        <v>9</v>
      </c>
      <c r="N11" s="45">
        <v>3128</v>
      </c>
      <c r="O11" s="45">
        <v>850</v>
      </c>
      <c r="P11" s="45">
        <v>19</v>
      </c>
      <c r="Q11" s="45">
        <v>145</v>
      </c>
      <c r="R11" s="45">
        <v>96</v>
      </c>
      <c r="S11" s="45">
        <v>48</v>
      </c>
      <c r="T11" s="45">
        <v>703</v>
      </c>
      <c r="U11" s="45">
        <v>932</v>
      </c>
      <c r="V11" s="45">
        <v>1</v>
      </c>
      <c r="W11" s="45">
        <v>280</v>
      </c>
      <c r="X11" s="45">
        <v>332</v>
      </c>
      <c r="Y11" s="44"/>
      <c r="Z11" s="84"/>
      <c r="AA11" s="51"/>
      <c r="AB11" s="51"/>
      <c r="AC11" s="52" t="str">
        <f>D11</f>
        <v xml:space="preserve">12　　 </v>
      </c>
    </row>
    <row r="12" spans="1:30" ht="10.5" customHeight="1">
      <c r="D12" s="100" t="s">
        <v>67</v>
      </c>
      <c r="E12" s="54"/>
      <c r="F12" s="130">
        <v>23983</v>
      </c>
      <c r="G12" s="129">
        <v>113</v>
      </c>
      <c r="H12" s="129">
        <v>17</v>
      </c>
      <c r="I12" s="129">
        <v>15257</v>
      </c>
      <c r="J12" s="129">
        <v>1483</v>
      </c>
      <c r="K12" s="129" t="s">
        <v>20</v>
      </c>
      <c r="L12" s="129">
        <v>431</v>
      </c>
      <c r="M12" s="129">
        <v>1</v>
      </c>
      <c r="N12" s="129">
        <v>3083</v>
      </c>
      <c r="O12" s="129">
        <v>830</v>
      </c>
      <c r="P12" s="129">
        <v>6</v>
      </c>
      <c r="Q12" s="129">
        <v>166</v>
      </c>
      <c r="R12" s="129">
        <v>84</v>
      </c>
      <c r="S12" s="129">
        <v>53</v>
      </c>
      <c r="T12" s="129">
        <v>670</v>
      </c>
      <c r="U12" s="129">
        <v>909</v>
      </c>
      <c r="V12" s="129">
        <v>2</v>
      </c>
      <c r="W12" s="129">
        <v>217</v>
      </c>
      <c r="X12" s="129">
        <v>661</v>
      </c>
      <c r="Y12" s="128"/>
      <c r="AA12" s="51"/>
      <c r="AB12" s="51"/>
      <c r="AC12" s="112" t="str">
        <f>D12</f>
        <v xml:space="preserve">13　　 </v>
      </c>
      <c r="AD12" s="54"/>
    </row>
    <row r="13" spans="1:30" ht="6" customHeight="1">
      <c r="F13" s="127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5"/>
      <c r="AA13" s="51"/>
      <c r="AB13" s="51"/>
      <c r="AC13" s="51"/>
    </row>
    <row r="14" spans="1:30" ht="10.5" customHeight="1">
      <c r="A14" s="51"/>
      <c r="B14" s="51"/>
      <c r="C14" s="490" t="s">
        <v>38</v>
      </c>
      <c r="D14" s="490"/>
      <c r="F14" s="127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5"/>
      <c r="AA14" s="51"/>
      <c r="AB14" s="490" t="s">
        <v>38</v>
      </c>
      <c r="AC14" s="490"/>
    </row>
    <row r="15" spans="1:30" ht="10.5" customHeight="1">
      <c r="A15" s="51"/>
      <c r="B15" s="51"/>
      <c r="C15" s="51"/>
      <c r="D15" s="102" t="s">
        <v>4</v>
      </c>
      <c r="F15" s="119">
        <v>67</v>
      </c>
      <c r="G15" s="118" t="s">
        <v>20</v>
      </c>
      <c r="H15" s="118" t="s">
        <v>20</v>
      </c>
      <c r="I15" s="118">
        <v>30</v>
      </c>
      <c r="J15" s="118" t="s">
        <v>20</v>
      </c>
      <c r="K15" s="118" t="s">
        <v>20</v>
      </c>
      <c r="L15" s="118">
        <v>21</v>
      </c>
      <c r="M15" s="118" t="s">
        <v>20</v>
      </c>
      <c r="N15" s="118">
        <v>6</v>
      </c>
      <c r="O15" s="118">
        <v>4</v>
      </c>
      <c r="P15" s="118" t="s">
        <v>20</v>
      </c>
      <c r="Q15" s="118" t="s">
        <v>20</v>
      </c>
      <c r="R15" s="118" t="s">
        <v>20</v>
      </c>
      <c r="S15" s="118" t="s">
        <v>20</v>
      </c>
      <c r="T15" s="118">
        <v>1</v>
      </c>
      <c r="U15" s="118">
        <v>4</v>
      </c>
      <c r="V15" s="118" t="s">
        <v>20</v>
      </c>
      <c r="W15" s="118">
        <v>1</v>
      </c>
      <c r="X15" s="118" t="s">
        <v>20</v>
      </c>
      <c r="Y15" s="123"/>
      <c r="AA15" s="51"/>
      <c r="AB15" s="51"/>
      <c r="AC15" s="102" t="s">
        <v>4</v>
      </c>
    </row>
    <row r="16" spans="1:30" ht="10.5" customHeight="1">
      <c r="A16" s="51"/>
      <c r="B16" s="51"/>
      <c r="C16" s="51"/>
      <c r="D16" s="102" t="s">
        <v>5</v>
      </c>
      <c r="F16" s="119">
        <v>18</v>
      </c>
      <c r="G16" s="118" t="s">
        <v>20</v>
      </c>
      <c r="H16" s="118" t="s">
        <v>20</v>
      </c>
      <c r="I16" s="118">
        <v>14</v>
      </c>
      <c r="J16" s="118" t="s">
        <v>20</v>
      </c>
      <c r="K16" s="118" t="s">
        <v>20</v>
      </c>
      <c r="L16" s="118" t="s">
        <v>20</v>
      </c>
      <c r="M16" s="118" t="s">
        <v>20</v>
      </c>
      <c r="N16" s="118">
        <v>3</v>
      </c>
      <c r="O16" s="118" t="s">
        <v>20</v>
      </c>
      <c r="P16" s="118" t="s">
        <v>20</v>
      </c>
      <c r="Q16" s="118" t="s">
        <v>20</v>
      </c>
      <c r="R16" s="118" t="s">
        <v>20</v>
      </c>
      <c r="S16" s="118" t="s">
        <v>20</v>
      </c>
      <c r="T16" s="118" t="s">
        <v>20</v>
      </c>
      <c r="U16" s="118" t="s">
        <v>20</v>
      </c>
      <c r="V16" s="118" t="s">
        <v>20</v>
      </c>
      <c r="W16" s="118" t="s">
        <v>20</v>
      </c>
      <c r="X16" s="118">
        <v>1</v>
      </c>
      <c r="Y16" s="117"/>
      <c r="AA16" s="51"/>
      <c r="AB16" s="51"/>
      <c r="AC16" s="102" t="s">
        <v>5</v>
      </c>
    </row>
    <row r="17" spans="1:29" ht="10.5" customHeight="1">
      <c r="A17" s="51"/>
      <c r="B17" s="51"/>
      <c r="C17" s="51"/>
      <c r="D17" s="102" t="s">
        <v>6</v>
      </c>
      <c r="F17" s="119">
        <v>12122</v>
      </c>
      <c r="G17" s="118">
        <v>26</v>
      </c>
      <c r="H17" s="118">
        <v>6</v>
      </c>
      <c r="I17" s="118">
        <v>7867</v>
      </c>
      <c r="J17" s="118">
        <v>740</v>
      </c>
      <c r="K17" s="118" t="s">
        <v>20</v>
      </c>
      <c r="L17" s="118">
        <v>234</v>
      </c>
      <c r="M17" s="118">
        <v>1</v>
      </c>
      <c r="N17" s="118">
        <v>1486</v>
      </c>
      <c r="O17" s="118">
        <v>359</v>
      </c>
      <c r="P17" s="118">
        <v>1</v>
      </c>
      <c r="Q17" s="118">
        <v>70</v>
      </c>
      <c r="R17" s="118">
        <v>38</v>
      </c>
      <c r="S17" s="118">
        <v>19</v>
      </c>
      <c r="T17" s="118">
        <v>268</v>
      </c>
      <c r="U17" s="118">
        <v>570</v>
      </c>
      <c r="V17" s="118">
        <v>2</v>
      </c>
      <c r="W17" s="118">
        <v>155</v>
      </c>
      <c r="X17" s="118">
        <v>280</v>
      </c>
      <c r="Y17" s="117"/>
      <c r="AA17" s="51"/>
      <c r="AB17" s="51"/>
      <c r="AC17" s="102" t="s">
        <v>6</v>
      </c>
    </row>
    <row r="18" spans="1:29" ht="10.5" customHeight="1">
      <c r="A18" s="51"/>
      <c r="B18" s="51"/>
      <c r="C18" s="51"/>
      <c r="D18" s="102" t="s">
        <v>7</v>
      </c>
      <c r="F18" s="119">
        <v>1413</v>
      </c>
      <c r="G18" s="118">
        <v>1</v>
      </c>
      <c r="H18" s="118" t="s">
        <v>20</v>
      </c>
      <c r="I18" s="118">
        <v>854</v>
      </c>
      <c r="J18" s="118">
        <v>100</v>
      </c>
      <c r="K18" s="118" t="s">
        <v>20</v>
      </c>
      <c r="L18" s="118">
        <v>17</v>
      </c>
      <c r="M18" s="118" t="s">
        <v>20</v>
      </c>
      <c r="N18" s="118">
        <v>217</v>
      </c>
      <c r="O18" s="118">
        <v>55</v>
      </c>
      <c r="P18" s="118" t="s">
        <v>20</v>
      </c>
      <c r="Q18" s="118">
        <v>6</v>
      </c>
      <c r="R18" s="118">
        <v>3</v>
      </c>
      <c r="S18" s="118">
        <v>1</v>
      </c>
      <c r="T18" s="118">
        <v>33</v>
      </c>
      <c r="U18" s="118">
        <v>81</v>
      </c>
      <c r="V18" s="118" t="s">
        <v>20</v>
      </c>
      <c r="W18" s="118">
        <v>11</v>
      </c>
      <c r="X18" s="118">
        <v>34</v>
      </c>
      <c r="Y18" s="117"/>
      <c r="AA18" s="51"/>
      <c r="AB18" s="51"/>
      <c r="AC18" s="102" t="s">
        <v>7</v>
      </c>
    </row>
    <row r="19" spans="1:29" ht="10.5" customHeight="1">
      <c r="A19" s="51"/>
      <c r="B19" s="51"/>
      <c r="C19" s="51"/>
      <c r="D19" s="102" t="s">
        <v>8</v>
      </c>
      <c r="F19" s="119" t="s">
        <v>20</v>
      </c>
      <c r="G19" s="118" t="s">
        <v>20</v>
      </c>
      <c r="H19" s="118" t="s">
        <v>20</v>
      </c>
      <c r="I19" s="118" t="s">
        <v>20</v>
      </c>
      <c r="J19" s="118" t="s">
        <v>20</v>
      </c>
      <c r="K19" s="118" t="s">
        <v>20</v>
      </c>
      <c r="L19" s="118" t="s">
        <v>20</v>
      </c>
      <c r="M19" s="118" t="s">
        <v>20</v>
      </c>
      <c r="N19" s="118" t="s">
        <v>20</v>
      </c>
      <c r="O19" s="118" t="s">
        <v>20</v>
      </c>
      <c r="P19" s="118" t="s">
        <v>20</v>
      </c>
      <c r="Q19" s="118" t="s">
        <v>20</v>
      </c>
      <c r="R19" s="118" t="s">
        <v>20</v>
      </c>
      <c r="S19" s="118" t="s">
        <v>20</v>
      </c>
      <c r="T19" s="118" t="s">
        <v>20</v>
      </c>
      <c r="U19" s="118" t="s">
        <v>20</v>
      </c>
      <c r="V19" s="118" t="s">
        <v>20</v>
      </c>
      <c r="W19" s="118" t="s">
        <v>20</v>
      </c>
      <c r="X19" s="118" t="s">
        <v>20</v>
      </c>
      <c r="Y19" s="117"/>
      <c r="AA19" s="51"/>
      <c r="AB19" s="51"/>
      <c r="AC19" s="102" t="s">
        <v>8</v>
      </c>
    </row>
    <row r="20" spans="1:29" ht="15.75" customHeight="1">
      <c r="A20" s="51"/>
      <c r="B20" s="51"/>
      <c r="C20" s="490" t="s">
        <v>37</v>
      </c>
      <c r="D20" s="490"/>
      <c r="F20" s="119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3"/>
      <c r="AA20" s="51"/>
      <c r="AB20" s="490" t="s">
        <v>37</v>
      </c>
      <c r="AC20" s="490"/>
    </row>
    <row r="21" spans="1:29" ht="10.5" customHeight="1">
      <c r="A21" s="51"/>
      <c r="B21" s="51"/>
      <c r="C21" s="51"/>
      <c r="D21" s="102" t="s">
        <v>4</v>
      </c>
      <c r="F21" s="119">
        <v>126</v>
      </c>
      <c r="G21" s="118" t="s">
        <v>20</v>
      </c>
      <c r="H21" s="118" t="s">
        <v>20</v>
      </c>
      <c r="I21" s="118">
        <v>58</v>
      </c>
      <c r="J21" s="118">
        <v>4</v>
      </c>
      <c r="K21" s="118" t="s">
        <v>20</v>
      </c>
      <c r="L21" s="118">
        <v>30</v>
      </c>
      <c r="M21" s="118" t="s">
        <v>20</v>
      </c>
      <c r="N21" s="118">
        <v>21</v>
      </c>
      <c r="O21" s="118">
        <v>3</v>
      </c>
      <c r="P21" s="118" t="s">
        <v>20</v>
      </c>
      <c r="Q21" s="118">
        <v>2</v>
      </c>
      <c r="R21" s="118" t="s">
        <v>20</v>
      </c>
      <c r="S21" s="118" t="s">
        <v>20</v>
      </c>
      <c r="T21" s="118">
        <v>5</v>
      </c>
      <c r="U21" s="118">
        <v>2</v>
      </c>
      <c r="V21" s="118" t="s">
        <v>20</v>
      </c>
      <c r="W21" s="118" t="s">
        <v>20</v>
      </c>
      <c r="X21" s="118">
        <v>1</v>
      </c>
      <c r="Y21" s="117"/>
      <c r="AA21" s="51"/>
      <c r="AB21" s="51"/>
      <c r="AC21" s="102" t="s">
        <v>4</v>
      </c>
    </row>
    <row r="22" spans="1:29" ht="10.5" customHeight="1">
      <c r="A22" s="51"/>
      <c r="B22" s="51"/>
      <c r="C22" s="51"/>
      <c r="D22" s="102" t="s">
        <v>5</v>
      </c>
      <c r="F22" s="119" t="s">
        <v>20</v>
      </c>
      <c r="G22" s="118" t="s">
        <v>20</v>
      </c>
      <c r="H22" s="118" t="s">
        <v>20</v>
      </c>
      <c r="I22" s="118" t="s">
        <v>20</v>
      </c>
      <c r="J22" s="118" t="s">
        <v>20</v>
      </c>
      <c r="K22" s="118" t="s">
        <v>20</v>
      </c>
      <c r="L22" s="118" t="s">
        <v>20</v>
      </c>
      <c r="M22" s="118" t="s">
        <v>20</v>
      </c>
      <c r="N22" s="118" t="s">
        <v>20</v>
      </c>
      <c r="O22" s="118" t="s">
        <v>20</v>
      </c>
      <c r="P22" s="118" t="s">
        <v>20</v>
      </c>
      <c r="Q22" s="118" t="s">
        <v>20</v>
      </c>
      <c r="R22" s="118" t="s">
        <v>20</v>
      </c>
      <c r="S22" s="118" t="s">
        <v>20</v>
      </c>
      <c r="T22" s="118" t="s">
        <v>20</v>
      </c>
      <c r="U22" s="118" t="s">
        <v>20</v>
      </c>
      <c r="V22" s="118" t="s">
        <v>20</v>
      </c>
      <c r="W22" s="118" t="s">
        <v>20</v>
      </c>
      <c r="X22" s="118" t="s">
        <v>20</v>
      </c>
      <c r="Y22" s="117"/>
      <c r="AA22" s="51"/>
      <c r="AB22" s="51"/>
      <c r="AC22" s="102" t="s">
        <v>5</v>
      </c>
    </row>
    <row r="23" spans="1:29" ht="10.5" customHeight="1">
      <c r="A23" s="51"/>
      <c r="B23" s="51"/>
      <c r="C23" s="51"/>
      <c r="D23" s="102" t="s">
        <v>6</v>
      </c>
      <c r="F23" s="119">
        <v>1703</v>
      </c>
      <c r="G23" s="118">
        <v>2</v>
      </c>
      <c r="H23" s="118">
        <v>1</v>
      </c>
      <c r="I23" s="118">
        <v>962</v>
      </c>
      <c r="J23" s="118">
        <v>104</v>
      </c>
      <c r="K23" s="118" t="s">
        <v>20</v>
      </c>
      <c r="L23" s="118">
        <v>68</v>
      </c>
      <c r="M23" s="118" t="s">
        <v>20</v>
      </c>
      <c r="N23" s="118">
        <v>301</v>
      </c>
      <c r="O23" s="118">
        <v>50</v>
      </c>
      <c r="P23" s="118" t="s">
        <v>20</v>
      </c>
      <c r="Q23" s="118">
        <v>6</v>
      </c>
      <c r="R23" s="118">
        <v>1</v>
      </c>
      <c r="S23" s="118">
        <v>1</v>
      </c>
      <c r="T23" s="118">
        <v>46</v>
      </c>
      <c r="U23" s="118">
        <v>116</v>
      </c>
      <c r="V23" s="118" t="s">
        <v>20</v>
      </c>
      <c r="W23" s="118">
        <v>23</v>
      </c>
      <c r="X23" s="118">
        <v>22</v>
      </c>
      <c r="Y23" s="117"/>
      <c r="AA23" s="51"/>
      <c r="AB23" s="51"/>
      <c r="AC23" s="102" t="s">
        <v>6</v>
      </c>
    </row>
    <row r="24" spans="1:29" ht="10.5" customHeight="1">
      <c r="A24" s="51"/>
      <c r="B24" s="51"/>
      <c r="C24" s="51"/>
      <c r="D24" s="102" t="s">
        <v>7</v>
      </c>
      <c r="F24" s="119">
        <v>634</v>
      </c>
      <c r="G24" s="118">
        <v>1</v>
      </c>
      <c r="H24" s="118" t="s">
        <v>20</v>
      </c>
      <c r="I24" s="118">
        <v>393</v>
      </c>
      <c r="J24" s="118">
        <v>27</v>
      </c>
      <c r="K24" s="118" t="s">
        <v>20</v>
      </c>
      <c r="L24" s="118">
        <v>10</v>
      </c>
      <c r="M24" s="118" t="s">
        <v>20</v>
      </c>
      <c r="N24" s="118">
        <v>88</v>
      </c>
      <c r="O24" s="118">
        <v>17</v>
      </c>
      <c r="P24" s="118" t="s">
        <v>20</v>
      </c>
      <c r="Q24" s="118" t="s">
        <v>20</v>
      </c>
      <c r="R24" s="118">
        <v>1</v>
      </c>
      <c r="S24" s="118" t="s">
        <v>20</v>
      </c>
      <c r="T24" s="118">
        <v>22</v>
      </c>
      <c r="U24" s="118">
        <v>56</v>
      </c>
      <c r="V24" s="118" t="s">
        <v>20</v>
      </c>
      <c r="W24" s="118">
        <v>10</v>
      </c>
      <c r="X24" s="118">
        <v>9</v>
      </c>
      <c r="Y24" s="117"/>
      <c r="AA24" s="51"/>
      <c r="AB24" s="51"/>
      <c r="AC24" s="102" t="s">
        <v>7</v>
      </c>
    </row>
    <row r="25" spans="1:29" ht="15.75" customHeight="1">
      <c r="A25" s="51"/>
      <c r="B25" s="51"/>
      <c r="C25" s="490" t="s">
        <v>36</v>
      </c>
      <c r="D25" s="490"/>
      <c r="F25" s="119" t="s">
        <v>20</v>
      </c>
      <c r="G25" s="118" t="s">
        <v>20</v>
      </c>
      <c r="H25" s="118" t="s">
        <v>20</v>
      </c>
      <c r="I25" s="118" t="s">
        <v>20</v>
      </c>
      <c r="J25" s="118" t="s">
        <v>20</v>
      </c>
      <c r="K25" s="118" t="s">
        <v>20</v>
      </c>
      <c r="L25" s="118" t="s">
        <v>20</v>
      </c>
      <c r="M25" s="118" t="s">
        <v>20</v>
      </c>
      <c r="N25" s="118" t="s">
        <v>20</v>
      </c>
      <c r="O25" s="118" t="s">
        <v>20</v>
      </c>
      <c r="P25" s="118" t="s">
        <v>20</v>
      </c>
      <c r="Q25" s="118" t="s">
        <v>20</v>
      </c>
      <c r="R25" s="118" t="s">
        <v>20</v>
      </c>
      <c r="S25" s="118" t="s">
        <v>20</v>
      </c>
      <c r="T25" s="118" t="s">
        <v>20</v>
      </c>
      <c r="U25" s="118" t="s">
        <v>20</v>
      </c>
      <c r="V25" s="118" t="s">
        <v>20</v>
      </c>
      <c r="W25" s="118" t="s">
        <v>20</v>
      </c>
      <c r="X25" s="118" t="s">
        <v>20</v>
      </c>
      <c r="Y25" s="117"/>
      <c r="AA25" s="51"/>
      <c r="AB25" s="490" t="s">
        <v>36</v>
      </c>
      <c r="AC25" s="490"/>
    </row>
    <row r="26" spans="1:29" ht="15.75" customHeight="1">
      <c r="A26" s="51"/>
      <c r="B26" s="51"/>
      <c r="C26" s="490" t="s">
        <v>35</v>
      </c>
      <c r="D26" s="490"/>
      <c r="F26" s="119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3"/>
      <c r="AA26" s="51"/>
      <c r="AB26" s="490" t="s">
        <v>35</v>
      </c>
      <c r="AC26" s="490"/>
    </row>
    <row r="27" spans="1:29" ht="10.5" customHeight="1">
      <c r="A27" s="51"/>
      <c r="B27" s="51"/>
      <c r="C27" s="51"/>
      <c r="D27" s="102" t="s">
        <v>9</v>
      </c>
      <c r="F27" s="119">
        <v>378</v>
      </c>
      <c r="G27" s="118">
        <v>2</v>
      </c>
      <c r="H27" s="118">
        <v>3</v>
      </c>
      <c r="I27" s="118">
        <v>243</v>
      </c>
      <c r="J27" s="118">
        <v>25</v>
      </c>
      <c r="K27" s="118" t="s">
        <v>20</v>
      </c>
      <c r="L27" s="118">
        <v>4</v>
      </c>
      <c r="M27" s="118" t="s">
        <v>20</v>
      </c>
      <c r="N27" s="118">
        <v>41</v>
      </c>
      <c r="O27" s="118">
        <v>14</v>
      </c>
      <c r="P27" s="118" t="s">
        <v>20</v>
      </c>
      <c r="Q27" s="118">
        <v>3</v>
      </c>
      <c r="R27" s="118">
        <v>1</v>
      </c>
      <c r="S27" s="118">
        <v>1</v>
      </c>
      <c r="T27" s="118">
        <v>12</v>
      </c>
      <c r="U27" s="118">
        <v>10</v>
      </c>
      <c r="V27" s="118" t="s">
        <v>20</v>
      </c>
      <c r="W27" s="118">
        <v>3</v>
      </c>
      <c r="X27" s="118">
        <v>16</v>
      </c>
      <c r="Y27" s="117"/>
      <c r="AA27" s="51"/>
      <c r="AB27" s="51"/>
      <c r="AC27" s="102" t="s">
        <v>9</v>
      </c>
    </row>
    <row r="28" spans="1:29" ht="10.5" customHeight="1">
      <c r="A28" s="51"/>
      <c r="B28" s="51"/>
      <c r="C28" s="51"/>
      <c r="D28" s="102" t="s">
        <v>24</v>
      </c>
      <c r="F28" s="119">
        <v>294</v>
      </c>
      <c r="G28" s="118" t="s">
        <v>20</v>
      </c>
      <c r="H28" s="118" t="s">
        <v>20</v>
      </c>
      <c r="I28" s="118">
        <v>190</v>
      </c>
      <c r="J28" s="118">
        <v>17</v>
      </c>
      <c r="K28" s="118" t="s">
        <v>20</v>
      </c>
      <c r="L28" s="118">
        <v>3</v>
      </c>
      <c r="M28" s="118" t="s">
        <v>20</v>
      </c>
      <c r="N28" s="118">
        <v>35</v>
      </c>
      <c r="O28" s="118">
        <v>13</v>
      </c>
      <c r="P28" s="118">
        <v>1</v>
      </c>
      <c r="Q28" s="118" t="s">
        <v>20</v>
      </c>
      <c r="R28" s="118" t="s">
        <v>20</v>
      </c>
      <c r="S28" s="118" t="s">
        <v>20</v>
      </c>
      <c r="T28" s="118">
        <v>5</v>
      </c>
      <c r="U28" s="118">
        <v>9</v>
      </c>
      <c r="V28" s="118" t="s">
        <v>20</v>
      </c>
      <c r="W28" s="118">
        <v>4</v>
      </c>
      <c r="X28" s="118">
        <v>17</v>
      </c>
      <c r="Y28" s="117"/>
      <c r="AA28" s="51"/>
      <c r="AB28" s="51"/>
      <c r="AC28" s="102" t="s">
        <v>24</v>
      </c>
    </row>
    <row r="29" spans="1:29" ht="10.5" customHeight="1">
      <c r="A29" s="51"/>
      <c r="B29" s="51"/>
      <c r="C29" s="51"/>
      <c r="D29" s="102" t="s">
        <v>11</v>
      </c>
      <c r="F29" s="119">
        <v>139</v>
      </c>
      <c r="G29" s="118" t="s">
        <v>20</v>
      </c>
      <c r="H29" s="118" t="s">
        <v>20</v>
      </c>
      <c r="I29" s="118">
        <v>95</v>
      </c>
      <c r="J29" s="118">
        <v>4</v>
      </c>
      <c r="K29" s="118" t="s">
        <v>20</v>
      </c>
      <c r="L29" s="118">
        <v>2</v>
      </c>
      <c r="M29" s="118" t="s">
        <v>20</v>
      </c>
      <c r="N29" s="118">
        <v>14</v>
      </c>
      <c r="O29" s="118">
        <v>11</v>
      </c>
      <c r="P29" s="118">
        <v>1</v>
      </c>
      <c r="Q29" s="118">
        <v>1</v>
      </c>
      <c r="R29" s="118">
        <v>1</v>
      </c>
      <c r="S29" s="118" t="s">
        <v>20</v>
      </c>
      <c r="T29" s="118">
        <v>2</v>
      </c>
      <c r="U29" s="118">
        <v>3</v>
      </c>
      <c r="V29" s="118" t="s">
        <v>20</v>
      </c>
      <c r="W29" s="118">
        <v>3</v>
      </c>
      <c r="X29" s="118">
        <v>2</v>
      </c>
      <c r="Y29" s="117"/>
      <c r="AA29" s="51"/>
      <c r="AB29" s="51"/>
      <c r="AC29" s="102" t="s">
        <v>11</v>
      </c>
    </row>
    <row r="30" spans="1:29" ht="10.5" customHeight="1">
      <c r="A30" s="51"/>
      <c r="B30" s="51"/>
      <c r="C30" s="51"/>
      <c r="D30" s="102" t="s">
        <v>12</v>
      </c>
      <c r="F30" s="119">
        <v>1116</v>
      </c>
      <c r="G30" s="118" t="s">
        <v>20</v>
      </c>
      <c r="H30" s="118" t="s">
        <v>20</v>
      </c>
      <c r="I30" s="118">
        <v>747</v>
      </c>
      <c r="J30" s="118">
        <v>63</v>
      </c>
      <c r="K30" s="118" t="s">
        <v>20</v>
      </c>
      <c r="L30" s="118">
        <v>4</v>
      </c>
      <c r="M30" s="118" t="s">
        <v>20</v>
      </c>
      <c r="N30" s="118">
        <v>149</v>
      </c>
      <c r="O30" s="118">
        <v>44</v>
      </c>
      <c r="P30" s="118" t="s">
        <v>20</v>
      </c>
      <c r="Q30" s="118">
        <v>2</v>
      </c>
      <c r="R30" s="118" t="s">
        <v>20</v>
      </c>
      <c r="S30" s="118" t="s">
        <v>20</v>
      </c>
      <c r="T30" s="118">
        <v>26</v>
      </c>
      <c r="U30" s="118">
        <v>39</v>
      </c>
      <c r="V30" s="118" t="s">
        <v>20</v>
      </c>
      <c r="W30" s="118">
        <v>7</v>
      </c>
      <c r="X30" s="118">
        <v>35</v>
      </c>
      <c r="Y30" s="117"/>
      <c r="AA30" s="51"/>
      <c r="AB30" s="51"/>
      <c r="AC30" s="102" t="s">
        <v>12</v>
      </c>
    </row>
    <row r="31" spans="1:29" s="103" customFormat="1" ht="15.75" customHeight="1">
      <c r="A31" s="104"/>
      <c r="B31" s="104"/>
      <c r="C31" s="491" t="s">
        <v>13</v>
      </c>
      <c r="D31" s="491"/>
      <c r="F31" s="122">
        <v>3958</v>
      </c>
      <c r="G31" s="120" t="s">
        <v>20</v>
      </c>
      <c r="H31" s="120">
        <v>4</v>
      </c>
      <c r="I31" s="120">
        <v>2612</v>
      </c>
      <c r="J31" s="120">
        <v>275</v>
      </c>
      <c r="K31" s="120" t="s">
        <v>20</v>
      </c>
      <c r="L31" s="120">
        <v>19</v>
      </c>
      <c r="M31" s="120" t="s">
        <v>20</v>
      </c>
      <c r="N31" s="120">
        <v>522</v>
      </c>
      <c r="O31" s="120">
        <v>209</v>
      </c>
      <c r="P31" s="120">
        <v>2</v>
      </c>
      <c r="Q31" s="120">
        <v>16</v>
      </c>
      <c r="R31" s="120">
        <v>13</v>
      </c>
      <c r="S31" s="120">
        <v>13</v>
      </c>
      <c r="T31" s="120">
        <v>93</v>
      </c>
      <c r="U31" s="120">
        <v>6</v>
      </c>
      <c r="V31" s="120" t="s">
        <v>20</v>
      </c>
      <c r="W31" s="120" t="s">
        <v>20</v>
      </c>
      <c r="X31" s="120">
        <v>174</v>
      </c>
      <c r="Y31" s="121"/>
      <c r="AA31" s="104"/>
      <c r="AB31" s="491" t="s">
        <v>13</v>
      </c>
      <c r="AC31" s="491"/>
    </row>
    <row r="32" spans="1:29" ht="10.5" customHeight="1">
      <c r="A32" s="51"/>
      <c r="B32" s="51"/>
      <c r="C32" s="490" t="s">
        <v>14</v>
      </c>
      <c r="D32" s="490"/>
      <c r="F32" s="119" t="s">
        <v>20</v>
      </c>
      <c r="G32" s="118" t="s">
        <v>20</v>
      </c>
      <c r="H32" s="118" t="s">
        <v>20</v>
      </c>
      <c r="I32" s="118" t="s">
        <v>20</v>
      </c>
      <c r="J32" s="118" t="s">
        <v>20</v>
      </c>
      <c r="K32" s="118" t="s">
        <v>20</v>
      </c>
      <c r="L32" s="118" t="s">
        <v>20</v>
      </c>
      <c r="M32" s="118" t="s">
        <v>20</v>
      </c>
      <c r="N32" s="118" t="s">
        <v>20</v>
      </c>
      <c r="O32" s="118" t="s">
        <v>20</v>
      </c>
      <c r="P32" s="118" t="s">
        <v>20</v>
      </c>
      <c r="Q32" s="118" t="s">
        <v>20</v>
      </c>
      <c r="R32" s="118" t="s">
        <v>20</v>
      </c>
      <c r="S32" s="118" t="s">
        <v>20</v>
      </c>
      <c r="T32" s="118" t="s">
        <v>20</v>
      </c>
      <c r="U32" s="118" t="s">
        <v>20</v>
      </c>
      <c r="V32" s="118" t="s">
        <v>20</v>
      </c>
      <c r="W32" s="118" t="s">
        <v>20</v>
      </c>
      <c r="X32" s="118" t="s">
        <v>20</v>
      </c>
      <c r="Y32" s="117"/>
      <c r="AA32" s="51"/>
      <c r="AB32" s="490" t="s">
        <v>14</v>
      </c>
      <c r="AC32" s="490"/>
    </row>
    <row r="33" spans="1:30" ht="10.5" customHeight="1">
      <c r="A33" s="51"/>
      <c r="B33" s="51"/>
      <c r="C33" s="490" t="s">
        <v>15</v>
      </c>
      <c r="D33" s="490"/>
      <c r="F33" s="119">
        <v>1178</v>
      </c>
      <c r="G33" s="118">
        <v>13</v>
      </c>
      <c r="H33" s="118">
        <v>1</v>
      </c>
      <c r="I33" s="118">
        <v>768</v>
      </c>
      <c r="J33" s="118">
        <v>75</v>
      </c>
      <c r="K33" s="118" t="s">
        <v>20</v>
      </c>
      <c r="L33" s="118">
        <v>13</v>
      </c>
      <c r="M33" s="118" t="s">
        <v>20</v>
      </c>
      <c r="N33" s="118">
        <v>147</v>
      </c>
      <c r="O33" s="118">
        <v>31</v>
      </c>
      <c r="P33" s="118">
        <v>1</v>
      </c>
      <c r="Q33" s="118">
        <v>6</v>
      </c>
      <c r="R33" s="118">
        <v>2</v>
      </c>
      <c r="S33" s="118">
        <v>6</v>
      </c>
      <c r="T33" s="118">
        <v>41</v>
      </c>
      <c r="U33" s="118">
        <v>4</v>
      </c>
      <c r="V33" s="118" t="s">
        <v>20</v>
      </c>
      <c r="W33" s="118" t="s">
        <v>20</v>
      </c>
      <c r="X33" s="118">
        <v>70</v>
      </c>
      <c r="Y33" s="117"/>
      <c r="AA33" s="51"/>
      <c r="AB33" s="490" t="s">
        <v>15</v>
      </c>
      <c r="AC33" s="490"/>
    </row>
    <row r="34" spans="1:30" ht="10.5" customHeight="1">
      <c r="A34" s="51"/>
      <c r="B34" s="51"/>
      <c r="C34" s="490" t="s">
        <v>34</v>
      </c>
      <c r="D34" s="490"/>
      <c r="F34" s="119" t="s">
        <v>20</v>
      </c>
      <c r="G34" s="118" t="s">
        <v>20</v>
      </c>
      <c r="H34" s="118" t="s">
        <v>20</v>
      </c>
      <c r="I34" s="118" t="s">
        <v>20</v>
      </c>
      <c r="J34" s="118" t="s">
        <v>20</v>
      </c>
      <c r="K34" s="118" t="s">
        <v>20</v>
      </c>
      <c r="L34" s="118" t="s">
        <v>20</v>
      </c>
      <c r="M34" s="118" t="s">
        <v>20</v>
      </c>
      <c r="N34" s="118" t="s">
        <v>20</v>
      </c>
      <c r="O34" s="118" t="s">
        <v>20</v>
      </c>
      <c r="P34" s="118" t="s">
        <v>20</v>
      </c>
      <c r="Q34" s="118" t="s">
        <v>20</v>
      </c>
      <c r="R34" s="118" t="s">
        <v>20</v>
      </c>
      <c r="S34" s="118" t="s">
        <v>20</v>
      </c>
      <c r="T34" s="118" t="s">
        <v>20</v>
      </c>
      <c r="U34" s="118" t="s">
        <v>20</v>
      </c>
      <c r="V34" s="118" t="s">
        <v>20</v>
      </c>
      <c r="W34" s="118" t="s">
        <v>20</v>
      </c>
      <c r="X34" s="118" t="s">
        <v>20</v>
      </c>
      <c r="Y34" s="117"/>
      <c r="AA34" s="51"/>
      <c r="AB34" s="490" t="s">
        <v>34</v>
      </c>
      <c r="AC34" s="490"/>
    </row>
    <row r="35" spans="1:30" ht="10.5" customHeight="1">
      <c r="A35" s="51"/>
      <c r="B35" s="51"/>
      <c r="C35" s="490" t="s">
        <v>33</v>
      </c>
      <c r="D35" s="490"/>
      <c r="F35" s="119" t="s">
        <v>20</v>
      </c>
      <c r="G35" s="118" t="s">
        <v>20</v>
      </c>
      <c r="H35" s="118" t="s">
        <v>20</v>
      </c>
      <c r="I35" s="118" t="s">
        <v>20</v>
      </c>
      <c r="J35" s="118" t="s">
        <v>20</v>
      </c>
      <c r="K35" s="118" t="s">
        <v>20</v>
      </c>
      <c r="L35" s="118" t="s">
        <v>20</v>
      </c>
      <c r="M35" s="118" t="s">
        <v>20</v>
      </c>
      <c r="N35" s="118" t="s">
        <v>20</v>
      </c>
      <c r="O35" s="118" t="s">
        <v>20</v>
      </c>
      <c r="P35" s="118" t="s">
        <v>20</v>
      </c>
      <c r="Q35" s="118" t="s">
        <v>20</v>
      </c>
      <c r="R35" s="118" t="s">
        <v>20</v>
      </c>
      <c r="S35" s="118" t="s">
        <v>20</v>
      </c>
      <c r="T35" s="118" t="s">
        <v>20</v>
      </c>
      <c r="U35" s="118" t="s">
        <v>20</v>
      </c>
      <c r="V35" s="118" t="s">
        <v>20</v>
      </c>
      <c r="W35" s="118" t="s">
        <v>20</v>
      </c>
      <c r="X35" s="118" t="s">
        <v>20</v>
      </c>
      <c r="Y35" s="117"/>
      <c r="AA35" s="51"/>
      <c r="AB35" s="490" t="s">
        <v>33</v>
      </c>
      <c r="AC35" s="490"/>
    </row>
    <row r="36" spans="1:30" ht="10.5" customHeight="1">
      <c r="A36" s="51"/>
      <c r="B36" s="51"/>
      <c r="C36" s="490" t="s">
        <v>32</v>
      </c>
      <c r="D36" s="490"/>
      <c r="F36" s="119">
        <v>603</v>
      </c>
      <c r="G36" s="118">
        <v>13</v>
      </c>
      <c r="H36" s="118">
        <v>1</v>
      </c>
      <c r="I36" s="118">
        <v>402</v>
      </c>
      <c r="J36" s="118">
        <v>47</v>
      </c>
      <c r="K36" s="120" t="s">
        <v>20</v>
      </c>
      <c r="L36" s="118">
        <v>6</v>
      </c>
      <c r="M36" s="118" t="s">
        <v>20</v>
      </c>
      <c r="N36" s="118">
        <v>53</v>
      </c>
      <c r="O36" s="118">
        <v>19</v>
      </c>
      <c r="P36" s="118" t="s">
        <v>20</v>
      </c>
      <c r="Q36" s="118">
        <v>18</v>
      </c>
      <c r="R36" s="118">
        <v>2</v>
      </c>
      <c r="S36" s="118">
        <v>3</v>
      </c>
      <c r="T36" s="118">
        <v>39</v>
      </c>
      <c r="U36" s="118" t="s">
        <v>20</v>
      </c>
      <c r="V36" s="120" t="s">
        <v>20</v>
      </c>
      <c r="W36" s="120" t="s">
        <v>20</v>
      </c>
      <c r="X36" s="118" t="s">
        <v>20</v>
      </c>
      <c r="Y36" s="117"/>
      <c r="AA36" s="51"/>
      <c r="AB36" s="490" t="s">
        <v>32</v>
      </c>
      <c r="AC36" s="490"/>
    </row>
    <row r="37" spans="1:30" ht="10.5" customHeight="1">
      <c r="A37" s="51"/>
      <c r="B37" s="51"/>
      <c r="C37" s="490" t="s">
        <v>31</v>
      </c>
      <c r="D37" s="490"/>
      <c r="F37" s="119">
        <v>234</v>
      </c>
      <c r="G37" s="118">
        <v>55</v>
      </c>
      <c r="H37" s="118">
        <v>1</v>
      </c>
      <c r="I37" s="118">
        <v>22</v>
      </c>
      <c r="J37" s="118">
        <v>2</v>
      </c>
      <c r="K37" s="118" t="s">
        <v>20</v>
      </c>
      <c r="L37" s="118" t="s">
        <v>20</v>
      </c>
      <c r="M37" s="118" t="s">
        <v>20</v>
      </c>
      <c r="N37" s="118" t="s">
        <v>20</v>
      </c>
      <c r="O37" s="118">
        <v>1</v>
      </c>
      <c r="P37" s="118" t="s">
        <v>20</v>
      </c>
      <c r="Q37" s="118">
        <v>36</v>
      </c>
      <c r="R37" s="118">
        <v>22</v>
      </c>
      <c r="S37" s="118">
        <v>9</v>
      </c>
      <c r="T37" s="118">
        <v>77</v>
      </c>
      <c r="U37" s="118">
        <v>9</v>
      </c>
      <c r="V37" s="118" t="s">
        <v>20</v>
      </c>
      <c r="W37" s="118" t="s">
        <v>20</v>
      </c>
      <c r="X37" s="118" t="s">
        <v>20</v>
      </c>
      <c r="Y37" s="117"/>
      <c r="AA37" s="51"/>
      <c r="AB37" s="490" t="s">
        <v>31</v>
      </c>
      <c r="AC37" s="490"/>
    </row>
    <row r="38" spans="1:30" ht="6" customHeight="1">
      <c r="A38" s="80"/>
      <c r="B38" s="80"/>
      <c r="C38" s="80"/>
      <c r="D38" s="80"/>
      <c r="E38" s="80"/>
      <c r="F38" s="116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82"/>
      <c r="Z38" s="81"/>
      <c r="AA38" s="80"/>
      <c r="AB38" s="80"/>
      <c r="AC38" s="80"/>
      <c r="AD38" s="80"/>
    </row>
    <row r="39" spans="1:30">
      <c r="A39" s="37" t="s">
        <v>46</v>
      </c>
      <c r="B39" s="36"/>
      <c r="C39" s="36"/>
      <c r="D39" s="36"/>
      <c r="E39" s="36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Z39" s="79"/>
      <c r="AA39" s="36"/>
      <c r="AB39" s="36"/>
      <c r="AC39" s="36"/>
      <c r="AD39" s="36"/>
    </row>
    <row r="40" spans="1:30">
      <c r="A40" s="35" t="s">
        <v>26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</sheetData>
  <mergeCells count="25">
    <mergeCell ref="P4:P5"/>
    <mergeCell ref="F4:F5"/>
    <mergeCell ref="AB25:AC25"/>
    <mergeCell ref="AB26:AC26"/>
    <mergeCell ref="D4:E4"/>
    <mergeCell ref="AB14:AC14"/>
    <mergeCell ref="AB20:AC20"/>
    <mergeCell ref="C14:D14"/>
    <mergeCell ref="C20:D20"/>
    <mergeCell ref="C25:D25"/>
    <mergeCell ref="C26:D26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6:AC36"/>
    <mergeCell ref="C35:D35"/>
    <mergeCell ref="AB35:AC35"/>
    <mergeCell ref="C32:D32"/>
    <mergeCell ref="AB31:AC31"/>
  </mergeCells>
  <phoneticPr fontId="1"/>
  <printOptions gridLinesSet="0"/>
  <pageMargins left="0.78740157480314965" right="0.78740157480314965" top="0.98425196850393704" bottom="0.2" header="0.59055118110236227" footer="0.18"/>
  <pageSetup paperSize="9" orientation="portrait"/>
  <headerFooter alignWithMargins="0"/>
  <colBreaks count="1" manualBreakCount="1">
    <brk id="15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1.25" customHeight="1">
      <c r="A4" s="97"/>
      <c r="B4" s="97"/>
      <c r="C4" s="97"/>
      <c r="D4" s="494" t="s">
        <v>42</v>
      </c>
      <c r="E4" s="494"/>
      <c r="F4" s="493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492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1.25" customHeight="1">
      <c r="A5" s="96" t="s">
        <v>41</v>
      </c>
      <c r="B5" s="80"/>
      <c r="C5" s="80"/>
      <c r="D5" s="80"/>
      <c r="E5" s="80"/>
      <c r="F5" s="493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492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66</v>
      </c>
      <c r="F8" s="85">
        <v>17389</v>
      </c>
      <c r="G8" s="45">
        <v>58</v>
      </c>
      <c r="H8" s="45">
        <v>13</v>
      </c>
      <c r="I8" s="45">
        <v>11275</v>
      </c>
      <c r="J8" s="45">
        <v>523</v>
      </c>
      <c r="K8" s="61" t="s">
        <v>20</v>
      </c>
      <c r="L8" s="45">
        <v>196</v>
      </c>
      <c r="M8" s="45">
        <v>103</v>
      </c>
      <c r="N8" s="45">
        <v>2635</v>
      </c>
      <c r="O8" s="45">
        <v>768</v>
      </c>
      <c r="P8" s="45">
        <v>18</v>
      </c>
      <c r="Q8" s="45">
        <v>118</v>
      </c>
      <c r="R8" s="45">
        <v>68</v>
      </c>
      <c r="S8" s="45">
        <v>40</v>
      </c>
      <c r="T8" s="45">
        <v>438</v>
      </c>
      <c r="U8" s="45">
        <v>832</v>
      </c>
      <c r="V8" s="45" t="s">
        <v>20</v>
      </c>
      <c r="W8" s="45">
        <v>302</v>
      </c>
      <c r="X8" s="45">
        <v>2</v>
      </c>
      <c r="Y8" s="44"/>
      <c r="Z8" s="84"/>
      <c r="AA8" s="51"/>
      <c r="AB8" s="51"/>
      <c r="AC8" s="52" t="s">
        <v>65</v>
      </c>
    </row>
    <row r="9" spans="1:30" ht="10.5" customHeight="1">
      <c r="D9" s="101" t="s">
        <v>47</v>
      </c>
      <c r="F9" s="85">
        <v>17770</v>
      </c>
      <c r="G9" s="45">
        <v>71</v>
      </c>
      <c r="H9" s="45">
        <v>7</v>
      </c>
      <c r="I9" s="45">
        <v>11614</v>
      </c>
      <c r="J9" s="45">
        <v>667</v>
      </c>
      <c r="K9" s="61" t="s">
        <v>20</v>
      </c>
      <c r="L9" s="45">
        <v>259</v>
      </c>
      <c r="M9" s="45">
        <v>51</v>
      </c>
      <c r="N9" s="45">
        <v>2616</v>
      </c>
      <c r="O9" s="45">
        <v>718</v>
      </c>
      <c r="P9" s="45">
        <v>17</v>
      </c>
      <c r="Q9" s="45">
        <v>99</v>
      </c>
      <c r="R9" s="45">
        <v>66</v>
      </c>
      <c r="S9" s="45">
        <v>38</v>
      </c>
      <c r="T9" s="45">
        <v>480</v>
      </c>
      <c r="U9" s="45">
        <v>787</v>
      </c>
      <c r="V9" s="45" t="s">
        <v>20</v>
      </c>
      <c r="W9" s="45">
        <v>272</v>
      </c>
      <c r="X9" s="45">
        <v>8</v>
      </c>
      <c r="Y9" s="44"/>
      <c r="Z9" s="84"/>
      <c r="AA9" s="51"/>
      <c r="AB9" s="51"/>
      <c r="AC9" s="52" t="s">
        <v>47</v>
      </c>
    </row>
    <row r="10" spans="1:30" ht="10.5" customHeight="1">
      <c r="D10" s="101" t="s">
        <v>51</v>
      </c>
      <c r="F10" s="85">
        <v>19532</v>
      </c>
      <c r="G10" s="45">
        <v>70</v>
      </c>
      <c r="H10" s="45">
        <v>9</v>
      </c>
      <c r="I10" s="45">
        <v>13031</v>
      </c>
      <c r="J10" s="45">
        <v>739</v>
      </c>
      <c r="K10" s="61" t="s">
        <v>20</v>
      </c>
      <c r="L10" s="45">
        <v>303</v>
      </c>
      <c r="M10" s="45">
        <v>2</v>
      </c>
      <c r="N10" s="45">
        <v>2714</v>
      </c>
      <c r="O10" s="45">
        <v>767</v>
      </c>
      <c r="P10" s="45">
        <v>11</v>
      </c>
      <c r="Q10" s="45">
        <v>138</v>
      </c>
      <c r="R10" s="45">
        <v>64</v>
      </c>
      <c r="S10" s="45">
        <v>47</v>
      </c>
      <c r="T10" s="45">
        <v>561</v>
      </c>
      <c r="U10" s="45">
        <v>778</v>
      </c>
      <c r="V10" s="45" t="s">
        <v>20</v>
      </c>
      <c r="W10" s="45">
        <v>297</v>
      </c>
      <c r="X10" s="45">
        <v>1</v>
      </c>
      <c r="Y10" s="44"/>
      <c r="Z10" s="84"/>
      <c r="AA10" s="51"/>
      <c r="AB10" s="51"/>
      <c r="AC10" s="52" t="s">
        <v>51</v>
      </c>
    </row>
    <row r="11" spans="1:30" ht="10.5" customHeight="1">
      <c r="D11" s="101" t="s">
        <v>58</v>
      </c>
      <c r="F11" s="85">
        <v>20069</v>
      </c>
      <c r="G11" s="45">
        <v>76</v>
      </c>
      <c r="H11" s="45">
        <v>19</v>
      </c>
      <c r="I11" s="45">
        <v>13271</v>
      </c>
      <c r="J11" s="45">
        <v>924</v>
      </c>
      <c r="K11" s="61" t="s">
        <v>20</v>
      </c>
      <c r="L11" s="45">
        <v>253</v>
      </c>
      <c r="M11" s="45" t="s">
        <v>20</v>
      </c>
      <c r="N11" s="45">
        <v>2777</v>
      </c>
      <c r="O11" s="45">
        <v>726</v>
      </c>
      <c r="P11" s="45">
        <v>10</v>
      </c>
      <c r="Q11" s="45">
        <v>133</v>
      </c>
      <c r="R11" s="45">
        <v>73</v>
      </c>
      <c r="S11" s="45">
        <v>41</v>
      </c>
      <c r="T11" s="45">
        <v>641</v>
      </c>
      <c r="U11" s="45">
        <v>826</v>
      </c>
      <c r="V11" s="45" t="s">
        <v>20</v>
      </c>
      <c r="W11" s="45">
        <v>288</v>
      </c>
      <c r="X11" s="45">
        <v>11</v>
      </c>
      <c r="Y11" s="44"/>
      <c r="Z11" s="84"/>
      <c r="AA11" s="51"/>
      <c r="AB11" s="51"/>
      <c r="AC11" s="52" t="s">
        <v>58</v>
      </c>
    </row>
    <row r="12" spans="1:30" ht="10.5" customHeight="1">
      <c r="D12" s="100" t="s">
        <v>64</v>
      </c>
      <c r="E12" s="54"/>
      <c r="F12" s="113">
        <v>22768</v>
      </c>
      <c r="G12" s="58">
        <v>78</v>
      </c>
      <c r="H12" s="58">
        <v>16</v>
      </c>
      <c r="I12" s="58">
        <v>14554</v>
      </c>
      <c r="J12" s="58">
        <v>1270</v>
      </c>
      <c r="K12" s="58" t="s">
        <v>59</v>
      </c>
      <c r="L12" s="58">
        <v>307</v>
      </c>
      <c r="M12" s="58">
        <v>9</v>
      </c>
      <c r="N12" s="58">
        <v>3128</v>
      </c>
      <c r="O12" s="58">
        <v>850</v>
      </c>
      <c r="P12" s="58">
        <v>19</v>
      </c>
      <c r="Q12" s="58">
        <v>145</v>
      </c>
      <c r="R12" s="58">
        <v>96</v>
      </c>
      <c r="S12" s="58">
        <v>48</v>
      </c>
      <c r="T12" s="58">
        <v>703</v>
      </c>
      <c r="U12" s="58">
        <v>932</v>
      </c>
      <c r="V12" s="58">
        <v>1</v>
      </c>
      <c r="W12" s="58">
        <v>280</v>
      </c>
      <c r="X12" s="58">
        <v>332</v>
      </c>
      <c r="Y12" s="56"/>
      <c r="Z12" s="84"/>
      <c r="AA12" s="51"/>
      <c r="AB12" s="51"/>
      <c r="AC12" s="112" t="s">
        <v>63</v>
      </c>
      <c r="AD12" s="54"/>
    </row>
    <row r="13" spans="1:30" ht="6" customHeight="1">
      <c r="F13" s="111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1"/>
      <c r="Z13" s="84"/>
      <c r="AA13" s="51"/>
      <c r="AB13" s="51"/>
      <c r="AC13" s="51"/>
    </row>
    <row r="14" spans="1:30" ht="10.5" customHeight="1">
      <c r="A14" s="51"/>
      <c r="B14" s="51"/>
      <c r="C14" s="490" t="s">
        <v>38</v>
      </c>
      <c r="D14" s="490"/>
      <c r="F14" s="11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1"/>
      <c r="Z14" s="84"/>
      <c r="AA14" s="51"/>
      <c r="AB14" s="490" t="s">
        <v>38</v>
      </c>
      <c r="AC14" s="490"/>
    </row>
    <row r="15" spans="1:30" ht="10.5" customHeight="1">
      <c r="A15" s="51"/>
      <c r="B15" s="51"/>
      <c r="C15" s="51"/>
      <c r="D15" s="102" t="s">
        <v>4</v>
      </c>
      <c r="F15" s="85">
        <v>70</v>
      </c>
      <c r="G15" s="45" t="s">
        <v>20</v>
      </c>
      <c r="H15" s="45" t="s">
        <v>20</v>
      </c>
      <c r="I15" s="45">
        <v>32</v>
      </c>
      <c r="J15" s="45">
        <v>7</v>
      </c>
      <c r="K15" s="45" t="s">
        <v>20</v>
      </c>
      <c r="L15" s="45" t="s">
        <v>20</v>
      </c>
      <c r="M15" s="45" t="s">
        <v>20</v>
      </c>
      <c r="N15" s="45">
        <v>7</v>
      </c>
      <c r="O15" s="45">
        <v>6</v>
      </c>
      <c r="P15" s="45" t="s">
        <v>20</v>
      </c>
      <c r="Q15" s="45">
        <v>1</v>
      </c>
      <c r="R15" s="45" t="s">
        <v>20</v>
      </c>
      <c r="S15" s="45" t="s">
        <v>20</v>
      </c>
      <c r="T15" s="45">
        <v>5</v>
      </c>
      <c r="U15" s="45">
        <v>10</v>
      </c>
      <c r="V15" s="45" t="s">
        <v>20</v>
      </c>
      <c r="W15" s="45">
        <v>1</v>
      </c>
      <c r="X15" s="45">
        <v>1</v>
      </c>
      <c r="Y15" s="49"/>
      <c r="Z15" s="84"/>
      <c r="AA15" s="51"/>
      <c r="AB15" s="51"/>
      <c r="AC15" s="102" t="s">
        <v>4</v>
      </c>
    </row>
    <row r="16" spans="1:30" ht="10.5" customHeight="1">
      <c r="A16" s="51"/>
      <c r="B16" s="51"/>
      <c r="C16" s="51"/>
      <c r="D16" s="102" t="s">
        <v>5</v>
      </c>
      <c r="F16" s="85">
        <v>14</v>
      </c>
      <c r="G16" s="45" t="s">
        <v>20</v>
      </c>
      <c r="H16" s="45" t="s">
        <v>20</v>
      </c>
      <c r="I16" s="45">
        <v>9</v>
      </c>
      <c r="J16" s="45" t="s">
        <v>20</v>
      </c>
      <c r="K16" s="45" t="s">
        <v>20</v>
      </c>
      <c r="L16" s="45" t="s">
        <v>20</v>
      </c>
      <c r="M16" s="45" t="s">
        <v>20</v>
      </c>
      <c r="N16" s="45">
        <v>1</v>
      </c>
      <c r="O16" s="45">
        <v>1</v>
      </c>
      <c r="P16" s="45" t="s">
        <v>20</v>
      </c>
      <c r="Q16" s="45" t="s">
        <v>20</v>
      </c>
      <c r="R16" s="45" t="s">
        <v>20</v>
      </c>
      <c r="S16" s="45" t="s">
        <v>20</v>
      </c>
      <c r="T16" s="45" t="s">
        <v>20</v>
      </c>
      <c r="U16" s="45">
        <v>3</v>
      </c>
      <c r="V16" s="45" t="s">
        <v>20</v>
      </c>
      <c r="W16" s="45" t="s">
        <v>20</v>
      </c>
      <c r="X16" s="45" t="s">
        <v>20</v>
      </c>
      <c r="Y16" s="44"/>
      <c r="Z16" s="84"/>
      <c r="AA16" s="51"/>
      <c r="AB16" s="51"/>
      <c r="AC16" s="102" t="s">
        <v>5</v>
      </c>
    </row>
    <row r="17" spans="1:29" ht="10.5" customHeight="1">
      <c r="A17" s="51"/>
      <c r="B17" s="51"/>
      <c r="C17" s="51"/>
      <c r="D17" s="102" t="s">
        <v>6</v>
      </c>
      <c r="F17" s="85">
        <v>11670</v>
      </c>
      <c r="G17" s="45">
        <v>21</v>
      </c>
      <c r="H17" s="45">
        <v>6</v>
      </c>
      <c r="I17" s="45">
        <v>7560</v>
      </c>
      <c r="J17" s="45">
        <v>621</v>
      </c>
      <c r="K17" s="45" t="s">
        <v>20</v>
      </c>
      <c r="L17" s="45">
        <v>156</v>
      </c>
      <c r="M17" s="45">
        <v>8</v>
      </c>
      <c r="N17" s="45">
        <v>1624</v>
      </c>
      <c r="O17" s="45">
        <v>363</v>
      </c>
      <c r="P17" s="45">
        <v>5</v>
      </c>
      <c r="Q17" s="45">
        <v>66</v>
      </c>
      <c r="R17" s="45">
        <v>44</v>
      </c>
      <c r="S17" s="45">
        <v>10</v>
      </c>
      <c r="T17" s="45">
        <v>307</v>
      </c>
      <c r="U17" s="45">
        <v>557</v>
      </c>
      <c r="V17" s="45">
        <v>1</v>
      </c>
      <c r="W17" s="45">
        <v>186</v>
      </c>
      <c r="X17" s="45">
        <v>135</v>
      </c>
      <c r="Y17" s="44"/>
      <c r="Z17" s="84"/>
      <c r="AA17" s="51"/>
      <c r="AB17" s="51"/>
      <c r="AC17" s="102" t="s">
        <v>6</v>
      </c>
    </row>
    <row r="18" spans="1:29" ht="10.5" customHeight="1">
      <c r="A18" s="51"/>
      <c r="B18" s="51"/>
      <c r="C18" s="51"/>
      <c r="D18" s="102" t="s">
        <v>7</v>
      </c>
      <c r="F18" s="85">
        <v>1229</v>
      </c>
      <c r="G18" s="45" t="s">
        <v>20</v>
      </c>
      <c r="H18" s="45">
        <v>1</v>
      </c>
      <c r="I18" s="45">
        <v>814</v>
      </c>
      <c r="J18" s="45">
        <v>72</v>
      </c>
      <c r="K18" s="45" t="s">
        <v>20</v>
      </c>
      <c r="L18" s="45">
        <v>26</v>
      </c>
      <c r="M18" s="45" t="s">
        <v>20</v>
      </c>
      <c r="N18" s="45">
        <v>126</v>
      </c>
      <c r="O18" s="45">
        <v>39</v>
      </c>
      <c r="P18" s="45">
        <v>1</v>
      </c>
      <c r="Q18" s="45">
        <v>2</v>
      </c>
      <c r="R18" s="45">
        <v>4</v>
      </c>
      <c r="S18" s="45">
        <v>4</v>
      </c>
      <c r="T18" s="45">
        <v>29</v>
      </c>
      <c r="U18" s="45">
        <v>83</v>
      </c>
      <c r="V18" s="45" t="s">
        <v>20</v>
      </c>
      <c r="W18" s="45">
        <v>16</v>
      </c>
      <c r="X18" s="45">
        <v>12</v>
      </c>
      <c r="Y18" s="44"/>
      <c r="Z18" s="84"/>
      <c r="AA18" s="51"/>
      <c r="AB18" s="51"/>
      <c r="AC18" s="102" t="s">
        <v>7</v>
      </c>
    </row>
    <row r="19" spans="1:29" ht="10.5" customHeight="1">
      <c r="A19" s="51"/>
      <c r="B19" s="51"/>
      <c r="C19" s="51"/>
      <c r="D19" s="102" t="s">
        <v>8</v>
      </c>
      <c r="F19" s="85" t="s">
        <v>20</v>
      </c>
      <c r="G19" s="45" t="s">
        <v>20</v>
      </c>
      <c r="H19" s="45" t="s">
        <v>20</v>
      </c>
      <c r="I19" s="45" t="s">
        <v>20</v>
      </c>
      <c r="J19" s="45" t="s">
        <v>20</v>
      </c>
      <c r="K19" s="45" t="s">
        <v>20</v>
      </c>
      <c r="L19" s="45" t="s">
        <v>20</v>
      </c>
      <c r="M19" s="45" t="s">
        <v>20</v>
      </c>
      <c r="N19" s="45" t="s">
        <v>20</v>
      </c>
      <c r="O19" s="45" t="s">
        <v>20</v>
      </c>
      <c r="P19" s="45" t="s">
        <v>20</v>
      </c>
      <c r="Q19" s="45" t="s">
        <v>20</v>
      </c>
      <c r="R19" s="45" t="s">
        <v>20</v>
      </c>
      <c r="S19" s="45" t="s">
        <v>20</v>
      </c>
      <c r="T19" s="45" t="s">
        <v>20</v>
      </c>
      <c r="U19" s="45" t="s">
        <v>20</v>
      </c>
      <c r="V19" s="45" t="s">
        <v>20</v>
      </c>
      <c r="W19" s="45" t="s">
        <v>20</v>
      </c>
      <c r="X19" s="45" t="s">
        <v>20</v>
      </c>
      <c r="Y19" s="44"/>
      <c r="Z19" s="84"/>
      <c r="AA19" s="51"/>
      <c r="AB19" s="51"/>
      <c r="AC19" s="102" t="s">
        <v>8</v>
      </c>
    </row>
    <row r="20" spans="1:29" ht="15.75" customHeight="1">
      <c r="A20" s="51"/>
      <c r="B20" s="51"/>
      <c r="C20" s="490" t="s">
        <v>37</v>
      </c>
      <c r="D20" s="490"/>
      <c r="F20" s="110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49"/>
      <c r="Z20" s="84"/>
      <c r="AA20" s="51"/>
      <c r="AB20" s="490" t="s">
        <v>37</v>
      </c>
      <c r="AC20" s="490"/>
    </row>
    <row r="21" spans="1:29" ht="10.5" customHeight="1">
      <c r="A21" s="51"/>
      <c r="B21" s="51"/>
      <c r="C21" s="51"/>
      <c r="D21" s="102" t="s">
        <v>4</v>
      </c>
      <c r="F21" s="85">
        <v>104</v>
      </c>
      <c r="G21" s="45" t="s">
        <v>20</v>
      </c>
      <c r="H21" s="45" t="s">
        <v>20</v>
      </c>
      <c r="I21" s="45">
        <v>51</v>
      </c>
      <c r="J21" s="45">
        <v>3</v>
      </c>
      <c r="K21" s="45" t="s">
        <v>20</v>
      </c>
      <c r="L21" s="45">
        <v>14</v>
      </c>
      <c r="M21" s="45" t="s">
        <v>20</v>
      </c>
      <c r="N21" s="45">
        <v>18</v>
      </c>
      <c r="O21" s="45">
        <v>5</v>
      </c>
      <c r="P21" s="45" t="s">
        <v>20</v>
      </c>
      <c r="Q21" s="45">
        <v>1</v>
      </c>
      <c r="R21" s="45">
        <v>1</v>
      </c>
      <c r="S21" s="45" t="s">
        <v>20</v>
      </c>
      <c r="T21" s="45">
        <v>4</v>
      </c>
      <c r="U21" s="45">
        <v>3</v>
      </c>
      <c r="V21" s="45" t="s">
        <v>20</v>
      </c>
      <c r="W21" s="45">
        <v>3</v>
      </c>
      <c r="X21" s="45">
        <v>1</v>
      </c>
      <c r="Y21" s="44"/>
      <c r="Z21" s="84"/>
      <c r="AA21" s="51"/>
      <c r="AB21" s="51"/>
      <c r="AC21" s="102" t="s">
        <v>4</v>
      </c>
    </row>
    <row r="22" spans="1:29" ht="10.5" customHeight="1">
      <c r="A22" s="51"/>
      <c r="B22" s="51"/>
      <c r="C22" s="51"/>
      <c r="D22" s="102" t="s">
        <v>5</v>
      </c>
      <c r="F22" s="85" t="s">
        <v>20</v>
      </c>
      <c r="G22" s="45" t="s">
        <v>20</v>
      </c>
      <c r="H22" s="45" t="s">
        <v>20</v>
      </c>
      <c r="I22" s="45" t="s">
        <v>20</v>
      </c>
      <c r="J22" s="45" t="s">
        <v>20</v>
      </c>
      <c r="K22" s="45" t="s">
        <v>20</v>
      </c>
      <c r="L22" s="45" t="s">
        <v>20</v>
      </c>
      <c r="M22" s="45" t="s">
        <v>20</v>
      </c>
      <c r="N22" s="45" t="s">
        <v>20</v>
      </c>
      <c r="O22" s="45" t="s">
        <v>20</v>
      </c>
      <c r="P22" s="45" t="s">
        <v>20</v>
      </c>
      <c r="Q22" s="45" t="s">
        <v>20</v>
      </c>
      <c r="R22" s="45" t="s">
        <v>20</v>
      </c>
      <c r="S22" s="45" t="s">
        <v>20</v>
      </c>
      <c r="T22" s="45" t="s">
        <v>20</v>
      </c>
      <c r="U22" s="45" t="s">
        <v>20</v>
      </c>
      <c r="V22" s="45" t="s">
        <v>20</v>
      </c>
      <c r="W22" s="45" t="s">
        <v>20</v>
      </c>
      <c r="X22" s="45" t="s">
        <v>20</v>
      </c>
      <c r="Y22" s="44"/>
      <c r="Z22" s="84"/>
      <c r="AA22" s="51"/>
      <c r="AB22" s="51"/>
      <c r="AC22" s="102" t="s">
        <v>5</v>
      </c>
    </row>
    <row r="23" spans="1:29" ht="10.5" customHeight="1">
      <c r="A23" s="51"/>
      <c r="B23" s="51"/>
      <c r="C23" s="51"/>
      <c r="D23" s="102" t="s">
        <v>6</v>
      </c>
      <c r="F23" s="85">
        <v>1664</v>
      </c>
      <c r="G23" s="45">
        <v>5</v>
      </c>
      <c r="H23" s="45">
        <v>2</v>
      </c>
      <c r="I23" s="45">
        <v>946</v>
      </c>
      <c r="J23" s="45">
        <v>66</v>
      </c>
      <c r="K23" s="45" t="s">
        <v>20</v>
      </c>
      <c r="L23" s="45">
        <v>53</v>
      </c>
      <c r="M23" s="45">
        <v>1</v>
      </c>
      <c r="N23" s="45">
        <v>257</v>
      </c>
      <c r="O23" s="45">
        <v>53</v>
      </c>
      <c r="P23" s="45">
        <v>4</v>
      </c>
      <c r="Q23" s="45">
        <v>16</v>
      </c>
      <c r="R23" s="45">
        <v>2</v>
      </c>
      <c r="S23" s="45">
        <v>3</v>
      </c>
      <c r="T23" s="45">
        <v>65</v>
      </c>
      <c r="U23" s="45">
        <v>139</v>
      </c>
      <c r="V23" s="45" t="s">
        <v>20</v>
      </c>
      <c r="W23" s="45">
        <v>35</v>
      </c>
      <c r="X23" s="45">
        <v>17</v>
      </c>
      <c r="Y23" s="44"/>
      <c r="Z23" s="84"/>
      <c r="AA23" s="51"/>
      <c r="AB23" s="51"/>
      <c r="AC23" s="102" t="s">
        <v>6</v>
      </c>
    </row>
    <row r="24" spans="1:29" ht="10.5" customHeight="1">
      <c r="A24" s="51"/>
      <c r="B24" s="51"/>
      <c r="C24" s="51"/>
      <c r="D24" s="102" t="s">
        <v>7</v>
      </c>
      <c r="F24" s="85">
        <v>638</v>
      </c>
      <c r="G24" s="45">
        <v>1</v>
      </c>
      <c r="H24" s="45">
        <v>1</v>
      </c>
      <c r="I24" s="45">
        <v>377</v>
      </c>
      <c r="J24" s="45">
        <v>25</v>
      </c>
      <c r="K24" s="45" t="s">
        <v>20</v>
      </c>
      <c r="L24" s="45">
        <v>10</v>
      </c>
      <c r="M24" s="45" t="s">
        <v>20</v>
      </c>
      <c r="N24" s="45">
        <v>87</v>
      </c>
      <c r="O24" s="45">
        <v>31</v>
      </c>
      <c r="P24" s="45" t="s">
        <v>20</v>
      </c>
      <c r="Q24" s="45">
        <v>5</v>
      </c>
      <c r="R24" s="45">
        <v>2</v>
      </c>
      <c r="S24" s="45">
        <v>3</v>
      </c>
      <c r="T24" s="45">
        <v>18</v>
      </c>
      <c r="U24" s="45">
        <v>61</v>
      </c>
      <c r="V24" s="45" t="s">
        <v>20</v>
      </c>
      <c r="W24" s="45">
        <v>12</v>
      </c>
      <c r="X24" s="45">
        <v>5</v>
      </c>
      <c r="Y24" s="44"/>
      <c r="Z24" s="84"/>
      <c r="AA24" s="51"/>
      <c r="AB24" s="51"/>
      <c r="AC24" s="102" t="s">
        <v>7</v>
      </c>
    </row>
    <row r="25" spans="1:29" ht="15.75" customHeight="1">
      <c r="A25" s="51"/>
      <c r="B25" s="51"/>
      <c r="C25" s="490" t="s">
        <v>36</v>
      </c>
      <c r="D25" s="490"/>
      <c r="F25" s="85">
        <v>2</v>
      </c>
      <c r="G25" s="45" t="s">
        <v>20</v>
      </c>
      <c r="H25" s="45" t="s">
        <v>20</v>
      </c>
      <c r="I25" s="45">
        <v>1</v>
      </c>
      <c r="J25" s="45" t="s">
        <v>20</v>
      </c>
      <c r="K25" s="45" t="s">
        <v>20</v>
      </c>
      <c r="L25" s="45" t="s">
        <v>20</v>
      </c>
      <c r="M25" s="45" t="s">
        <v>20</v>
      </c>
      <c r="N25" s="45">
        <v>1</v>
      </c>
      <c r="O25" s="45" t="s">
        <v>20</v>
      </c>
      <c r="P25" s="45" t="s">
        <v>20</v>
      </c>
      <c r="Q25" s="45" t="s">
        <v>20</v>
      </c>
      <c r="R25" s="45" t="s">
        <v>20</v>
      </c>
      <c r="S25" s="45" t="s">
        <v>20</v>
      </c>
      <c r="T25" s="45" t="s">
        <v>20</v>
      </c>
      <c r="U25" s="45" t="s">
        <v>20</v>
      </c>
      <c r="V25" s="45" t="s">
        <v>20</v>
      </c>
      <c r="W25" s="45" t="s">
        <v>20</v>
      </c>
      <c r="X25" s="45" t="s">
        <v>20</v>
      </c>
      <c r="Y25" s="44"/>
      <c r="Z25" s="84"/>
      <c r="AA25" s="51"/>
      <c r="AB25" s="490" t="s">
        <v>36</v>
      </c>
      <c r="AC25" s="490"/>
    </row>
    <row r="26" spans="1:29" ht="15.75" customHeight="1">
      <c r="A26" s="51"/>
      <c r="B26" s="51"/>
      <c r="C26" s="490" t="s">
        <v>35</v>
      </c>
      <c r="D26" s="490"/>
      <c r="F26" s="110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49"/>
      <c r="Z26" s="84"/>
      <c r="AA26" s="51"/>
      <c r="AB26" s="490" t="s">
        <v>35</v>
      </c>
      <c r="AC26" s="490"/>
    </row>
    <row r="27" spans="1:29" ht="10.5" customHeight="1">
      <c r="A27" s="51"/>
      <c r="B27" s="51"/>
      <c r="C27" s="51"/>
      <c r="D27" s="102" t="s">
        <v>9</v>
      </c>
      <c r="F27" s="85">
        <v>353</v>
      </c>
      <c r="G27" s="45" t="s">
        <v>20</v>
      </c>
      <c r="H27" s="45" t="s">
        <v>20</v>
      </c>
      <c r="I27" s="45">
        <v>242</v>
      </c>
      <c r="J27" s="45">
        <v>22</v>
      </c>
      <c r="K27" s="45" t="s">
        <v>20</v>
      </c>
      <c r="L27" s="45">
        <v>5</v>
      </c>
      <c r="M27" s="45" t="s">
        <v>20</v>
      </c>
      <c r="N27" s="45">
        <v>42</v>
      </c>
      <c r="O27" s="45">
        <v>10</v>
      </c>
      <c r="P27" s="45">
        <v>2</v>
      </c>
      <c r="Q27" s="45" t="s">
        <v>20</v>
      </c>
      <c r="R27" s="45">
        <v>3</v>
      </c>
      <c r="S27" s="45" t="s">
        <v>20</v>
      </c>
      <c r="T27" s="45">
        <v>5</v>
      </c>
      <c r="U27" s="45">
        <v>12</v>
      </c>
      <c r="V27" s="45" t="s">
        <v>20</v>
      </c>
      <c r="W27" s="45">
        <v>4</v>
      </c>
      <c r="X27" s="45">
        <v>6</v>
      </c>
      <c r="Y27" s="44"/>
      <c r="Z27" s="84"/>
      <c r="AA27" s="51"/>
      <c r="AB27" s="51"/>
      <c r="AC27" s="102" t="s">
        <v>9</v>
      </c>
    </row>
    <row r="28" spans="1:29" ht="10.5" customHeight="1">
      <c r="A28" s="51"/>
      <c r="B28" s="51"/>
      <c r="C28" s="51"/>
      <c r="D28" s="102" t="s">
        <v>24</v>
      </c>
      <c r="F28" s="85">
        <v>260</v>
      </c>
      <c r="G28" s="45" t="s">
        <v>20</v>
      </c>
      <c r="H28" s="45" t="s">
        <v>20</v>
      </c>
      <c r="I28" s="45">
        <v>191</v>
      </c>
      <c r="J28" s="45">
        <v>17</v>
      </c>
      <c r="K28" s="45" t="s">
        <v>20</v>
      </c>
      <c r="L28" s="45">
        <v>1</v>
      </c>
      <c r="M28" s="45" t="s">
        <v>20</v>
      </c>
      <c r="N28" s="45">
        <v>24</v>
      </c>
      <c r="O28" s="45">
        <v>6</v>
      </c>
      <c r="P28" s="45">
        <v>1</v>
      </c>
      <c r="Q28" s="45" t="s">
        <v>20</v>
      </c>
      <c r="R28" s="45" t="s">
        <v>20</v>
      </c>
      <c r="S28" s="45">
        <v>2</v>
      </c>
      <c r="T28" s="45">
        <v>3</v>
      </c>
      <c r="U28" s="45">
        <v>6</v>
      </c>
      <c r="V28" s="45" t="s">
        <v>20</v>
      </c>
      <c r="W28" s="45">
        <v>3</v>
      </c>
      <c r="X28" s="45">
        <v>6</v>
      </c>
      <c r="Y28" s="44"/>
      <c r="Z28" s="84"/>
      <c r="AA28" s="51"/>
      <c r="AB28" s="51"/>
      <c r="AC28" s="102" t="s">
        <v>24</v>
      </c>
    </row>
    <row r="29" spans="1:29" ht="10.5" customHeight="1">
      <c r="A29" s="51"/>
      <c r="B29" s="51"/>
      <c r="C29" s="51"/>
      <c r="D29" s="102" t="s">
        <v>11</v>
      </c>
      <c r="F29" s="85">
        <v>124</v>
      </c>
      <c r="G29" s="45" t="s">
        <v>20</v>
      </c>
      <c r="H29" s="45" t="s">
        <v>20</v>
      </c>
      <c r="I29" s="45">
        <v>87</v>
      </c>
      <c r="J29" s="45">
        <v>5</v>
      </c>
      <c r="K29" s="45" t="s">
        <v>20</v>
      </c>
      <c r="L29" s="45" t="s">
        <v>20</v>
      </c>
      <c r="M29" s="45" t="s">
        <v>20</v>
      </c>
      <c r="N29" s="45">
        <v>15</v>
      </c>
      <c r="O29" s="45">
        <v>6</v>
      </c>
      <c r="P29" s="45" t="s">
        <v>20</v>
      </c>
      <c r="Q29" s="45">
        <v>1</v>
      </c>
      <c r="R29" s="45" t="s">
        <v>20</v>
      </c>
      <c r="S29" s="45" t="s">
        <v>20</v>
      </c>
      <c r="T29" s="45" t="s">
        <v>20</v>
      </c>
      <c r="U29" s="45">
        <v>8</v>
      </c>
      <c r="V29" s="45" t="s">
        <v>20</v>
      </c>
      <c r="W29" s="45">
        <v>1</v>
      </c>
      <c r="X29" s="45">
        <v>1</v>
      </c>
      <c r="Y29" s="44"/>
      <c r="Z29" s="84"/>
      <c r="AA29" s="51"/>
      <c r="AB29" s="51"/>
      <c r="AC29" s="102" t="s">
        <v>11</v>
      </c>
    </row>
    <row r="30" spans="1:29" ht="10.5" customHeight="1">
      <c r="A30" s="51"/>
      <c r="B30" s="51"/>
      <c r="C30" s="51"/>
      <c r="D30" s="102" t="s">
        <v>12</v>
      </c>
      <c r="F30" s="85">
        <v>1160</v>
      </c>
      <c r="G30" s="45">
        <v>1</v>
      </c>
      <c r="H30" s="45">
        <v>1</v>
      </c>
      <c r="I30" s="45">
        <v>786</v>
      </c>
      <c r="J30" s="45">
        <v>69</v>
      </c>
      <c r="K30" s="45" t="s">
        <v>20</v>
      </c>
      <c r="L30" s="45">
        <v>2</v>
      </c>
      <c r="M30" s="45" t="s">
        <v>20</v>
      </c>
      <c r="N30" s="45">
        <v>160</v>
      </c>
      <c r="O30" s="45">
        <v>47</v>
      </c>
      <c r="P30" s="45" t="s">
        <v>20</v>
      </c>
      <c r="Q30" s="45">
        <v>5</v>
      </c>
      <c r="R30" s="45">
        <v>1</v>
      </c>
      <c r="S30" s="45" t="s">
        <v>20</v>
      </c>
      <c r="T30" s="45">
        <v>19</v>
      </c>
      <c r="U30" s="45">
        <v>23</v>
      </c>
      <c r="V30" s="45" t="s">
        <v>20</v>
      </c>
      <c r="W30" s="45">
        <v>19</v>
      </c>
      <c r="X30" s="45">
        <v>27</v>
      </c>
      <c r="Y30" s="44"/>
      <c r="Z30" s="84"/>
      <c r="AA30" s="51"/>
      <c r="AB30" s="51"/>
      <c r="AC30" s="102" t="s">
        <v>12</v>
      </c>
    </row>
    <row r="31" spans="1:29" s="103" customFormat="1" ht="15.75" customHeight="1">
      <c r="A31" s="104"/>
      <c r="B31" s="104"/>
      <c r="C31" s="491" t="s">
        <v>13</v>
      </c>
      <c r="D31" s="491"/>
      <c r="F31" s="108">
        <v>3679</v>
      </c>
      <c r="G31" s="107">
        <v>4</v>
      </c>
      <c r="H31" s="107">
        <v>1</v>
      </c>
      <c r="I31" s="107">
        <v>2450</v>
      </c>
      <c r="J31" s="107">
        <v>255</v>
      </c>
      <c r="K31" s="107" t="s">
        <v>20</v>
      </c>
      <c r="L31" s="107">
        <v>19</v>
      </c>
      <c r="M31" s="107" t="s">
        <v>20</v>
      </c>
      <c r="N31" s="107">
        <v>547</v>
      </c>
      <c r="O31" s="107">
        <v>197</v>
      </c>
      <c r="P31" s="107">
        <v>3</v>
      </c>
      <c r="Q31" s="107">
        <v>15</v>
      </c>
      <c r="R31" s="107">
        <v>7</v>
      </c>
      <c r="S31" s="107">
        <v>7</v>
      </c>
      <c r="T31" s="107">
        <v>81</v>
      </c>
      <c r="U31" s="107">
        <v>10</v>
      </c>
      <c r="V31" s="107" t="s">
        <v>20</v>
      </c>
      <c r="W31" s="107" t="s">
        <v>20</v>
      </c>
      <c r="X31" s="107">
        <v>83</v>
      </c>
      <c r="Y31" s="106"/>
      <c r="Z31" s="105"/>
      <c r="AA31" s="104"/>
      <c r="AB31" s="491" t="s">
        <v>13</v>
      </c>
      <c r="AC31" s="491"/>
    </row>
    <row r="32" spans="1:29" ht="10.5" customHeight="1">
      <c r="A32" s="51"/>
      <c r="B32" s="51"/>
      <c r="C32" s="490" t="s">
        <v>14</v>
      </c>
      <c r="D32" s="490"/>
      <c r="F32" s="85">
        <v>1</v>
      </c>
      <c r="G32" s="45" t="s">
        <v>20</v>
      </c>
      <c r="H32" s="45" t="s">
        <v>20</v>
      </c>
      <c r="I32" s="45">
        <v>1</v>
      </c>
      <c r="J32" s="45" t="s">
        <v>20</v>
      </c>
      <c r="K32" s="45" t="s">
        <v>20</v>
      </c>
      <c r="L32" s="45" t="s">
        <v>20</v>
      </c>
      <c r="M32" s="45" t="s">
        <v>20</v>
      </c>
      <c r="N32" s="45" t="s">
        <v>20</v>
      </c>
      <c r="O32" s="45" t="s">
        <v>20</v>
      </c>
      <c r="P32" s="45" t="s">
        <v>20</v>
      </c>
      <c r="Q32" s="45" t="s">
        <v>20</v>
      </c>
      <c r="R32" s="45" t="s">
        <v>20</v>
      </c>
      <c r="S32" s="45" t="s">
        <v>20</v>
      </c>
      <c r="T32" s="45" t="s">
        <v>20</v>
      </c>
      <c r="U32" s="45" t="s">
        <v>20</v>
      </c>
      <c r="V32" s="45" t="s">
        <v>20</v>
      </c>
      <c r="W32" s="45" t="s">
        <v>20</v>
      </c>
      <c r="X32" s="45" t="s">
        <v>20</v>
      </c>
      <c r="Y32" s="44"/>
      <c r="Z32" s="84"/>
      <c r="AA32" s="51"/>
      <c r="AB32" s="490" t="s">
        <v>14</v>
      </c>
      <c r="AC32" s="490"/>
    </row>
    <row r="33" spans="1:30" ht="10.5" customHeight="1">
      <c r="A33" s="51"/>
      <c r="B33" s="51"/>
      <c r="C33" s="490" t="s">
        <v>15</v>
      </c>
      <c r="D33" s="490"/>
      <c r="F33" s="85">
        <v>1152</v>
      </c>
      <c r="G33" s="45">
        <v>11</v>
      </c>
      <c r="H33" s="45">
        <v>2</v>
      </c>
      <c r="I33" s="45">
        <v>702</v>
      </c>
      <c r="J33" s="45">
        <v>71</v>
      </c>
      <c r="K33" s="45" t="s">
        <v>20</v>
      </c>
      <c r="L33" s="45">
        <v>16</v>
      </c>
      <c r="M33" s="45" t="s">
        <v>20</v>
      </c>
      <c r="N33" s="45">
        <v>173</v>
      </c>
      <c r="O33" s="45">
        <v>63</v>
      </c>
      <c r="P33" s="45">
        <v>3</v>
      </c>
      <c r="Q33" s="45">
        <v>6</v>
      </c>
      <c r="R33" s="45">
        <v>10</v>
      </c>
      <c r="S33" s="45">
        <v>8</v>
      </c>
      <c r="T33" s="45">
        <v>47</v>
      </c>
      <c r="U33" s="45">
        <v>2</v>
      </c>
      <c r="V33" s="45" t="s">
        <v>20</v>
      </c>
      <c r="W33" s="45" t="s">
        <v>20</v>
      </c>
      <c r="X33" s="45">
        <v>38</v>
      </c>
      <c r="Y33" s="44"/>
      <c r="Z33" s="84"/>
      <c r="AA33" s="51"/>
      <c r="AB33" s="490" t="s">
        <v>15</v>
      </c>
      <c r="AC33" s="490"/>
    </row>
    <row r="34" spans="1:30" ht="10.5" customHeight="1">
      <c r="A34" s="51"/>
      <c r="B34" s="51"/>
      <c r="C34" s="490" t="s">
        <v>34</v>
      </c>
      <c r="D34" s="490"/>
      <c r="F34" s="85" t="s">
        <v>20</v>
      </c>
      <c r="G34" s="45" t="s">
        <v>20</v>
      </c>
      <c r="H34" s="45" t="s">
        <v>20</v>
      </c>
      <c r="I34" s="45" t="s">
        <v>20</v>
      </c>
      <c r="J34" s="45" t="s">
        <v>20</v>
      </c>
      <c r="K34" s="45" t="s">
        <v>20</v>
      </c>
      <c r="L34" s="45" t="s">
        <v>20</v>
      </c>
      <c r="M34" s="45" t="s">
        <v>20</v>
      </c>
      <c r="N34" s="45" t="s">
        <v>20</v>
      </c>
      <c r="O34" s="45" t="s">
        <v>20</v>
      </c>
      <c r="P34" s="45" t="s">
        <v>20</v>
      </c>
      <c r="Q34" s="45" t="s">
        <v>20</v>
      </c>
      <c r="R34" s="45" t="s">
        <v>20</v>
      </c>
      <c r="S34" s="45" t="s">
        <v>20</v>
      </c>
      <c r="T34" s="45" t="s">
        <v>20</v>
      </c>
      <c r="U34" s="45" t="s">
        <v>20</v>
      </c>
      <c r="V34" s="45" t="s">
        <v>20</v>
      </c>
      <c r="W34" s="45" t="s">
        <v>20</v>
      </c>
      <c r="X34" s="45" t="s">
        <v>20</v>
      </c>
      <c r="Y34" s="44"/>
      <c r="Z34" s="84"/>
      <c r="AA34" s="51"/>
      <c r="AB34" s="490" t="s">
        <v>34</v>
      </c>
      <c r="AC34" s="490"/>
    </row>
    <row r="35" spans="1:30" ht="10.5" customHeight="1">
      <c r="A35" s="51"/>
      <c r="B35" s="51"/>
      <c r="C35" s="490" t="s">
        <v>33</v>
      </c>
      <c r="D35" s="490"/>
      <c r="F35" s="85" t="s">
        <v>20</v>
      </c>
      <c r="G35" s="45" t="s">
        <v>20</v>
      </c>
      <c r="H35" s="45" t="s">
        <v>20</v>
      </c>
      <c r="I35" s="45" t="s">
        <v>20</v>
      </c>
      <c r="J35" s="45" t="s">
        <v>20</v>
      </c>
      <c r="K35" s="45" t="s">
        <v>20</v>
      </c>
      <c r="L35" s="45" t="s">
        <v>20</v>
      </c>
      <c r="M35" s="45" t="s">
        <v>20</v>
      </c>
      <c r="N35" s="45" t="s">
        <v>20</v>
      </c>
      <c r="O35" s="45" t="s">
        <v>20</v>
      </c>
      <c r="P35" s="45" t="s">
        <v>20</v>
      </c>
      <c r="Q35" s="45" t="s">
        <v>20</v>
      </c>
      <c r="R35" s="45" t="s">
        <v>20</v>
      </c>
      <c r="S35" s="45" t="s">
        <v>20</v>
      </c>
      <c r="T35" s="45" t="s">
        <v>20</v>
      </c>
      <c r="U35" s="45" t="s">
        <v>20</v>
      </c>
      <c r="V35" s="45" t="s">
        <v>20</v>
      </c>
      <c r="W35" s="45" t="s">
        <v>20</v>
      </c>
      <c r="X35" s="45" t="s">
        <v>20</v>
      </c>
      <c r="Y35" s="44"/>
      <c r="Z35" s="84"/>
      <c r="AA35" s="51"/>
      <c r="AB35" s="490" t="s">
        <v>33</v>
      </c>
      <c r="AC35" s="490"/>
    </row>
    <row r="36" spans="1:30" ht="10.5" customHeight="1">
      <c r="A36" s="51"/>
      <c r="B36" s="51"/>
      <c r="C36" s="490" t="s">
        <v>32</v>
      </c>
      <c r="D36" s="490"/>
      <c r="F36" s="85">
        <v>472</v>
      </c>
      <c r="G36" s="45">
        <v>10</v>
      </c>
      <c r="H36" s="45" t="s">
        <v>20</v>
      </c>
      <c r="I36" s="45">
        <v>298</v>
      </c>
      <c r="J36" s="45">
        <v>36</v>
      </c>
      <c r="K36" s="45" t="s">
        <v>20</v>
      </c>
      <c r="L36" s="45">
        <v>5</v>
      </c>
      <c r="M36" s="45" t="s">
        <v>20</v>
      </c>
      <c r="N36" s="45">
        <v>42</v>
      </c>
      <c r="O36" s="45">
        <v>22</v>
      </c>
      <c r="P36" s="45" t="s">
        <v>20</v>
      </c>
      <c r="Q36" s="45">
        <v>7</v>
      </c>
      <c r="R36" s="45">
        <v>6</v>
      </c>
      <c r="S36" s="45">
        <v>2</v>
      </c>
      <c r="T36" s="45">
        <v>43</v>
      </c>
      <c r="U36" s="45">
        <v>1</v>
      </c>
      <c r="V36" s="45" t="s">
        <v>20</v>
      </c>
      <c r="W36" s="45" t="s">
        <v>20</v>
      </c>
      <c r="X36" s="45" t="s">
        <v>20</v>
      </c>
      <c r="Y36" s="44"/>
      <c r="Z36" s="84"/>
      <c r="AA36" s="51"/>
      <c r="AB36" s="490" t="s">
        <v>32</v>
      </c>
      <c r="AC36" s="490"/>
    </row>
    <row r="37" spans="1:30" ht="10.5" customHeight="1">
      <c r="A37" s="51"/>
      <c r="B37" s="51"/>
      <c r="C37" s="490" t="s">
        <v>31</v>
      </c>
      <c r="D37" s="490"/>
      <c r="F37" s="85">
        <v>176</v>
      </c>
      <c r="G37" s="45">
        <v>25</v>
      </c>
      <c r="H37" s="45">
        <v>2</v>
      </c>
      <c r="I37" s="45">
        <v>7</v>
      </c>
      <c r="J37" s="45">
        <v>1</v>
      </c>
      <c r="K37" s="45" t="s">
        <v>20</v>
      </c>
      <c r="L37" s="45" t="s">
        <v>20</v>
      </c>
      <c r="M37" s="45" t="s">
        <v>20</v>
      </c>
      <c r="N37" s="45">
        <v>4</v>
      </c>
      <c r="O37" s="45">
        <v>1</v>
      </c>
      <c r="P37" s="45" t="s">
        <v>20</v>
      </c>
      <c r="Q37" s="45">
        <v>20</v>
      </c>
      <c r="R37" s="45">
        <v>16</v>
      </c>
      <c r="S37" s="45">
        <v>9</v>
      </c>
      <c r="T37" s="45">
        <v>77</v>
      </c>
      <c r="U37" s="45">
        <v>14</v>
      </c>
      <c r="V37" s="45" t="s">
        <v>20</v>
      </c>
      <c r="W37" s="45" t="s">
        <v>20</v>
      </c>
      <c r="X37" s="45" t="s">
        <v>20</v>
      </c>
      <c r="Y37" s="44"/>
      <c r="Z37" s="84"/>
      <c r="AA37" s="51"/>
      <c r="AB37" s="490" t="s">
        <v>31</v>
      </c>
      <c r="AC37" s="490"/>
    </row>
    <row r="38" spans="1:30" ht="6" customHeight="1">
      <c r="A38" s="80"/>
      <c r="B38" s="80"/>
      <c r="C38" s="80"/>
      <c r="D38" s="80"/>
      <c r="E38" s="80"/>
      <c r="F38" s="83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1"/>
      <c r="AA38" s="80"/>
      <c r="AB38" s="80"/>
      <c r="AC38" s="80"/>
      <c r="AD38" s="80"/>
    </row>
    <row r="39" spans="1:30">
      <c r="A39" s="37" t="s">
        <v>46</v>
      </c>
      <c r="B39" s="36"/>
      <c r="C39" s="36"/>
      <c r="D39" s="36"/>
      <c r="E39" s="36"/>
      <c r="Z39" s="79"/>
      <c r="AA39" s="36"/>
      <c r="AB39" s="36"/>
      <c r="AC39" s="36"/>
      <c r="AD39" s="36"/>
    </row>
    <row r="40" spans="1:30">
      <c r="A40" s="35" t="s">
        <v>26</v>
      </c>
    </row>
  </sheetData>
  <mergeCells count="25">
    <mergeCell ref="P4:P5"/>
    <mergeCell ref="AB14:AC14"/>
    <mergeCell ref="AB20:AC20"/>
    <mergeCell ref="C26:D26"/>
    <mergeCell ref="F4:F5"/>
    <mergeCell ref="C25:D25"/>
    <mergeCell ref="AB25:AC25"/>
    <mergeCell ref="AB26:AC26"/>
    <mergeCell ref="D4:E4"/>
    <mergeCell ref="C14:D14"/>
    <mergeCell ref="C20:D20"/>
    <mergeCell ref="C31:D31"/>
    <mergeCell ref="AB32:AC32"/>
    <mergeCell ref="C33:D33"/>
    <mergeCell ref="C37:D37"/>
    <mergeCell ref="AB37:AC37"/>
    <mergeCell ref="AB35:AC35"/>
    <mergeCell ref="AB36:AC36"/>
    <mergeCell ref="C35:D35"/>
    <mergeCell ref="C36:D36"/>
    <mergeCell ref="C34:D34"/>
    <mergeCell ref="AB33:AC33"/>
    <mergeCell ref="AB34:AC34"/>
    <mergeCell ref="AB31:AC31"/>
    <mergeCell ref="C32:D3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1.25" customHeight="1">
      <c r="A4" s="97"/>
      <c r="B4" s="97"/>
      <c r="C4" s="97"/>
      <c r="D4" s="494" t="s">
        <v>42</v>
      </c>
      <c r="E4" s="494"/>
      <c r="F4" s="493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492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1.25" customHeight="1">
      <c r="A5" s="96" t="s">
        <v>41</v>
      </c>
      <c r="B5" s="80"/>
      <c r="C5" s="80"/>
      <c r="D5" s="80"/>
      <c r="E5" s="80"/>
      <c r="F5" s="493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492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62</v>
      </c>
      <c r="F8" s="89">
        <v>17268</v>
      </c>
      <c r="G8" s="46">
        <v>74</v>
      </c>
      <c r="H8" s="46">
        <v>14</v>
      </c>
      <c r="I8" s="46">
        <v>11212</v>
      </c>
      <c r="J8" s="46">
        <v>522</v>
      </c>
      <c r="K8" s="61" t="s">
        <v>20</v>
      </c>
      <c r="L8" s="46">
        <v>158</v>
      </c>
      <c r="M8" s="46">
        <v>98</v>
      </c>
      <c r="N8" s="46">
        <v>2701</v>
      </c>
      <c r="O8" s="46">
        <v>720</v>
      </c>
      <c r="P8" s="46">
        <v>6</v>
      </c>
      <c r="Q8" s="46">
        <v>135</v>
      </c>
      <c r="R8" s="46">
        <v>90</v>
      </c>
      <c r="S8" s="46">
        <v>45</v>
      </c>
      <c r="T8" s="46">
        <v>465</v>
      </c>
      <c r="U8" s="46">
        <v>728</v>
      </c>
      <c r="V8" s="45" t="s">
        <v>20</v>
      </c>
      <c r="W8" s="46">
        <v>296</v>
      </c>
      <c r="X8" s="46">
        <v>4</v>
      </c>
      <c r="Y8" s="44"/>
      <c r="Z8" s="84"/>
      <c r="AC8" s="63" t="s">
        <v>61</v>
      </c>
    </row>
    <row r="9" spans="1:30" ht="10.5" customHeight="1">
      <c r="D9" s="101" t="s">
        <v>39</v>
      </c>
      <c r="F9" s="89">
        <v>17389</v>
      </c>
      <c r="G9" s="46">
        <v>58</v>
      </c>
      <c r="H9" s="46">
        <v>13</v>
      </c>
      <c r="I9" s="46">
        <v>11275</v>
      </c>
      <c r="J9" s="46">
        <v>523</v>
      </c>
      <c r="K9" s="61" t="s">
        <v>20</v>
      </c>
      <c r="L9" s="46">
        <v>196</v>
      </c>
      <c r="M9" s="46">
        <v>103</v>
      </c>
      <c r="N9" s="46">
        <v>2635</v>
      </c>
      <c r="O9" s="46">
        <v>768</v>
      </c>
      <c r="P9" s="46">
        <v>18</v>
      </c>
      <c r="Q9" s="46">
        <v>118</v>
      </c>
      <c r="R9" s="46">
        <v>68</v>
      </c>
      <c r="S9" s="46">
        <v>40</v>
      </c>
      <c r="T9" s="46">
        <v>438</v>
      </c>
      <c r="U9" s="46">
        <v>832</v>
      </c>
      <c r="V9" s="45" t="s">
        <v>20</v>
      </c>
      <c r="W9" s="46">
        <v>302</v>
      </c>
      <c r="X9" s="46">
        <v>2</v>
      </c>
      <c r="Y9" s="44"/>
      <c r="Z9" s="84"/>
      <c r="AC9" s="63" t="s">
        <v>39</v>
      </c>
    </row>
    <row r="10" spans="1:30" ht="10.5" customHeight="1">
      <c r="D10" s="101" t="s">
        <v>47</v>
      </c>
      <c r="F10" s="89">
        <v>17770</v>
      </c>
      <c r="G10" s="46">
        <v>71</v>
      </c>
      <c r="H10" s="46">
        <v>7</v>
      </c>
      <c r="I10" s="46">
        <v>11614</v>
      </c>
      <c r="J10" s="46">
        <v>667</v>
      </c>
      <c r="K10" s="61" t="s">
        <v>20</v>
      </c>
      <c r="L10" s="46">
        <v>259</v>
      </c>
      <c r="M10" s="46">
        <v>51</v>
      </c>
      <c r="N10" s="46">
        <v>2616</v>
      </c>
      <c r="O10" s="46">
        <v>718</v>
      </c>
      <c r="P10" s="46">
        <v>17</v>
      </c>
      <c r="Q10" s="46">
        <v>99</v>
      </c>
      <c r="R10" s="46">
        <v>66</v>
      </c>
      <c r="S10" s="46">
        <v>38</v>
      </c>
      <c r="T10" s="46">
        <v>480</v>
      </c>
      <c r="U10" s="46">
        <v>787</v>
      </c>
      <c r="V10" s="45" t="s">
        <v>20</v>
      </c>
      <c r="W10" s="46">
        <v>272</v>
      </c>
      <c r="X10" s="46">
        <v>8</v>
      </c>
      <c r="Y10" s="44"/>
      <c r="Z10" s="84"/>
      <c r="AC10" s="63" t="s">
        <v>47</v>
      </c>
    </row>
    <row r="11" spans="1:30" ht="10.5" customHeight="1">
      <c r="D11" s="101" t="s">
        <v>51</v>
      </c>
      <c r="F11" s="89">
        <v>19532</v>
      </c>
      <c r="G11" s="46">
        <v>70</v>
      </c>
      <c r="H11" s="46">
        <v>9</v>
      </c>
      <c r="I11" s="46">
        <v>13031</v>
      </c>
      <c r="J11" s="46">
        <v>739</v>
      </c>
      <c r="K11" s="61" t="s">
        <v>20</v>
      </c>
      <c r="L11" s="46">
        <v>303</v>
      </c>
      <c r="M11" s="46">
        <v>2</v>
      </c>
      <c r="N11" s="46">
        <v>2714</v>
      </c>
      <c r="O11" s="46">
        <v>767</v>
      </c>
      <c r="P11" s="46">
        <v>11</v>
      </c>
      <c r="Q11" s="46">
        <v>138</v>
      </c>
      <c r="R11" s="46">
        <v>64</v>
      </c>
      <c r="S11" s="46">
        <v>47</v>
      </c>
      <c r="T11" s="46">
        <v>561</v>
      </c>
      <c r="U11" s="46">
        <v>778</v>
      </c>
      <c r="V11" s="45" t="s">
        <v>20</v>
      </c>
      <c r="W11" s="46">
        <v>297</v>
      </c>
      <c r="X11" s="46">
        <v>1</v>
      </c>
      <c r="Y11" s="44"/>
      <c r="Z11" s="84"/>
      <c r="AC11" s="63" t="s">
        <v>51</v>
      </c>
    </row>
    <row r="12" spans="1:30" ht="10.5" customHeight="1">
      <c r="D12" s="100" t="s">
        <v>60</v>
      </c>
      <c r="E12" s="54"/>
      <c r="F12" s="88">
        <v>20069</v>
      </c>
      <c r="G12" s="57">
        <v>76</v>
      </c>
      <c r="H12" s="57">
        <v>19</v>
      </c>
      <c r="I12" s="57">
        <v>13271</v>
      </c>
      <c r="J12" s="57">
        <v>924</v>
      </c>
      <c r="K12" s="58" t="s">
        <v>59</v>
      </c>
      <c r="L12" s="57">
        <v>253</v>
      </c>
      <c r="M12" s="58" t="s">
        <v>20</v>
      </c>
      <c r="N12" s="57">
        <v>2777</v>
      </c>
      <c r="O12" s="57">
        <v>726</v>
      </c>
      <c r="P12" s="57">
        <v>10</v>
      </c>
      <c r="Q12" s="57">
        <v>133</v>
      </c>
      <c r="R12" s="57">
        <v>73</v>
      </c>
      <c r="S12" s="57">
        <v>41</v>
      </c>
      <c r="T12" s="57">
        <v>641</v>
      </c>
      <c r="U12" s="57">
        <v>826</v>
      </c>
      <c r="V12" s="58" t="s">
        <v>20</v>
      </c>
      <c r="W12" s="57">
        <v>288</v>
      </c>
      <c r="X12" s="57">
        <v>11</v>
      </c>
      <c r="Y12" s="56"/>
      <c r="Z12" s="84"/>
      <c r="AC12" s="64" t="s">
        <v>58</v>
      </c>
      <c r="AD12" s="54"/>
    </row>
    <row r="13" spans="1:30" ht="6" customHeight="1">
      <c r="F13" s="87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2"/>
      <c r="W13" s="51"/>
      <c r="X13" s="51"/>
      <c r="Y13" s="51"/>
      <c r="Z13" s="84"/>
    </row>
    <row r="14" spans="1:30" ht="10.5" customHeight="1">
      <c r="C14" s="495" t="s">
        <v>38</v>
      </c>
      <c r="D14" s="495"/>
      <c r="F14" s="87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51"/>
      <c r="X14" s="51"/>
      <c r="Y14" s="51"/>
      <c r="Z14" s="84"/>
      <c r="AB14" s="495" t="s">
        <v>38</v>
      </c>
      <c r="AC14" s="495"/>
    </row>
    <row r="15" spans="1:30" ht="10.5" customHeight="1">
      <c r="D15" s="42" t="s">
        <v>4</v>
      </c>
      <c r="F15" s="85">
        <v>65</v>
      </c>
      <c r="G15" s="45" t="s">
        <v>20</v>
      </c>
      <c r="H15" s="45" t="s">
        <v>20</v>
      </c>
      <c r="I15" s="45">
        <v>42</v>
      </c>
      <c r="J15" s="45">
        <v>8</v>
      </c>
      <c r="K15" s="45" t="s">
        <v>20</v>
      </c>
      <c r="L15" s="45">
        <v>2</v>
      </c>
      <c r="M15" s="45" t="s">
        <v>20</v>
      </c>
      <c r="N15" s="45">
        <v>3</v>
      </c>
      <c r="O15" s="45">
        <v>2</v>
      </c>
      <c r="P15" s="45" t="s">
        <v>20</v>
      </c>
      <c r="Q15" s="45" t="s">
        <v>20</v>
      </c>
      <c r="R15" s="45" t="s">
        <v>20</v>
      </c>
      <c r="S15" s="45" t="s">
        <v>20</v>
      </c>
      <c r="T15" s="45">
        <v>2</v>
      </c>
      <c r="U15" s="45">
        <v>4</v>
      </c>
      <c r="V15" s="45" t="s">
        <v>20</v>
      </c>
      <c r="W15" s="45">
        <v>2</v>
      </c>
      <c r="X15" s="45" t="s">
        <v>20</v>
      </c>
      <c r="Y15" s="44"/>
      <c r="Z15" s="84"/>
      <c r="AC15" s="42" t="s">
        <v>4</v>
      </c>
    </row>
    <row r="16" spans="1:30" ht="10.5" customHeight="1">
      <c r="D16" s="42" t="s">
        <v>5</v>
      </c>
      <c r="F16" s="85">
        <v>6</v>
      </c>
      <c r="G16" s="45" t="s">
        <v>20</v>
      </c>
      <c r="H16" s="45" t="s">
        <v>20</v>
      </c>
      <c r="I16" s="45">
        <v>4</v>
      </c>
      <c r="J16" s="45" t="s">
        <v>20</v>
      </c>
      <c r="K16" s="45" t="s">
        <v>20</v>
      </c>
      <c r="L16" s="45" t="s">
        <v>20</v>
      </c>
      <c r="M16" s="45" t="s">
        <v>20</v>
      </c>
      <c r="N16" s="45">
        <v>1</v>
      </c>
      <c r="O16" s="45" t="s">
        <v>20</v>
      </c>
      <c r="P16" s="45" t="s">
        <v>20</v>
      </c>
      <c r="Q16" s="45" t="s">
        <v>20</v>
      </c>
      <c r="R16" s="45" t="s">
        <v>20</v>
      </c>
      <c r="S16" s="45" t="s">
        <v>20</v>
      </c>
      <c r="T16" s="45" t="s">
        <v>20</v>
      </c>
      <c r="U16" s="45">
        <v>1</v>
      </c>
      <c r="V16" s="45" t="s">
        <v>20</v>
      </c>
      <c r="W16" s="45" t="s">
        <v>20</v>
      </c>
      <c r="X16" s="45" t="s">
        <v>20</v>
      </c>
      <c r="Y16" s="44"/>
      <c r="Z16" s="84"/>
      <c r="AC16" s="42" t="s">
        <v>5</v>
      </c>
    </row>
    <row r="17" spans="3:29" ht="10.5" customHeight="1">
      <c r="D17" s="42" t="s">
        <v>6</v>
      </c>
      <c r="F17" s="85">
        <v>10507</v>
      </c>
      <c r="G17" s="45">
        <v>34</v>
      </c>
      <c r="H17" s="45">
        <v>12</v>
      </c>
      <c r="I17" s="45">
        <v>7057</v>
      </c>
      <c r="J17" s="45">
        <v>458</v>
      </c>
      <c r="K17" s="45" t="s">
        <v>20</v>
      </c>
      <c r="L17" s="45">
        <v>149</v>
      </c>
      <c r="M17" s="45" t="s">
        <v>20</v>
      </c>
      <c r="N17" s="45">
        <v>1359</v>
      </c>
      <c r="O17" s="45">
        <v>293</v>
      </c>
      <c r="P17" s="45">
        <v>5</v>
      </c>
      <c r="Q17" s="45">
        <v>58</v>
      </c>
      <c r="R17" s="45">
        <v>42</v>
      </c>
      <c r="S17" s="45">
        <v>8</v>
      </c>
      <c r="T17" s="45">
        <v>283</v>
      </c>
      <c r="U17" s="45">
        <v>558</v>
      </c>
      <c r="V17" s="45" t="s">
        <v>20</v>
      </c>
      <c r="W17" s="45">
        <v>190</v>
      </c>
      <c r="X17" s="45">
        <v>1</v>
      </c>
      <c r="Y17" s="44"/>
      <c r="Z17" s="84"/>
      <c r="AC17" s="42" t="s">
        <v>6</v>
      </c>
    </row>
    <row r="18" spans="3:29" ht="10.5" customHeight="1">
      <c r="D18" s="42" t="s">
        <v>7</v>
      </c>
      <c r="F18" s="85">
        <v>931</v>
      </c>
      <c r="G18" s="45" t="s">
        <v>20</v>
      </c>
      <c r="H18" s="45">
        <v>1</v>
      </c>
      <c r="I18" s="45">
        <v>612</v>
      </c>
      <c r="J18" s="45">
        <v>43</v>
      </c>
      <c r="K18" s="45" t="s">
        <v>20</v>
      </c>
      <c r="L18" s="45">
        <v>13</v>
      </c>
      <c r="M18" s="45" t="s">
        <v>20</v>
      </c>
      <c r="N18" s="45">
        <v>130</v>
      </c>
      <c r="O18" s="45">
        <v>31</v>
      </c>
      <c r="P18" s="45" t="s">
        <v>20</v>
      </c>
      <c r="Q18" s="45">
        <v>9</v>
      </c>
      <c r="R18" s="45" t="s">
        <v>20</v>
      </c>
      <c r="S18" s="45" t="s">
        <v>20</v>
      </c>
      <c r="T18" s="45">
        <v>25</v>
      </c>
      <c r="U18" s="45">
        <v>53</v>
      </c>
      <c r="V18" s="45" t="s">
        <v>20</v>
      </c>
      <c r="W18" s="45">
        <v>14</v>
      </c>
      <c r="X18" s="45" t="s">
        <v>20</v>
      </c>
      <c r="Y18" s="44"/>
      <c r="Z18" s="84"/>
      <c r="AC18" s="42" t="s">
        <v>7</v>
      </c>
    </row>
    <row r="19" spans="3:29" ht="10.5" customHeight="1">
      <c r="D19" s="42" t="s">
        <v>8</v>
      </c>
      <c r="F19" s="85" t="s">
        <v>20</v>
      </c>
      <c r="G19" s="45" t="s">
        <v>20</v>
      </c>
      <c r="H19" s="45" t="s">
        <v>20</v>
      </c>
      <c r="I19" s="45" t="s">
        <v>20</v>
      </c>
      <c r="J19" s="45" t="s">
        <v>20</v>
      </c>
      <c r="K19" s="45" t="s">
        <v>20</v>
      </c>
      <c r="L19" s="45" t="s">
        <v>20</v>
      </c>
      <c r="M19" s="45" t="s">
        <v>20</v>
      </c>
      <c r="N19" s="45" t="s">
        <v>20</v>
      </c>
      <c r="O19" s="45" t="s">
        <v>20</v>
      </c>
      <c r="P19" s="45" t="s">
        <v>20</v>
      </c>
      <c r="Q19" s="45" t="s">
        <v>20</v>
      </c>
      <c r="R19" s="45" t="s">
        <v>20</v>
      </c>
      <c r="S19" s="45" t="s">
        <v>20</v>
      </c>
      <c r="T19" s="45" t="s">
        <v>20</v>
      </c>
      <c r="U19" s="45" t="s">
        <v>20</v>
      </c>
      <c r="V19" s="45" t="s">
        <v>20</v>
      </c>
      <c r="W19" s="45" t="s">
        <v>20</v>
      </c>
      <c r="X19" s="45" t="s">
        <v>20</v>
      </c>
      <c r="Y19" s="44"/>
      <c r="Z19" s="84"/>
      <c r="AC19" s="42" t="s">
        <v>8</v>
      </c>
    </row>
    <row r="20" spans="3:29" ht="6" customHeight="1">
      <c r="F20" s="85"/>
      <c r="G20" s="45"/>
      <c r="H20" s="4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9"/>
      <c r="Z20" s="84"/>
    </row>
    <row r="21" spans="3:29" ht="10.5" customHeight="1">
      <c r="C21" s="495" t="s">
        <v>37</v>
      </c>
      <c r="D21" s="495"/>
      <c r="F21" s="85"/>
      <c r="G21" s="45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9"/>
      <c r="Z21" s="84"/>
      <c r="AB21" s="495" t="s">
        <v>37</v>
      </c>
      <c r="AC21" s="495"/>
    </row>
    <row r="22" spans="3:29" ht="10.5" customHeight="1">
      <c r="D22" s="42" t="s">
        <v>4</v>
      </c>
      <c r="F22" s="85">
        <v>89</v>
      </c>
      <c r="G22" s="45" t="s">
        <v>20</v>
      </c>
      <c r="H22" s="45" t="s">
        <v>20</v>
      </c>
      <c r="I22" s="45">
        <v>36</v>
      </c>
      <c r="J22" s="45">
        <v>2</v>
      </c>
      <c r="K22" s="45" t="s">
        <v>20</v>
      </c>
      <c r="L22" s="45">
        <v>19</v>
      </c>
      <c r="M22" s="45" t="s">
        <v>20</v>
      </c>
      <c r="N22" s="45">
        <v>17</v>
      </c>
      <c r="O22" s="45">
        <v>8</v>
      </c>
      <c r="P22" s="45" t="s">
        <v>20</v>
      </c>
      <c r="Q22" s="45">
        <v>1</v>
      </c>
      <c r="R22" s="45" t="s">
        <v>20</v>
      </c>
      <c r="S22" s="45" t="s">
        <v>20</v>
      </c>
      <c r="T22" s="45">
        <v>1</v>
      </c>
      <c r="U22" s="45">
        <v>3</v>
      </c>
      <c r="V22" s="45" t="s">
        <v>20</v>
      </c>
      <c r="W22" s="45">
        <v>2</v>
      </c>
      <c r="X22" s="45" t="s">
        <v>20</v>
      </c>
      <c r="Y22" s="44"/>
      <c r="Z22" s="84"/>
      <c r="AC22" s="42" t="s">
        <v>4</v>
      </c>
    </row>
    <row r="23" spans="3:29" ht="10.5" customHeight="1">
      <c r="D23" s="42" t="s">
        <v>5</v>
      </c>
      <c r="F23" s="85">
        <v>3</v>
      </c>
      <c r="G23" s="45" t="s">
        <v>20</v>
      </c>
      <c r="H23" s="45" t="s">
        <v>20</v>
      </c>
      <c r="I23" s="45">
        <v>1</v>
      </c>
      <c r="J23" s="45" t="s">
        <v>20</v>
      </c>
      <c r="K23" s="45" t="s">
        <v>20</v>
      </c>
      <c r="L23" s="45">
        <v>1</v>
      </c>
      <c r="M23" s="45" t="s">
        <v>20</v>
      </c>
      <c r="N23" s="45" t="s">
        <v>20</v>
      </c>
      <c r="O23" s="45">
        <v>1</v>
      </c>
      <c r="P23" s="45" t="s">
        <v>20</v>
      </c>
      <c r="Q23" s="45" t="s">
        <v>20</v>
      </c>
      <c r="R23" s="45" t="s">
        <v>20</v>
      </c>
      <c r="S23" s="45" t="s">
        <v>20</v>
      </c>
      <c r="T23" s="45" t="s">
        <v>20</v>
      </c>
      <c r="U23" s="45" t="s">
        <v>20</v>
      </c>
      <c r="V23" s="45" t="s">
        <v>20</v>
      </c>
      <c r="W23" s="45" t="s">
        <v>20</v>
      </c>
      <c r="X23" s="45" t="s">
        <v>20</v>
      </c>
      <c r="Y23" s="44"/>
      <c r="Z23" s="84"/>
      <c r="AC23" s="42" t="s">
        <v>5</v>
      </c>
    </row>
    <row r="24" spans="3:29" ht="10.5" customHeight="1">
      <c r="D24" s="42" t="s">
        <v>6</v>
      </c>
      <c r="F24" s="85">
        <v>1444</v>
      </c>
      <c r="G24" s="45">
        <v>6</v>
      </c>
      <c r="H24" s="45" t="s">
        <v>20</v>
      </c>
      <c r="I24" s="45">
        <v>789</v>
      </c>
      <c r="J24" s="45">
        <v>59</v>
      </c>
      <c r="K24" s="45" t="s">
        <v>20</v>
      </c>
      <c r="L24" s="45">
        <v>30</v>
      </c>
      <c r="M24" s="45" t="s">
        <v>20</v>
      </c>
      <c r="N24" s="45">
        <v>272</v>
      </c>
      <c r="O24" s="45">
        <v>37</v>
      </c>
      <c r="P24" s="45">
        <v>4</v>
      </c>
      <c r="Q24" s="45">
        <v>22</v>
      </c>
      <c r="R24" s="45">
        <v>4</v>
      </c>
      <c r="S24" s="45">
        <v>5</v>
      </c>
      <c r="T24" s="45">
        <v>55</v>
      </c>
      <c r="U24" s="45">
        <v>113</v>
      </c>
      <c r="V24" s="45" t="s">
        <v>20</v>
      </c>
      <c r="W24" s="45">
        <v>47</v>
      </c>
      <c r="X24" s="45">
        <v>1</v>
      </c>
      <c r="Y24" s="44"/>
      <c r="Z24" s="84"/>
      <c r="AC24" s="42" t="s">
        <v>6</v>
      </c>
    </row>
    <row r="25" spans="3:29" ht="10.5" customHeight="1">
      <c r="D25" s="42" t="s">
        <v>7</v>
      </c>
      <c r="F25" s="85">
        <v>547</v>
      </c>
      <c r="G25" s="45" t="s">
        <v>20</v>
      </c>
      <c r="H25" s="45" t="s">
        <v>20</v>
      </c>
      <c r="I25" s="45">
        <v>348</v>
      </c>
      <c r="J25" s="45">
        <v>14</v>
      </c>
      <c r="K25" s="45" t="s">
        <v>20</v>
      </c>
      <c r="L25" s="45">
        <v>11</v>
      </c>
      <c r="M25" s="45" t="s">
        <v>20</v>
      </c>
      <c r="N25" s="45">
        <v>77</v>
      </c>
      <c r="O25" s="45">
        <v>20</v>
      </c>
      <c r="P25" s="45" t="s">
        <v>20</v>
      </c>
      <c r="Q25" s="45">
        <v>1</v>
      </c>
      <c r="R25" s="45" t="s">
        <v>20</v>
      </c>
      <c r="S25" s="45">
        <v>1</v>
      </c>
      <c r="T25" s="45">
        <v>21</v>
      </c>
      <c r="U25" s="45">
        <v>40</v>
      </c>
      <c r="V25" s="45" t="s">
        <v>20</v>
      </c>
      <c r="W25" s="45">
        <v>14</v>
      </c>
      <c r="X25" s="45" t="s">
        <v>20</v>
      </c>
      <c r="Y25" s="44"/>
      <c r="Z25" s="84"/>
      <c r="AC25" s="42" t="s">
        <v>7</v>
      </c>
    </row>
    <row r="26" spans="3:29" ht="6" customHeight="1">
      <c r="F26" s="86"/>
      <c r="G26" s="45"/>
      <c r="H26" s="45"/>
      <c r="I26" s="45"/>
      <c r="J26" s="45"/>
      <c r="K26" s="45"/>
      <c r="L26" s="45"/>
      <c r="M26" s="45"/>
      <c r="N26" s="45"/>
      <c r="O26" s="45"/>
      <c r="P26" s="46"/>
      <c r="Q26" s="46"/>
      <c r="R26" s="46"/>
      <c r="S26" s="46"/>
      <c r="T26" s="46"/>
      <c r="U26" s="46"/>
      <c r="V26" s="46"/>
      <c r="W26" s="46"/>
      <c r="X26" s="46"/>
      <c r="Y26" s="49"/>
      <c r="Z26" s="84"/>
    </row>
    <row r="27" spans="3:29" ht="10.5" customHeight="1">
      <c r="C27" s="495" t="s">
        <v>36</v>
      </c>
      <c r="D27" s="495"/>
      <c r="F27" s="85">
        <v>7</v>
      </c>
      <c r="G27" s="45" t="s">
        <v>20</v>
      </c>
      <c r="H27" s="45" t="s">
        <v>20</v>
      </c>
      <c r="I27" s="45">
        <v>2</v>
      </c>
      <c r="J27" s="45" t="s">
        <v>20</v>
      </c>
      <c r="K27" s="45" t="s">
        <v>20</v>
      </c>
      <c r="L27" s="45">
        <v>1</v>
      </c>
      <c r="M27" s="45" t="s">
        <v>20</v>
      </c>
      <c r="N27" s="45" t="s">
        <v>20</v>
      </c>
      <c r="O27" s="45" t="s">
        <v>20</v>
      </c>
      <c r="P27" s="45" t="s">
        <v>20</v>
      </c>
      <c r="Q27" s="45" t="s">
        <v>20</v>
      </c>
      <c r="R27" s="45" t="s">
        <v>20</v>
      </c>
      <c r="S27" s="45" t="s">
        <v>20</v>
      </c>
      <c r="T27" s="45" t="s">
        <v>20</v>
      </c>
      <c r="U27" s="45">
        <v>4</v>
      </c>
      <c r="V27" s="45" t="s">
        <v>20</v>
      </c>
      <c r="W27" s="45" t="s">
        <v>20</v>
      </c>
      <c r="X27" s="45" t="s">
        <v>20</v>
      </c>
      <c r="Y27" s="44"/>
      <c r="Z27" s="84"/>
      <c r="AB27" s="495" t="s">
        <v>36</v>
      </c>
      <c r="AC27" s="495"/>
    </row>
    <row r="28" spans="3:29" ht="6" customHeight="1">
      <c r="F28" s="85"/>
      <c r="G28" s="45"/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9"/>
      <c r="Z28" s="84"/>
    </row>
    <row r="29" spans="3:29" ht="10.5" customHeight="1">
      <c r="C29" s="495" t="s">
        <v>35</v>
      </c>
      <c r="D29" s="495"/>
      <c r="F29" s="85"/>
      <c r="G29" s="45"/>
      <c r="H29" s="45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9"/>
      <c r="Z29" s="84"/>
      <c r="AB29" s="495" t="s">
        <v>35</v>
      </c>
      <c r="AC29" s="495"/>
    </row>
    <row r="30" spans="3:29" ht="10.5" customHeight="1">
      <c r="D30" s="42" t="s">
        <v>9</v>
      </c>
      <c r="F30" s="85">
        <v>359</v>
      </c>
      <c r="G30" s="45" t="s">
        <v>20</v>
      </c>
      <c r="H30" s="45">
        <v>1</v>
      </c>
      <c r="I30" s="45">
        <v>271</v>
      </c>
      <c r="J30" s="45">
        <v>22</v>
      </c>
      <c r="K30" s="45" t="s">
        <v>20</v>
      </c>
      <c r="L30" s="45">
        <v>2</v>
      </c>
      <c r="M30" s="45" t="s">
        <v>20</v>
      </c>
      <c r="N30" s="45">
        <v>38</v>
      </c>
      <c r="O30" s="45">
        <v>12</v>
      </c>
      <c r="P30" s="45" t="s">
        <v>20</v>
      </c>
      <c r="Q30" s="45">
        <v>1</v>
      </c>
      <c r="R30" s="45" t="s">
        <v>20</v>
      </c>
      <c r="S30" s="45" t="s">
        <v>20</v>
      </c>
      <c r="T30" s="45">
        <v>4</v>
      </c>
      <c r="U30" s="45">
        <v>3</v>
      </c>
      <c r="V30" s="45" t="s">
        <v>20</v>
      </c>
      <c r="W30" s="45">
        <v>4</v>
      </c>
      <c r="X30" s="45">
        <v>1</v>
      </c>
      <c r="Y30" s="44"/>
      <c r="Z30" s="84"/>
      <c r="AC30" s="42" t="s">
        <v>9</v>
      </c>
    </row>
    <row r="31" spans="3:29" ht="10.5" customHeight="1">
      <c r="D31" s="42" t="s">
        <v>24</v>
      </c>
      <c r="F31" s="85">
        <v>217</v>
      </c>
      <c r="G31" s="45" t="s">
        <v>20</v>
      </c>
      <c r="H31" s="45">
        <v>1</v>
      </c>
      <c r="I31" s="45">
        <v>154</v>
      </c>
      <c r="J31" s="45">
        <v>9</v>
      </c>
      <c r="K31" s="45" t="s">
        <v>20</v>
      </c>
      <c r="L31" s="45" t="s">
        <v>20</v>
      </c>
      <c r="M31" s="45" t="s">
        <v>20</v>
      </c>
      <c r="N31" s="45">
        <v>31</v>
      </c>
      <c r="O31" s="45">
        <v>10</v>
      </c>
      <c r="P31" s="45" t="s">
        <v>20</v>
      </c>
      <c r="Q31" s="45">
        <v>2</v>
      </c>
      <c r="R31" s="45" t="s">
        <v>20</v>
      </c>
      <c r="S31" s="45">
        <v>1</v>
      </c>
      <c r="T31" s="45">
        <v>3</v>
      </c>
      <c r="U31" s="45">
        <v>4</v>
      </c>
      <c r="V31" s="45" t="s">
        <v>20</v>
      </c>
      <c r="W31" s="45">
        <v>2</v>
      </c>
      <c r="X31" s="45" t="s">
        <v>20</v>
      </c>
      <c r="Y31" s="44"/>
      <c r="Z31" s="84"/>
      <c r="AC31" s="42" t="s">
        <v>24</v>
      </c>
    </row>
    <row r="32" spans="3:29" ht="10.5" customHeight="1">
      <c r="D32" s="42" t="s">
        <v>11</v>
      </c>
      <c r="F32" s="85">
        <v>102</v>
      </c>
      <c r="G32" s="45" t="s">
        <v>20</v>
      </c>
      <c r="H32" s="45" t="s">
        <v>20</v>
      </c>
      <c r="I32" s="45">
        <v>68</v>
      </c>
      <c r="J32" s="45">
        <v>7</v>
      </c>
      <c r="K32" s="45" t="s">
        <v>20</v>
      </c>
      <c r="L32" s="45">
        <v>1</v>
      </c>
      <c r="M32" s="45" t="s">
        <v>20</v>
      </c>
      <c r="N32" s="45">
        <v>17</v>
      </c>
      <c r="O32" s="45">
        <v>3</v>
      </c>
      <c r="P32" s="45" t="s">
        <v>20</v>
      </c>
      <c r="Q32" s="45" t="s">
        <v>20</v>
      </c>
      <c r="R32" s="45">
        <v>3</v>
      </c>
      <c r="S32" s="45" t="s">
        <v>20</v>
      </c>
      <c r="T32" s="45" t="s">
        <v>20</v>
      </c>
      <c r="U32" s="45">
        <v>3</v>
      </c>
      <c r="V32" s="45" t="s">
        <v>20</v>
      </c>
      <c r="W32" s="45" t="s">
        <v>20</v>
      </c>
      <c r="X32" s="45" t="s">
        <v>20</v>
      </c>
      <c r="Y32" s="44"/>
      <c r="Z32" s="84"/>
      <c r="AC32" s="42" t="s">
        <v>11</v>
      </c>
    </row>
    <row r="33" spans="1:30" ht="10.5" customHeight="1">
      <c r="D33" s="42" t="s">
        <v>12</v>
      </c>
      <c r="F33" s="85">
        <v>1054</v>
      </c>
      <c r="G33" s="45">
        <v>3</v>
      </c>
      <c r="H33" s="45" t="s">
        <v>20</v>
      </c>
      <c r="I33" s="45">
        <v>730</v>
      </c>
      <c r="J33" s="45">
        <v>51</v>
      </c>
      <c r="K33" s="45" t="s">
        <v>20</v>
      </c>
      <c r="L33" s="45">
        <v>3</v>
      </c>
      <c r="M33" s="45" t="s">
        <v>20</v>
      </c>
      <c r="N33" s="45">
        <v>135</v>
      </c>
      <c r="O33" s="45">
        <v>56</v>
      </c>
      <c r="P33" s="45" t="s">
        <v>20</v>
      </c>
      <c r="Q33" s="45">
        <v>2</v>
      </c>
      <c r="R33" s="45">
        <v>2</v>
      </c>
      <c r="S33" s="45">
        <v>2</v>
      </c>
      <c r="T33" s="45">
        <v>24</v>
      </c>
      <c r="U33" s="45">
        <v>33</v>
      </c>
      <c r="V33" s="45" t="s">
        <v>20</v>
      </c>
      <c r="W33" s="45">
        <v>13</v>
      </c>
      <c r="X33" s="45" t="s">
        <v>20</v>
      </c>
      <c r="Y33" s="44"/>
      <c r="Z33" s="84"/>
      <c r="AC33" s="42" t="s">
        <v>12</v>
      </c>
    </row>
    <row r="34" spans="1:30" ht="6" customHeight="1">
      <c r="F34" s="85"/>
      <c r="G34" s="45"/>
      <c r="H34" s="45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9"/>
      <c r="Z34" s="84"/>
    </row>
    <row r="35" spans="1:30" ht="10.5" customHeight="1">
      <c r="C35" s="495" t="s">
        <v>13</v>
      </c>
      <c r="D35" s="495"/>
      <c r="F35" s="85">
        <v>3274</v>
      </c>
      <c r="G35" s="45">
        <v>7</v>
      </c>
      <c r="H35" s="45" t="s">
        <v>20</v>
      </c>
      <c r="I35" s="45">
        <v>2268</v>
      </c>
      <c r="J35" s="45">
        <v>182</v>
      </c>
      <c r="K35" s="45" t="s">
        <v>20</v>
      </c>
      <c r="L35" s="45">
        <v>13</v>
      </c>
      <c r="M35" s="45" t="s">
        <v>20</v>
      </c>
      <c r="N35" s="45">
        <v>500</v>
      </c>
      <c r="O35" s="45">
        <v>187</v>
      </c>
      <c r="P35" s="45" t="s">
        <v>20</v>
      </c>
      <c r="Q35" s="45">
        <v>10</v>
      </c>
      <c r="R35" s="45">
        <v>5</v>
      </c>
      <c r="S35" s="45">
        <v>11</v>
      </c>
      <c r="T35" s="45">
        <v>81</v>
      </c>
      <c r="U35" s="45">
        <v>3</v>
      </c>
      <c r="V35" s="45" t="s">
        <v>20</v>
      </c>
      <c r="W35" s="45" t="s">
        <v>20</v>
      </c>
      <c r="X35" s="45">
        <v>7</v>
      </c>
      <c r="Y35" s="44"/>
      <c r="Z35" s="84"/>
      <c r="AB35" s="495" t="s">
        <v>13</v>
      </c>
      <c r="AC35" s="495"/>
    </row>
    <row r="36" spans="1:30" ht="10.5" customHeight="1">
      <c r="C36" s="495" t="s">
        <v>14</v>
      </c>
      <c r="D36" s="495"/>
      <c r="F36" s="85" t="s">
        <v>20</v>
      </c>
      <c r="G36" s="45" t="s">
        <v>20</v>
      </c>
      <c r="H36" s="45" t="s">
        <v>20</v>
      </c>
      <c r="I36" s="45" t="s">
        <v>20</v>
      </c>
      <c r="J36" s="45" t="s">
        <v>20</v>
      </c>
      <c r="K36" s="45" t="s">
        <v>20</v>
      </c>
      <c r="L36" s="45" t="s">
        <v>20</v>
      </c>
      <c r="M36" s="45" t="s">
        <v>20</v>
      </c>
      <c r="N36" s="45" t="s">
        <v>20</v>
      </c>
      <c r="O36" s="45" t="s">
        <v>20</v>
      </c>
      <c r="P36" s="45" t="s">
        <v>20</v>
      </c>
      <c r="Q36" s="45" t="s">
        <v>20</v>
      </c>
      <c r="R36" s="45" t="s">
        <v>20</v>
      </c>
      <c r="S36" s="45" t="s">
        <v>20</v>
      </c>
      <c r="T36" s="45" t="s">
        <v>20</v>
      </c>
      <c r="U36" s="45" t="s">
        <v>20</v>
      </c>
      <c r="V36" s="45" t="s">
        <v>20</v>
      </c>
      <c r="W36" s="45" t="s">
        <v>20</v>
      </c>
      <c r="X36" s="45" t="s">
        <v>20</v>
      </c>
      <c r="Y36" s="44"/>
      <c r="Z36" s="84"/>
      <c r="AB36" s="495" t="s">
        <v>14</v>
      </c>
      <c r="AC36" s="495"/>
    </row>
    <row r="37" spans="1:30" ht="10.5" customHeight="1">
      <c r="C37" s="495" t="s">
        <v>15</v>
      </c>
      <c r="D37" s="495"/>
      <c r="F37" s="85">
        <v>986</v>
      </c>
      <c r="G37" s="45">
        <v>5</v>
      </c>
      <c r="H37" s="45">
        <v>3</v>
      </c>
      <c r="I37" s="45">
        <v>645</v>
      </c>
      <c r="J37" s="45">
        <v>49</v>
      </c>
      <c r="K37" s="45" t="s">
        <v>20</v>
      </c>
      <c r="L37" s="45">
        <v>6</v>
      </c>
      <c r="M37" s="45" t="s">
        <v>20</v>
      </c>
      <c r="N37" s="45">
        <v>157</v>
      </c>
      <c r="O37" s="45">
        <v>52</v>
      </c>
      <c r="P37" s="45">
        <v>1</v>
      </c>
      <c r="Q37" s="45">
        <v>4</v>
      </c>
      <c r="R37" s="45" t="s">
        <v>20</v>
      </c>
      <c r="S37" s="45">
        <v>7</v>
      </c>
      <c r="T37" s="45">
        <v>56</v>
      </c>
      <c r="U37" s="45" t="s">
        <v>20</v>
      </c>
      <c r="V37" s="45" t="s">
        <v>20</v>
      </c>
      <c r="W37" s="45" t="s">
        <v>20</v>
      </c>
      <c r="X37" s="45">
        <v>1</v>
      </c>
      <c r="Y37" s="44"/>
      <c r="Z37" s="84"/>
      <c r="AB37" s="495" t="s">
        <v>15</v>
      </c>
      <c r="AC37" s="495"/>
    </row>
    <row r="38" spans="1:30" ht="10.5" customHeight="1">
      <c r="C38" s="495" t="s">
        <v>34</v>
      </c>
      <c r="D38" s="495"/>
      <c r="F38" s="85" t="s">
        <v>20</v>
      </c>
      <c r="G38" s="45" t="s">
        <v>20</v>
      </c>
      <c r="H38" s="45" t="s">
        <v>20</v>
      </c>
      <c r="I38" s="45" t="s">
        <v>20</v>
      </c>
      <c r="J38" s="45" t="s">
        <v>20</v>
      </c>
      <c r="K38" s="45" t="s">
        <v>20</v>
      </c>
      <c r="L38" s="45" t="s">
        <v>20</v>
      </c>
      <c r="M38" s="45" t="s">
        <v>20</v>
      </c>
      <c r="N38" s="45" t="s">
        <v>20</v>
      </c>
      <c r="O38" s="45" t="s">
        <v>20</v>
      </c>
      <c r="P38" s="45" t="s">
        <v>20</v>
      </c>
      <c r="Q38" s="45" t="s">
        <v>20</v>
      </c>
      <c r="R38" s="45" t="s">
        <v>20</v>
      </c>
      <c r="S38" s="45" t="s">
        <v>20</v>
      </c>
      <c r="T38" s="45" t="s">
        <v>20</v>
      </c>
      <c r="U38" s="45" t="s">
        <v>20</v>
      </c>
      <c r="V38" s="45" t="s">
        <v>20</v>
      </c>
      <c r="W38" s="45" t="s">
        <v>20</v>
      </c>
      <c r="X38" s="45" t="s">
        <v>20</v>
      </c>
      <c r="Y38" s="44"/>
      <c r="Z38" s="84"/>
      <c r="AB38" s="495" t="s">
        <v>34</v>
      </c>
      <c r="AC38" s="495"/>
    </row>
    <row r="39" spans="1:30" ht="10.5" customHeight="1">
      <c r="C39" s="495" t="s">
        <v>33</v>
      </c>
      <c r="D39" s="495"/>
      <c r="F39" s="85">
        <v>1</v>
      </c>
      <c r="G39" s="45" t="s">
        <v>20</v>
      </c>
      <c r="H39" s="45" t="s">
        <v>20</v>
      </c>
      <c r="I39" s="45">
        <v>1</v>
      </c>
      <c r="J39" s="45" t="s">
        <v>20</v>
      </c>
      <c r="K39" s="45" t="s">
        <v>20</v>
      </c>
      <c r="L39" s="45" t="s">
        <v>20</v>
      </c>
      <c r="M39" s="45" t="s">
        <v>20</v>
      </c>
      <c r="N39" s="45" t="s">
        <v>20</v>
      </c>
      <c r="O39" s="45" t="s">
        <v>20</v>
      </c>
      <c r="P39" s="45" t="s">
        <v>20</v>
      </c>
      <c r="Q39" s="45" t="s">
        <v>20</v>
      </c>
      <c r="R39" s="45" t="s">
        <v>20</v>
      </c>
      <c r="S39" s="45" t="s">
        <v>20</v>
      </c>
      <c r="T39" s="45" t="s">
        <v>20</v>
      </c>
      <c r="U39" s="45" t="s">
        <v>20</v>
      </c>
      <c r="V39" s="45" t="s">
        <v>20</v>
      </c>
      <c r="W39" s="45" t="s">
        <v>20</v>
      </c>
      <c r="X39" s="45" t="s">
        <v>20</v>
      </c>
      <c r="Y39" s="44"/>
      <c r="Z39" s="84"/>
      <c r="AB39" s="495" t="s">
        <v>33</v>
      </c>
      <c r="AC39" s="495"/>
    </row>
    <row r="40" spans="1:30" ht="10.5" customHeight="1">
      <c r="C40" s="495" t="s">
        <v>32</v>
      </c>
      <c r="D40" s="495"/>
      <c r="F40" s="85">
        <v>362</v>
      </c>
      <c r="G40" s="45">
        <v>2</v>
      </c>
      <c r="H40" s="45" t="s">
        <v>20</v>
      </c>
      <c r="I40" s="45">
        <v>232</v>
      </c>
      <c r="J40" s="45">
        <v>19</v>
      </c>
      <c r="K40" s="45" t="s">
        <v>20</v>
      </c>
      <c r="L40" s="45">
        <v>1</v>
      </c>
      <c r="M40" s="45" t="s">
        <v>20</v>
      </c>
      <c r="N40" s="45">
        <v>40</v>
      </c>
      <c r="O40" s="45">
        <v>13</v>
      </c>
      <c r="P40" s="45" t="s">
        <v>20</v>
      </c>
      <c r="Q40" s="45">
        <v>7</v>
      </c>
      <c r="R40" s="45">
        <v>6</v>
      </c>
      <c r="S40" s="45">
        <v>1</v>
      </c>
      <c r="T40" s="45">
        <v>41</v>
      </c>
      <c r="U40" s="45" t="s">
        <v>20</v>
      </c>
      <c r="V40" s="45" t="s">
        <v>20</v>
      </c>
      <c r="W40" s="45" t="s">
        <v>20</v>
      </c>
      <c r="X40" s="45" t="s">
        <v>20</v>
      </c>
      <c r="Y40" s="44"/>
      <c r="Z40" s="84"/>
      <c r="AB40" s="495" t="s">
        <v>32</v>
      </c>
      <c r="AC40" s="495"/>
    </row>
    <row r="41" spans="1:30" ht="10.5" customHeight="1">
      <c r="C41" s="495" t="s">
        <v>31</v>
      </c>
      <c r="D41" s="495"/>
      <c r="F41" s="85">
        <v>115</v>
      </c>
      <c r="G41" s="45">
        <v>19</v>
      </c>
      <c r="H41" s="45">
        <v>1</v>
      </c>
      <c r="I41" s="45">
        <v>11</v>
      </c>
      <c r="J41" s="45">
        <v>1</v>
      </c>
      <c r="K41" s="45" t="s">
        <v>20</v>
      </c>
      <c r="L41" s="45">
        <v>1</v>
      </c>
      <c r="M41" s="45" t="s">
        <v>20</v>
      </c>
      <c r="N41" s="45" t="s">
        <v>20</v>
      </c>
      <c r="O41" s="45">
        <v>1</v>
      </c>
      <c r="P41" s="45" t="s">
        <v>20</v>
      </c>
      <c r="Q41" s="45">
        <v>16</v>
      </c>
      <c r="R41" s="45">
        <v>11</v>
      </c>
      <c r="S41" s="45">
        <v>5</v>
      </c>
      <c r="T41" s="45">
        <v>45</v>
      </c>
      <c r="U41" s="45">
        <v>4</v>
      </c>
      <c r="V41" s="45" t="s">
        <v>20</v>
      </c>
      <c r="W41" s="45" t="s">
        <v>20</v>
      </c>
      <c r="X41" s="45" t="s">
        <v>20</v>
      </c>
      <c r="Y41" s="44"/>
      <c r="Z41" s="84"/>
      <c r="AB41" s="495" t="s">
        <v>31</v>
      </c>
      <c r="AC41" s="495"/>
    </row>
    <row r="42" spans="1:30" ht="6" customHeight="1">
      <c r="A42" s="80"/>
      <c r="B42" s="80"/>
      <c r="C42" s="80"/>
      <c r="D42" s="80"/>
      <c r="E42" s="80"/>
      <c r="F42" s="83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1"/>
      <c r="AA42" s="80"/>
      <c r="AB42" s="80"/>
      <c r="AC42" s="80"/>
      <c r="AD42" s="80"/>
    </row>
    <row r="43" spans="1:30">
      <c r="A43" s="37" t="s">
        <v>46</v>
      </c>
      <c r="B43" s="36"/>
      <c r="C43" s="36"/>
      <c r="D43" s="36"/>
      <c r="E43" s="36"/>
      <c r="Z43" s="79"/>
      <c r="AA43" s="36"/>
      <c r="AB43" s="36"/>
      <c r="AC43" s="36"/>
      <c r="AD43" s="36"/>
    </row>
    <row r="44" spans="1:30">
      <c r="A44" s="35" t="s">
        <v>26</v>
      </c>
    </row>
  </sheetData>
  <mergeCells count="25">
    <mergeCell ref="C41:D41"/>
    <mergeCell ref="AB41:AC41"/>
    <mergeCell ref="C40:D40"/>
    <mergeCell ref="C35:D35"/>
    <mergeCell ref="AB36:AC36"/>
    <mergeCell ref="C37:D37"/>
    <mergeCell ref="C38:D38"/>
    <mergeCell ref="AB37:AC37"/>
    <mergeCell ref="AB38:AC38"/>
    <mergeCell ref="AB39:AC39"/>
    <mergeCell ref="AB40:AC40"/>
    <mergeCell ref="C39:D39"/>
    <mergeCell ref="AB29:AC29"/>
    <mergeCell ref="AB35:AC35"/>
    <mergeCell ref="C36:D36"/>
    <mergeCell ref="C29:D29"/>
    <mergeCell ref="C27:D27"/>
    <mergeCell ref="AB27:AC27"/>
    <mergeCell ref="P4:P5"/>
    <mergeCell ref="AB14:AC14"/>
    <mergeCell ref="AB21:AC21"/>
    <mergeCell ref="F4:F5"/>
    <mergeCell ref="D4:E4"/>
    <mergeCell ref="C14:D14"/>
    <mergeCell ref="C21:D2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1.25" customHeight="1">
      <c r="A4" s="97"/>
      <c r="B4" s="97"/>
      <c r="C4" s="97"/>
      <c r="D4" s="494" t="s">
        <v>42</v>
      </c>
      <c r="E4" s="494"/>
      <c r="F4" s="493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492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1.25" customHeight="1">
      <c r="A5" s="96" t="s">
        <v>41</v>
      </c>
      <c r="B5" s="80"/>
      <c r="C5" s="80"/>
      <c r="D5" s="80"/>
      <c r="E5" s="80"/>
      <c r="F5" s="493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492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57</v>
      </c>
      <c r="F8" s="89">
        <v>16352</v>
      </c>
      <c r="G8" s="46">
        <v>54</v>
      </c>
      <c r="H8" s="46">
        <v>39</v>
      </c>
      <c r="I8" s="46">
        <v>10398</v>
      </c>
      <c r="J8" s="46">
        <v>408</v>
      </c>
      <c r="K8" s="61" t="s">
        <v>20</v>
      </c>
      <c r="L8" s="46">
        <v>142</v>
      </c>
      <c r="M8" s="46">
        <v>111</v>
      </c>
      <c r="N8" s="46">
        <v>2487</v>
      </c>
      <c r="O8" s="46">
        <v>735</v>
      </c>
      <c r="P8" s="46">
        <v>8</v>
      </c>
      <c r="Q8" s="46">
        <v>136</v>
      </c>
      <c r="R8" s="46">
        <v>121</v>
      </c>
      <c r="S8" s="46">
        <v>54</v>
      </c>
      <c r="T8" s="46">
        <v>505</v>
      </c>
      <c r="U8" s="46">
        <v>850</v>
      </c>
      <c r="V8" s="45" t="s">
        <v>20</v>
      </c>
      <c r="W8" s="46">
        <v>293</v>
      </c>
      <c r="X8" s="46">
        <v>11</v>
      </c>
      <c r="Y8" s="44"/>
      <c r="Z8" s="84"/>
      <c r="AC8" s="63" t="s">
        <v>56</v>
      </c>
    </row>
    <row r="9" spans="1:30" ht="10.5" customHeight="1">
      <c r="D9" s="101" t="s">
        <v>55</v>
      </c>
      <c r="F9" s="89">
        <v>17268</v>
      </c>
      <c r="G9" s="46">
        <v>74</v>
      </c>
      <c r="H9" s="46">
        <v>14</v>
      </c>
      <c r="I9" s="46">
        <v>11212</v>
      </c>
      <c r="J9" s="46">
        <v>522</v>
      </c>
      <c r="K9" s="61" t="s">
        <v>20</v>
      </c>
      <c r="L9" s="46">
        <v>158</v>
      </c>
      <c r="M9" s="46">
        <v>98</v>
      </c>
      <c r="N9" s="46">
        <v>2701</v>
      </c>
      <c r="O9" s="46">
        <v>720</v>
      </c>
      <c r="P9" s="46">
        <v>6</v>
      </c>
      <c r="Q9" s="46">
        <v>135</v>
      </c>
      <c r="R9" s="46">
        <v>90</v>
      </c>
      <c r="S9" s="46">
        <v>45</v>
      </c>
      <c r="T9" s="46">
        <v>465</v>
      </c>
      <c r="U9" s="46">
        <v>728</v>
      </c>
      <c r="V9" s="45" t="s">
        <v>20</v>
      </c>
      <c r="W9" s="46">
        <v>296</v>
      </c>
      <c r="X9" s="46">
        <v>4</v>
      </c>
      <c r="Y9" s="44"/>
      <c r="Z9" s="84"/>
      <c r="AC9" s="63" t="s">
        <v>23</v>
      </c>
    </row>
    <row r="10" spans="1:30" ht="10.5" customHeight="1">
      <c r="D10" s="101" t="s">
        <v>54</v>
      </c>
      <c r="F10" s="89">
        <v>17389</v>
      </c>
      <c r="G10" s="46">
        <v>58</v>
      </c>
      <c r="H10" s="46">
        <v>13</v>
      </c>
      <c r="I10" s="46">
        <v>11275</v>
      </c>
      <c r="J10" s="46">
        <v>523</v>
      </c>
      <c r="K10" s="61" t="s">
        <v>20</v>
      </c>
      <c r="L10" s="46">
        <v>196</v>
      </c>
      <c r="M10" s="46">
        <v>103</v>
      </c>
      <c r="N10" s="46">
        <v>2635</v>
      </c>
      <c r="O10" s="46">
        <v>768</v>
      </c>
      <c r="P10" s="46">
        <v>18</v>
      </c>
      <c r="Q10" s="46">
        <v>118</v>
      </c>
      <c r="R10" s="46">
        <v>68</v>
      </c>
      <c r="S10" s="46">
        <v>40</v>
      </c>
      <c r="T10" s="46">
        <v>438</v>
      </c>
      <c r="U10" s="46">
        <v>832</v>
      </c>
      <c r="V10" s="45" t="s">
        <v>20</v>
      </c>
      <c r="W10" s="46">
        <v>302</v>
      </c>
      <c r="X10" s="46">
        <v>2</v>
      </c>
      <c r="Y10" s="44"/>
      <c r="Z10" s="84"/>
      <c r="AC10" s="63" t="s">
        <v>39</v>
      </c>
    </row>
    <row r="11" spans="1:30" ht="10.5" customHeight="1">
      <c r="D11" s="101" t="s">
        <v>53</v>
      </c>
      <c r="F11" s="89">
        <v>17770</v>
      </c>
      <c r="G11" s="46">
        <v>71</v>
      </c>
      <c r="H11" s="46">
        <v>7</v>
      </c>
      <c r="I11" s="46">
        <v>11614</v>
      </c>
      <c r="J11" s="46">
        <v>667</v>
      </c>
      <c r="K11" s="61" t="s">
        <v>20</v>
      </c>
      <c r="L11" s="46">
        <v>259</v>
      </c>
      <c r="M11" s="46">
        <v>51</v>
      </c>
      <c r="N11" s="46">
        <v>2616</v>
      </c>
      <c r="O11" s="46">
        <v>718</v>
      </c>
      <c r="P11" s="46">
        <v>17</v>
      </c>
      <c r="Q11" s="46">
        <v>99</v>
      </c>
      <c r="R11" s="46">
        <v>66</v>
      </c>
      <c r="S11" s="46">
        <v>38</v>
      </c>
      <c r="T11" s="46">
        <v>480</v>
      </c>
      <c r="U11" s="46">
        <v>787</v>
      </c>
      <c r="V11" s="45" t="s">
        <v>20</v>
      </c>
      <c r="W11" s="46">
        <v>272</v>
      </c>
      <c r="X11" s="46">
        <v>8</v>
      </c>
      <c r="Y11" s="44"/>
      <c r="Z11" s="84"/>
      <c r="AC11" s="63" t="s">
        <v>47</v>
      </c>
    </row>
    <row r="12" spans="1:30" ht="10.5" customHeight="1">
      <c r="D12" s="100" t="s">
        <v>52</v>
      </c>
      <c r="E12" s="54"/>
      <c r="F12" s="88">
        <v>19532</v>
      </c>
      <c r="G12" s="57">
        <v>70</v>
      </c>
      <c r="H12" s="57">
        <v>9</v>
      </c>
      <c r="I12" s="57">
        <v>13031</v>
      </c>
      <c r="J12" s="57">
        <v>739</v>
      </c>
      <c r="K12" s="58" t="s">
        <v>20</v>
      </c>
      <c r="L12" s="57">
        <v>303</v>
      </c>
      <c r="M12" s="57">
        <v>2</v>
      </c>
      <c r="N12" s="57">
        <v>2714</v>
      </c>
      <c r="O12" s="57">
        <v>767</v>
      </c>
      <c r="P12" s="57">
        <v>11</v>
      </c>
      <c r="Q12" s="57">
        <v>138</v>
      </c>
      <c r="R12" s="57">
        <v>64</v>
      </c>
      <c r="S12" s="57">
        <v>47</v>
      </c>
      <c r="T12" s="57">
        <v>561</v>
      </c>
      <c r="U12" s="57">
        <v>778</v>
      </c>
      <c r="V12" s="58" t="s">
        <v>20</v>
      </c>
      <c r="W12" s="57">
        <v>297</v>
      </c>
      <c r="X12" s="57">
        <v>1</v>
      </c>
      <c r="Y12" s="56"/>
      <c r="Z12" s="84"/>
      <c r="AC12" s="64" t="s">
        <v>51</v>
      </c>
      <c r="AD12" s="54"/>
    </row>
    <row r="13" spans="1:30" ht="6" customHeight="1">
      <c r="F13" s="87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2"/>
      <c r="W13" s="51"/>
      <c r="X13" s="51"/>
      <c r="Y13" s="51"/>
      <c r="Z13" s="84"/>
    </row>
    <row r="14" spans="1:30" ht="10.5" customHeight="1">
      <c r="C14" s="495" t="s">
        <v>38</v>
      </c>
      <c r="D14" s="495"/>
      <c r="F14" s="87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51"/>
      <c r="X14" s="51"/>
      <c r="Y14" s="51"/>
      <c r="Z14" s="84"/>
      <c r="AB14" s="495" t="s">
        <v>38</v>
      </c>
      <c r="AC14" s="495"/>
    </row>
    <row r="15" spans="1:30" ht="10.5" customHeight="1">
      <c r="D15" s="42" t="s">
        <v>4</v>
      </c>
      <c r="F15" s="85">
        <v>57</v>
      </c>
      <c r="G15" s="45" t="s">
        <v>20</v>
      </c>
      <c r="H15" s="45" t="s">
        <v>20</v>
      </c>
      <c r="I15" s="45">
        <v>30</v>
      </c>
      <c r="J15" s="45" t="s">
        <v>20</v>
      </c>
      <c r="K15" s="45" t="s">
        <v>20</v>
      </c>
      <c r="L15" s="45">
        <v>5</v>
      </c>
      <c r="M15" s="45" t="s">
        <v>20</v>
      </c>
      <c r="N15" s="45">
        <v>13</v>
      </c>
      <c r="O15" s="45" t="s">
        <v>20</v>
      </c>
      <c r="P15" s="45" t="s">
        <v>20</v>
      </c>
      <c r="Q15" s="45" t="s">
        <v>20</v>
      </c>
      <c r="R15" s="45" t="s">
        <v>20</v>
      </c>
      <c r="S15" s="45" t="s">
        <v>20</v>
      </c>
      <c r="T15" s="45">
        <v>1</v>
      </c>
      <c r="U15" s="45">
        <v>1</v>
      </c>
      <c r="V15" s="45" t="s">
        <v>20</v>
      </c>
      <c r="W15" s="45">
        <v>7</v>
      </c>
      <c r="X15" s="45" t="s">
        <v>20</v>
      </c>
      <c r="Y15" s="44"/>
      <c r="Z15" s="84"/>
      <c r="AC15" s="42" t="s">
        <v>4</v>
      </c>
    </row>
    <row r="16" spans="1:30" ht="10.5" customHeight="1">
      <c r="D16" s="42" t="s">
        <v>5</v>
      </c>
      <c r="F16" s="85">
        <v>4</v>
      </c>
      <c r="G16" s="45" t="s">
        <v>20</v>
      </c>
      <c r="H16" s="45" t="s">
        <v>20</v>
      </c>
      <c r="I16" s="45" t="s">
        <v>20</v>
      </c>
      <c r="J16" s="45" t="s">
        <v>20</v>
      </c>
      <c r="K16" s="45" t="s">
        <v>20</v>
      </c>
      <c r="L16" s="45" t="s">
        <v>20</v>
      </c>
      <c r="M16" s="45" t="s">
        <v>20</v>
      </c>
      <c r="N16" s="45" t="s">
        <v>20</v>
      </c>
      <c r="O16" s="45">
        <v>1</v>
      </c>
      <c r="P16" s="45" t="s">
        <v>20</v>
      </c>
      <c r="Q16" s="45" t="s">
        <v>20</v>
      </c>
      <c r="R16" s="45" t="s">
        <v>20</v>
      </c>
      <c r="S16" s="45" t="s">
        <v>20</v>
      </c>
      <c r="T16" s="45">
        <v>2</v>
      </c>
      <c r="U16" s="45" t="s">
        <v>20</v>
      </c>
      <c r="V16" s="45" t="s">
        <v>20</v>
      </c>
      <c r="W16" s="45">
        <v>1</v>
      </c>
      <c r="X16" s="45" t="s">
        <v>20</v>
      </c>
      <c r="Y16" s="44"/>
      <c r="Z16" s="84"/>
      <c r="AC16" s="42" t="s">
        <v>5</v>
      </c>
    </row>
    <row r="17" spans="3:29" ht="10.5" customHeight="1">
      <c r="D17" s="42" t="s">
        <v>6</v>
      </c>
      <c r="F17" s="85">
        <v>10421</v>
      </c>
      <c r="G17" s="45">
        <v>22</v>
      </c>
      <c r="H17" s="45">
        <v>4</v>
      </c>
      <c r="I17" s="45">
        <v>7062</v>
      </c>
      <c r="J17" s="45">
        <v>329</v>
      </c>
      <c r="K17" s="45" t="s">
        <v>20</v>
      </c>
      <c r="L17" s="45">
        <v>175</v>
      </c>
      <c r="M17" s="45" t="s">
        <v>20</v>
      </c>
      <c r="N17" s="45">
        <v>1386</v>
      </c>
      <c r="O17" s="45">
        <v>362</v>
      </c>
      <c r="P17" s="45">
        <v>7</v>
      </c>
      <c r="Q17" s="45">
        <v>69</v>
      </c>
      <c r="R17" s="45">
        <v>29</v>
      </c>
      <c r="S17" s="45">
        <v>11</v>
      </c>
      <c r="T17" s="45">
        <v>256</v>
      </c>
      <c r="U17" s="45">
        <v>519</v>
      </c>
      <c r="V17" s="45" t="s">
        <v>20</v>
      </c>
      <c r="W17" s="45">
        <v>190</v>
      </c>
      <c r="X17" s="45" t="s">
        <v>20</v>
      </c>
      <c r="Y17" s="44"/>
      <c r="Z17" s="84"/>
      <c r="AC17" s="42" t="s">
        <v>6</v>
      </c>
    </row>
    <row r="18" spans="3:29" ht="10.5" customHeight="1">
      <c r="D18" s="42" t="s">
        <v>7</v>
      </c>
      <c r="F18" s="85">
        <v>877</v>
      </c>
      <c r="G18" s="45">
        <v>1</v>
      </c>
      <c r="H18" s="45" t="s">
        <v>20</v>
      </c>
      <c r="I18" s="45">
        <v>621</v>
      </c>
      <c r="J18" s="45">
        <v>20</v>
      </c>
      <c r="K18" s="45" t="s">
        <v>20</v>
      </c>
      <c r="L18" s="45">
        <v>15</v>
      </c>
      <c r="M18" s="45" t="s">
        <v>20</v>
      </c>
      <c r="N18" s="45">
        <v>96</v>
      </c>
      <c r="O18" s="45">
        <v>21</v>
      </c>
      <c r="P18" s="45">
        <v>1</v>
      </c>
      <c r="Q18" s="45">
        <v>7</v>
      </c>
      <c r="R18" s="45">
        <v>5</v>
      </c>
      <c r="S18" s="45">
        <v>1</v>
      </c>
      <c r="T18" s="45">
        <v>23</v>
      </c>
      <c r="U18" s="45">
        <v>49</v>
      </c>
      <c r="V18" s="45" t="s">
        <v>20</v>
      </c>
      <c r="W18" s="45">
        <v>17</v>
      </c>
      <c r="X18" s="45" t="s">
        <v>20</v>
      </c>
      <c r="Y18" s="44"/>
      <c r="Z18" s="84"/>
      <c r="AC18" s="42" t="s">
        <v>7</v>
      </c>
    </row>
    <row r="19" spans="3:29" ht="10.5" customHeight="1">
      <c r="D19" s="42" t="s">
        <v>8</v>
      </c>
      <c r="F19" s="85" t="s">
        <v>20</v>
      </c>
      <c r="G19" s="45" t="s">
        <v>20</v>
      </c>
      <c r="H19" s="45" t="s">
        <v>20</v>
      </c>
      <c r="I19" s="45" t="s">
        <v>20</v>
      </c>
      <c r="J19" s="45" t="s">
        <v>20</v>
      </c>
      <c r="K19" s="45" t="s">
        <v>20</v>
      </c>
      <c r="L19" s="45" t="s">
        <v>20</v>
      </c>
      <c r="M19" s="45" t="s">
        <v>20</v>
      </c>
      <c r="N19" s="45" t="s">
        <v>20</v>
      </c>
      <c r="O19" s="45" t="s">
        <v>20</v>
      </c>
      <c r="P19" s="45" t="s">
        <v>20</v>
      </c>
      <c r="Q19" s="45" t="s">
        <v>20</v>
      </c>
      <c r="R19" s="45" t="s">
        <v>20</v>
      </c>
      <c r="S19" s="45" t="s">
        <v>20</v>
      </c>
      <c r="T19" s="45" t="s">
        <v>20</v>
      </c>
      <c r="U19" s="45" t="s">
        <v>20</v>
      </c>
      <c r="V19" s="45" t="s">
        <v>20</v>
      </c>
      <c r="W19" s="45" t="s">
        <v>20</v>
      </c>
      <c r="X19" s="45" t="s">
        <v>20</v>
      </c>
      <c r="Y19" s="44"/>
      <c r="Z19" s="84"/>
      <c r="AC19" s="42" t="s">
        <v>8</v>
      </c>
    </row>
    <row r="20" spans="3:29" ht="6" customHeight="1">
      <c r="F20" s="85"/>
      <c r="G20" s="45"/>
      <c r="H20" s="4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9"/>
      <c r="Z20" s="84"/>
    </row>
    <row r="21" spans="3:29" ht="10.5" customHeight="1">
      <c r="C21" s="495" t="s">
        <v>37</v>
      </c>
      <c r="D21" s="495"/>
      <c r="F21" s="85"/>
      <c r="G21" s="45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9"/>
      <c r="Z21" s="84"/>
      <c r="AB21" s="495" t="s">
        <v>37</v>
      </c>
      <c r="AC21" s="495"/>
    </row>
    <row r="22" spans="3:29" ht="10.5" customHeight="1">
      <c r="D22" s="42" t="s">
        <v>4</v>
      </c>
      <c r="F22" s="85">
        <v>70</v>
      </c>
      <c r="G22" s="45" t="s">
        <v>20</v>
      </c>
      <c r="H22" s="45" t="s">
        <v>20</v>
      </c>
      <c r="I22" s="45">
        <v>34</v>
      </c>
      <c r="J22" s="45">
        <v>3</v>
      </c>
      <c r="K22" s="45" t="s">
        <v>20</v>
      </c>
      <c r="L22" s="45">
        <v>11</v>
      </c>
      <c r="M22" s="45">
        <v>1</v>
      </c>
      <c r="N22" s="45">
        <v>11</v>
      </c>
      <c r="O22" s="45">
        <v>3</v>
      </c>
      <c r="P22" s="45" t="s">
        <v>20</v>
      </c>
      <c r="Q22" s="45">
        <v>1</v>
      </c>
      <c r="R22" s="45" t="s">
        <v>20</v>
      </c>
      <c r="S22" s="45">
        <v>1</v>
      </c>
      <c r="T22" s="45">
        <v>1</v>
      </c>
      <c r="U22" s="45">
        <v>3</v>
      </c>
      <c r="V22" s="45" t="s">
        <v>20</v>
      </c>
      <c r="W22" s="45">
        <v>1</v>
      </c>
      <c r="X22" s="45" t="s">
        <v>20</v>
      </c>
      <c r="Y22" s="44"/>
      <c r="Z22" s="84"/>
      <c r="AC22" s="42" t="s">
        <v>4</v>
      </c>
    </row>
    <row r="23" spans="3:29" ht="10.5" customHeight="1">
      <c r="D23" s="42" t="s">
        <v>5</v>
      </c>
      <c r="F23" s="85" t="s">
        <v>20</v>
      </c>
      <c r="G23" s="45" t="s">
        <v>20</v>
      </c>
      <c r="H23" s="45" t="s">
        <v>20</v>
      </c>
      <c r="I23" s="45" t="s">
        <v>20</v>
      </c>
      <c r="J23" s="45" t="s">
        <v>20</v>
      </c>
      <c r="K23" s="45" t="s">
        <v>20</v>
      </c>
      <c r="L23" s="45" t="s">
        <v>20</v>
      </c>
      <c r="M23" s="45" t="s">
        <v>20</v>
      </c>
      <c r="N23" s="45" t="s">
        <v>20</v>
      </c>
      <c r="O23" s="45" t="s">
        <v>20</v>
      </c>
      <c r="P23" s="45" t="s">
        <v>20</v>
      </c>
      <c r="Q23" s="45" t="s">
        <v>20</v>
      </c>
      <c r="R23" s="45" t="s">
        <v>20</v>
      </c>
      <c r="S23" s="45" t="s">
        <v>20</v>
      </c>
      <c r="T23" s="45" t="s">
        <v>20</v>
      </c>
      <c r="U23" s="45" t="s">
        <v>20</v>
      </c>
      <c r="V23" s="45" t="s">
        <v>20</v>
      </c>
      <c r="W23" s="45" t="s">
        <v>20</v>
      </c>
      <c r="X23" s="45" t="s">
        <v>20</v>
      </c>
      <c r="Y23" s="44"/>
      <c r="Z23" s="84"/>
      <c r="AC23" s="42" t="s">
        <v>5</v>
      </c>
    </row>
    <row r="24" spans="3:29" ht="10.5" customHeight="1">
      <c r="D24" s="42" t="s">
        <v>6</v>
      </c>
      <c r="F24" s="85">
        <v>1397</v>
      </c>
      <c r="G24" s="45">
        <v>3</v>
      </c>
      <c r="H24" s="45" t="s">
        <v>20</v>
      </c>
      <c r="I24" s="45">
        <v>765</v>
      </c>
      <c r="J24" s="45">
        <v>53</v>
      </c>
      <c r="K24" s="45" t="s">
        <v>20</v>
      </c>
      <c r="L24" s="45">
        <v>48</v>
      </c>
      <c r="M24" s="45" t="s">
        <v>20</v>
      </c>
      <c r="N24" s="45">
        <v>243</v>
      </c>
      <c r="O24" s="45">
        <v>52</v>
      </c>
      <c r="P24" s="45" t="s">
        <v>20</v>
      </c>
      <c r="Q24" s="45">
        <v>12</v>
      </c>
      <c r="R24" s="45">
        <v>1</v>
      </c>
      <c r="S24" s="45">
        <v>3</v>
      </c>
      <c r="T24" s="45">
        <v>58</v>
      </c>
      <c r="U24" s="45">
        <v>110</v>
      </c>
      <c r="V24" s="45" t="s">
        <v>20</v>
      </c>
      <c r="W24" s="45">
        <v>49</v>
      </c>
      <c r="X24" s="45" t="s">
        <v>20</v>
      </c>
      <c r="Y24" s="44"/>
      <c r="Z24" s="84"/>
      <c r="AC24" s="42" t="s">
        <v>6</v>
      </c>
    </row>
    <row r="25" spans="3:29" ht="10.5" customHeight="1">
      <c r="D25" s="42" t="s">
        <v>7</v>
      </c>
      <c r="F25" s="85">
        <v>552</v>
      </c>
      <c r="G25" s="45">
        <v>1</v>
      </c>
      <c r="H25" s="45" t="s">
        <v>20</v>
      </c>
      <c r="I25" s="45">
        <v>340</v>
      </c>
      <c r="J25" s="45">
        <v>18</v>
      </c>
      <c r="K25" s="45" t="s">
        <v>20</v>
      </c>
      <c r="L25" s="45">
        <v>12</v>
      </c>
      <c r="M25" s="45" t="s">
        <v>20</v>
      </c>
      <c r="N25" s="45">
        <v>77</v>
      </c>
      <c r="O25" s="45">
        <v>22</v>
      </c>
      <c r="P25" s="45" t="s">
        <v>20</v>
      </c>
      <c r="Q25" s="45">
        <v>1</v>
      </c>
      <c r="R25" s="45">
        <v>1</v>
      </c>
      <c r="S25" s="45" t="s">
        <v>20</v>
      </c>
      <c r="T25" s="45">
        <v>17</v>
      </c>
      <c r="U25" s="45">
        <v>51</v>
      </c>
      <c r="V25" s="45" t="s">
        <v>20</v>
      </c>
      <c r="W25" s="45">
        <v>12</v>
      </c>
      <c r="X25" s="45" t="s">
        <v>20</v>
      </c>
      <c r="Y25" s="44"/>
      <c r="Z25" s="84"/>
      <c r="AC25" s="42" t="s">
        <v>7</v>
      </c>
    </row>
    <row r="26" spans="3:29" ht="6" customHeight="1">
      <c r="F26" s="86"/>
      <c r="G26" s="45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9"/>
      <c r="Z26" s="84"/>
    </row>
    <row r="27" spans="3:29" ht="10.5" customHeight="1">
      <c r="C27" s="495" t="s">
        <v>36</v>
      </c>
      <c r="D27" s="495"/>
      <c r="F27" s="85">
        <v>1</v>
      </c>
      <c r="G27" s="45" t="s">
        <v>20</v>
      </c>
      <c r="H27" s="45" t="s">
        <v>20</v>
      </c>
      <c r="I27" s="45" t="s">
        <v>20</v>
      </c>
      <c r="J27" s="45" t="s">
        <v>20</v>
      </c>
      <c r="K27" s="45" t="s">
        <v>20</v>
      </c>
      <c r="L27" s="45" t="s">
        <v>20</v>
      </c>
      <c r="M27" s="45" t="s">
        <v>20</v>
      </c>
      <c r="N27" s="45" t="s">
        <v>20</v>
      </c>
      <c r="O27" s="45" t="s">
        <v>20</v>
      </c>
      <c r="P27" s="45" t="s">
        <v>20</v>
      </c>
      <c r="Q27" s="45" t="s">
        <v>20</v>
      </c>
      <c r="R27" s="45" t="s">
        <v>20</v>
      </c>
      <c r="S27" s="45">
        <v>1</v>
      </c>
      <c r="T27" s="45" t="s">
        <v>20</v>
      </c>
      <c r="U27" s="45" t="s">
        <v>20</v>
      </c>
      <c r="V27" s="45" t="s">
        <v>20</v>
      </c>
      <c r="W27" s="45" t="s">
        <v>20</v>
      </c>
      <c r="X27" s="45" t="s">
        <v>20</v>
      </c>
      <c r="Y27" s="44"/>
      <c r="Z27" s="84"/>
      <c r="AB27" s="495" t="s">
        <v>36</v>
      </c>
      <c r="AC27" s="495"/>
    </row>
    <row r="28" spans="3:29" ht="6" customHeight="1">
      <c r="F28" s="85"/>
      <c r="G28" s="45"/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9"/>
      <c r="Z28" s="84"/>
    </row>
    <row r="29" spans="3:29" ht="10.5" customHeight="1">
      <c r="C29" s="495" t="s">
        <v>35</v>
      </c>
      <c r="D29" s="495"/>
      <c r="F29" s="85"/>
      <c r="G29" s="45"/>
      <c r="H29" s="45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9"/>
      <c r="Z29" s="84"/>
      <c r="AB29" s="495" t="s">
        <v>35</v>
      </c>
      <c r="AC29" s="495"/>
    </row>
    <row r="30" spans="3:29" ht="10.5" customHeight="1">
      <c r="D30" s="42" t="s">
        <v>9</v>
      </c>
      <c r="F30" s="85">
        <v>296</v>
      </c>
      <c r="G30" s="45">
        <v>2</v>
      </c>
      <c r="H30" s="45" t="s">
        <v>20</v>
      </c>
      <c r="I30" s="45">
        <v>217</v>
      </c>
      <c r="J30" s="45">
        <v>13</v>
      </c>
      <c r="K30" s="45" t="s">
        <v>20</v>
      </c>
      <c r="L30" s="45">
        <v>2</v>
      </c>
      <c r="M30" s="45" t="s">
        <v>20</v>
      </c>
      <c r="N30" s="45">
        <v>41</v>
      </c>
      <c r="O30" s="45">
        <v>11</v>
      </c>
      <c r="P30" s="45" t="s">
        <v>20</v>
      </c>
      <c r="Q30" s="45" t="s">
        <v>20</v>
      </c>
      <c r="R30" s="45" t="s">
        <v>20</v>
      </c>
      <c r="S30" s="45" t="s">
        <v>20</v>
      </c>
      <c r="T30" s="45">
        <v>3</v>
      </c>
      <c r="U30" s="45">
        <v>4</v>
      </c>
      <c r="V30" s="45" t="s">
        <v>20</v>
      </c>
      <c r="W30" s="45">
        <v>3</v>
      </c>
      <c r="X30" s="45" t="s">
        <v>20</v>
      </c>
      <c r="Y30" s="44"/>
      <c r="Z30" s="84"/>
      <c r="AC30" s="42" t="s">
        <v>9</v>
      </c>
    </row>
    <row r="31" spans="3:29" ht="10.5" customHeight="1">
      <c r="D31" s="42" t="s">
        <v>24</v>
      </c>
      <c r="F31" s="85">
        <v>245</v>
      </c>
      <c r="G31" s="45">
        <v>2</v>
      </c>
      <c r="H31" s="45">
        <v>1</v>
      </c>
      <c r="I31" s="45">
        <v>176</v>
      </c>
      <c r="J31" s="45">
        <v>9</v>
      </c>
      <c r="K31" s="45" t="s">
        <v>20</v>
      </c>
      <c r="L31" s="45">
        <v>3</v>
      </c>
      <c r="M31" s="45" t="s">
        <v>20</v>
      </c>
      <c r="N31" s="45">
        <v>31</v>
      </c>
      <c r="O31" s="45">
        <v>10</v>
      </c>
      <c r="P31" s="45" t="s">
        <v>20</v>
      </c>
      <c r="Q31" s="45" t="s">
        <v>20</v>
      </c>
      <c r="R31" s="45" t="s">
        <v>20</v>
      </c>
      <c r="S31" s="45">
        <v>4</v>
      </c>
      <c r="T31" s="45">
        <v>3</v>
      </c>
      <c r="U31" s="45">
        <v>3</v>
      </c>
      <c r="V31" s="45" t="s">
        <v>20</v>
      </c>
      <c r="W31" s="45">
        <v>3</v>
      </c>
      <c r="X31" s="45" t="s">
        <v>20</v>
      </c>
      <c r="Y31" s="44"/>
      <c r="Z31" s="84"/>
      <c r="AC31" s="42" t="s">
        <v>24</v>
      </c>
    </row>
    <row r="32" spans="3:29" ht="10.5" customHeight="1">
      <c r="D32" s="42" t="s">
        <v>11</v>
      </c>
      <c r="F32" s="85">
        <v>105</v>
      </c>
      <c r="G32" s="45" t="s">
        <v>20</v>
      </c>
      <c r="H32" s="45" t="s">
        <v>20</v>
      </c>
      <c r="I32" s="45">
        <v>69</v>
      </c>
      <c r="J32" s="45">
        <v>4</v>
      </c>
      <c r="K32" s="45" t="s">
        <v>20</v>
      </c>
      <c r="L32" s="45">
        <v>1</v>
      </c>
      <c r="M32" s="45" t="s">
        <v>20</v>
      </c>
      <c r="N32" s="45">
        <v>18</v>
      </c>
      <c r="O32" s="45">
        <v>2</v>
      </c>
      <c r="P32" s="45">
        <v>1</v>
      </c>
      <c r="Q32" s="45">
        <v>1</v>
      </c>
      <c r="R32" s="45" t="s">
        <v>20</v>
      </c>
      <c r="S32" s="45">
        <v>1</v>
      </c>
      <c r="T32" s="45">
        <v>4</v>
      </c>
      <c r="U32" s="45">
        <v>2</v>
      </c>
      <c r="V32" s="45" t="s">
        <v>20</v>
      </c>
      <c r="W32" s="45">
        <v>2</v>
      </c>
      <c r="X32" s="45" t="s">
        <v>20</v>
      </c>
      <c r="Y32" s="44"/>
      <c r="Z32" s="84"/>
      <c r="AC32" s="42" t="s">
        <v>11</v>
      </c>
    </row>
    <row r="33" spans="1:30" ht="10.5" customHeight="1">
      <c r="D33" s="42" t="s">
        <v>12</v>
      </c>
      <c r="F33" s="85">
        <v>956</v>
      </c>
      <c r="G33" s="45">
        <v>1</v>
      </c>
      <c r="H33" s="45" t="s">
        <v>20</v>
      </c>
      <c r="I33" s="45">
        <v>677</v>
      </c>
      <c r="J33" s="45">
        <v>43</v>
      </c>
      <c r="K33" s="45" t="s">
        <v>20</v>
      </c>
      <c r="L33" s="45">
        <v>7</v>
      </c>
      <c r="M33" s="45" t="s">
        <v>20</v>
      </c>
      <c r="N33" s="45">
        <v>125</v>
      </c>
      <c r="O33" s="45">
        <v>34</v>
      </c>
      <c r="P33" s="45">
        <v>1</v>
      </c>
      <c r="Q33" s="45">
        <v>6</v>
      </c>
      <c r="R33" s="45">
        <v>1</v>
      </c>
      <c r="S33" s="45">
        <v>2</v>
      </c>
      <c r="T33" s="45">
        <v>23</v>
      </c>
      <c r="U33" s="45">
        <v>24</v>
      </c>
      <c r="V33" s="45" t="s">
        <v>20</v>
      </c>
      <c r="W33" s="45">
        <v>12</v>
      </c>
      <c r="X33" s="45" t="s">
        <v>20</v>
      </c>
      <c r="Y33" s="44"/>
      <c r="Z33" s="84"/>
      <c r="AC33" s="42" t="s">
        <v>12</v>
      </c>
    </row>
    <row r="34" spans="1:30" ht="6" customHeight="1">
      <c r="F34" s="85"/>
      <c r="G34" s="45"/>
      <c r="H34" s="45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9"/>
      <c r="Z34" s="84"/>
    </row>
    <row r="35" spans="1:30" ht="10.5" customHeight="1">
      <c r="C35" s="495" t="s">
        <v>13</v>
      </c>
      <c r="D35" s="495"/>
      <c r="F35" s="85">
        <v>3074</v>
      </c>
      <c r="G35" s="45">
        <v>6</v>
      </c>
      <c r="H35" s="45">
        <v>1</v>
      </c>
      <c r="I35" s="45">
        <v>2097</v>
      </c>
      <c r="J35" s="45">
        <v>171</v>
      </c>
      <c r="K35" s="45" t="s">
        <v>20</v>
      </c>
      <c r="L35" s="45">
        <v>15</v>
      </c>
      <c r="M35" s="45" t="s">
        <v>20</v>
      </c>
      <c r="N35" s="45">
        <v>507</v>
      </c>
      <c r="O35" s="45">
        <v>181</v>
      </c>
      <c r="P35" s="45" t="s">
        <v>20</v>
      </c>
      <c r="Q35" s="45">
        <v>11</v>
      </c>
      <c r="R35" s="45">
        <v>9</v>
      </c>
      <c r="S35" s="45">
        <v>10</v>
      </c>
      <c r="T35" s="45">
        <v>66</v>
      </c>
      <c r="U35" s="45" t="s">
        <v>20</v>
      </c>
      <c r="V35" s="45" t="s">
        <v>20</v>
      </c>
      <c r="W35" s="45" t="s">
        <v>20</v>
      </c>
      <c r="X35" s="45" t="s">
        <v>20</v>
      </c>
      <c r="Y35" s="44"/>
      <c r="Z35" s="84"/>
      <c r="AB35" s="495" t="s">
        <v>13</v>
      </c>
      <c r="AC35" s="495"/>
    </row>
    <row r="36" spans="1:30" ht="10.5" customHeight="1">
      <c r="C36" s="495" t="s">
        <v>14</v>
      </c>
      <c r="D36" s="495"/>
      <c r="F36" s="85">
        <v>1</v>
      </c>
      <c r="G36" s="45" t="s">
        <v>20</v>
      </c>
      <c r="H36" s="45" t="s">
        <v>20</v>
      </c>
      <c r="I36" s="45">
        <v>1</v>
      </c>
      <c r="J36" s="45" t="s">
        <v>20</v>
      </c>
      <c r="K36" s="45" t="s">
        <v>20</v>
      </c>
      <c r="L36" s="45" t="s">
        <v>20</v>
      </c>
      <c r="M36" s="45" t="s">
        <v>20</v>
      </c>
      <c r="N36" s="45" t="s">
        <v>20</v>
      </c>
      <c r="O36" s="45" t="s">
        <v>20</v>
      </c>
      <c r="P36" s="45" t="s">
        <v>20</v>
      </c>
      <c r="Q36" s="45" t="s">
        <v>20</v>
      </c>
      <c r="R36" s="45" t="s">
        <v>20</v>
      </c>
      <c r="S36" s="45" t="s">
        <v>20</v>
      </c>
      <c r="T36" s="45" t="s">
        <v>20</v>
      </c>
      <c r="U36" s="45" t="s">
        <v>20</v>
      </c>
      <c r="V36" s="45" t="s">
        <v>20</v>
      </c>
      <c r="W36" s="45" t="s">
        <v>20</v>
      </c>
      <c r="X36" s="45" t="s">
        <v>20</v>
      </c>
      <c r="Y36" s="44"/>
      <c r="Z36" s="84"/>
      <c r="AB36" s="495" t="s">
        <v>14</v>
      </c>
      <c r="AC36" s="495"/>
    </row>
    <row r="37" spans="1:30" ht="10.5" customHeight="1">
      <c r="C37" s="495" t="s">
        <v>15</v>
      </c>
      <c r="D37" s="495"/>
      <c r="F37" s="85">
        <v>974</v>
      </c>
      <c r="G37" s="45" t="s">
        <v>20</v>
      </c>
      <c r="H37" s="45">
        <v>1</v>
      </c>
      <c r="I37" s="45">
        <v>651</v>
      </c>
      <c r="J37" s="45">
        <v>48</v>
      </c>
      <c r="K37" s="45" t="s">
        <v>20</v>
      </c>
      <c r="L37" s="45">
        <v>6</v>
      </c>
      <c r="M37" s="45">
        <v>1</v>
      </c>
      <c r="N37" s="45">
        <v>143</v>
      </c>
      <c r="O37" s="45">
        <v>60</v>
      </c>
      <c r="P37" s="45">
        <v>1</v>
      </c>
      <c r="Q37" s="45">
        <v>8</v>
      </c>
      <c r="R37" s="45">
        <v>8</v>
      </c>
      <c r="S37" s="45">
        <v>4</v>
      </c>
      <c r="T37" s="45">
        <v>40</v>
      </c>
      <c r="U37" s="45">
        <v>2</v>
      </c>
      <c r="V37" s="45" t="s">
        <v>20</v>
      </c>
      <c r="W37" s="45" t="s">
        <v>20</v>
      </c>
      <c r="X37" s="45">
        <v>1</v>
      </c>
      <c r="Y37" s="44"/>
      <c r="Z37" s="84"/>
      <c r="AB37" s="495" t="s">
        <v>15</v>
      </c>
      <c r="AC37" s="495"/>
    </row>
    <row r="38" spans="1:30" ht="10.5" customHeight="1">
      <c r="C38" s="495" t="s">
        <v>34</v>
      </c>
      <c r="D38" s="495"/>
      <c r="F38" s="85" t="s">
        <v>20</v>
      </c>
      <c r="G38" s="45" t="s">
        <v>20</v>
      </c>
      <c r="H38" s="45" t="s">
        <v>20</v>
      </c>
      <c r="I38" s="45" t="s">
        <v>20</v>
      </c>
      <c r="J38" s="45" t="s">
        <v>20</v>
      </c>
      <c r="K38" s="45" t="s">
        <v>20</v>
      </c>
      <c r="L38" s="45" t="s">
        <v>20</v>
      </c>
      <c r="M38" s="45" t="s">
        <v>20</v>
      </c>
      <c r="N38" s="45" t="s">
        <v>20</v>
      </c>
      <c r="O38" s="45" t="s">
        <v>20</v>
      </c>
      <c r="P38" s="45" t="s">
        <v>20</v>
      </c>
      <c r="Q38" s="45" t="s">
        <v>20</v>
      </c>
      <c r="R38" s="45" t="s">
        <v>20</v>
      </c>
      <c r="S38" s="45" t="s">
        <v>20</v>
      </c>
      <c r="T38" s="45" t="s">
        <v>20</v>
      </c>
      <c r="U38" s="45" t="s">
        <v>20</v>
      </c>
      <c r="V38" s="45" t="s">
        <v>20</v>
      </c>
      <c r="W38" s="45" t="s">
        <v>20</v>
      </c>
      <c r="X38" s="45" t="s">
        <v>20</v>
      </c>
      <c r="Y38" s="44"/>
      <c r="Z38" s="84"/>
      <c r="AB38" s="495" t="s">
        <v>34</v>
      </c>
      <c r="AC38" s="495"/>
    </row>
    <row r="39" spans="1:30" ht="10.5" customHeight="1">
      <c r="C39" s="495" t="s">
        <v>33</v>
      </c>
      <c r="D39" s="495"/>
      <c r="F39" s="85" t="s">
        <v>20</v>
      </c>
      <c r="G39" s="45" t="s">
        <v>20</v>
      </c>
      <c r="H39" s="45" t="s">
        <v>20</v>
      </c>
      <c r="I39" s="45" t="s">
        <v>20</v>
      </c>
      <c r="J39" s="45" t="s">
        <v>20</v>
      </c>
      <c r="K39" s="45" t="s">
        <v>20</v>
      </c>
      <c r="L39" s="45" t="s">
        <v>20</v>
      </c>
      <c r="M39" s="45" t="s">
        <v>20</v>
      </c>
      <c r="N39" s="45" t="s">
        <v>20</v>
      </c>
      <c r="O39" s="45" t="s">
        <v>20</v>
      </c>
      <c r="P39" s="45" t="s">
        <v>20</v>
      </c>
      <c r="Q39" s="45" t="s">
        <v>20</v>
      </c>
      <c r="R39" s="45" t="s">
        <v>20</v>
      </c>
      <c r="S39" s="45" t="s">
        <v>20</v>
      </c>
      <c r="T39" s="45" t="s">
        <v>20</v>
      </c>
      <c r="U39" s="45" t="s">
        <v>20</v>
      </c>
      <c r="V39" s="45" t="s">
        <v>20</v>
      </c>
      <c r="W39" s="45" t="s">
        <v>20</v>
      </c>
      <c r="X39" s="45" t="s">
        <v>20</v>
      </c>
      <c r="Y39" s="44"/>
      <c r="Z39" s="84"/>
      <c r="AB39" s="495" t="s">
        <v>33</v>
      </c>
      <c r="AC39" s="495"/>
    </row>
    <row r="40" spans="1:30" ht="10.5" customHeight="1">
      <c r="C40" s="495" t="s">
        <v>32</v>
      </c>
      <c r="D40" s="495"/>
      <c r="F40" s="85">
        <v>386</v>
      </c>
      <c r="G40" s="45">
        <v>3</v>
      </c>
      <c r="H40" s="45" t="s">
        <v>20</v>
      </c>
      <c r="I40" s="45">
        <v>285</v>
      </c>
      <c r="J40" s="45">
        <v>27</v>
      </c>
      <c r="K40" s="45" t="s">
        <v>20</v>
      </c>
      <c r="L40" s="45">
        <v>3</v>
      </c>
      <c r="M40" s="45" t="s">
        <v>20</v>
      </c>
      <c r="N40" s="45">
        <v>22</v>
      </c>
      <c r="O40" s="45">
        <v>7</v>
      </c>
      <c r="P40" s="45" t="s">
        <v>20</v>
      </c>
      <c r="Q40" s="45">
        <v>7</v>
      </c>
      <c r="R40" s="45">
        <v>3</v>
      </c>
      <c r="S40" s="45">
        <v>4</v>
      </c>
      <c r="T40" s="45">
        <v>20</v>
      </c>
      <c r="U40" s="45">
        <v>5</v>
      </c>
      <c r="V40" s="45" t="s">
        <v>20</v>
      </c>
      <c r="W40" s="45" t="s">
        <v>20</v>
      </c>
      <c r="X40" s="45" t="s">
        <v>20</v>
      </c>
      <c r="Y40" s="44"/>
      <c r="Z40" s="84"/>
      <c r="AB40" s="495" t="s">
        <v>32</v>
      </c>
      <c r="AC40" s="495"/>
    </row>
    <row r="41" spans="1:30" ht="10.5" customHeight="1">
      <c r="C41" s="495" t="s">
        <v>31</v>
      </c>
      <c r="D41" s="495"/>
      <c r="F41" s="85">
        <v>116</v>
      </c>
      <c r="G41" s="45">
        <v>29</v>
      </c>
      <c r="H41" s="45">
        <v>2</v>
      </c>
      <c r="I41" s="45">
        <v>6</v>
      </c>
      <c r="J41" s="45">
        <v>1</v>
      </c>
      <c r="K41" s="45" t="s">
        <v>20</v>
      </c>
      <c r="L41" s="45" t="s">
        <v>20</v>
      </c>
      <c r="M41" s="45" t="s">
        <v>20</v>
      </c>
      <c r="N41" s="45">
        <v>1</v>
      </c>
      <c r="O41" s="45">
        <v>1</v>
      </c>
      <c r="P41" s="45" t="s">
        <v>20</v>
      </c>
      <c r="Q41" s="45">
        <v>15</v>
      </c>
      <c r="R41" s="45">
        <v>7</v>
      </c>
      <c r="S41" s="45">
        <v>5</v>
      </c>
      <c r="T41" s="45">
        <v>44</v>
      </c>
      <c r="U41" s="45">
        <v>5</v>
      </c>
      <c r="V41" s="45" t="s">
        <v>20</v>
      </c>
      <c r="W41" s="45" t="s">
        <v>20</v>
      </c>
      <c r="X41" s="45" t="s">
        <v>20</v>
      </c>
      <c r="Y41" s="44"/>
      <c r="Z41" s="84"/>
      <c r="AB41" s="495" t="s">
        <v>31</v>
      </c>
      <c r="AC41" s="495"/>
    </row>
    <row r="42" spans="1:30" ht="6" customHeight="1">
      <c r="A42" s="80"/>
      <c r="B42" s="80"/>
      <c r="C42" s="80"/>
      <c r="D42" s="80"/>
      <c r="E42" s="80"/>
      <c r="F42" s="83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1"/>
      <c r="AA42" s="80"/>
      <c r="AB42" s="80"/>
      <c r="AC42" s="80"/>
      <c r="AD42" s="80"/>
    </row>
    <row r="43" spans="1:30">
      <c r="A43" s="37" t="s">
        <v>46</v>
      </c>
      <c r="B43" s="36"/>
      <c r="C43" s="36"/>
      <c r="D43" s="36"/>
      <c r="E43" s="36"/>
      <c r="Z43" s="79"/>
      <c r="AA43" s="36"/>
      <c r="AB43" s="36"/>
      <c r="AC43" s="36"/>
      <c r="AD43" s="36"/>
    </row>
    <row r="44" spans="1:30">
      <c r="A44" s="35" t="s">
        <v>26</v>
      </c>
    </row>
  </sheetData>
  <mergeCells count="25">
    <mergeCell ref="C41:D41"/>
    <mergeCell ref="AB41:AC41"/>
    <mergeCell ref="C40:D40"/>
    <mergeCell ref="C35:D35"/>
    <mergeCell ref="AB36:AC36"/>
    <mergeCell ref="C37:D37"/>
    <mergeCell ref="C38:D38"/>
    <mergeCell ref="AB37:AC37"/>
    <mergeCell ref="AB38:AC38"/>
    <mergeCell ref="AB39:AC39"/>
    <mergeCell ref="AB40:AC40"/>
    <mergeCell ref="C39:D39"/>
    <mergeCell ref="AB29:AC29"/>
    <mergeCell ref="AB35:AC35"/>
    <mergeCell ref="C36:D36"/>
    <mergeCell ref="C29:D29"/>
    <mergeCell ref="C27:D27"/>
    <mergeCell ref="AB27:AC27"/>
    <mergeCell ref="P4:P5"/>
    <mergeCell ref="AB14:AC14"/>
    <mergeCell ref="AB21:AC21"/>
    <mergeCell ref="F4:F5"/>
    <mergeCell ref="D4:E4"/>
    <mergeCell ref="C14:D14"/>
    <mergeCell ref="C21:D21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1.25" customHeight="1">
      <c r="A4" s="97"/>
      <c r="B4" s="97"/>
      <c r="C4" s="97"/>
      <c r="D4" s="494" t="s">
        <v>42</v>
      </c>
      <c r="E4" s="494"/>
      <c r="F4" s="493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492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1.25" customHeight="1">
      <c r="A5" s="96" t="s">
        <v>41</v>
      </c>
      <c r="B5" s="80"/>
      <c r="C5" s="80"/>
      <c r="D5" s="80"/>
      <c r="E5" s="80"/>
      <c r="F5" s="493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492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63" t="s">
        <v>50</v>
      </c>
      <c r="F8" s="89">
        <v>16432</v>
      </c>
      <c r="G8" s="46">
        <v>34</v>
      </c>
      <c r="H8" s="46">
        <v>38</v>
      </c>
      <c r="I8" s="46">
        <v>10626</v>
      </c>
      <c r="J8" s="46">
        <v>366</v>
      </c>
      <c r="K8" s="61" t="s">
        <v>20</v>
      </c>
      <c r="L8" s="46">
        <v>129</v>
      </c>
      <c r="M8" s="46">
        <v>90</v>
      </c>
      <c r="N8" s="46">
        <v>2386</v>
      </c>
      <c r="O8" s="46">
        <v>786</v>
      </c>
      <c r="P8" s="46">
        <v>8</v>
      </c>
      <c r="Q8" s="46">
        <v>109</v>
      </c>
      <c r="R8" s="46">
        <v>89</v>
      </c>
      <c r="S8" s="46">
        <v>58</v>
      </c>
      <c r="T8" s="46">
        <v>438</v>
      </c>
      <c r="U8" s="46">
        <v>840</v>
      </c>
      <c r="V8" s="45" t="s">
        <v>20</v>
      </c>
      <c r="W8" s="46">
        <v>427</v>
      </c>
      <c r="X8" s="46">
        <v>8</v>
      </c>
      <c r="Y8" s="44"/>
      <c r="Z8" s="84"/>
      <c r="AC8" s="63" t="s">
        <v>49</v>
      </c>
    </row>
    <row r="9" spans="1:30" ht="10.5" customHeight="1">
      <c r="D9" s="60" t="s">
        <v>22</v>
      </c>
      <c r="F9" s="89">
        <v>16352</v>
      </c>
      <c r="G9" s="46">
        <v>54</v>
      </c>
      <c r="H9" s="46">
        <v>39</v>
      </c>
      <c r="I9" s="46">
        <v>10398</v>
      </c>
      <c r="J9" s="46">
        <v>408</v>
      </c>
      <c r="K9" s="61" t="s">
        <v>20</v>
      </c>
      <c r="L9" s="46">
        <v>142</v>
      </c>
      <c r="M9" s="46">
        <v>111</v>
      </c>
      <c r="N9" s="46">
        <v>2487</v>
      </c>
      <c r="O9" s="46">
        <v>735</v>
      </c>
      <c r="P9" s="46">
        <v>8</v>
      </c>
      <c r="Q9" s="46">
        <v>136</v>
      </c>
      <c r="R9" s="46">
        <v>121</v>
      </c>
      <c r="S9" s="46">
        <v>54</v>
      </c>
      <c r="T9" s="46">
        <v>505</v>
      </c>
      <c r="U9" s="46">
        <v>850</v>
      </c>
      <c r="V9" s="45" t="s">
        <v>20</v>
      </c>
      <c r="W9" s="46">
        <v>293</v>
      </c>
      <c r="X9" s="46">
        <v>11</v>
      </c>
      <c r="Y9" s="44"/>
      <c r="Z9" s="84"/>
      <c r="AC9" s="63" t="s">
        <v>22</v>
      </c>
    </row>
    <row r="10" spans="1:30" ht="10.5" customHeight="1">
      <c r="D10" s="60" t="s">
        <v>23</v>
      </c>
      <c r="F10" s="89">
        <v>17268</v>
      </c>
      <c r="G10" s="46">
        <v>74</v>
      </c>
      <c r="H10" s="46">
        <v>14</v>
      </c>
      <c r="I10" s="46">
        <v>11212</v>
      </c>
      <c r="J10" s="46">
        <v>522</v>
      </c>
      <c r="K10" s="61" t="s">
        <v>20</v>
      </c>
      <c r="L10" s="46">
        <v>158</v>
      </c>
      <c r="M10" s="46">
        <v>98</v>
      </c>
      <c r="N10" s="46">
        <v>2701</v>
      </c>
      <c r="O10" s="46">
        <v>720</v>
      </c>
      <c r="P10" s="46">
        <v>6</v>
      </c>
      <c r="Q10" s="46">
        <v>135</v>
      </c>
      <c r="R10" s="46">
        <v>90</v>
      </c>
      <c r="S10" s="46">
        <v>45</v>
      </c>
      <c r="T10" s="46">
        <v>465</v>
      </c>
      <c r="U10" s="46">
        <v>728</v>
      </c>
      <c r="V10" s="45" t="s">
        <v>20</v>
      </c>
      <c r="W10" s="46">
        <v>296</v>
      </c>
      <c r="X10" s="46">
        <v>4</v>
      </c>
      <c r="Y10" s="44"/>
      <c r="Z10" s="84"/>
      <c r="AC10" s="63" t="s">
        <v>23</v>
      </c>
    </row>
    <row r="11" spans="1:30" ht="10.5" customHeight="1">
      <c r="D11" s="60" t="s">
        <v>39</v>
      </c>
      <c r="F11" s="89">
        <v>17389</v>
      </c>
      <c r="G11" s="46">
        <v>58</v>
      </c>
      <c r="H11" s="46">
        <v>13</v>
      </c>
      <c r="I11" s="46">
        <v>11275</v>
      </c>
      <c r="J11" s="46">
        <v>523</v>
      </c>
      <c r="K11" s="61" t="s">
        <v>20</v>
      </c>
      <c r="L11" s="46">
        <v>196</v>
      </c>
      <c r="M11" s="46">
        <v>103</v>
      </c>
      <c r="N11" s="46">
        <v>2635</v>
      </c>
      <c r="O11" s="46">
        <v>768</v>
      </c>
      <c r="P11" s="46">
        <v>18</v>
      </c>
      <c r="Q11" s="46">
        <v>118</v>
      </c>
      <c r="R11" s="46">
        <v>68</v>
      </c>
      <c r="S11" s="46">
        <v>40</v>
      </c>
      <c r="T11" s="46">
        <v>438</v>
      </c>
      <c r="U11" s="46">
        <v>832</v>
      </c>
      <c r="V11" s="45" t="s">
        <v>20</v>
      </c>
      <c r="W11" s="46">
        <v>302</v>
      </c>
      <c r="X11" s="46">
        <v>2</v>
      </c>
      <c r="Y11" s="44"/>
      <c r="Z11" s="84"/>
      <c r="AC11" s="63" t="s">
        <v>39</v>
      </c>
    </row>
    <row r="12" spans="1:30" ht="10.5" customHeight="1">
      <c r="D12" s="55" t="s">
        <v>48</v>
      </c>
      <c r="E12" s="54"/>
      <c r="F12" s="88">
        <v>17770</v>
      </c>
      <c r="G12" s="57">
        <v>71</v>
      </c>
      <c r="H12" s="57">
        <v>7</v>
      </c>
      <c r="I12" s="57">
        <v>11614</v>
      </c>
      <c r="J12" s="57">
        <v>667</v>
      </c>
      <c r="K12" s="58" t="s">
        <v>20</v>
      </c>
      <c r="L12" s="57">
        <v>259</v>
      </c>
      <c r="M12" s="57">
        <v>51</v>
      </c>
      <c r="N12" s="57">
        <v>2616</v>
      </c>
      <c r="O12" s="57">
        <v>718</v>
      </c>
      <c r="P12" s="57">
        <v>17</v>
      </c>
      <c r="Q12" s="57">
        <v>99</v>
      </c>
      <c r="R12" s="57">
        <v>66</v>
      </c>
      <c r="S12" s="57">
        <v>38</v>
      </c>
      <c r="T12" s="57">
        <v>480</v>
      </c>
      <c r="U12" s="57">
        <v>787</v>
      </c>
      <c r="V12" s="58" t="s">
        <v>20</v>
      </c>
      <c r="W12" s="57">
        <v>272</v>
      </c>
      <c r="X12" s="57">
        <v>8</v>
      </c>
      <c r="Y12" s="56"/>
      <c r="Z12" s="84"/>
      <c r="AC12" s="64" t="s">
        <v>47</v>
      </c>
      <c r="AD12" s="54"/>
    </row>
    <row r="13" spans="1:30" ht="6" customHeight="1">
      <c r="F13" s="87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2"/>
      <c r="W13" s="51"/>
      <c r="X13" s="51"/>
      <c r="Y13" s="51"/>
      <c r="Z13" s="84"/>
    </row>
    <row r="14" spans="1:30" ht="10.5" customHeight="1">
      <c r="C14" s="495" t="s">
        <v>38</v>
      </c>
      <c r="D14" s="495"/>
      <c r="F14" s="87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51"/>
      <c r="X14" s="51"/>
      <c r="Y14" s="51"/>
      <c r="Z14" s="84"/>
      <c r="AB14" s="495" t="s">
        <v>38</v>
      </c>
      <c r="AC14" s="495"/>
    </row>
    <row r="15" spans="1:30" ht="10.5" customHeight="1">
      <c r="D15" s="42" t="s">
        <v>4</v>
      </c>
      <c r="F15" s="85">
        <v>49</v>
      </c>
      <c r="G15" s="45" t="s">
        <v>20</v>
      </c>
      <c r="H15" s="45" t="s">
        <v>20</v>
      </c>
      <c r="I15" s="46">
        <v>22</v>
      </c>
      <c r="J15" s="45">
        <v>4</v>
      </c>
      <c r="K15" s="45" t="s">
        <v>20</v>
      </c>
      <c r="L15" s="45">
        <v>6</v>
      </c>
      <c r="M15" s="45" t="s">
        <v>20</v>
      </c>
      <c r="N15" s="46">
        <v>13</v>
      </c>
      <c r="O15" s="45" t="s">
        <v>20</v>
      </c>
      <c r="P15" s="45" t="s">
        <v>20</v>
      </c>
      <c r="Q15" s="45" t="s">
        <v>20</v>
      </c>
      <c r="R15" s="45" t="s">
        <v>20</v>
      </c>
      <c r="S15" s="45" t="s">
        <v>20</v>
      </c>
      <c r="T15" s="45">
        <v>2</v>
      </c>
      <c r="U15" s="46">
        <v>2</v>
      </c>
      <c r="V15" s="45" t="s">
        <v>20</v>
      </c>
      <c r="W15" s="45" t="s">
        <v>20</v>
      </c>
      <c r="X15" s="45" t="s">
        <v>20</v>
      </c>
      <c r="Y15" s="44"/>
      <c r="Z15" s="84"/>
      <c r="AC15" s="42" t="s">
        <v>4</v>
      </c>
    </row>
    <row r="16" spans="1:30" ht="10.5" customHeight="1">
      <c r="D16" s="42" t="s">
        <v>5</v>
      </c>
      <c r="F16" s="85">
        <v>7</v>
      </c>
      <c r="G16" s="45" t="s">
        <v>20</v>
      </c>
      <c r="H16" s="45" t="s">
        <v>20</v>
      </c>
      <c r="I16" s="45">
        <v>5</v>
      </c>
      <c r="J16" s="45" t="s">
        <v>20</v>
      </c>
      <c r="K16" s="45" t="s">
        <v>20</v>
      </c>
      <c r="L16" s="45" t="s">
        <v>20</v>
      </c>
      <c r="M16" s="45" t="s">
        <v>20</v>
      </c>
      <c r="N16" s="45">
        <v>1</v>
      </c>
      <c r="O16" s="45" t="s">
        <v>20</v>
      </c>
      <c r="P16" s="45" t="s">
        <v>20</v>
      </c>
      <c r="Q16" s="45" t="s">
        <v>20</v>
      </c>
      <c r="R16" s="45" t="s">
        <v>20</v>
      </c>
      <c r="S16" s="45" t="s">
        <v>20</v>
      </c>
      <c r="T16" s="45" t="s">
        <v>20</v>
      </c>
      <c r="U16" s="45" t="s">
        <v>20</v>
      </c>
      <c r="V16" s="45" t="s">
        <v>20</v>
      </c>
      <c r="W16" s="45">
        <v>1</v>
      </c>
      <c r="X16" s="45" t="s">
        <v>20</v>
      </c>
      <c r="Y16" s="44"/>
      <c r="Z16" s="84"/>
      <c r="AC16" s="42" t="s">
        <v>5</v>
      </c>
    </row>
    <row r="17" spans="3:29" ht="10.5" customHeight="1">
      <c r="D17" s="42" t="s">
        <v>6</v>
      </c>
      <c r="F17" s="85">
        <v>9369</v>
      </c>
      <c r="G17" s="45">
        <v>19</v>
      </c>
      <c r="H17" s="45">
        <v>5</v>
      </c>
      <c r="I17" s="46">
        <v>6252</v>
      </c>
      <c r="J17" s="45">
        <v>321</v>
      </c>
      <c r="K17" s="45" t="s">
        <v>20</v>
      </c>
      <c r="L17" s="45">
        <v>121</v>
      </c>
      <c r="M17" s="45">
        <v>33</v>
      </c>
      <c r="N17" s="45">
        <v>1310</v>
      </c>
      <c r="O17" s="45">
        <v>316</v>
      </c>
      <c r="P17" s="45">
        <v>10</v>
      </c>
      <c r="Q17" s="45">
        <v>50</v>
      </c>
      <c r="R17" s="45">
        <v>21</v>
      </c>
      <c r="S17" s="45">
        <v>14</v>
      </c>
      <c r="T17" s="45">
        <v>206</v>
      </c>
      <c r="U17" s="46">
        <v>504</v>
      </c>
      <c r="V17" s="45" t="s">
        <v>20</v>
      </c>
      <c r="W17" s="46">
        <v>180</v>
      </c>
      <c r="X17" s="45">
        <v>7</v>
      </c>
      <c r="Y17" s="44"/>
      <c r="Z17" s="84"/>
      <c r="AC17" s="42" t="s">
        <v>6</v>
      </c>
    </row>
    <row r="18" spans="3:29" ht="10.5" customHeight="1">
      <c r="D18" s="42" t="s">
        <v>7</v>
      </c>
      <c r="F18" s="85">
        <v>660</v>
      </c>
      <c r="G18" s="45" t="s">
        <v>20</v>
      </c>
      <c r="H18" s="45" t="s">
        <v>20</v>
      </c>
      <c r="I18" s="45">
        <v>435</v>
      </c>
      <c r="J18" s="45">
        <v>22</v>
      </c>
      <c r="K18" s="45" t="s">
        <v>20</v>
      </c>
      <c r="L18" s="45">
        <v>13</v>
      </c>
      <c r="M18" s="45">
        <v>2</v>
      </c>
      <c r="N18" s="45">
        <v>90</v>
      </c>
      <c r="O18" s="45">
        <v>19</v>
      </c>
      <c r="P18" s="45" t="s">
        <v>20</v>
      </c>
      <c r="Q18" s="45">
        <v>2</v>
      </c>
      <c r="R18" s="45">
        <v>3</v>
      </c>
      <c r="S18" s="45">
        <v>2</v>
      </c>
      <c r="T18" s="45">
        <v>20</v>
      </c>
      <c r="U18" s="45">
        <v>42</v>
      </c>
      <c r="V18" s="45" t="s">
        <v>20</v>
      </c>
      <c r="W18" s="45">
        <v>10</v>
      </c>
      <c r="X18" s="45" t="s">
        <v>20</v>
      </c>
      <c r="Y18" s="44"/>
      <c r="Z18" s="84"/>
      <c r="AC18" s="42" t="s">
        <v>7</v>
      </c>
    </row>
    <row r="19" spans="3:29" ht="10.5" customHeight="1">
      <c r="D19" s="42" t="s">
        <v>8</v>
      </c>
      <c r="F19" s="85" t="s">
        <v>20</v>
      </c>
      <c r="G19" s="45" t="s">
        <v>20</v>
      </c>
      <c r="H19" s="45" t="s">
        <v>20</v>
      </c>
      <c r="I19" s="45" t="s">
        <v>20</v>
      </c>
      <c r="J19" s="45" t="s">
        <v>20</v>
      </c>
      <c r="K19" s="45" t="s">
        <v>20</v>
      </c>
      <c r="L19" s="45" t="s">
        <v>20</v>
      </c>
      <c r="M19" s="45" t="s">
        <v>20</v>
      </c>
      <c r="N19" s="45" t="s">
        <v>20</v>
      </c>
      <c r="O19" s="45" t="s">
        <v>20</v>
      </c>
      <c r="P19" s="45" t="s">
        <v>20</v>
      </c>
      <c r="Q19" s="45" t="s">
        <v>20</v>
      </c>
      <c r="R19" s="45" t="s">
        <v>20</v>
      </c>
      <c r="S19" s="45" t="s">
        <v>20</v>
      </c>
      <c r="T19" s="45" t="s">
        <v>20</v>
      </c>
      <c r="U19" s="45" t="s">
        <v>20</v>
      </c>
      <c r="V19" s="45" t="s">
        <v>20</v>
      </c>
      <c r="W19" s="45" t="s">
        <v>20</v>
      </c>
      <c r="X19" s="45" t="s">
        <v>20</v>
      </c>
      <c r="Y19" s="44"/>
      <c r="Z19" s="84"/>
      <c r="AC19" s="42" t="s">
        <v>8</v>
      </c>
    </row>
    <row r="20" spans="3:29" ht="6" customHeight="1">
      <c r="F20" s="85"/>
      <c r="G20" s="45"/>
      <c r="H20" s="45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49"/>
      <c r="Z20" s="84"/>
    </row>
    <row r="21" spans="3:29" ht="10.5" customHeight="1">
      <c r="C21" s="495" t="s">
        <v>37</v>
      </c>
      <c r="D21" s="495"/>
      <c r="F21" s="85"/>
      <c r="G21" s="45"/>
      <c r="H21" s="45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49"/>
      <c r="Z21" s="84"/>
      <c r="AB21" s="495" t="s">
        <v>37</v>
      </c>
      <c r="AC21" s="495"/>
    </row>
    <row r="22" spans="3:29" ht="10.5" customHeight="1">
      <c r="D22" s="42" t="s">
        <v>4</v>
      </c>
      <c r="F22" s="85">
        <v>52</v>
      </c>
      <c r="G22" s="45">
        <v>5</v>
      </c>
      <c r="H22" s="45" t="s">
        <v>20</v>
      </c>
      <c r="I22" s="45">
        <v>10</v>
      </c>
      <c r="J22" s="45">
        <v>1</v>
      </c>
      <c r="K22" s="45" t="s">
        <v>20</v>
      </c>
      <c r="L22" s="45">
        <v>19</v>
      </c>
      <c r="M22" s="45" t="s">
        <v>20</v>
      </c>
      <c r="N22" s="45">
        <v>9</v>
      </c>
      <c r="O22" s="45">
        <v>1</v>
      </c>
      <c r="P22" s="45" t="s">
        <v>20</v>
      </c>
      <c r="Q22" s="45">
        <v>1</v>
      </c>
      <c r="R22" s="45" t="s">
        <v>20</v>
      </c>
      <c r="S22" s="45" t="s">
        <v>20</v>
      </c>
      <c r="T22" s="45">
        <v>1</v>
      </c>
      <c r="U22" s="45">
        <v>4</v>
      </c>
      <c r="V22" s="45" t="s">
        <v>20</v>
      </c>
      <c r="W22" s="45">
        <v>1</v>
      </c>
      <c r="X22" s="45" t="s">
        <v>20</v>
      </c>
      <c r="Y22" s="44"/>
      <c r="Z22" s="84"/>
      <c r="AC22" s="42" t="s">
        <v>4</v>
      </c>
    </row>
    <row r="23" spans="3:29" ht="10.5" customHeight="1">
      <c r="D23" s="42" t="s">
        <v>5</v>
      </c>
      <c r="F23" s="85">
        <v>16</v>
      </c>
      <c r="G23" s="45" t="s">
        <v>20</v>
      </c>
      <c r="H23" s="45" t="s">
        <v>20</v>
      </c>
      <c r="I23" s="45">
        <v>4</v>
      </c>
      <c r="J23" s="45">
        <v>1</v>
      </c>
      <c r="K23" s="45" t="s">
        <v>20</v>
      </c>
      <c r="L23" s="45" t="s">
        <v>20</v>
      </c>
      <c r="M23" s="45">
        <v>1</v>
      </c>
      <c r="N23" s="45">
        <v>6</v>
      </c>
      <c r="O23" s="45">
        <v>2</v>
      </c>
      <c r="P23" s="45" t="s">
        <v>20</v>
      </c>
      <c r="Q23" s="45" t="s">
        <v>20</v>
      </c>
      <c r="R23" s="45" t="s">
        <v>20</v>
      </c>
      <c r="S23" s="45" t="s">
        <v>20</v>
      </c>
      <c r="T23" s="45">
        <v>2</v>
      </c>
      <c r="U23" s="45" t="s">
        <v>20</v>
      </c>
      <c r="V23" s="45" t="s">
        <v>20</v>
      </c>
      <c r="W23" s="45" t="s">
        <v>20</v>
      </c>
      <c r="X23" s="45" t="s">
        <v>20</v>
      </c>
      <c r="Y23" s="44"/>
      <c r="Z23" s="84"/>
      <c r="AC23" s="42" t="s">
        <v>5</v>
      </c>
    </row>
    <row r="24" spans="3:29" ht="10.5" customHeight="1">
      <c r="D24" s="42" t="s">
        <v>6</v>
      </c>
      <c r="F24" s="85">
        <v>1326</v>
      </c>
      <c r="G24" s="45">
        <v>6</v>
      </c>
      <c r="H24" s="45" t="s">
        <v>20</v>
      </c>
      <c r="I24" s="45">
        <v>716</v>
      </c>
      <c r="J24" s="45">
        <v>33</v>
      </c>
      <c r="K24" s="45" t="s">
        <v>20</v>
      </c>
      <c r="L24" s="45">
        <v>56</v>
      </c>
      <c r="M24" s="45">
        <v>6</v>
      </c>
      <c r="N24" s="45">
        <v>224</v>
      </c>
      <c r="O24" s="45">
        <v>36</v>
      </c>
      <c r="P24" s="45">
        <v>2</v>
      </c>
      <c r="Q24" s="45">
        <v>6</v>
      </c>
      <c r="R24" s="45">
        <v>7</v>
      </c>
      <c r="S24" s="45">
        <v>4</v>
      </c>
      <c r="T24" s="45">
        <v>57</v>
      </c>
      <c r="U24" s="45">
        <v>131</v>
      </c>
      <c r="V24" s="45" t="s">
        <v>20</v>
      </c>
      <c r="W24" s="45">
        <v>42</v>
      </c>
      <c r="X24" s="45" t="s">
        <v>20</v>
      </c>
      <c r="Y24" s="44"/>
      <c r="Z24" s="84"/>
      <c r="AC24" s="42" t="s">
        <v>6</v>
      </c>
    </row>
    <row r="25" spans="3:29" ht="10.5" customHeight="1">
      <c r="D25" s="42" t="s">
        <v>7</v>
      </c>
      <c r="F25" s="85">
        <v>620</v>
      </c>
      <c r="G25" s="45" t="s">
        <v>20</v>
      </c>
      <c r="H25" s="45" t="s">
        <v>20</v>
      </c>
      <c r="I25" s="45">
        <v>391</v>
      </c>
      <c r="J25" s="45">
        <v>16</v>
      </c>
      <c r="K25" s="45" t="s">
        <v>20</v>
      </c>
      <c r="L25" s="45">
        <v>12</v>
      </c>
      <c r="M25" s="45" t="s">
        <v>20</v>
      </c>
      <c r="N25" s="45">
        <v>94</v>
      </c>
      <c r="O25" s="45">
        <v>14</v>
      </c>
      <c r="P25" s="45" t="s">
        <v>20</v>
      </c>
      <c r="Q25" s="45">
        <v>3</v>
      </c>
      <c r="R25" s="45">
        <v>2</v>
      </c>
      <c r="S25" s="45" t="s">
        <v>20</v>
      </c>
      <c r="T25" s="45">
        <v>22</v>
      </c>
      <c r="U25" s="45">
        <v>52</v>
      </c>
      <c r="V25" s="45" t="s">
        <v>20</v>
      </c>
      <c r="W25" s="45">
        <v>14</v>
      </c>
      <c r="X25" s="45" t="s">
        <v>20</v>
      </c>
      <c r="Y25" s="44"/>
      <c r="Z25" s="84"/>
      <c r="AC25" s="42" t="s">
        <v>7</v>
      </c>
    </row>
    <row r="26" spans="3:29" ht="6" customHeight="1">
      <c r="F26" s="86"/>
      <c r="G26" s="45"/>
      <c r="H26" s="45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49"/>
      <c r="Z26" s="84"/>
    </row>
    <row r="27" spans="3:29" ht="10.5" customHeight="1">
      <c r="C27" s="495" t="s">
        <v>36</v>
      </c>
      <c r="D27" s="495"/>
      <c r="F27" s="85">
        <v>4</v>
      </c>
      <c r="G27" s="45" t="s">
        <v>20</v>
      </c>
      <c r="H27" s="45" t="s">
        <v>20</v>
      </c>
      <c r="I27" s="45">
        <v>3</v>
      </c>
      <c r="J27" s="45">
        <v>1</v>
      </c>
      <c r="K27" s="45" t="s">
        <v>20</v>
      </c>
      <c r="L27" s="45" t="s">
        <v>20</v>
      </c>
      <c r="M27" s="45" t="s">
        <v>20</v>
      </c>
      <c r="N27" s="45" t="s">
        <v>20</v>
      </c>
      <c r="O27" s="45" t="s">
        <v>20</v>
      </c>
      <c r="P27" s="45" t="s">
        <v>20</v>
      </c>
      <c r="Q27" s="45" t="s">
        <v>20</v>
      </c>
      <c r="R27" s="45" t="s">
        <v>20</v>
      </c>
      <c r="S27" s="45" t="s">
        <v>20</v>
      </c>
      <c r="T27" s="45" t="s">
        <v>20</v>
      </c>
      <c r="U27" s="45" t="s">
        <v>20</v>
      </c>
      <c r="V27" s="45" t="s">
        <v>20</v>
      </c>
      <c r="W27" s="45" t="s">
        <v>20</v>
      </c>
      <c r="X27" s="45" t="s">
        <v>20</v>
      </c>
      <c r="Y27" s="44"/>
      <c r="Z27" s="84"/>
      <c r="AB27" s="495" t="s">
        <v>36</v>
      </c>
      <c r="AC27" s="495"/>
    </row>
    <row r="28" spans="3:29" ht="6" customHeight="1">
      <c r="F28" s="85"/>
      <c r="G28" s="45"/>
      <c r="H28" s="45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49"/>
      <c r="Z28" s="84"/>
    </row>
    <row r="29" spans="3:29" ht="10.5" customHeight="1">
      <c r="C29" s="495" t="s">
        <v>35</v>
      </c>
      <c r="D29" s="495"/>
      <c r="F29" s="85"/>
      <c r="G29" s="45"/>
      <c r="H29" s="45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49"/>
      <c r="Z29" s="84"/>
      <c r="AB29" s="495" t="s">
        <v>35</v>
      </c>
      <c r="AC29" s="495"/>
    </row>
    <row r="30" spans="3:29" ht="10.5" customHeight="1">
      <c r="D30" s="42" t="s">
        <v>9</v>
      </c>
      <c r="F30" s="85">
        <v>327</v>
      </c>
      <c r="G30" s="45">
        <v>1</v>
      </c>
      <c r="H30" s="45" t="s">
        <v>20</v>
      </c>
      <c r="I30" s="45">
        <v>230</v>
      </c>
      <c r="J30" s="45">
        <v>7</v>
      </c>
      <c r="K30" s="45" t="s">
        <v>20</v>
      </c>
      <c r="L30" s="45">
        <v>1</v>
      </c>
      <c r="M30" s="45" t="s">
        <v>20</v>
      </c>
      <c r="N30" s="45">
        <v>41</v>
      </c>
      <c r="O30" s="45">
        <v>20</v>
      </c>
      <c r="P30" s="45" t="s">
        <v>20</v>
      </c>
      <c r="Q30" s="45">
        <v>6</v>
      </c>
      <c r="R30" s="45">
        <v>2</v>
      </c>
      <c r="S30" s="45" t="s">
        <v>20</v>
      </c>
      <c r="T30" s="45">
        <v>9</v>
      </c>
      <c r="U30" s="45">
        <v>7</v>
      </c>
      <c r="V30" s="45" t="s">
        <v>20</v>
      </c>
      <c r="W30" s="45">
        <v>3</v>
      </c>
      <c r="X30" s="45" t="s">
        <v>20</v>
      </c>
      <c r="Y30" s="44"/>
      <c r="Z30" s="84"/>
      <c r="AC30" s="42" t="s">
        <v>9</v>
      </c>
    </row>
    <row r="31" spans="3:29" ht="10.5" customHeight="1">
      <c r="D31" s="42" t="s">
        <v>24</v>
      </c>
      <c r="F31" s="85">
        <v>288</v>
      </c>
      <c r="G31" s="45" t="s">
        <v>20</v>
      </c>
      <c r="H31" s="45" t="s">
        <v>20</v>
      </c>
      <c r="I31" s="45">
        <v>199</v>
      </c>
      <c r="J31" s="45">
        <v>11</v>
      </c>
      <c r="K31" s="45" t="s">
        <v>20</v>
      </c>
      <c r="L31" s="45">
        <v>4</v>
      </c>
      <c r="M31" s="45" t="s">
        <v>20</v>
      </c>
      <c r="N31" s="45">
        <v>45</v>
      </c>
      <c r="O31" s="45">
        <v>15</v>
      </c>
      <c r="P31" s="45" t="s">
        <v>20</v>
      </c>
      <c r="Q31" s="45" t="s">
        <v>20</v>
      </c>
      <c r="R31" s="45">
        <v>1</v>
      </c>
      <c r="S31" s="45" t="s">
        <v>20</v>
      </c>
      <c r="T31" s="45">
        <v>2</v>
      </c>
      <c r="U31" s="45">
        <v>6</v>
      </c>
      <c r="V31" s="45" t="s">
        <v>20</v>
      </c>
      <c r="W31" s="45">
        <v>5</v>
      </c>
      <c r="X31" s="45" t="s">
        <v>20</v>
      </c>
      <c r="Y31" s="44"/>
      <c r="Z31" s="84"/>
      <c r="AC31" s="42" t="s">
        <v>24</v>
      </c>
    </row>
    <row r="32" spans="3:29" ht="10.5" customHeight="1">
      <c r="D32" s="42" t="s">
        <v>11</v>
      </c>
      <c r="F32" s="85">
        <v>105</v>
      </c>
      <c r="G32" s="45" t="s">
        <v>20</v>
      </c>
      <c r="H32" s="45" t="s">
        <v>20</v>
      </c>
      <c r="I32" s="45">
        <v>69</v>
      </c>
      <c r="J32" s="45">
        <v>7</v>
      </c>
      <c r="K32" s="45" t="s">
        <v>20</v>
      </c>
      <c r="L32" s="45" t="s">
        <v>20</v>
      </c>
      <c r="M32" s="45">
        <v>2</v>
      </c>
      <c r="N32" s="45">
        <v>18</v>
      </c>
      <c r="O32" s="45">
        <v>2</v>
      </c>
      <c r="P32" s="45">
        <v>1</v>
      </c>
      <c r="Q32" s="45" t="s">
        <v>20</v>
      </c>
      <c r="R32" s="45" t="s">
        <v>20</v>
      </c>
      <c r="S32" s="45" t="s">
        <v>20</v>
      </c>
      <c r="T32" s="45">
        <v>1</v>
      </c>
      <c r="U32" s="45">
        <v>4</v>
      </c>
      <c r="V32" s="45" t="s">
        <v>20</v>
      </c>
      <c r="W32" s="45">
        <v>1</v>
      </c>
      <c r="X32" s="45" t="s">
        <v>20</v>
      </c>
      <c r="Y32" s="44"/>
      <c r="Z32" s="84"/>
      <c r="AC32" s="42" t="s">
        <v>11</v>
      </c>
    </row>
    <row r="33" spans="1:30" ht="10.5" customHeight="1">
      <c r="D33" s="42" t="s">
        <v>12</v>
      </c>
      <c r="F33" s="85">
        <v>898</v>
      </c>
      <c r="G33" s="45">
        <v>2</v>
      </c>
      <c r="H33" s="45" t="s">
        <v>20</v>
      </c>
      <c r="I33" s="45">
        <v>620</v>
      </c>
      <c r="J33" s="45">
        <v>41</v>
      </c>
      <c r="K33" s="45" t="s">
        <v>20</v>
      </c>
      <c r="L33" s="45">
        <v>4</v>
      </c>
      <c r="M33" s="45">
        <v>2</v>
      </c>
      <c r="N33" s="45">
        <v>120</v>
      </c>
      <c r="O33" s="45">
        <v>50</v>
      </c>
      <c r="P33" s="45">
        <v>1</v>
      </c>
      <c r="Q33" s="45">
        <v>1</v>
      </c>
      <c r="R33" s="45">
        <v>5</v>
      </c>
      <c r="S33" s="45" t="s">
        <v>20</v>
      </c>
      <c r="T33" s="45">
        <v>5</v>
      </c>
      <c r="U33" s="45">
        <v>32</v>
      </c>
      <c r="V33" s="45" t="s">
        <v>20</v>
      </c>
      <c r="W33" s="45">
        <v>15</v>
      </c>
      <c r="X33" s="45" t="s">
        <v>20</v>
      </c>
      <c r="Y33" s="44"/>
      <c r="Z33" s="84"/>
      <c r="AC33" s="42" t="s">
        <v>12</v>
      </c>
    </row>
    <row r="34" spans="1:30" ht="6" customHeight="1">
      <c r="F34" s="85"/>
      <c r="G34" s="45"/>
      <c r="H34" s="45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49"/>
      <c r="Z34" s="84"/>
    </row>
    <row r="35" spans="1:30" ht="10.5" customHeight="1">
      <c r="C35" s="495" t="s">
        <v>13</v>
      </c>
      <c r="D35" s="495"/>
      <c r="F35" s="85">
        <v>2727</v>
      </c>
      <c r="G35" s="45">
        <v>3</v>
      </c>
      <c r="H35" s="45">
        <v>2</v>
      </c>
      <c r="I35" s="45">
        <v>1827</v>
      </c>
      <c r="J35" s="45">
        <v>136</v>
      </c>
      <c r="K35" s="45" t="s">
        <v>20</v>
      </c>
      <c r="L35" s="45">
        <v>10</v>
      </c>
      <c r="M35" s="45">
        <v>2</v>
      </c>
      <c r="N35" s="45">
        <v>484</v>
      </c>
      <c r="O35" s="45">
        <v>172</v>
      </c>
      <c r="P35" s="45" t="s">
        <v>20</v>
      </c>
      <c r="Q35" s="45">
        <v>13</v>
      </c>
      <c r="R35" s="45">
        <v>12</v>
      </c>
      <c r="S35" s="45">
        <v>12</v>
      </c>
      <c r="T35" s="45">
        <v>54</v>
      </c>
      <c r="U35" s="45" t="s">
        <v>20</v>
      </c>
      <c r="V35" s="45" t="s">
        <v>20</v>
      </c>
      <c r="W35" s="45" t="s">
        <v>20</v>
      </c>
      <c r="X35" s="45" t="s">
        <v>20</v>
      </c>
      <c r="Y35" s="44"/>
      <c r="Z35" s="84"/>
      <c r="AB35" s="495" t="s">
        <v>13</v>
      </c>
      <c r="AC35" s="495"/>
    </row>
    <row r="36" spans="1:30" ht="10.5" customHeight="1">
      <c r="C36" s="495" t="s">
        <v>14</v>
      </c>
      <c r="D36" s="495"/>
      <c r="F36" s="85">
        <v>1</v>
      </c>
      <c r="G36" s="45" t="s">
        <v>20</v>
      </c>
      <c r="H36" s="45" t="s">
        <v>20</v>
      </c>
      <c r="I36" s="45">
        <v>1</v>
      </c>
      <c r="J36" s="45" t="s">
        <v>20</v>
      </c>
      <c r="K36" s="45" t="s">
        <v>20</v>
      </c>
      <c r="L36" s="45" t="s">
        <v>20</v>
      </c>
      <c r="M36" s="45" t="s">
        <v>20</v>
      </c>
      <c r="N36" s="45" t="s">
        <v>20</v>
      </c>
      <c r="O36" s="45" t="s">
        <v>20</v>
      </c>
      <c r="P36" s="45" t="s">
        <v>20</v>
      </c>
      <c r="Q36" s="45" t="s">
        <v>20</v>
      </c>
      <c r="R36" s="45" t="s">
        <v>20</v>
      </c>
      <c r="S36" s="45" t="s">
        <v>20</v>
      </c>
      <c r="T36" s="45" t="s">
        <v>20</v>
      </c>
      <c r="U36" s="45" t="s">
        <v>20</v>
      </c>
      <c r="V36" s="45" t="s">
        <v>20</v>
      </c>
      <c r="W36" s="45" t="s">
        <v>20</v>
      </c>
      <c r="X36" s="45" t="s">
        <v>20</v>
      </c>
      <c r="Y36" s="44"/>
      <c r="Z36" s="84"/>
      <c r="AB36" s="495" t="s">
        <v>14</v>
      </c>
      <c r="AC36" s="495"/>
    </row>
    <row r="37" spans="1:30" ht="10.5" customHeight="1">
      <c r="C37" s="495" t="s">
        <v>15</v>
      </c>
      <c r="D37" s="495"/>
      <c r="F37" s="85">
        <v>944</v>
      </c>
      <c r="G37" s="45">
        <v>13</v>
      </c>
      <c r="H37" s="45" t="s">
        <v>20</v>
      </c>
      <c r="I37" s="45">
        <v>611</v>
      </c>
      <c r="J37" s="45">
        <v>47</v>
      </c>
      <c r="K37" s="45" t="s">
        <v>20</v>
      </c>
      <c r="L37" s="45">
        <v>9</v>
      </c>
      <c r="M37" s="45">
        <v>3</v>
      </c>
      <c r="N37" s="45">
        <v>140</v>
      </c>
      <c r="O37" s="45">
        <v>58</v>
      </c>
      <c r="P37" s="45">
        <v>3</v>
      </c>
      <c r="Q37" s="45">
        <v>2</v>
      </c>
      <c r="R37" s="45">
        <v>6</v>
      </c>
      <c r="S37" s="45">
        <v>3</v>
      </c>
      <c r="T37" s="45">
        <v>45</v>
      </c>
      <c r="U37" s="45">
        <v>3</v>
      </c>
      <c r="V37" s="45" t="s">
        <v>20</v>
      </c>
      <c r="W37" s="45" t="s">
        <v>20</v>
      </c>
      <c r="X37" s="45">
        <v>1</v>
      </c>
      <c r="Y37" s="44"/>
      <c r="Z37" s="84"/>
      <c r="AB37" s="495" t="s">
        <v>15</v>
      </c>
      <c r="AC37" s="495"/>
    </row>
    <row r="38" spans="1:30" ht="10.5" customHeight="1">
      <c r="C38" s="495" t="s">
        <v>34</v>
      </c>
      <c r="D38" s="495"/>
      <c r="F38" s="85" t="s">
        <v>20</v>
      </c>
      <c r="G38" s="45" t="s">
        <v>20</v>
      </c>
      <c r="H38" s="45" t="s">
        <v>20</v>
      </c>
      <c r="I38" s="45" t="s">
        <v>20</v>
      </c>
      <c r="J38" s="45" t="s">
        <v>20</v>
      </c>
      <c r="K38" s="45" t="s">
        <v>20</v>
      </c>
      <c r="L38" s="45" t="s">
        <v>20</v>
      </c>
      <c r="M38" s="45" t="s">
        <v>20</v>
      </c>
      <c r="N38" s="45" t="s">
        <v>20</v>
      </c>
      <c r="O38" s="45" t="s">
        <v>20</v>
      </c>
      <c r="P38" s="45" t="s">
        <v>20</v>
      </c>
      <c r="Q38" s="45" t="s">
        <v>20</v>
      </c>
      <c r="R38" s="45" t="s">
        <v>20</v>
      </c>
      <c r="S38" s="45" t="s">
        <v>20</v>
      </c>
      <c r="T38" s="45" t="s">
        <v>20</v>
      </c>
      <c r="U38" s="45" t="s">
        <v>20</v>
      </c>
      <c r="V38" s="45" t="s">
        <v>20</v>
      </c>
      <c r="W38" s="45" t="s">
        <v>20</v>
      </c>
      <c r="X38" s="45" t="s">
        <v>20</v>
      </c>
      <c r="Y38" s="44"/>
      <c r="Z38" s="84"/>
      <c r="AB38" s="495" t="s">
        <v>34</v>
      </c>
      <c r="AC38" s="495"/>
    </row>
    <row r="39" spans="1:30" ht="10.5" customHeight="1">
      <c r="C39" s="495" t="s">
        <v>33</v>
      </c>
      <c r="D39" s="495"/>
      <c r="F39" s="85" t="s">
        <v>20</v>
      </c>
      <c r="G39" s="45" t="s">
        <v>20</v>
      </c>
      <c r="H39" s="45" t="s">
        <v>20</v>
      </c>
      <c r="I39" s="45" t="s">
        <v>20</v>
      </c>
      <c r="J39" s="45" t="s">
        <v>20</v>
      </c>
      <c r="K39" s="45" t="s">
        <v>20</v>
      </c>
      <c r="L39" s="45" t="s">
        <v>20</v>
      </c>
      <c r="M39" s="45" t="s">
        <v>20</v>
      </c>
      <c r="N39" s="45" t="s">
        <v>20</v>
      </c>
      <c r="O39" s="45" t="s">
        <v>20</v>
      </c>
      <c r="P39" s="45" t="s">
        <v>20</v>
      </c>
      <c r="Q39" s="45" t="s">
        <v>20</v>
      </c>
      <c r="R39" s="45" t="s">
        <v>20</v>
      </c>
      <c r="S39" s="45" t="s">
        <v>20</v>
      </c>
      <c r="T39" s="45" t="s">
        <v>20</v>
      </c>
      <c r="U39" s="45" t="s">
        <v>20</v>
      </c>
      <c r="V39" s="45" t="s">
        <v>20</v>
      </c>
      <c r="W39" s="45" t="s">
        <v>20</v>
      </c>
      <c r="X39" s="45" t="s">
        <v>20</v>
      </c>
      <c r="Y39" s="44"/>
      <c r="Z39" s="84"/>
      <c r="AB39" s="495" t="s">
        <v>33</v>
      </c>
      <c r="AC39" s="495"/>
    </row>
    <row r="40" spans="1:30" ht="10.5" customHeight="1">
      <c r="C40" s="495" t="s">
        <v>32</v>
      </c>
      <c r="D40" s="495"/>
      <c r="F40" s="85">
        <v>302</v>
      </c>
      <c r="G40" s="45">
        <v>1</v>
      </c>
      <c r="H40" s="45" t="s">
        <v>20</v>
      </c>
      <c r="I40" s="45">
        <v>212</v>
      </c>
      <c r="J40" s="45">
        <v>19</v>
      </c>
      <c r="K40" s="45" t="s">
        <v>20</v>
      </c>
      <c r="L40" s="45">
        <v>4</v>
      </c>
      <c r="M40" s="45" t="s">
        <v>20</v>
      </c>
      <c r="N40" s="45">
        <v>20</v>
      </c>
      <c r="O40" s="45">
        <v>13</v>
      </c>
      <c r="P40" s="45" t="s">
        <v>20</v>
      </c>
      <c r="Q40" s="45">
        <v>5</v>
      </c>
      <c r="R40" s="45">
        <v>1</v>
      </c>
      <c r="S40" s="45">
        <v>1</v>
      </c>
      <c r="T40" s="45">
        <v>26</v>
      </c>
      <c r="U40" s="45" t="s">
        <v>20</v>
      </c>
      <c r="V40" s="45" t="s">
        <v>20</v>
      </c>
      <c r="W40" s="45" t="s">
        <v>20</v>
      </c>
      <c r="X40" s="45" t="s">
        <v>20</v>
      </c>
      <c r="Y40" s="44"/>
      <c r="Z40" s="84"/>
      <c r="AB40" s="495" t="s">
        <v>32</v>
      </c>
      <c r="AC40" s="495"/>
    </row>
    <row r="41" spans="1:30" ht="10.5" customHeight="1">
      <c r="C41" s="495" t="s">
        <v>31</v>
      </c>
      <c r="D41" s="495"/>
      <c r="F41" s="85">
        <v>75</v>
      </c>
      <c r="G41" s="45">
        <v>21</v>
      </c>
      <c r="H41" s="45" t="s">
        <v>20</v>
      </c>
      <c r="I41" s="45">
        <v>7</v>
      </c>
      <c r="J41" s="45" t="s">
        <v>20</v>
      </c>
      <c r="K41" s="45" t="s">
        <v>20</v>
      </c>
      <c r="L41" s="45" t="s">
        <v>20</v>
      </c>
      <c r="M41" s="45" t="s">
        <v>20</v>
      </c>
      <c r="N41" s="45">
        <v>1</v>
      </c>
      <c r="O41" s="45" t="s">
        <v>20</v>
      </c>
      <c r="P41" s="45" t="s">
        <v>20</v>
      </c>
      <c r="Q41" s="45">
        <v>10</v>
      </c>
      <c r="R41" s="45">
        <v>6</v>
      </c>
      <c r="S41" s="45">
        <v>2</v>
      </c>
      <c r="T41" s="45">
        <v>28</v>
      </c>
      <c r="U41" s="45" t="s">
        <v>20</v>
      </c>
      <c r="V41" s="45" t="s">
        <v>20</v>
      </c>
      <c r="W41" s="45" t="s">
        <v>20</v>
      </c>
      <c r="X41" s="45" t="s">
        <v>20</v>
      </c>
      <c r="Y41" s="44"/>
      <c r="Z41" s="84"/>
      <c r="AB41" s="495" t="s">
        <v>31</v>
      </c>
      <c r="AC41" s="495"/>
    </row>
    <row r="42" spans="1:30" ht="6" customHeight="1">
      <c r="A42" s="80"/>
      <c r="B42" s="80"/>
      <c r="C42" s="80"/>
      <c r="D42" s="80"/>
      <c r="E42" s="80"/>
      <c r="F42" s="83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1"/>
      <c r="AA42" s="80"/>
      <c r="AB42" s="80"/>
      <c r="AC42" s="80"/>
      <c r="AD42" s="80"/>
    </row>
    <row r="43" spans="1:30">
      <c r="A43" s="37" t="s">
        <v>46</v>
      </c>
      <c r="B43" s="36"/>
      <c r="C43" s="36"/>
      <c r="D43" s="36"/>
      <c r="E43" s="36"/>
      <c r="Z43" s="79"/>
      <c r="AA43" s="36"/>
      <c r="AB43" s="36"/>
      <c r="AC43" s="36"/>
      <c r="AD43" s="36"/>
    </row>
    <row r="44" spans="1:30">
      <c r="A44" s="35" t="s">
        <v>26</v>
      </c>
    </row>
  </sheetData>
  <mergeCells count="25">
    <mergeCell ref="C41:D41"/>
    <mergeCell ref="AB41:AC41"/>
    <mergeCell ref="C40:D40"/>
    <mergeCell ref="C35:D35"/>
    <mergeCell ref="AB36:AC36"/>
    <mergeCell ref="C37:D37"/>
    <mergeCell ref="C38:D38"/>
    <mergeCell ref="AB37:AC37"/>
    <mergeCell ref="AB38:AC38"/>
    <mergeCell ref="AB39:AC39"/>
    <mergeCell ref="AB40:AC40"/>
    <mergeCell ref="C39:D39"/>
    <mergeCell ref="AB29:AC29"/>
    <mergeCell ref="AB35:AC35"/>
    <mergeCell ref="C36:D36"/>
    <mergeCell ref="C29:D29"/>
    <mergeCell ref="C27:D27"/>
    <mergeCell ref="AB27:AC27"/>
    <mergeCell ref="P4:P5"/>
    <mergeCell ref="AB14:AC14"/>
    <mergeCell ref="AB21:AC21"/>
    <mergeCell ref="F4:F5"/>
    <mergeCell ref="D4:E4"/>
    <mergeCell ref="C14:D14"/>
    <mergeCell ref="C21:D21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</row>
    <row r="4" spans="1:30" ht="11.25" customHeight="1">
      <c r="D4" s="500" t="s">
        <v>42</v>
      </c>
      <c r="E4" s="501"/>
      <c r="F4" s="498" t="s">
        <v>43</v>
      </c>
      <c r="G4" s="67" t="s">
        <v>0</v>
      </c>
      <c r="H4" s="66"/>
      <c r="I4" s="66"/>
      <c r="J4" s="66"/>
      <c r="K4" s="66"/>
      <c r="L4" s="67" t="s">
        <v>1</v>
      </c>
      <c r="M4" s="66"/>
      <c r="N4" s="66"/>
      <c r="O4" s="73"/>
      <c r="P4" s="496" t="s">
        <v>36</v>
      </c>
      <c r="Q4" s="67" t="s">
        <v>2</v>
      </c>
      <c r="R4" s="66"/>
      <c r="S4" s="66"/>
      <c r="T4" s="66"/>
      <c r="U4" s="67" t="s">
        <v>3</v>
      </c>
      <c r="V4" s="66"/>
      <c r="W4" s="66"/>
      <c r="X4" s="66"/>
      <c r="Y4" s="66"/>
      <c r="Z4" s="72" t="s">
        <v>42</v>
      </c>
    </row>
    <row r="5" spans="1:30" ht="11.25" customHeight="1">
      <c r="A5" s="71" t="s">
        <v>41</v>
      </c>
      <c r="B5" s="38"/>
      <c r="C5" s="38"/>
      <c r="D5" s="38"/>
      <c r="E5" s="38"/>
      <c r="F5" s="499"/>
      <c r="G5" s="68" t="s">
        <v>4</v>
      </c>
      <c r="H5" s="69" t="s">
        <v>5</v>
      </c>
      <c r="I5" s="69" t="s">
        <v>6</v>
      </c>
      <c r="J5" s="69" t="s">
        <v>7</v>
      </c>
      <c r="K5" s="68" t="s">
        <v>8</v>
      </c>
      <c r="L5" s="68" t="s">
        <v>4</v>
      </c>
      <c r="M5" s="69" t="s">
        <v>5</v>
      </c>
      <c r="N5" s="69" t="s">
        <v>6</v>
      </c>
      <c r="O5" s="70" t="s">
        <v>7</v>
      </c>
      <c r="P5" s="497"/>
      <c r="Q5" s="68" t="s">
        <v>9</v>
      </c>
      <c r="R5" s="68" t="s">
        <v>24</v>
      </c>
      <c r="S5" s="68" t="s">
        <v>11</v>
      </c>
      <c r="T5" s="69" t="s">
        <v>12</v>
      </c>
      <c r="U5" s="68" t="s">
        <v>13</v>
      </c>
      <c r="V5" s="68" t="s">
        <v>14</v>
      </c>
      <c r="W5" s="68" t="s">
        <v>15</v>
      </c>
      <c r="X5" s="67" t="s">
        <v>16</v>
      </c>
      <c r="Y5" s="66"/>
      <c r="Z5" s="39"/>
      <c r="AA5" s="38"/>
      <c r="AB5" s="38"/>
      <c r="AC5" s="65" t="s">
        <v>41</v>
      </c>
      <c r="AD5" s="38"/>
    </row>
    <row r="6" spans="1:30" ht="6" customHeight="1">
      <c r="F6" s="43"/>
      <c r="Z6" s="43"/>
    </row>
    <row r="7" spans="1:30">
      <c r="F7" s="43"/>
      <c r="K7" s="54" t="s">
        <v>27</v>
      </c>
      <c r="N7" s="54" t="s">
        <v>28</v>
      </c>
      <c r="Q7" s="64" t="s">
        <v>25</v>
      </c>
      <c r="T7" s="64" t="s">
        <v>17</v>
      </c>
      <c r="Z7" s="43"/>
    </row>
    <row r="8" spans="1:30" ht="10.5" customHeight="1">
      <c r="D8" s="63" t="s">
        <v>40</v>
      </c>
      <c r="F8" s="62">
        <v>16064</v>
      </c>
      <c r="G8" s="46">
        <v>46</v>
      </c>
      <c r="H8" s="46">
        <v>48</v>
      </c>
      <c r="I8" s="46">
        <v>10181</v>
      </c>
      <c r="J8" s="46">
        <v>292</v>
      </c>
      <c r="K8" s="61" t="s">
        <v>20</v>
      </c>
      <c r="L8" s="46">
        <v>113</v>
      </c>
      <c r="M8" s="46">
        <v>120</v>
      </c>
      <c r="N8" s="46">
        <v>2399</v>
      </c>
      <c r="O8" s="46">
        <v>784</v>
      </c>
      <c r="P8" s="46">
        <v>3</v>
      </c>
      <c r="Q8" s="46">
        <v>109</v>
      </c>
      <c r="R8" s="46">
        <v>102</v>
      </c>
      <c r="S8" s="46">
        <v>38</v>
      </c>
      <c r="T8" s="46">
        <v>483</v>
      </c>
      <c r="U8" s="46">
        <v>917</v>
      </c>
      <c r="V8" s="45" t="s">
        <v>20</v>
      </c>
      <c r="W8" s="46">
        <v>422</v>
      </c>
      <c r="X8" s="46">
        <v>7</v>
      </c>
      <c r="Y8" s="44"/>
      <c r="Z8" s="43"/>
      <c r="AC8" s="63" t="s">
        <v>40</v>
      </c>
    </row>
    <row r="9" spans="1:30" ht="10.5" customHeight="1">
      <c r="D9" s="60" t="s">
        <v>21</v>
      </c>
      <c r="F9" s="62">
        <v>16432</v>
      </c>
      <c r="G9" s="46">
        <v>34</v>
      </c>
      <c r="H9" s="46">
        <v>38</v>
      </c>
      <c r="I9" s="46">
        <v>10626</v>
      </c>
      <c r="J9" s="46">
        <v>366</v>
      </c>
      <c r="K9" s="61" t="s">
        <v>20</v>
      </c>
      <c r="L9" s="46">
        <v>129</v>
      </c>
      <c r="M9" s="46">
        <v>90</v>
      </c>
      <c r="N9" s="46">
        <v>2386</v>
      </c>
      <c r="O9" s="46">
        <v>786</v>
      </c>
      <c r="P9" s="46">
        <v>8</v>
      </c>
      <c r="Q9" s="46">
        <v>109</v>
      </c>
      <c r="R9" s="46">
        <v>89</v>
      </c>
      <c r="S9" s="46">
        <v>58</v>
      </c>
      <c r="T9" s="46">
        <v>438</v>
      </c>
      <c r="U9" s="46">
        <v>840</v>
      </c>
      <c r="V9" s="45" t="s">
        <v>20</v>
      </c>
      <c r="W9" s="46">
        <v>427</v>
      </c>
      <c r="X9" s="46">
        <v>8</v>
      </c>
      <c r="Y9" s="44"/>
      <c r="Z9" s="43"/>
      <c r="AC9" s="60" t="s">
        <v>21</v>
      </c>
    </row>
    <row r="10" spans="1:30" ht="10.5" customHeight="1">
      <c r="D10" s="60" t="s">
        <v>22</v>
      </c>
      <c r="F10" s="62">
        <v>16352</v>
      </c>
      <c r="G10" s="46">
        <v>54</v>
      </c>
      <c r="H10" s="46">
        <v>39</v>
      </c>
      <c r="I10" s="46">
        <v>10398</v>
      </c>
      <c r="J10" s="46">
        <v>408</v>
      </c>
      <c r="K10" s="61" t="s">
        <v>20</v>
      </c>
      <c r="L10" s="46">
        <v>142</v>
      </c>
      <c r="M10" s="46">
        <v>111</v>
      </c>
      <c r="N10" s="46">
        <v>2487</v>
      </c>
      <c r="O10" s="46">
        <v>735</v>
      </c>
      <c r="P10" s="46">
        <v>8</v>
      </c>
      <c r="Q10" s="46">
        <v>136</v>
      </c>
      <c r="R10" s="46">
        <v>121</v>
      </c>
      <c r="S10" s="46">
        <v>54</v>
      </c>
      <c r="T10" s="46">
        <v>505</v>
      </c>
      <c r="U10" s="46">
        <v>850</v>
      </c>
      <c r="V10" s="45" t="s">
        <v>20</v>
      </c>
      <c r="W10" s="46">
        <v>293</v>
      </c>
      <c r="X10" s="46">
        <v>11</v>
      </c>
      <c r="Y10" s="44"/>
      <c r="Z10" s="43"/>
      <c r="AC10" s="60" t="s">
        <v>22</v>
      </c>
    </row>
    <row r="11" spans="1:30" ht="10.5" customHeight="1">
      <c r="D11" s="60" t="s">
        <v>23</v>
      </c>
      <c r="F11" s="62">
        <v>17268</v>
      </c>
      <c r="G11" s="46">
        <v>74</v>
      </c>
      <c r="H11" s="46">
        <v>14</v>
      </c>
      <c r="I11" s="46">
        <v>11212</v>
      </c>
      <c r="J11" s="46">
        <v>522</v>
      </c>
      <c r="K11" s="61" t="s">
        <v>20</v>
      </c>
      <c r="L11" s="46">
        <v>158</v>
      </c>
      <c r="M11" s="46">
        <v>98</v>
      </c>
      <c r="N11" s="46">
        <v>2701</v>
      </c>
      <c r="O11" s="46">
        <v>720</v>
      </c>
      <c r="P11" s="46">
        <v>6</v>
      </c>
      <c r="Q11" s="46">
        <v>135</v>
      </c>
      <c r="R11" s="46">
        <v>90</v>
      </c>
      <c r="S11" s="46">
        <v>45</v>
      </c>
      <c r="T11" s="46">
        <v>465</v>
      </c>
      <c r="U11" s="46">
        <v>728</v>
      </c>
      <c r="V11" s="45" t="s">
        <v>20</v>
      </c>
      <c r="W11" s="46">
        <v>296</v>
      </c>
      <c r="X11" s="46">
        <v>4</v>
      </c>
      <c r="Y11" s="44"/>
      <c r="Z11" s="43"/>
      <c r="AC11" s="60" t="s">
        <v>23</v>
      </c>
    </row>
    <row r="12" spans="1:30" ht="10.5" customHeight="1">
      <c r="D12" s="55" t="s">
        <v>39</v>
      </c>
      <c r="E12" s="54"/>
      <c r="F12" s="59">
        <v>17389</v>
      </c>
      <c r="G12" s="57">
        <v>58</v>
      </c>
      <c r="H12" s="57">
        <v>13</v>
      </c>
      <c r="I12" s="57">
        <v>11275</v>
      </c>
      <c r="J12" s="57">
        <v>523</v>
      </c>
      <c r="K12" s="58" t="s">
        <v>20</v>
      </c>
      <c r="L12" s="57">
        <v>196</v>
      </c>
      <c r="M12" s="57">
        <v>103</v>
      </c>
      <c r="N12" s="57">
        <v>2635</v>
      </c>
      <c r="O12" s="57">
        <v>768</v>
      </c>
      <c r="P12" s="57">
        <v>18</v>
      </c>
      <c r="Q12" s="57">
        <v>118</v>
      </c>
      <c r="R12" s="57">
        <v>68</v>
      </c>
      <c r="S12" s="57">
        <v>40</v>
      </c>
      <c r="T12" s="57">
        <v>438</v>
      </c>
      <c r="U12" s="57">
        <v>832</v>
      </c>
      <c r="V12" s="58" t="s">
        <v>20</v>
      </c>
      <c r="W12" s="57">
        <v>302</v>
      </c>
      <c r="X12" s="57">
        <v>2</v>
      </c>
      <c r="Y12" s="56"/>
      <c r="Z12" s="43"/>
      <c r="AC12" s="55" t="s">
        <v>39</v>
      </c>
      <c r="AD12" s="54"/>
    </row>
    <row r="13" spans="1:30" ht="6" customHeight="1">
      <c r="F13" s="53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2"/>
      <c r="W13" s="51"/>
      <c r="X13" s="51"/>
      <c r="Y13" s="51"/>
      <c r="Z13" s="43"/>
    </row>
    <row r="14" spans="1:30" ht="10.5" customHeight="1">
      <c r="C14" s="495" t="s">
        <v>38</v>
      </c>
      <c r="D14" s="495"/>
      <c r="F14" s="53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51"/>
      <c r="X14" s="51"/>
      <c r="Y14" s="51"/>
      <c r="Z14" s="43"/>
      <c r="AB14" s="495" t="s">
        <v>38</v>
      </c>
      <c r="AC14" s="495"/>
    </row>
    <row r="15" spans="1:30" ht="10.5" customHeight="1">
      <c r="D15" s="42" t="s">
        <v>4</v>
      </c>
      <c r="F15" s="47">
        <v>26</v>
      </c>
      <c r="G15" s="46">
        <v>3</v>
      </c>
      <c r="H15" s="45" t="s">
        <v>20</v>
      </c>
      <c r="I15" s="46">
        <v>17</v>
      </c>
      <c r="J15" s="45" t="s">
        <v>20</v>
      </c>
      <c r="K15" s="45" t="s">
        <v>20</v>
      </c>
      <c r="L15" s="45" t="s">
        <v>20</v>
      </c>
      <c r="M15" s="45" t="s">
        <v>20</v>
      </c>
      <c r="N15" s="46">
        <v>4</v>
      </c>
      <c r="O15" s="45" t="s">
        <v>20</v>
      </c>
      <c r="P15" s="45" t="s">
        <v>20</v>
      </c>
      <c r="Q15" s="45" t="s">
        <v>20</v>
      </c>
      <c r="R15" s="45" t="s">
        <v>20</v>
      </c>
      <c r="S15" s="45" t="s">
        <v>20</v>
      </c>
      <c r="T15" s="45" t="s">
        <v>20</v>
      </c>
      <c r="U15" s="46">
        <v>2</v>
      </c>
      <c r="V15" s="45" t="s">
        <v>20</v>
      </c>
      <c r="W15" s="45" t="s">
        <v>20</v>
      </c>
      <c r="X15" s="45" t="s">
        <v>20</v>
      </c>
      <c r="Y15" s="44"/>
      <c r="Z15" s="43"/>
      <c r="AC15" s="42" t="s">
        <v>4</v>
      </c>
    </row>
    <row r="16" spans="1:30" ht="10.5" customHeight="1">
      <c r="D16" s="42" t="s">
        <v>5</v>
      </c>
      <c r="F16" s="47">
        <v>14</v>
      </c>
      <c r="G16" s="45" t="s">
        <v>20</v>
      </c>
      <c r="H16" s="45" t="s">
        <v>20</v>
      </c>
      <c r="I16" s="46">
        <v>6</v>
      </c>
      <c r="J16" s="45" t="s">
        <v>20</v>
      </c>
      <c r="K16" s="45" t="s">
        <v>20</v>
      </c>
      <c r="L16" s="45" t="s">
        <v>20</v>
      </c>
      <c r="M16" s="45" t="s">
        <v>20</v>
      </c>
      <c r="N16" s="45">
        <v>5</v>
      </c>
      <c r="O16" s="45" t="s">
        <v>20</v>
      </c>
      <c r="P16" s="45" t="s">
        <v>20</v>
      </c>
      <c r="Q16" s="45" t="s">
        <v>20</v>
      </c>
      <c r="R16" s="45" t="s">
        <v>20</v>
      </c>
      <c r="S16" s="45" t="s">
        <v>20</v>
      </c>
      <c r="T16" s="45" t="s">
        <v>20</v>
      </c>
      <c r="U16" s="46">
        <v>3</v>
      </c>
      <c r="V16" s="45" t="s">
        <v>20</v>
      </c>
      <c r="W16" s="45" t="s">
        <v>20</v>
      </c>
      <c r="X16" s="45" t="s">
        <v>20</v>
      </c>
      <c r="Y16" s="44"/>
      <c r="Z16" s="43"/>
      <c r="AC16" s="42" t="s">
        <v>5</v>
      </c>
    </row>
    <row r="17" spans="3:29" ht="10.5" customHeight="1">
      <c r="D17" s="42" t="s">
        <v>6</v>
      </c>
      <c r="F17" s="47">
        <v>9232</v>
      </c>
      <c r="G17" s="45">
        <v>17</v>
      </c>
      <c r="H17" s="45">
        <v>5</v>
      </c>
      <c r="I17" s="46">
        <v>6207</v>
      </c>
      <c r="J17" s="46">
        <v>218</v>
      </c>
      <c r="K17" s="45" t="s">
        <v>20</v>
      </c>
      <c r="L17" s="46">
        <v>109</v>
      </c>
      <c r="M17" s="46">
        <v>52</v>
      </c>
      <c r="N17" s="46">
        <v>1275</v>
      </c>
      <c r="O17" s="46">
        <v>325</v>
      </c>
      <c r="P17" s="46">
        <v>4</v>
      </c>
      <c r="Q17" s="46">
        <v>53</v>
      </c>
      <c r="R17" s="46">
        <v>24</v>
      </c>
      <c r="S17" s="46">
        <v>16</v>
      </c>
      <c r="T17" s="46">
        <v>205</v>
      </c>
      <c r="U17" s="46">
        <v>524</v>
      </c>
      <c r="V17" s="45" t="s">
        <v>20</v>
      </c>
      <c r="W17" s="46">
        <v>197</v>
      </c>
      <c r="X17" s="45">
        <v>1</v>
      </c>
      <c r="Y17" s="44"/>
      <c r="Z17" s="43"/>
      <c r="AC17" s="42" t="s">
        <v>6</v>
      </c>
    </row>
    <row r="18" spans="3:29" ht="10.5" customHeight="1">
      <c r="D18" s="42" t="s">
        <v>7</v>
      </c>
      <c r="F18" s="47">
        <v>607</v>
      </c>
      <c r="G18" s="45">
        <v>2</v>
      </c>
      <c r="H18" s="45" t="s">
        <v>20</v>
      </c>
      <c r="I18" s="46">
        <v>392</v>
      </c>
      <c r="J18" s="46">
        <v>19</v>
      </c>
      <c r="K18" s="45" t="s">
        <v>20</v>
      </c>
      <c r="L18" s="46">
        <v>3</v>
      </c>
      <c r="M18" s="46">
        <v>5</v>
      </c>
      <c r="N18" s="46">
        <v>89</v>
      </c>
      <c r="O18" s="46">
        <v>19</v>
      </c>
      <c r="P18" s="45">
        <v>1</v>
      </c>
      <c r="Q18" s="46">
        <v>1</v>
      </c>
      <c r="R18" s="46">
        <v>2</v>
      </c>
      <c r="S18" s="45">
        <v>3</v>
      </c>
      <c r="T18" s="46">
        <v>11</v>
      </c>
      <c r="U18" s="46">
        <v>51</v>
      </c>
      <c r="V18" s="45" t="s">
        <v>20</v>
      </c>
      <c r="W18" s="46">
        <v>9</v>
      </c>
      <c r="X18" s="45" t="s">
        <v>20</v>
      </c>
      <c r="Y18" s="44"/>
      <c r="Z18" s="43"/>
      <c r="AC18" s="42" t="s">
        <v>7</v>
      </c>
    </row>
    <row r="19" spans="3:29" ht="10.5" customHeight="1">
      <c r="D19" s="42" t="s">
        <v>8</v>
      </c>
      <c r="F19" s="48" t="s">
        <v>20</v>
      </c>
      <c r="G19" s="45" t="s">
        <v>20</v>
      </c>
      <c r="H19" s="45" t="s">
        <v>20</v>
      </c>
      <c r="I19" s="45" t="s">
        <v>20</v>
      </c>
      <c r="J19" s="45" t="s">
        <v>20</v>
      </c>
      <c r="K19" s="45" t="s">
        <v>20</v>
      </c>
      <c r="L19" s="45" t="s">
        <v>20</v>
      </c>
      <c r="M19" s="45" t="s">
        <v>20</v>
      </c>
      <c r="N19" s="45" t="s">
        <v>20</v>
      </c>
      <c r="O19" s="45" t="s">
        <v>20</v>
      </c>
      <c r="P19" s="45" t="s">
        <v>20</v>
      </c>
      <c r="Q19" s="45" t="s">
        <v>20</v>
      </c>
      <c r="R19" s="45" t="s">
        <v>20</v>
      </c>
      <c r="S19" s="45" t="s">
        <v>20</v>
      </c>
      <c r="T19" s="45" t="s">
        <v>20</v>
      </c>
      <c r="U19" s="45" t="s">
        <v>20</v>
      </c>
      <c r="V19" s="45" t="s">
        <v>20</v>
      </c>
      <c r="W19" s="45" t="s">
        <v>20</v>
      </c>
      <c r="X19" s="45" t="s">
        <v>20</v>
      </c>
      <c r="Y19" s="44"/>
      <c r="Z19" s="43"/>
      <c r="AC19" s="42" t="s">
        <v>8</v>
      </c>
    </row>
    <row r="20" spans="3:29" ht="6" customHeight="1">
      <c r="F20" s="47"/>
      <c r="G20" s="45"/>
      <c r="H20" s="45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49"/>
      <c r="Z20" s="43"/>
    </row>
    <row r="21" spans="3:29" ht="10.5" customHeight="1">
      <c r="C21" s="495" t="s">
        <v>37</v>
      </c>
      <c r="D21" s="495"/>
      <c r="F21" s="47"/>
      <c r="G21" s="45"/>
      <c r="H21" s="45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49"/>
      <c r="Z21" s="43"/>
      <c r="AB21" s="495" t="s">
        <v>37</v>
      </c>
      <c r="AC21" s="495"/>
    </row>
    <row r="22" spans="3:29" ht="10.5" customHeight="1">
      <c r="D22" s="42" t="s">
        <v>4</v>
      </c>
      <c r="F22" s="47">
        <v>66</v>
      </c>
      <c r="G22" s="45">
        <v>3</v>
      </c>
      <c r="H22" s="45" t="s">
        <v>20</v>
      </c>
      <c r="I22" s="46">
        <v>17</v>
      </c>
      <c r="J22" s="45">
        <v>2</v>
      </c>
      <c r="K22" s="45" t="s">
        <v>20</v>
      </c>
      <c r="L22" s="46">
        <v>24</v>
      </c>
      <c r="M22" s="45" t="s">
        <v>20</v>
      </c>
      <c r="N22" s="46">
        <v>7</v>
      </c>
      <c r="O22" s="46">
        <v>2</v>
      </c>
      <c r="P22" s="45" t="s">
        <v>20</v>
      </c>
      <c r="Q22" s="45">
        <v>1</v>
      </c>
      <c r="R22" s="45">
        <v>1</v>
      </c>
      <c r="S22" s="45" t="s">
        <v>20</v>
      </c>
      <c r="T22" s="46">
        <v>4</v>
      </c>
      <c r="U22" s="46">
        <v>4</v>
      </c>
      <c r="V22" s="45" t="s">
        <v>20</v>
      </c>
      <c r="W22" s="45">
        <v>1</v>
      </c>
      <c r="X22" s="45" t="s">
        <v>20</v>
      </c>
      <c r="Y22" s="44"/>
      <c r="Z22" s="43"/>
      <c r="AC22" s="42" t="s">
        <v>4</v>
      </c>
    </row>
    <row r="23" spans="3:29" ht="10.5" customHeight="1">
      <c r="D23" s="42" t="s">
        <v>5</v>
      </c>
      <c r="F23" s="47">
        <v>17</v>
      </c>
      <c r="G23" s="45" t="s">
        <v>20</v>
      </c>
      <c r="H23" s="45" t="s">
        <v>20</v>
      </c>
      <c r="I23" s="46">
        <v>6</v>
      </c>
      <c r="J23" s="45">
        <v>1</v>
      </c>
      <c r="K23" s="45" t="s">
        <v>20</v>
      </c>
      <c r="L23" s="46">
        <v>1</v>
      </c>
      <c r="M23" s="46">
        <v>4</v>
      </c>
      <c r="N23" s="46">
        <v>4</v>
      </c>
      <c r="O23" s="45" t="s">
        <v>20</v>
      </c>
      <c r="P23" s="45" t="s">
        <v>20</v>
      </c>
      <c r="Q23" s="45" t="s">
        <v>20</v>
      </c>
      <c r="R23" s="45" t="s">
        <v>20</v>
      </c>
      <c r="S23" s="45" t="s">
        <v>20</v>
      </c>
      <c r="T23" s="45" t="s">
        <v>20</v>
      </c>
      <c r="U23" s="45">
        <v>1</v>
      </c>
      <c r="V23" s="45" t="s">
        <v>20</v>
      </c>
      <c r="W23" s="45" t="s">
        <v>20</v>
      </c>
      <c r="X23" s="45" t="s">
        <v>20</v>
      </c>
      <c r="Y23" s="44"/>
      <c r="Z23" s="43"/>
      <c r="AC23" s="42" t="s">
        <v>5</v>
      </c>
    </row>
    <row r="24" spans="3:29" ht="10.5" customHeight="1">
      <c r="D24" s="42" t="s">
        <v>6</v>
      </c>
      <c r="F24" s="47">
        <v>1337</v>
      </c>
      <c r="G24" s="45">
        <v>12</v>
      </c>
      <c r="H24" s="45" t="s">
        <v>20</v>
      </c>
      <c r="I24" s="46">
        <v>718</v>
      </c>
      <c r="J24" s="46">
        <v>23</v>
      </c>
      <c r="K24" s="45" t="s">
        <v>20</v>
      </c>
      <c r="L24" s="46">
        <v>28</v>
      </c>
      <c r="M24" s="46">
        <v>24</v>
      </c>
      <c r="N24" s="46">
        <v>248</v>
      </c>
      <c r="O24" s="46">
        <v>42</v>
      </c>
      <c r="P24" s="45">
        <v>4</v>
      </c>
      <c r="Q24" s="46">
        <v>14</v>
      </c>
      <c r="R24" s="46">
        <v>2</v>
      </c>
      <c r="S24" s="46">
        <v>2</v>
      </c>
      <c r="T24" s="46">
        <v>40</v>
      </c>
      <c r="U24" s="46">
        <v>127</v>
      </c>
      <c r="V24" s="45" t="s">
        <v>20</v>
      </c>
      <c r="W24" s="46">
        <v>53</v>
      </c>
      <c r="X24" s="45" t="s">
        <v>20</v>
      </c>
      <c r="Y24" s="44"/>
      <c r="Z24" s="43"/>
      <c r="AC24" s="42" t="s">
        <v>6</v>
      </c>
    </row>
    <row r="25" spans="3:29" ht="10.5" customHeight="1">
      <c r="D25" s="42" t="s">
        <v>7</v>
      </c>
      <c r="F25" s="47">
        <v>649</v>
      </c>
      <c r="G25" s="45" t="s">
        <v>20</v>
      </c>
      <c r="H25" s="45">
        <v>1</v>
      </c>
      <c r="I25" s="46">
        <v>396</v>
      </c>
      <c r="J25" s="46">
        <v>24</v>
      </c>
      <c r="K25" s="45" t="s">
        <v>20</v>
      </c>
      <c r="L25" s="46">
        <v>1</v>
      </c>
      <c r="M25" s="46">
        <v>4</v>
      </c>
      <c r="N25" s="46">
        <v>90</v>
      </c>
      <c r="O25" s="46">
        <v>31</v>
      </c>
      <c r="P25" s="45" t="s">
        <v>20</v>
      </c>
      <c r="Q25" s="45">
        <v>4</v>
      </c>
      <c r="R25" s="45" t="s">
        <v>20</v>
      </c>
      <c r="S25" s="45">
        <v>4</v>
      </c>
      <c r="T25" s="46">
        <v>19</v>
      </c>
      <c r="U25" s="46">
        <v>60</v>
      </c>
      <c r="V25" s="45" t="s">
        <v>20</v>
      </c>
      <c r="W25" s="46">
        <v>15</v>
      </c>
      <c r="X25" s="45" t="s">
        <v>20</v>
      </c>
      <c r="Y25" s="44"/>
      <c r="Z25" s="43"/>
      <c r="AC25" s="42" t="s">
        <v>7</v>
      </c>
    </row>
    <row r="26" spans="3:29" ht="6" customHeight="1">
      <c r="F26" s="47"/>
      <c r="G26" s="45"/>
      <c r="H26" s="45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49"/>
      <c r="Z26" s="43"/>
    </row>
    <row r="27" spans="3:29" ht="10.5" customHeight="1">
      <c r="C27" s="495" t="s">
        <v>36</v>
      </c>
      <c r="D27" s="495"/>
      <c r="F27" s="48" t="s">
        <v>20</v>
      </c>
      <c r="G27" s="45" t="s">
        <v>20</v>
      </c>
      <c r="H27" s="45" t="s">
        <v>20</v>
      </c>
      <c r="I27" s="45" t="s">
        <v>20</v>
      </c>
      <c r="J27" s="45" t="s">
        <v>20</v>
      </c>
      <c r="K27" s="45" t="s">
        <v>20</v>
      </c>
      <c r="L27" s="45" t="s">
        <v>20</v>
      </c>
      <c r="M27" s="45" t="s">
        <v>20</v>
      </c>
      <c r="N27" s="45" t="s">
        <v>20</v>
      </c>
      <c r="O27" s="45" t="s">
        <v>20</v>
      </c>
      <c r="P27" s="45" t="s">
        <v>20</v>
      </c>
      <c r="Q27" s="45" t="s">
        <v>20</v>
      </c>
      <c r="R27" s="45" t="s">
        <v>20</v>
      </c>
      <c r="S27" s="45" t="s">
        <v>20</v>
      </c>
      <c r="T27" s="45" t="s">
        <v>20</v>
      </c>
      <c r="U27" s="45" t="s">
        <v>20</v>
      </c>
      <c r="V27" s="45" t="s">
        <v>20</v>
      </c>
      <c r="W27" s="45" t="s">
        <v>20</v>
      </c>
      <c r="X27" s="45" t="s">
        <v>20</v>
      </c>
      <c r="Y27" s="44"/>
      <c r="Z27" s="43"/>
      <c r="AB27" s="495" t="s">
        <v>36</v>
      </c>
      <c r="AC27" s="495"/>
    </row>
    <row r="28" spans="3:29" ht="6" customHeight="1">
      <c r="F28" s="47"/>
      <c r="G28" s="45"/>
      <c r="H28" s="45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49"/>
      <c r="Z28" s="43"/>
    </row>
    <row r="29" spans="3:29" ht="10.5" customHeight="1">
      <c r="C29" s="495" t="s">
        <v>35</v>
      </c>
      <c r="D29" s="495"/>
      <c r="F29" s="47"/>
      <c r="G29" s="45"/>
      <c r="H29" s="45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49"/>
      <c r="Z29" s="43"/>
      <c r="AB29" s="495" t="s">
        <v>35</v>
      </c>
      <c r="AC29" s="495"/>
    </row>
    <row r="30" spans="3:29" ht="10.5" customHeight="1">
      <c r="D30" s="42" t="s">
        <v>9</v>
      </c>
      <c r="F30" s="47">
        <v>320</v>
      </c>
      <c r="G30" s="45" t="s">
        <v>20</v>
      </c>
      <c r="H30" s="45">
        <v>1</v>
      </c>
      <c r="I30" s="46">
        <v>212</v>
      </c>
      <c r="J30" s="46">
        <v>16</v>
      </c>
      <c r="K30" s="45" t="s">
        <v>20</v>
      </c>
      <c r="L30" s="46">
        <v>4</v>
      </c>
      <c r="M30" s="46">
        <v>1</v>
      </c>
      <c r="N30" s="46">
        <v>41</v>
      </c>
      <c r="O30" s="46">
        <v>15</v>
      </c>
      <c r="P30" s="45">
        <v>1</v>
      </c>
      <c r="Q30" s="46">
        <v>5</v>
      </c>
      <c r="R30" s="46">
        <v>4</v>
      </c>
      <c r="S30" s="45" t="s">
        <v>20</v>
      </c>
      <c r="T30" s="46">
        <v>3</v>
      </c>
      <c r="U30" s="46">
        <v>11</v>
      </c>
      <c r="V30" s="45" t="s">
        <v>20</v>
      </c>
      <c r="W30" s="46">
        <v>5</v>
      </c>
      <c r="X30" s="45">
        <v>1</v>
      </c>
      <c r="Y30" s="44"/>
      <c r="Z30" s="43"/>
      <c r="AC30" s="42" t="s">
        <v>9</v>
      </c>
    </row>
    <row r="31" spans="3:29" ht="10.5" customHeight="1">
      <c r="D31" s="42" t="s">
        <v>24</v>
      </c>
      <c r="F31" s="47">
        <v>280</v>
      </c>
      <c r="G31" s="45" t="s">
        <v>20</v>
      </c>
      <c r="H31" s="45">
        <v>1</v>
      </c>
      <c r="I31" s="46">
        <v>198</v>
      </c>
      <c r="J31" s="46">
        <v>11</v>
      </c>
      <c r="K31" s="45" t="s">
        <v>20</v>
      </c>
      <c r="L31" s="46">
        <v>3</v>
      </c>
      <c r="M31" s="46">
        <v>1</v>
      </c>
      <c r="N31" s="46">
        <v>38</v>
      </c>
      <c r="O31" s="46">
        <v>12</v>
      </c>
      <c r="P31" s="45" t="s">
        <v>20</v>
      </c>
      <c r="Q31" s="46">
        <v>2</v>
      </c>
      <c r="R31" s="45" t="s">
        <v>20</v>
      </c>
      <c r="S31" s="45" t="s">
        <v>20</v>
      </c>
      <c r="T31" s="46">
        <v>2</v>
      </c>
      <c r="U31" s="46">
        <v>6</v>
      </c>
      <c r="V31" s="45" t="s">
        <v>20</v>
      </c>
      <c r="W31" s="46">
        <v>6</v>
      </c>
      <c r="X31" s="45" t="s">
        <v>20</v>
      </c>
      <c r="Y31" s="44"/>
      <c r="Z31" s="43"/>
      <c r="AC31" s="42" t="s">
        <v>24</v>
      </c>
    </row>
    <row r="32" spans="3:29" ht="10.5" customHeight="1">
      <c r="D32" s="42" t="s">
        <v>11</v>
      </c>
      <c r="F32" s="47">
        <v>114</v>
      </c>
      <c r="G32" s="45" t="s">
        <v>20</v>
      </c>
      <c r="H32" s="45" t="s">
        <v>20</v>
      </c>
      <c r="I32" s="46">
        <v>67</v>
      </c>
      <c r="J32" s="46">
        <v>4</v>
      </c>
      <c r="K32" s="45" t="s">
        <v>20</v>
      </c>
      <c r="L32" s="45" t="s">
        <v>20</v>
      </c>
      <c r="M32" s="45">
        <v>1</v>
      </c>
      <c r="N32" s="46">
        <v>28</v>
      </c>
      <c r="O32" s="45">
        <v>5</v>
      </c>
      <c r="P32" s="45" t="s">
        <v>20</v>
      </c>
      <c r="Q32" s="45" t="s">
        <v>20</v>
      </c>
      <c r="R32" s="45" t="s">
        <v>20</v>
      </c>
      <c r="S32" s="45" t="s">
        <v>20</v>
      </c>
      <c r="T32" s="46">
        <v>2</v>
      </c>
      <c r="U32" s="46">
        <v>6</v>
      </c>
      <c r="V32" s="45" t="s">
        <v>20</v>
      </c>
      <c r="W32" s="46">
        <v>1</v>
      </c>
      <c r="X32" s="45" t="s">
        <v>20</v>
      </c>
      <c r="Y32" s="44"/>
      <c r="Z32" s="43"/>
      <c r="AC32" s="42" t="s">
        <v>11</v>
      </c>
    </row>
    <row r="33" spans="1:30" ht="10.5" customHeight="1">
      <c r="D33" s="42" t="s">
        <v>12</v>
      </c>
      <c r="F33" s="47">
        <v>860</v>
      </c>
      <c r="G33" s="45" t="s">
        <v>20</v>
      </c>
      <c r="H33" s="45" t="s">
        <v>20</v>
      </c>
      <c r="I33" s="46">
        <v>575</v>
      </c>
      <c r="J33" s="46">
        <v>41</v>
      </c>
      <c r="K33" s="45" t="s">
        <v>20</v>
      </c>
      <c r="L33" s="46">
        <v>4</v>
      </c>
      <c r="M33" s="45" t="s">
        <v>20</v>
      </c>
      <c r="N33" s="46">
        <v>113</v>
      </c>
      <c r="O33" s="46">
        <v>50</v>
      </c>
      <c r="P33" s="46">
        <v>2</v>
      </c>
      <c r="Q33" s="46">
        <v>2</v>
      </c>
      <c r="R33" s="46">
        <v>1</v>
      </c>
      <c r="S33" s="45" t="s">
        <v>20</v>
      </c>
      <c r="T33" s="46">
        <v>23</v>
      </c>
      <c r="U33" s="46">
        <v>34</v>
      </c>
      <c r="V33" s="45" t="s">
        <v>20</v>
      </c>
      <c r="W33" s="46">
        <v>15</v>
      </c>
      <c r="X33" s="45" t="s">
        <v>20</v>
      </c>
      <c r="Y33" s="44"/>
      <c r="Z33" s="43"/>
      <c r="AC33" s="42" t="s">
        <v>12</v>
      </c>
    </row>
    <row r="34" spans="1:30" ht="6" customHeight="1">
      <c r="F34" s="47"/>
      <c r="G34" s="45"/>
      <c r="H34" s="45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49"/>
      <c r="Z34" s="43"/>
    </row>
    <row r="35" spans="1:30" ht="10.5" customHeight="1">
      <c r="C35" s="495" t="s">
        <v>13</v>
      </c>
      <c r="D35" s="495"/>
      <c r="F35" s="47">
        <v>2618</v>
      </c>
      <c r="G35" s="45">
        <v>3</v>
      </c>
      <c r="H35" s="45">
        <v>2</v>
      </c>
      <c r="I35" s="46">
        <v>1701</v>
      </c>
      <c r="J35" s="46">
        <v>123</v>
      </c>
      <c r="K35" s="45" t="s">
        <v>20</v>
      </c>
      <c r="L35" s="46">
        <v>11</v>
      </c>
      <c r="M35" s="46">
        <v>7</v>
      </c>
      <c r="N35" s="46">
        <v>492</v>
      </c>
      <c r="O35" s="46">
        <v>195</v>
      </c>
      <c r="P35" s="46">
        <v>4</v>
      </c>
      <c r="Q35" s="46">
        <v>15</v>
      </c>
      <c r="R35" s="46">
        <v>12</v>
      </c>
      <c r="S35" s="46">
        <v>9</v>
      </c>
      <c r="T35" s="46">
        <v>41</v>
      </c>
      <c r="U35" s="46">
        <v>3</v>
      </c>
      <c r="V35" s="45" t="s">
        <v>20</v>
      </c>
      <c r="W35" s="45" t="s">
        <v>20</v>
      </c>
      <c r="X35" s="45" t="s">
        <v>20</v>
      </c>
      <c r="Y35" s="44"/>
      <c r="Z35" s="43"/>
      <c r="AB35" s="495" t="s">
        <v>13</v>
      </c>
      <c r="AC35" s="495"/>
    </row>
    <row r="36" spans="1:30" ht="10.5" customHeight="1">
      <c r="C36" s="495" t="s">
        <v>14</v>
      </c>
      <c r="D36" s="495"/>
      <c r="F36" s="48" t="s">
        <v>20</v>
      </c>
      <c r="G36" s="45" t="s">
        <v>20</v>
      </c>
      <c r="H36" s="45" t="s">
        <v>20</v>
      </c>
      <c r="I36" s="45" t="s">
        <v>20</v>
      </c>
      <c r="J36" s="45" t="s">
        <v>20</v>
      </c>
      <c r="K36" s="45" t="s">
        <v>20</v>
      </c>
      <c r="L36" s="45" t="s">
        <v>20</v>
      </c>
      <c r="M36" s="45" t="s">
        <v>20</v>
      </c>
      <c r="N36" s="45" t="s">
        <v>20</v>
      </c>
      <c r="O36" s="45" t="s">
        <v>20</v>
      </c>
      <c r="P36" s="45" t="s">
        <v>20</v>
      </c>
      <c r="Q36" s="45" t="s">
        <v>20</v>
      </c>
      <c r="R36" s="45" t="s">
        <v>20</v>
      </c>
      <c r="S36" s="45" t="s">
        <v>20</v>
      </c>
      <c r="T36" s="45" t="s">
        <v>20</v>
      </c>
      <c r="U36" s="45" t="s">
        <v>20</v>
      </c>
      <c r="V36" s="45" t="s">
        <v>20</v>
      </c>
      <c r="W36" s="45" t="s">
        <v>20</v>
      </c>
      <c r="X36" s="45" t="s">
        <v>20</v>
      </c>
      <c r="Y36" s="44"/>
      <c r="Z36" s="43"/>
      <c r="AB36" s="495" t="s">
        <v>14</v>
      </c>
      <c r="AC36" s="495"/>
    </row>
    <row r="37" spans="1:30" ht="10.5" customHeight="1">
      <c r="C37" s="495" t="s">
        <v>15</v>
      </c>
      <c r="D37" s="495"/>
      <c r="F37" s="47">
        <v>911</v>
      </c>
      <c r="G37" s="45">
        <v>2</v>
      </c>
      <c r="H37" s="45">
        <v>1</v>
      </c>
      <c r="I37" s="46">
        <v>569</v>
      </c>
      <c r="J37" s="46">
        <v>33</v>
      </c>
      <c r="K37" s="45" t="s">
        <v>20</v>
      </c>
      <c r="L37" s="46">
        <v>7</v>
      </c>
      <c r="M37" s="46">
        <v>2</v>
      </c>
      <c r="N37" s="46">
        <v>163</v>
      </c>
      <c r="O37" s="46">
        <v>65</v>
      </c>
      <c r="P37" s="45">
        <v>1</v>
      </c>
      <c r="Q37" s="46">
        <v>9</v>
      </c>
      <c r="R37" s="46">
        <v>4</v>
      </c>
      <c r="S37" s="46">
        <v>4</v>
      </c>
      <c r="T37" s="46">
        <v>51</v>
      </c>
      <c r="U37" s="45" t="s">
        <v>20</v>
      </c>
      <c r="V37" s="45" t="s">
        <v>20</v>
      </c>
      <c r="W37" s="45" t="s">
        <v>20</v>
      </c>
      <c r="X37" s="45" t="s">
        <v>20</v>
      </c>
      <c r="Y37" s="44"/>
      <c r="Z37" s="43"/>
      <c r="AB37" s="495" t="s">
        <v>15</v>
      </c>
      <c r="AC37" s="495"/>
    </row>
    <row r="38" spans="1:30" ht="10.5" customHeight="1">
      <c r="C38" s="495" t="s">
        <v>34</v>
      </c>
      <c r="D38" s="495"/>
      <c r="F38" s="48" t="s">
        <v>20</v>
      </c>
      <c r="G38" s="45" t="s">
        <v>20</v>
      </c>
      <c r="H38" s="45" t="s">
        <v>20</v>
      </c>
      <c r="I38" s="45" t="s">
        <v>20</v>
      </c>
      <c r="J38" s="45" t="s">
        <v>20</v>
      </c>
      <c r="K38" s="45" t="s">
        <v>20</v>
      </c>
      <c r="L38" s="45" t="s">
        <v>20</v>
      </c>
      <c r="M38" s="45" t="s">
        <v>20</v>
      </c>
      <c r="N38" s="45" t="s">
        <v>20</v>
      </c>
      <c r="O38" s="45" t="s">
        <v>20</v>
      </c>
      <c r="P38" s="45" t="s">
        <v>20</v>
      </c>
      <c r="Q38" s="45" t="s">
        <v>20</v>
      </c>
      <c r="R38" s="45" t="s">
        <v>20</v>
      </c>
      <c r="S38" s="45" t="s">
        <v>20</v>
      </c>
      <c r="T38" s="45" t="s">
        <v>20</v>
      </c>
      <c r="U38" s="45" t="s">
        <v>20</v>
      </c>
      <c r="V38" s="45" t="s">
        <v>20</v>
      </c>
      <c r="W38" s="45" t="s">
        <v>20</v>
      </c>
      <c r="X38" s="45" t="s">
        <v>20</v>
      </c>
      <c r="Y38" s="44"/>
      <c r="Z38" s="43"/>
      <c r="AB38" s="495" t="s">
        <v>34</v>
      </c>
      <c r="AC38" s="495"/>
    </row>
    <row r="39" spans="1:30" ht="10.5" customHeight="1">
      <c r="C39" s="495" t="s">
        <v>33</v>
      </c>
      <c r="D39" s="495"/>
      <c r="F39" s="48" t="s">
        <v>20</v>
      </c>
      <c r="G39" s="45" t="s">
        <v>20</v>
      </c>
      <c r="H39" s="45" t="s">
        <v>20</v>
      </c>
      <c r="I39" s="45" t="s">
        <v>20</v>
      </c>
      <c r="J39" s="45" t="s">
        <v>20</v>
      </c>
      <c r="K39" s="45" t="s">
        <v>20</v>
      </c>
      <c r="L39" s="45" t="s">
        <v>20</v>
      </c>
      <c r="M39" s="45" t="s">
        <v>20</v>
      </c>
      <c r="N39" s="45" t="s">
        <v>20</v>
      </c>
      <c r="O39" s="45" t="s">
        <v>20</v>
      </c>
      <c r="P39" s="45" t="s">
        <v>20</v>
      </c>
      <c r="Q39" s="45" t="s">
        <v>20</v>
      </c>
      <c r="R39" s="45" t="s">
        <v>20</v>
      </c>
      <c r="S39" s="45" t="s">
        <v>20</v>
      </c>
      <c r="T39" s="45" t="s">
        <v>20</v>
      </c>
      <c r="U39" s="45" t="s">
        <v>20</v>
      </c>
      <c r="V39" s="45" t="s">
        <v>20</v>
      </c>
      <c r="W39" s="45" t="s">
        <v>20</v>
      </c>
      <c r="X39" s="45" t="s">
        <v>20</v>
      </c>
      <c r="Y39" s="44"/>
      <c r="Z39" s="43"/>
      <c r="AB39" s="495" t="s">
        <v>33</v>
      </c>
      <c r="AC39" s="495"/>
    </row>
    <row r="40" spans="1:30" ht="10.5" customHeight="1">
      <c r="C40" s="495" t="s">
        <v>32</v>
      </c>
      <c r="D40" s="495"/>
      <c r="F40" s="47">
        <v>277</v>
      </c>
      <c r="G40" s="45">
        <v>1</v>
      </c>
      <c r="H40" s="45" t="s">
        <v>20</v>
      </c>
      <c r="I40" s="46">
        <v>187</v>
      </c>
      <c r="J40" s="46">
        <v>7</v>
      </c>
      <c r="K40" s="45" t="s">
        <v>20</v>
      </c>
      <c r="L40" s="46">
        <v>1</v>
      </c>
      <c r="M40" s="46">
        <v>2</v>
      </c>
      <c r="N40" s="46">
        <v>37</v>
      </c>
      <c r="O40" s="46">
        <v>7</v>
      </c>
      <c r="P40" s="45">
        <v>1</v>
      </c>
      <c r="Q40" s="46">
        <v>6</v>
      </c>
      <c r="R40" s="46">
        <v>8</v>
      </c>
      <c r="S40" s="46">
        <v>1</v>
      </c>
      <c r="T40" s="46">
        <v>19</v>
      </c>
      <c r="U40" s="45" t="s">
        <v>20</v>
      </c>
      <c r="V40" s="45" t="s">
        <v>20</v>
      </c>
      <c r="W40" s="45" t="s">
        <v>20</v>
      </c>
      <c r="X40" s="45" t="s">
        <v>20</v>
      </c>
      <c r="Y40" s="44"/>
      <c r="Z40" s="43"/>
      <c r="AB40" s="495" t="s">
        <v>32</v>
      </c>
      <c r="AC40" s="495"/>
    </row>
    <row r="41" spans="1:30" ht="10.5" customHeight="1">
      <c r="C41" s="495" t="s">
        <v>31</v>
      </c>
      <c r="D41" s="495"/>
      <c r="F41" s="47">
        <v>61</v>
      </c>
      <c r="G41" s="45">
        <v>15</v>
      </c>
      <c r="H41" s="45">
        <v>2</v>
      </c>
      <c r="I41" s="46">
        <v>7</v>
      </c>
      <c r="J41" s="45">
        <v>1</v>
      </c>
      <c r="K41" s="45" t="s">
        <v>20</v>
      </c>
      <c r="L41" s="45" t="s">
        <v>20</v>
      </c>
      <c r="M41" s="45" t="s">
        <v>20</v>
      </c>
      <c r="N41" s="45">
        <v>1</v>
      </c>
      <c r="O41" s="45" t="s">
        <v>20</v>
      </c>
      <c r="P41" s="45" t="s">
        <v>20</v>
      </c>
      <c r="Q41" s="46">
        <v>6</v>
      </c>
      <c r="R41" s="46">
        <v>10</v>
      </c>
      <c r="S41" s="46">
        <v>1</v>
      </c>
      <c r="T41" s="46">
        <v>18</v>
      </c>
      <c r="U41" s="45" t="s">
        <v>20</v>
      </c>
      <c r="V41" s="45" t="s">
        <v>20</v>
      </c>
      <c r="W41" s="45" t="s">
        <v>20</v>
      </c>
      <c r="X41" s="45" t="s">
        <v>20</v>
      </c>
      <c r="Y41" s="44"/>
      <c r="Z41" s="43"/>
      <c r="AB41" s="495" t="s">
        <v>31</v>
      </c>
      <c r="AC41" s="495"/>
    </row>
    <row r="42" spans="1:30" ht="6" customHeight="1">
      <c r="A42" s="38"/>
      <c r="B42" s="38"/>
      <c r="C42" s="38"/>
      <c r="D42" s="38"/>
      <c r="E42" s="38"/>
      <c r="F42" s="41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39"/>
      <c r="AA42" s="38"/>
      <c r="AB42" s="38"/>
      <c r="AC42" s="38"/>
      <c r="AD42" s="38"/>
    </row>
    <row r="43" spans="1:30">
      <c r="A43" s="37" t="s">
        <v>29</v>
      </c>
      <c r="B43" s="36"/>
      <c r="C43" s="36"/>
      <c r="D43" s="36"/>
      <c r="E43" s="36"/>
      <c r="Z43" s="36"/>
      <c r="AA43" s="36"/>
      <c r="AB43" s="36"/>
      <c r="AC43" s="36"/>
      <c r="AD43" s="36"/>
    </row>
    <row r="44" spans="1:30">
      <c r="A44" s="35" t="s">
        <v>26</v>
      </c>
    </row>
  </sheetData>
  <mergeCells count="25">
    <mergeCell ref="C41:D41"/>
    <mergeCell ref="AB41:AC41"/>
    <mergeCell ref="C40:D40"/>
    <mergeCell ref="C35:D35"/>
    <mergeCell ref="AB36:AC36"/>
    <mergeCell ref="C37:D37"/>
    <mergeCell ref="C38:D38"/>
    <mergeCell ref="AB37:AC37"/>
    <mergeCell ref="AB38:AC38"/>
    <mergeCell ref="AB39:AC39"/>
    <mergeCell ref="AB40:AC40"/>
    <mergeCell ref="C39:D39"/>
    <mergeCell ref="AB29:AC29"/>
    <mergeCell ref="AB35:AC35"/>
    <mergeCell ref="C36:D36"/>
    <mergeCell ref="C29:D29"/>
    <mergeCell ref="C27:D27"/>
    <mergeCell ref="AB27:AC27"/>
    <mergeCell ref="P4:P5"/>
    <mergeCell ref="AB14:AC14"/>
    <mergeCell ref="AB21:AC21"/>
    <mergeCell ref="F4:F5"/>
    <mergeCell ref="D4:E4"/>
    <mergeCell ref="C14:D14"/>
    <mergeCell ref="C21:D21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44"/>
  <sheetViews>
    <sheetView showGridLines="0" zoomScale="125" zoomScaleNormal="125" workbookViewId="0"/>
  </sheetViews>
  <sheetFormatPr defaultColWidth="11.25" defaultRowHeight="10.5"/>
  <cols>
    <col min="1" max="3" width="1.125" style="1" customWidth="1"/>
    <col min="4" max="4" width="9.875" style="1" customWidth="1"/>
    <col min="5" max="5" width="1.125" style="1" customWidth="1"/>
    <col min="6" max="6" width="7.375" style="1" customWidth="1"/>
    <col min="7" max="15" width="7.25" style="1" customWidth="1"/>
    <col min="16" max="16" width="8" style="1" customWidth="1"/>
    <col min="17" max="17" width="8.25" style="1" customWidth="1"/>
    <col min="18" max="19" width="8" style="1" customWidth="1"/>
    <col min="20" max="20" width="8.375" style="1" customWidth="1"/>
    <col min="21" max="21" width="8.25" style="1" customWidth="1"/>
    <col min="22" max="23" width="7.625" style="1" customWidth="1"/>
    <col min="24" max="24" width="7.375" style="1" customWidth="1"/>
    <col min="25" max="28" width="1.125" style="1" customWidth="1"/>
    <col min="29" max="29" width="9.875" style="1" customWidth="1"/>
    <col min="30" max="30" width="1.125" style="1" customWidth="1"/>
    <col min="31" max="16384" width="11.25" style="1"/>
  </cols>
  <sheetData>
    <row r="1" spans="1:30" ht="13.5">
      <c r="I1" s="2"/>
      <c r="K1" s="2" t="s">
        <v>30</v>
      </c>
      <c r="N1" s="3"/>
      <c r="Q1" s="4"/>
    </row>
    <row r="2" spans="1:30" ht="10.5" customHeight="1">
      <c r="I2" s="5"/>
    </row>
    <row r="3" spans="1:30" ht="1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1.25" customHeight="1">
      <c r="F4" s="7"/>
      <c r="G4" s="8" t="s">
        <v>0</v>
      </c>
      <c r="H4" s="9"/>
      <c r="I4" s="9"/>
      <c r="J4" s="9"/>
      <c r="K4" s="9"/>
      <c r="L4" s="8" t="s">
        <v>1</v>
      </c>
      <c r="M4" s="9"/>
      <c r="N4" s="9"/>
      <c r="O4" s="10"/>
      <c r="Q4" s="8" t="s">
        <v>2</v>
      </c>
      <c r="R4" s="9"/>
      <c r="S4" s="9"/>
      <c r="T4" s="9"/>
      <c r="U4" s="8" t="s">
        <v>3</v>
      </c>
      <c r="V4" s="9"/>
      <c r="W4" s="9"/>
      <c r="X4" s="9"/>
      <c r="Y4" s="9"/>
      <c r="Z4" s="7"/>
    </row>
    <row r="5" spans="1:30" ht="11.25" customHeight="1">
      <c r="A5" s="11"/>
      <c r="B5" s="11"/>
      <c r="C5" s="11"/>
      <c r="D5" s="11"/>
      <c r="E5" s="11"/>
      <c r="F5" s="12"/>
      <c r="G5" s="13" t="s">
        <v>4</v>
      </c>
      <c r="H5" s="12" t="s">
        <v>5</v>
      </c>
      <c r="I5" s="12" t="s">
        <v>6</v>
      </c>
      <c r="J5" s="12" t="s">
        <v>7</v>
      </c>
      <c r="K5" s="13" t="s">
        <v>8</v>
      </c>
      <c r="L5" s="13" t="s">
        <v>4</v>
      </c>
      <c r="M5" s="12" t="s">
        <v>5</v>
      </c>
      <c r="N5" s="12" t="s">
        <v>6</v>
      </c>
      <c r="O5" s="14" t="s">
        <v>7</v>
      </c>
      <c r="P5" s="11"/>
      <c r="Q5" s="13" t="s">
        <v>9</v>
      </c>
      <c r="R5" s="13" t="s">
        <v>10</v>
      </c>
      <c r="S5" s="13" t="s">
        <v>11</v>
      </c>
      <c r="T5" s="12" t="s">
        <v>12</v>
      </c>
      <c r="U5" s="13" t="s">
        <v>13</v>
      </c>
      <c r="V5" s="13" t="s">
        <v>14</v>
      </c>
      <c r="W5" s="13" t="s">
        <v>15</v>
      </c>
      <c r="X5" s="8" t="s">
        <v>16</v>
      </c>
      <c r="Y5" s="9"/>
      <c r="Z5" s="15"/>
      <c r="AA5" s="11"/>
      <c r="AB5" s="11"/>
      <c r="AC5" s="11"/>
      <c r="AD5" s="11"/>
    </row>
    <row r="6" spans="1:30" ht="6" customHeight="1">
      <c r="F6" s="7"/>
      <c r="Z6" s="7"/>
    </row>
    <row r="7" spans="1:30">
      <c r="F7" s="7"/>
      <c r="K7" s="16" t="s">
        <v>27</v>
      </c>
      <c r="N7" s="16" t="s">
        <v>28</v>
      </c>
      <c r="Q7" s="17" t="s">
        <v>25</v>
      </c>
      <c r="T7" s="17" t="s">
        <v>17</v>
      </c>
      <c r="Z7" s="7"/>
    </row>
    <row r="8" spans="1:30" ht="10.5" customHeight="1">
      <c r="D8" s="18" t="s">
        <v>18</v>
      </c>
      <c r="F8" s="19">
        <v>14978</v>
      </c>
      <c r="G8" s="20">
        <v>13</v>
      </c>
      <c r="H8" s="20">
        <v>35</v>
      </c>
      <c r="I8" s="20">
        <v>9403</v>
      </c>
      <c r="J8" s="20">
        <v>235</v>
      </c>
      <c r="K8" s="20">
        <v>2</v>
      </c>
      <c r="L8" s="20">
        <v>114</v>
      </c>
      <c r="M8" s="20">
        <v>112</v>
      </c>
      <c r="N8" s="20">
        <v>2338</v>
      </c>
      <c r="O8" s="20">
        <v>767</v>
      </c>
      <c r="P8" s="20">
        <v>6</v>
      </c>
      <c r="Q8" s="20">
        <v>87</v>
      </c>
      <c r="R8" s="20">
        <v>83</v>
      </c>
      <c r="S8" s="20">
        <v>36</v>
      </c>
      <c r="T8" s="20">
        <v>534</v>
      </c>
      <c r="U8" s="20">
        <v>784</v>
      </c>
      <c r="V8" s="20">
        <v>1</v>
      </c>
      <c r="W8" s="20">
        <v>419</v>
      </c>
      <c r="X8" s="20">
        <v>9</v>
      </c>
      <c r="Y8" s="21"/>
      <c r="Z8" s="7"/>
      <c r="AC8" s="18" t="s">
        <v>18</v>
      </c>
    </row>
    <row r="9" spans="1:30" ht="10.5" customHeight="1">
      <c r="D9" s="22" t="s">
        <v>19</v>
      </c>
      <c r="F9" s="19">
        <v>16064</v>
      </c>
      <c r="G9" s="20">
        <v>46</v>
      </c>
      <c r="H9" s="20">
        <v>48</v>
      </c>
      <c r="I9" s="20">
        <v>10181</v>
      </c>
      <c r="J9" s="20">
        <v>292</v>
      </c>
      <c r="K9" s="30" t="s">
        <v>20</v>
      </c>
      <c r="L9" s="20">
        <v>113</v>
      </c>
      <c r="M9" s="20">
        <v>120</v>
      </c>
      <c r="N9" s="20">
        <v>2399</v>
      </c>
      <c r="O9" s="20">
        <v>784</v>
      </c>
      <c r="P9" s="20">
        <v>3</v>
      </c>
      <c r="Q9" s="20">
        <v>109</v>
      </c>
      <c r="R9" s="20">
        <v>102</v>
      </c>
      <c r="S9" s="20">
        <v>38</v>
      </c>
      <c r="T9" s="20">
        <v>483</v>
      </c>
      <c r="U9" s="20">
        <v>917</v>
      </c>
      <c r="V9" s="23" t="s">
        <v>20</v>
      </c>
      <c r="W9" s="20">
        <v>422</v>
      </c>
      <c r="X9" s="20">
        <v>7</v>
      </c>
      <c r="Y9" s="21"/>
      <c r="Z9" s="7"/>
      <c r="AC9" s="22" t="s">
        <v>19</v>
      </c>
    </row>
    <row r="10" spans="1:30" ht="10.5" customHeight="1">
      <c r="D10" s="22" t="s">
        <v>21</v>
      </c>
      <c r="F10" s="19">
        <v>16432</v>
      </c>
      <c r="G10" s="20">
        <v>34</v>
      </c>
      <c r="H10" s="20">
        <v>38</v>
      </c>
      <c r="I10" s="20">
        <v>10626</v>
      </c>
      <c r="J10" s="20">
        <v>366</v>
      </c>
      <c r="K10" s="30" t="s">
        <v>20</v>
      </c>
      <c r="L10" s="20">
        <v>129</v>
      </c>
      <c r="M10" s="20">
        <v>90</v>
      </c>
      <c r="N10" s="20">
        <v>2386</v>
      </c>
      <c r="O10" s="20">
        <v>786</v>
      </c>
      <c r="P10" s="20">
        <v>8</v>
      </c>
      <c r="Q10" s="20">
        <v>109</v>
      </c>
      <c r="R10" s="20">
        <v>89</v>
      </c>
      <c r="S10" s="20">
        <v>58</v>
      </c>
      <c r="T10" s="20">
        <v>438</v>
      </c>
      <c r="U10" s="20">
        <v>840</v>
      </c>
      <c r="V10" s="23" t="s">
        <v>20</v>
      </c>
      <c r="W10" s="20">
        <v>427</v>
      </c>
      <c r="X10" s="20">
        <v>8</v>
      </c>
      <c r="Y10" s="21"/>
      <c r="Z10" s="7"/>
      <c r="AC10" s="22" t="s">
        <v>21</v>
      </c>
    </row>
    <row r="11" spans="1:30" ht="10.5" customHeight="1">
      <c r="D11" s="22" t="s">
        <v>22</v>
      </c>
      <c r="F11" s="19">
        <v>16352</v>
      </c>
      <c r="G11" s="20">
        <v>54</v>
      </c>
      <c r="H11" s="20">
        <v>39</v>
      </c>
      <c r="I11" s="20">
        <v>10398</v>
      </c>
      <c r="J11" s="20">
        <v>408</v>
      </c>
      <c r="K11" s="30" t="s">
        <v>20</v>
      </c>
      <c r="L11" s="20">
        <v>142</v>
      </c>
      <c r="M11" s="20">
        <v>111</v>
      </c>
      <c r="N11" s="20">
        <v>2487</v>
      </c>
      <c r="O11" s="20">
        <v>735</v>
      </c>
      <c r="P11" s="20">
        <v>8</v>
      </c>
      <c r="Q11" s="20">
        <v>136</v>
      </c>
      <c r="R11" s="20">
        <v>121</v>
      </c>
      <c r="S11" s="20">
        <v>54</v>
      </c>
      <c r="T11" s="20">
        <v>505</v>
      </c>
      <c r="U11" s="20">
        <v>850</v>
      </c>
      <c r="V11" s="23" t="s">
        <v>20</v>
      </c>
      <c r="W11" s="20">
        <v>293</v>
      </c>
      <c r="X11" s="20">
        <v>11</v>
      </c>
      <c r="Y11" s="21"/>
      <c r="Z11" s="7"/>
      <c r="AC11" s="22" t="s">
        <v>22</v>
      </c>
    </row>
    <row r="12" spans="1:30" ht="10.5" customHeight="1">
      <c r="D12" s="24" t="s">
        <v>23</v>
      </c>
      <c r="E12" s="16"/>
      <c r="F12" s="25">
        <f>SUM(F15:F19,F22:F25,F27,F30:F33,F35:F41)</f>
        <v>17268</v>
      </c>
      <c r="G12" s="26">
        <f>SUM(G15:G19,G22:G25,G27,G30:G33,G35:G41)</f>
        <v>74</v>
      </c>
      <c r="H12" s="26">
        <f>SUM(H15:H19,H22:H25,H27,H30:H33,H35:H41)</f>
        <v>14</v>
      </c>
      <c r="I12" s="26">
        <f>SUM(I15:I19,I22:I25,I27,I30:I33,I35:I41)</f>
        <v>11212</v>
      </c>
      <c r="J12" s="26">
        <f>SUM(J15:J19,J22:J25,J27,J30:J33,J35:J41)</f>
        <v>522</v>
      </c>
      <c r="K12" s="27" t="s">
        <v>20</v>
      </c>
      <c r="L12" s="26">
        <f t="shared" ref="L12:U12" si="0">SUM(L15:L19,L22:L25,L27,L30:L33,L35:L41)</f>
        <v>158</v>
      </c>
      <c r="M12" s="26">
        <f t="shared" si="0"/>
        <v>98</v>
      </c>
      <c r="N12" s="26">
        <f t="shared" si="0"/>
        <v>2701</v>
      </c>
      <c r="O12" s="26">
        <f t="shared" si="0"/>
        <v>720</v>
      </c>
      <c r="P12" s="26">
        <f t="shared" si="0"/>
        <v>6</v>
      </c>
      <c r="Q12" s="26">
        <f t="shared" si="0"/>
        <v>135</v>
      </c>
      <c r="R12" s="26">
        <f t="shared" si="0"/>
        <v>90</v>
      </c>
      <c r="S12" s="26">
        <f t="shared" si="0"/>
        <v>45</v>
      </c>
      <c r="T12" s="26">
        <f t="shared" si="0"/>
        <v>465</v>
      </c>
      <c r="U12" s="26">
        <f t="shared" si="0"/>
        <v>728</v>
      </c>
      <c r="V12" s="27" t="s">
        <v>20</v>
      </c>
      <c r="W12" s="26">
        <f>SUM(W15:W19,W22:W25,W27,W30:W33,W35:W41)</f>
        <v>296</v>
      </c>
      <c r="X12" s="26">
        <f>SUM(X15:X19,X22:X25,X27,X30:X33,X35:X41)</f>
        <v>4</v>
      </c>
      <c r="Y12" s="26"/>
      <c r="Z12" s="7"/>
      <c r="AC12" s="24" t="s">
        <v>23</v>
      </c>
      <c r="AD12" s="16"/>
    </row>
    <row r="13" spans="1:30" ht="6" customHeight="1">
      <c r="F13" s="7"/>
      <c r="V13" s="18"/>
      <c r="Z13" s="7"/>
    </row>
    <row r="14" spans="1:30" ht="10.5" customHeight="1">
      <c r="F14" s="7"/>
      <c r="V14" s="18"/>
      <c r="Z14" s="7"/>
    </row>
    <row r="15" spans="1:30" ht="10.5" customHeight="1">
      <c r="D15" s="28" t="s">
        <v>4</v>
      </c>
      <c r="F15" s="19">
        <f>SUM(G15:X15)</f>
        <v>36</v>
      </c>
      <c r="G15" s="30" t="s">
        <v>20</v>
      </c>
      <c r="H15" s="30" t="s">
        <v>20</v>
      </c>
      <c r="I15" s="20">
        <v>20</v>
      </c>
      <c r="J15" s="20">
        <v>1</v>
      </c>
      <c r="K15" s="30" t="s">
        <v>20</v>
      </c>
      <c r="L15" s="30" t="s">
        <v>20</v>
      </c>
      <c r="M15" s="30" t="s">
        <v>20</v>
      </c>
      <c r="N15" s="20">
        <v>12</v>
      </c>
      <c r="O15" s="20">
        <v>1</v>
      </c>
      <c r="P15" s="30" t="s">
        <v>20</v>
      </c>
      <c r="Q15" s="30" t="s">
        <v>20</v>
      </c>
      <c r="R15" s="30" t="s">
        <v>20</v>
      </c>
      <c r="S15" s="30" t="s">
        <v>20</v>
      </c>
      <c r="T15" s="30" t="s">
        <v>20</v>
      </c>
      <c r="U15" s="20">
        <v>1</v>
      </c>
      <c r="V15" s="30" t="s">
        <v>20</v>
      </c>
      <c r="W15" s="20">
        <v>1</v>
      </c>
      <c r="X15" s="30" t="s">
        <v>20</v>
      </c>
      <c r="Y15" s="21"/>
      <c r="Z15" s="7"/>
      <c r="AC15" s="28" t="s">
        <v>4</v>
      </c>
    </row>
    <row r="16" spans="1:30" ht="10.5" customHeight="1">
      <c r="D16" s="28" t="s">
        <v>5</v>
      </c>
      <c r="F16" s="19">
        <f>SUM(G16:X16)</f>
        <v>8</v>
      </c>
      <c r="G16" s="30" t="s">
        <v>20</v>
      </c>
      <c r="H16" s="30" t="s">
        <v>20</v>
      </c>
      <c r="I16" s="20">
        <v>3</v>
      </c>
      <c r="J16" s="30" t="s">
        <v>20</v>
      </c>
      <c r="K16" s="30" t="s">
        <v>20</v>
      </c>
      <c r="L16" s="30" t="s">
        <v>20</v>
      </c>
      <c r="M16" s="30" t="s">
        <v>20</v>
      </c>
      <c r="N16" s="30" t="s">
        <v>20</v>
      </c>
      <c r="O16" s="20">
        <v>1</v>
      </c>
      <c r="P16" s="30" t="s">
        <v>20</v>
      </c>
      <c r="Q16" s="20">
        <v>1</v>
      </c>
      <c r="R16" s="30" t="s">
        <v>20</v>
      </c>
      <c r="S16" s="30" t="s">
        <v>20</v>
      </c>
      <c r="T16" s="20">
        <v>2</v>
      </c>
      <c r="U16" s="20">
        <v>1</v>
      </c>
      <c r="V16" s="30" t="s">
        <v>20</v>
      </c>
      <c r="W16" s="30" t="s">
        <v>20</v>
      </c>
      <c r="X16" s="30" t="s">
        <v>20</v>
      </c>
      <c r="Y16" s="21"/>
      <c r="Z16" s="7"/>
      <c r="AC16" s="28" t="s">
        <v>5</v>
      </c>
    </row>
    <row r="17" spans="4:29" ht="10.5" customHeight="1">
      <c r="D17" s="28" t="s">
        <v>6</v>
      </c>
      <c r="F17" s="19">
        <f>SUM(G17:X17)</f>
        <v>9095</v>
      </c>
      <c r="G17" s="20">
        <v>33</v>
      </c>
      <c r="H17" s="20">
        <v>4</v>
      </c>
      <c r="I17" s="20">
        <v>6098</v>
      </c>
      <c r="J17" s="20">
        <v>245</v>
      </c>
      <c r="K17" s="30" t="s">
        <v>20</v>
      </c>
      <c r="L17" s="20">
        <v>86</v>
      </c>
      <c r="M17" s="20">
        <v>60</v>
      </c>
      <c r="N17" s="20">
        <v>1284</v>
      </c>
      <c r="O17" s="20">
        <v>301</v>
      </c>
      <c r="P17" s="20">
        <v>4</v>
      </c>
      <c r="Q17" s="20">
        <v>53</v>
      </c>
      <c r="R17" s="20">
        <v>34</v>
      </c>
      <c r="S17" s="20">
        <v>15</v>
      </c>
      <c r="T17" s="20">
        <v>205</v>
      </c>
      <c r="U17" s="20">
        <v>454</v>
      </c>
      <c r="V17" s="30" t="s">
        <v>20</v>
      </c>
      <c r="W17" s="20">
        <v>219</v>
      </c>
      <c r="X17" s="30" t="s">
        <v>20</v>
      </c>
      <c r="Y17" s="21"/>
      <c r="Z17" s="7"/>
      <c r="AC17" s="28" t="s">
        <v>6</v>
      </c>
    </row>
    <row r="18" spans="4:29" ht="10.5" customHeight="1">
      <c r="D18" s="28" t="s">
        <v>7</v>
      </c>
      <c r="F18" s="19">
        <f>SUM(G18:X18)</f>
        <v>500</v>
      </c>
      <c r="G18" s="20">
        <v>1</v>
      </c>
      <c r="H18" s="30" t="s">
        <v>20</v>
      </c>
      <c r="I18" s="20">
        <v>320</v>
      </c>
      <c r="J18" s="20">
        <v>17</v>
      </c>
      <c r="K18" s="30" t="s">
        <v>20</v>
      </c>
      <c r="L18" s="20">
        <v>3</v>
      </c>
      <c r="M18" s="20">
        <v>4</v>
      </c>
      <c r="N18" s="20">
        <v>77</v>
      </c>
      <c r="O18" s="20">
        <v>16</v>
      </c>
      <c r="P18" s="30" t="s">
        <v>20</v>
      </c>
      <c r="Q18" s="20">
        <v>7</v>
      </c>
      <c r="R18" s="20">
        <v>1</v>
      </c>
      <c r="S18" s="30" t="s">
        <v>20</v>
      </c>
      <c r="T18" s="20">
        <v>7</v>
      </c>
      <c r="U18" s="20">
        <v>37</v>
      </c>
      <c r="V18" s="30" t="s">
        <v>20</v>
      </c>
      <c r="W18" s="20">
        <v>10</v>
      </c>
      <c r="X18" s="30" t="s">
        <v>20</v>
      </c>
      <c r="Y18" s="21"/>
      <c r="Z18" s="7"/>
      <c r="AC18" s="28" t="s">
        <v>7</v>
      </c>
    </row>
    <row r="19" spans="4:29" ht="10.5" customHeight="1">
      <c r="D19" s="28" t="s">
        <v>8</v>
      </c>
      <c r="F19" s="31" t="s">
        <v>20</v>
      </c>
      <c r="G19" s="30" t="s">
        <v>20</v>
      </c>
      <c r="H19" s="30" t="s">
        <v>20</v>
      </c>
      <c r="I19" s="30" t="s">
        <v>20</v>
      </c>
      <c r="J19" s="30" t="s">
        <v>20</v>
      </c>
      <c r="K19" s="30" t="s">
        <v>20</v>
      </c>
      <c r="L19" s="30" t="s">
        <v>20</v>
      </c>
      <c r="M19" s="30" t="s">
        <v>20</v>
      </c>
      <c r="N19" s="30" t="s">
        <v>20</v>
      </c>
      <c r="O19" s="30" t="s">
        <v>20</v>
      </c>
      <c r="P19" s="30" t="s">
        <v>20</v>
      </c>
      <c r="Q19" s="30" t="s">
        <v>20</v>
      </c>
      <c r="R19" s="30" t="s">
        <v>20</v>
      </c>
      <c r="S19" s="30" t="s">
        <v>20</v>
      </c>
      <c r="T19" s="30" t="s">
        <v>20</v>
      </c>
      <c r="U19" s="30" t="s">
        <v>20</v>
      </c>
      <c r="V19" s="30" t="s">
        <v>20</v>
      </c>
      <c r="W19" s="30" t="s">
        <v>20</v>
      </c>
      <c r="X19" s="30" t="s">
        <v>20</v>
      </c>
      <c r="Y19" s="21"/>
      <c r="Z19" s="7"/>
      <c r="AC19" s="28" t="s">
        <v>8</v>
      </c>
    </row>
    <row r="20" spans="4:29" ht="6" customHeight="1"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1"/>
      <c r="Z20" s="7"/>
    </row>
    <row r="21" spans="4:29" ht="10.5" customHeight="1"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1"/>
      <c r="Z21" s="7"/>
    </row>
    <row r="22" spans="4:29" ht="10.5" customHeight="1">
      <c r="D22" s="28" t="s">
        <v>4</v>
      </c>
      <c r="F22" s="19">
        <f>SUM(G22:X22)</f>
        <v>51</v>
      </c>
      <c r="G22" s="30" t="s">
        <v>20</v>
      </c>
      <c r="H22" s="30" t="s">
        <v>20</v>
      </c>
      <c r="I22" s="20">
        <v>34</v>
      </c>
      <c r="J22" s="30" t="s">
        <v>20</v>
      </c>
      <c r="K22" s="30" t="s">
        <v>20</v>
      </c>
      <c r="L22" s="20">
        <v>3</v>
      </c>
      <c r="M22" s="20">
        <v>1</v>
      </c>
      <c r="N22" s="20">
        <v>7</v>
      </c>
      <c r="O22" s="20">
        <v>2</v>
      </c>
      <c r="P22" s="30" t="s">
        <v>20</v>
      </c>
      <c r="Q22" s="30" t="s">
        <v>20</v>
      </c>
      <c r="R22" s="30" t="s">
        <v>20</v>
      </c>
      <c r="S22" s="30" t="s">
        <v>20</v>
      </c>
      <c r="T22" s="20">
        <v>2</v>
      </c>
      <c r="U22" s="20">
        <v>2</v>
      </c>
      <c r="V22" s="30" t="s">
        <v>20</v>
      </c>
      <c r="W22" s="30" t="s">
        <v>20</v>
      </c>
      <c r="X22" s="30" t="s">
        <v>20</v>
      </c>
      <c r="Y22" s="21"/>
      <c r="Z22" s="7"/>
      <c r="AC22" s="28" t="s">
        <v>4</v>
      </c>
    </row>
    <row r="23" spans="4:29" ht="10.5" customHeight="1">
      <c r="D23" s="28" t="s">
        <v>5</v>
      </c>
      <c r="F23" s="19">
        <f>SUM(G23:X23)</f>
        <v>25</v>
      </c>
      <c r="G23" s="30" t="s">
        <v>20</v>
      </c>
      <c r="H23" s="30" t="s">
        <v>20</v>
      </c>
      <c r="I23" s="20">
        <v>13</v>
      </c>
      <c r="J23" s="30" t="s">
        <v>20</v>
      </c>
      <c r="K23" s="30" t="s">
        <v>20</v>
      </c>
      <c r="L23" s="20">
        <v>1</v>
      </c>
      <c r="M23" s="20">
        <v>1</v>
      </c>
      <c r="N23" s="20">
        <v>5</v>
      </c>
      <c r="O23" s="20">
        <v>1</v>
      </c>
      <c r="P23" s="30" t="s">
        <v>20</v>
      </c>
      <c r="Q23" s="20">
        <v>2</v>
      </c>
      <c r="R23" s="30" t="s">
        <v>20</v>
      </c>
      <c r="S23" s="30" t="s">
        <v>20</v>
      </c>
      <c r="T23" s="20">
        <v>2</v>
      </c>
      <c r="U23" s="30" t="s">
        <v>20</v>
      </c>
      <c r="V23" s="30" t="s">
        <v>20</v>
      </c>
      <c r="W23" s="30" t="s">
        <v>20</v>
      </c>
      <c r="X23" s="30" t="s">
        <v>20</v>
      </c>
      <c r="Y23" s="21"/>
      <c r="Z23" s="7"/>
      <c r="AC23" s="28" t="s">
        <v>5</v>
      </c>
    </row>
    <row r="24" spans="4:29" ht="10.5" customHeight="1">
      <c r="D24" s="28" t="s">
        <v>6</v>
      </c>
      <c r="F24" s="19">
        <f>SUM(G24:X24)</f>
        <v>1353</v>
      </c>
      <c r="G24" s="20">
        <v>2</v>
      </c>
      <c r="H24" s="20">
        <v>4</v>
      </c>
      <c r="I24" s="20">
        <v>753</v>
      </c>
      <c r="J24" s="20">
        <v>30</v>
      </c>
      <c r="K24" s="30" t="s">
        <v>20</v>
      </c>
      <c r="L24" s="20">
        <v>28</v>
      </c>
      <c r="M24" s="20">
        <v>12</v>
      </c>
      <c r="N24" s="20">
        <v>263</v>
      </c>
      <c r="O24" s="20">
        <v>44</v>
      </c>
      <c r="P24" s="30" t="s">
        <v>20</v>
      </c>
      <c r="Q24" s="20">
        <v>7</v>
      </c>
      <c r="R24" s="20">
        <v>7</v>
      </c>
      <c r="S24" s="20">
        <v>5</v>
      </c>
      <c r="T24" s="20">
        <v>49</v>
      </c>
      <c r="U24" s="20">
        <v>124</v>
      </c>
      <c r="V24" s="30" t="s">
        <v>20</v>
      </c>
      <c r="W24" s="20">
        <v>25</v>
      </c>
      <c r="X24" s="30" t="s">
        <v>20</v>
      </c>
      <c r="Y24" s="21"/>
      <c r="Z24" s="7"/>
      <c r="AC24" s="28" t="s">
        <v>6</v>
      </c>
    </row>
    <row r="25" spans="4:29" ht="10.5" customHeight="1">
      <c r="D25" s="28" t="s">
        <v>7</v>
      </c>
      <c r="F25" s="19">
        <f>SUM(G25:X25)</f>
        <v>641</v>
      </c>
      <c r="G25" s="20">
        <v>2</v>
      </c>
      <c r="H25" s="30" t="s">
        <v>20</v>
      </c>
      <c r="I25" s="20">
        <v>373</v>
      </c>
      <c r="J25" s="20">
        <v>21</v>
      </c>
      <c r="K25" s="30" t="s">
        <v>20</v>
      </c>
      <c r="L25" s="20">
        <v>2</v>
      </c>
      <c r="M25" s="20">
        <v>4</v>
      </c>
      <c r="N25" s="20">
        <v>114</v>
      </c>
      <c r="O25" s="20">
        <v>35</v>
      </c>
      <c r="P25" s="30" t="s">
        <v>20</v>
      </c>
      <c r="Q25" s="30" t="s">
        <v>20</v>
      </c>
      <c r="R25" s="20">
        <v>4</v>
      </c>
      <c r="S25" s="30" t="s">
        <v>20</v>
      </c>
      <c r="T25" s="20">
        <v>16</v>
      </c>
      <c r="U25" s="20">
        <v>53</v>
      </c>
      <c r="V25" s="30" t="s">
        <v>20</v>
      </c>
      <c r="W25" s="20">
        <v>17</v>
      </c>
      <c r="X25" s="30" t="s">
        <v>20</v>
      </c>
      <c r="Y25" s="21"/>
      <c r="Z25" s="7"/>
      <c r="AC25" s="28" t="s">
        <v>7</v>
      </c>
    </row>
    <row r="26" spans="4:29" ht="6" customHeight="1"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1"/>
      <c r="Z26" s="7"/>
    </row>
    <row r="27" spans="4:29" ht="10.5" customHeight="1">
      <c r="F27" s="29" t="s">
        <v>20</v>
      </c>
      <c r="G27" s="30" t="s">
        <v>20</v>
      </c>
      <c r="H27" s="30" t="s">
        <v>20</v>
      </c>
      <c r="I27" s="30" t="s">
        <v>20</v>
      </c>
      <c r="J27" s="30" t="s">
        <v>20</v>
      </c>
      <c r="K27" s="30" t="s">
        <v>20</v>
      </c>
      <c r="L27" s="30" t="s">
        <v>20</v>
      </c>
      <c r="M27" s="30" t="s">
        <v>20</v>
      </c>
      <c r="N27" s="30" t="s">
        <v>20</v>
      </c>
      <c r="O27" s="30" t="s">
        <v>20</v>
      </c>
      <c r="P27" s="30" t="s">
        <v>20</v>
      </c>
      <c r="Q27" s="30" t="s">
        <v>20</v>
      </c>
      <c r="R27" s="30" t="s">
        <v>20</v>
      </c>
      <c r="S27" s="30" t="s">
        <v>20</v>
      </c>
      <c r="T27" s="30" t="s">
        <v>20</v>
      </c>
      <c r="U27" s="30" t="s">
        <v>20</v>
      </c>
      <c r="V27" s="30" t="s">
        <v>20</v>
      </c>
      <c r="W27" s="30" t="s">
        <v>20</v>
      </c>
      <c r="X27" s="30" t="s">
        <v>20</v>
      </c>
      <c r="Y27" s="21"/>
      <c r="Z27" s="7"/>
    </row>
    <row r="28" spans="4:29" ht="6" customHeight="1"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1"/>
      <c r="Z28" s="7"/>
    </row>
    <row r="29" spans="4:29" ht="10.5" customHeight="1"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1"/>
      <c r="Z29" s="7"/>
    </row>
    <row r="30" spans="4:29" ht="10.5" customHeight="1">
      <c r="D30" s="28" t="s">
        <v>9</v>
      </c>
      <c r="F30" s="19">
        <f>SUM(G30:X30)</f>
        <v>372</v>
      </c>
      <c r="G30" s="30" t="s">
        <v>20</v>
      </c>
      <c r="H30" s="30" t="s">
        <v>20</v>
      </c>
      <c r="I30" s="20">
        <v>264</v>
      </c>
      <c r="J30" s="20">
        <v>8</v>
      </c>
      <c r="K30" s="30" t="s">
        <v>20</v>
      </c>
      <c r="L30" s="20">
        <v>2</v>
      </c>
      <c r="M30" s="20">
        <v>1</v>
      </c>
      <c r="N30" s="20">
        <v>55</v>
      </c>
      <c r="O30" s="20">
        <v>12</v>
      </c>
      <c r="P30" s="30" t="s">
        <v>20</v>
      </c>
      <c r="Q30" s="20">
        <v>4</v>
      </c>
      <c r="R30" s="20">
        <v>5</v>
      </c>
      <c r="S30" s="30" t="s">
        <v>20</v>
      </c>
      <c r="T30" s="20">
        <v>7</v>
      </c>
      <c r="U30" s="20">
        <v>12</v>
      </c>
      <c r="V30" s="30" t="s">
        <v>20</v>
      </c>
      <c r="W30" s="20">
        <v>2</v>
      </c>
      <c r="X30" s="30" t="s">
        <v>20</v>
      </c>
      <c r="Y30" s="21"/>
      <c r="Z30" s="7"/>
      <c r="AC30" s="28" t="s">
        <v>9</v>
      </c>
    </row>
    <row r="31" spans="4:29" ht="10.5" customHeight="1">
      <c r="D31" s="28" t="s">
        <v>24</v>
      </c>
      <c r="F31" s="19">
        <f>SUM(G31:X31)</f>
        <v>312</v>
      </c>
      <c r="G31" s="20">
        <v>1</v>
      </c>
      <c r="H31" s="20">
        <v>1</v>
      </c>
      <c r="I31" s="20">
        <v>216</v>
      </c>
      <c r="J31" s="20">
        <v>14</v>
      </c>
      <c r="K31" s="30" t="s">
        <v>20</v>
      </c>
      <c r="L31" s="20">
        <v>1</v>
      </c>
      <c r="M31" s="20">
        <v>1</v>
      </c>
      <c r="N31" s="20">
        <v>47</v>
      </c>
      <c r="O31" s="20">
        <v>9</v>
      </c>
      <c r="P31" s="30" t="s">
        <v>20</v>
      </c>
      <c r="Q31" s="20">
        <v>2</v>
      </c>
      <c r="R31" s="20">
        <v>3</v>
      </c>
      <c r="S31" s="30" t="s">
        <v>20</v>
      </c>
      <c r="T31" s="20">
        <v>5</v>
      </c>
      <c r="U31" s="20">
        <v>7</v>
      </c>
      <c r="V31" s="30" t="s">
        <v>20</v>
      </c>
      <c r="W31" s="20">
        <v>5</v>
      </c>
      <c r="X31" s="30" t="s">
        <v>20</v>
      </c>
      <c r="Y31" s="21"/>
      <c r="Z31" s="7"/>
      <c r="AC31" s="28" t="s">
        <v>24</v>
      </c>
    </row>
    <row r="32" spans="4:29" ht="10.5" customHeight="1">
      <c r="D32" s="28" t="s">
        <v>11</v>
      </c>
      <c r="F32" s="19">
        <f>SUM(G32:X32)</f>
        <v>136</v>
      </c>
      <c r="G32" s="30" t="s">
        <v>20</v>
      </c>
      <c r="H32" s="30" t="s">
        <v>20</v>
      </c>
      <c r="I32" s="20">
        <v>87</v>
      </c>
      <c r="J32" s="20">
        <v>1</v>
      </c>
      <c r="K32" s="30" t="s">
        <v>20</v>
      </c>
      <c r="L32" s="30" t="s">
        <v>20</v>
      </c>
      <c r="M32" s="30" t="s">
        <v>20</v>
      </c>
      <c r="N32" s="20">
        <v>25</v>
      </c>
      <c r="O32" s="20">
        <v>7</v>
      </c>
      <c r="P32" s="30" t="s">
        <v>20</v>
      </c>
      <c r="Q32" s="30" t="s">
        <v>20</v>
      </c>
      <c r="R32" s="30" t="s">
        <v>20</v>
      </c>
      <c r="S32" s="30" t="s">
        <v>20</v>
      </c>
      <c r="T32" s="20">
        <v>5</v>
      </c>
      <c r="U32" s="20">
        <v>7</v>
      </c>
      <c r="V32" s="30" t="s">
        <v>20</v>
      </c>
      <c r="W32" s="20">
        <v>4</v>
      </c>
      <c r="X32" s="30" t="s">
        <v>20</v>
      </c>
      <c r="Y32" s="21"/>
      <c r="Z32" s="7"/>
      <c r="AC32" s="28" t="s">
        <v>11</v>
      </c>
    </row>
    <row r="33" spans="1:30" ht="10.5" customHeight="1">
      <c r="D33" s="28" t="s">
        <v>12</v>
      </c>
      <c r="F33" s="19">
        <f>SUM(G33:X33)</f>
        <v>903</v>
      </c>
      <c r="G33" s="20">
        <v>3</v>
      </c>
      <c r="H33" s="20">
        <v>1</v>
      </c>
      <c r="I33" s="20">
        <v>612</v>
      </c>
      <c r="J33" s="20">
        <v>37</v>
      </c>
      <c r="K33" s="30" t="s">
        <v>20</v>
      </c>
      <c r="L33" s="20">
        <v>2</v>
      </c>
      <c r="M33" s="20">
        <v>4</v>
      </c>
      <c r="N33" s="20">
        <v>136</v>
      </c>
      <c r="O33" s="20">
        <v>43</v>
      </c>
      <c r="P33" s="20">
        <v>1</v>
      </c>
      <c r="Q33" s="20">
        <v>3</v>
      </c>
      <c r="R33" s="20">
        <v>2</v>
      </c>
      <c r="S33" s="20">
        <v>3</v>
      </c>
      <c r="T33" s="20">
        <v>14</v>
      </c>
      <c r="U33" s="20">
        <v>29</v>
      </c>
      <c r="V33" s="30" t="s">
        <v>20</v>
      </c>
      <c r="W33" s="20">
        <v>13</v>
      </c>
      <c r="X33" s="30" t="s">
        <v>20</v>
      </c>
      <c r="Y33" s="21"/>
      <c r="Z33" s="7"/>
      <c r="AC33" s="28" t="s">
        <v>12</v>
      </c>
    </row>
    <row r="34" spans="1:30" ht="6" customHeight="1">
      <c r="F34" s="19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1"/>
      <c r="Z34" s="7"/>
    </row>
    <row r="35" spans="1:30" ht="10.5" customHeight="1">
      <c r="F35" s="19">
        <f>SUM(G35:X35)</f>
        <v>2514</v>
      </c>
      <c r="G35" s="20">
        <v>4</v>
      </c>
      <c r="H35" s="20">
        <v>2</v>
      </c>
      <c r="I35" s="20">
        <v>1639</v>
      </c>
      <c r="J35" s="20">
        <v>113</v>
      </c>
      <c r="K35" s="30" t="s">
        <v>20</v>
      </c>
      <c r="L35" s="20">
        <v>13</v>
      </c>
      <c r="M35" s="20">
        <v>5</v>
      </c>
      <c r="N35" s="20">
        <v>477</v>
      </c>
      <c r="O35" s="20">
        <v>170</v>
      </c>
      <c r="P35" s="20">
        <v>1</v>
      </c>
      <c r="Q35" s="20">
        <v>11</v>
      </c>
      <c r="R35" s="20">
        <v>14</v>
      </c>
      <c r="S35" s="20">
        <v>10</v>
      </c>
      <c r="T35" s="20">
        <v>52</v>
      </c>
      <c r="U35" s="20">
        <v>1</v>
      </c>
      <c r="V35" s="30" t="s">
        <v>20</v>
      </c>
      <c r="W35" s="30" t="s">
        <v>20</v>
      </c>
      <c r="X35" s="20">
        <v>2</v>
      </c>
      <c r="Y35" s="21"/>
      <c r="Z35" s="7"/>
    </row>
    <row r="36" spans="1:30" ht="10.5" customHeight="1">
      <c r="F36" s="19">
        <f>SUM(G36:X36)</f>
        <v>2</v>
      </c>
      <c r="G36" s="30" t="s">
        <v>20</v>
      </c>
      <c r="H36" s="30" t="s">
        <v>20</v>
      </c>
      <c r="I36" s="30" t="s">
        <v>20</v>
      </c>
      <c r="J36" s="30" t="s">
        <v>20</v>
      </c>
      <c r="K36" s="30" t="s">
        <v>20</v>
      </c>
      <c r="L36" s="30" t="s">
        <v>20</v>
      </c>
      <c r="M36" s="30" t="s">
        <v>20</v>
      </c>
      <c r="N36" s="20">
        <v>2</v>
      </c>
      <c r="O36" s="30" t="s">
        <v>20</v>
      </c>
      <c r="P36" s="30" t="s">
        <v>20</v>
      </c>
      <c r="Q36" s="30" t="s">
        <v>20</v>
      </c>
      <c r="R36" s="30" t="s">
        <v>20</v>
      </c>
      <c r="S36" s="30" t="s">
        <v>20</v>
      </c>
      <c r="T36" s="30" t="s">
        <v>20</v>
      </c>
      <c r="U36" s="30" t="s">
        <v>20</v>
      </c>
      <c r="V36" s="30" t="s">
        <v>20</v>
      </c>
      <c r="W36" s="30" t="s">
        <v>20</v>
      </c>
      <c r="X36" s="30" t="s">
        <v>20</v>
      </c>
      <c r="Y36" s="21"/>
      <c r="Z36" s="7"/>
    </row>
    <row r="37" spans="1:30" ht="10.5" customHeight="1">
      <c r="F37" s="19">
        <f>SUM(G37:X37)</f>
        <v>895</v>
      </c>
      <c r="G37" s="20">
        <v>1</v>
      </c>
      <c r="H37" s="20">
        <v>2</v>
      </c>
      <c r="I37" s="20">
        <v>533</v>
      </c>
      <c r="J37" s="20">
        <v>28</v>
      </c>
      <c r="K37" s="30" t="s">
        <v>20</v>
      </c>
      <c r="L37" s="20">
        <v>10</v>
      </c>
      <c r="M37" s="20">
        <v>3</v>
      </c>
      <c r="N37" s="20">
        <v>172</v>
      </c>
      <c r="O37" s="20">
        <v>59</v>
      </c>
      <c r="P37" s="30" t="s">
        <v>20</v>
      </c>
      <c r="Q37" s="20">
        <v>17</v>
      </c>
      <c r="R37" s="20">
        <v>8</v>
      </c>
      <c r="S37" s="20">
        <v>6</v>
      </c>
      <c r="T37" s="20">
        <v>54</v>
      </c>
      <c r="U37" s="30" t="s">
        <v>20</v>
      </c>
      <c r="V37" s="30" t="s">
        <v>20</v>
      </c>
      <c r="W37" s="30" t="s">
        <v>20</v>
      </c>
      <c r="X37" s="20">
        <v>2</v>
      </c>
      <c r="Y37" s="21"/>
      <c r="Z37" s="7"/>
    </row>
    <row r="38" spans="1:30" ht="10.5" customHeight="1">
      <c r="F38" s="31" t="s">
        <v>20</v>
      </c>
      <c r="G38" s="30" t="s">
        <v>20</v>
      </c>
      <c r="H38" s="30" t="s">
        <v>20</v>
      </c>
      <c r="I38" s="30" t="s">
        <v>20</v>
      </c>
      <c r="J38" s="30" t="s">
        <v>20</v>
      </c>
      <c r="K38" s="30" t="s">
        <v>20</v>
      </c>
      <c r="L38" s="30" t="s">
        <v>20</v>
      </c>
      <c r="M38" s="30" t="s">
        <v>20</v>
      </c>
      <c r="N38" s="30" t="s">
        <v>20</v>
      </c>
      <c r="O38" s="30" t="s">
        <v>20</v>
      </c>
      <c r="P38" s="30" t="s">
        <v>20</v>
      </c>
      <c r="Q38" s="30" t="s">
        <v>20</v>
      </c>
      <c r="R38" s="30" t="s">
        <v>20</v>
      </c>
      <c r="S38" s="30" t="s">
        <v>20</v>
      </c>
      <c r="T38" s="30" t="s">
        <v>20</v>
      </c>
      <c r="U38" s="30" t="s">
        <v>20</v>
      </c>
      <c r="V38" s="30" t="s">
        <v>20</v>
      </c>
      <c r="W38" s="30" t="s">
        <v>20</v>
      </c>
      <c r="X38" s="30" t="s">
        <v>20</v>
      </c>
      <c r="Y38" s="21"/>
      <c r="Z38" s="7"/>
    </row>
    <row r="39" spans="1:30" ht="10.5" customHeight="1">
      <c r="F39" s="31" t="s">
        <v>20</v>
      </c>
      <c r="G39" s="30" t="s">
        <v>20</v>
      </c>
      <c r="H39" s="30" t="s">
        <v>20</v>
      </c>
      <c r="I39" s="30" t="s">
        <v>20</v>
      </c>
      <c r="J39" s="30" t="s">
        <v>20</v>
      </c>
      <c r="K39" s="30" t="s">
        <v>20</v>
      </c>
      <c r="L39" s="30" t="s">
        <v>20</v>
      </c>
      <c r="M39" s="30" t="s">
        <v>20</v>
      </c>
      <c r="N39" s="30" t="s">
        <v>20</v>
      </c>
      <c r="O39" s="30" t="s">
        <v>20</v>
      </c>
      <c r="P39" s="30" t="s">
        <v>20</v>
      </c>
      <c r="Q39" s="30" t="s">
        <v>20</v>
      </c>
      <c r="R39" s="30" t="s">
        <v>20</v>
      </c>
      <c r="S39" s="30" t="s">
        <v>20</v>
      </c>
      <c r="T39" s="30" t="s">
        <v>20</v>
      </c>
      <c r="U39" s="30" t="s">
        <v>20</v>
      </c>
      <c r="V39" s="30" t="s">
        <v>20</v>
      </c>
      <c r="W39" s="30" t="s">
        <v>20</v>
      </c>
      <c r="X39" s="30" t="s">
        <v>20</v>
      </c>
      <c r="Y39" s="21"/>
      <c r="Z39" s="7"/>
    </row>
    <row r="40" spans="1:30" ht="10.5" customHeight="1">
      <c r="F40" s="19">
        <f>SUM(G40:X40)</f>
        <v>362</v>
      </c>
      <c r="G40" s="20">
        <v>21</v>
      </c>
      <c r="H40" s="34"/>
      <c r="I40" s="20">
        <v>231</v>
      </c>
      <c r="J40" s="20">
        <v>7</v>
      </c>
      <c r="K40" s="30" t="s">
        <v>20</v>
      </c>
      <c r="L40" s="20">
        <v>7</v>
      </c>
      <c r="M40" s="20">
        <v>2</v>
      </c>
      <c r="N40" s="20">
        <v>25</v>
      </c>
      <c r="O40" s="20">
        <v>19</v>
      </c>
      <c r="P40" s="30" t="s">
        <v>20</v>
      </c>
      <c r="Q40" s="20">
        <v>20</v>
      </c>
      <c r="R40" s="20">
        <v>6</v>
      </c>
      <c r="S40" s="20">
        <v>2</v>
      </c>
      <c r="T40" s="20">
        <v>22</v>
      </c>
      <c r="U40" s="30" t="s">
        <v>20</v>
      </c>
      <c r="V40" s="30" t="s">
        <v>20</v>
      </c>
      <c r="W40" s="30" t="s">
        <v>20</v>
      </c>
      <c r="X40" s="30" t="s">
        <v>20</v>
      </c>
      <c r="Y40" s="21"/>
      <c r="Z40" s="7"/>
    </row>
    <row r="41" spans="1:30" ht="10.5" customHeight="1">
      <c r="F41" s="19">
        <f>SUM(G41:X41)</f>
        <v>63</v>
      </c>
      <c r="G41" s="20">
        <v>6</v>
      </c>
      <c r="H41" s="30" t="s">
        <v>20</v>
      </c>
      <c r="I41" s="20">
        <v>16</v>
      </c>
      <c r="J41" s="30" t="s">
        <v>20</v>
      </c>
      <c r="K41" s="30" t="s">
        <v>20</v>
      </c>
      <c r="L41" s="30" t="s">
        <v>20</v>
      </c>
      <c r="M41" s="30" t="s">
        <v>20</v>
      </c>
      <c r="N41" s="30" t="s">
        <v>20</v>
      </c>
      <c r="O41" s="30" t="s">
        <v>20</v>
      </c>
      <c r="P41" s="30" t="s">
        <v>20</v>
      </c>
      <c r="Q41" s="20">
        <v>8</v>
      </c>
      <c r="R41" s="20">
        <v>6</v>
      </c>
      <c r="S41" s="20">
        <v>4</v>
      </c>
      <c r="T41" s="20">
        <v>23</v>
      </c>
      <c r="U41" s="30" t="s">
        <v>20</v>
      </c>
      <c r="V41" s="30" t="s">
        <v>20</v>
      </c>
      <c r="W41" s="30" t="s">
        <v>20</v>
      </c>
      <c r="X41" s="30" t="s">
        <v>20</v>
      </c>
      <c r="Y41" s="21"/>
      <c r="Z41" s="7"/>
    </row>
    <row r="42" spans="1:30" ht="6" customHeight="1">
      <c r="A42" s="11"/>
      <c r="B42" s="11"/>
      <c r="C42" s="11"/>
      <c r="D42" s="11"/>
      <c r="E42" s="11"/>
      <c r="F42" s="15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5"/>
      <c r="AA42" s="11"/>
      <c r="AB42" s="11"/>
      <c r="AC42" s="11"/>
      <c r="AD42" s="11"/>
    </row>
    <row r="43" spans="1:30">
      <c r="A43" s="32" t="s">
        <v>29</v>
      </c>
      <c r="B43" s="33"/>
      <c r="C43" s="33"/>
      <c r="D43" s="33"/>
      <c r="E43" s="33"/>
      <c r="Z43" s="33"/>
      <c r="AA43" s="33"/>
      <c r="AB43" s="33"/>
      <c r="AC43" s="33"/>
      <c r="AD43" s="33"/>
    </row>
    <row r="44" spans="1:30">
      <c r="A44" s="1" t="s">
        <v>26</v>
      </c>
    </row>
  </sheetData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showGridLines="0" zoomScaleNormal="100" zoomScaleSheetLayoutView="100" workbookViewId="0">
      <selection activeCell="AA1" sqref="AA1"/>
    </sheetView>
  </sheetViews>
  <sheetFormatPr defaultColWidth="11.25" defaultRowHeight="10.5"/>
  <cols>
    <col min="1" max="1" width="1.625" style="378" customWidth="1"/>
    <col min="2" max="2" width="2.5" style="378" customWidth="1"/>
    <col min="3" max="3" width="0.875" style="378" customWidth="1"/>
    <col min="4" max="4" width="9.875" style="378" customWidth="1"/>
    <col min="5" max="5" width="0.375" style="378" customWidth="1"/>
    <col min="6" max="6" width="7.375" style="378" customWidth="1"/>
    <col min="7" max="12" width="6.25" style="378" customWidth="1"/>
    <col min="13" max="13" width="7.375" style="378" bestFit="1" customWidth="1"/>
    <col min="14" max="19" width="6.25" style="378" customWidth="1"/>
    <col min="20" max="20" width="7.5" style="378" bestFit="1" customWidth="1"/>
    <col min="21" max="21" width="6.25" style="378" customWidth="1"/>
    <col min="22" max="22" width="7.625" style="378" bestFit="1" customWidth="1"/>
    <col min="23" max="26" width="6.25" style="378" customWidth="1"/>
    <col min="27" max="27" width="4.875" style="378" bestFit="1" customWidth="1"/>
    <col min="28" max="28" width="1.125" style="378" customWidth="1"/>
    <col min="29" max="29" width="1.625" style="378" customWidth="1"/>
    <col min="30" max="30" width="2.5" style="378" customWidth="1"/>
    <col min="31" max="31" width="0.875" style="378" customWidth="1"/>
    <col min="32" max="32" width="9.875" style="378" customWidth="1"/>
    <col min="33" max="16384" width="11.25" style="378"/>
  </cols>
  <sheetData>
    <row r="1" spans="1:32" ht="13.5">
      <c r="A1" s="420" t="s">
        <v>167</v>
      </c>
      <c r="J1" s="419"/>
      <c r="O1" s="417"/>
      <c r="Q1" s="417"/>
      <c r="R1" s="417"/>
      <c r="T1" s="417"/>
      <c r="U1" s="417"/>
      <c r="V1" s="417"/>
      <c r="W1" s="417"/>
    </row>
    <row r="2" spans="1:32" ht="13.5">
      <c r="A2" s="416" t="s">
        <v>166</v>
      </c>
      <c r="J2" s="419"/>
      <c r="O2" s="417"/>
      <c r="P2" s="418"/>
      <c r="Q2" s="417"/>
      <c r="R2" s="417"/>
      <c r="T2" s="417"/>
      <c r="U2" s="417"/>
      <c r="V2" s="417"/>
      <c r="W2" s="417"/>
    </row>
    <row r="3" spans="1:32" ht="5.25" customHeight="1">
      <c r="J3" s="416"/>
    </row>
    <row r="4" spans="1:32" ht="1.5" customHeight="1"/>
    <row r="5" spans="1:32" ht="13.5" customHeight="1">
      <c r="A5" s="400"/>
      <c r="B5" s="400"/>
      <c r="C5" s="400"/>
      <c r="D5" s="443" t="s">
        <v>42</v>
      </c>
      <c r="E5" s="443"/>
      <c r="F5" s="444" t="s">
        <v>43</v>
      </c>
      <c r="G5" s="441" t="s">
        <v>165</v>
      </c>
      <c r="H5" s="442"/>
      <c r="I5" s="442"/>
      <c r="J5" s="442"/>
      <c r="K5" s="442"/>
      <c r="L5" s="442"/>
      <c r="M5" s="445"/>
      <c r="N5" s="415"/>
      <c r="O5" s="404"/>
      <c r="P5" s="426" t="s">
        <v>174</v>
      </c>
      <c r="Q5" s="404"/>
      <c r="R5" s="414"/>
      <c r="S5" s="446" t="s">
        <v>36</v>
      </c>
      <c r="T5" s="441" t="s">
        <v>163</v>
      </c>
      <c r="U5" s="442"/>
      <c r="V5" s="442"/>
      <c r="W5" s="445"/>
      <c r="X5" s="441" t="s">
        <v>162</v>
      </c>
      <c r="Y5" s="442"/>
      <c r="Z5" s="442"/>
      <c r="AA5" s="442"/>
      <c r="AB5" s="412"/>
      <c r="AC5" s="411" t="s">
        <v>42</v>
      </c>
      <c r="AD5" s="400"/>
      <c r="AE5" s="400"/>
      <c r="AF5" s="400"/>
    </row>
    <row r="6" spans="1:32" ht="18" customHeight="1">
      <c r="A6" s="410" t="s">
        <v>41</v>
      </c>
      <c r="B6" s="383"/>
      <c r="C6" s="383"/>
      <c r="D6" s="383"/>
      <c r="E6" s="383"/>
      <c r="F6" s="444"/>
      <c r="G6" s="424" t="s">
        <v>5</v>
      </c>
      <c r="H6" s="424" t="s">
        <v>102</v>
      </c>
      <c r="I6" s="424" t="s">
        <v>134</v>
      </c>
      <c r="J6" s="424" t="s">
        <v>6</v>
      </c>
      <c r="K6" s="424" t="s">
        <v>7</v>
      </c>
      <c r="L6" s="406" t="s">
        <v>8</v>
      </c>
      <c r="M6" s="408" t="s">
        <v>129</v>
      </c>
      <c r="N6" s="424" t="s">
        <v>5</v>
      </c>
      <c r="O6" s="424" t="s">
        <v>102</v>
      </c>
      <c r="P6" s="427" t="s">
        <v>134</v>
      </c>
      <c r="Q6" s="428" t="s">
        <v>6</v>
      </c>
      <c r="R6" s="424" t="s">
        <v>7</v>
      </c>
      <c r="S6" s="446"/>
      <c r="T6" s="406" t="s">
        <v>9</v>
      </c>
      <c r="U6" s="406" t="s">
        <v>24</v>
      </c>
      <c r="V6" s="406" t="s">
        <v>11</v>
      </c>
      <c r="W6" s="424" t="s">
        <v>12</v>
      </c>
      <c r="X6" s="406" t="s">
        <v>13</v>
      </c>
      <c r="Y6" s="406" t="s">
        <v>14</v>
      </c>
      <c r="Z6" s="406" t="s">
        <v>15</v>
      </c>
      <c r="AA6" s="425" t="s">
        <v>161</v>
      </c>
      <c r="AB6" s="404"/>
      <c r="AC6" s="384"/>
      <c r="AD6" s="383"/>
      <c r="AE6" s="383"/>
      <c r="AF6" s="403" t="s">
        <v>41</v>
      </c>
    </row>
    <row r="7" spans="1:32" ht="2.25" customHeight="1">
      <c r="A7" s="400"/>
      <c r="B7" s="400"/>
      <c r="C7" s="400"/>
      <c r="D7" s="400"/>
      <c r="E7" s="402"/>
      <c r="AC7" s="401"/>
      <c r="AD7" s="400"/>
      <c r="AE7" s="400"/>
      <c r="AF7" s="400"/>
    </row>
    <row r="8" spans="1:32" s="387" customFormat="1" ht="10.5" customHeight="1">
      <c r="A8" s="447" t="s">
        <v>143</v>
      </c>
      <c r="B8" s="447"/>
      <c r="C8" s="447"/>
      <c r="D8" s="447"/>
      <c r="E8" s="448"/>
      <c r="L8" s="399"/>
      <c r="M8" s="399"/>
      <c r="O8" s="399"/>
      <c r="R8" s="398"/>
      <c r="U8" s="398"/>
      <c r="AC8" s="449" t="s">
        <v>143</v>
      </c>
      <c r="AD8" s="447"/>
      <c r="AE8" s="447"/>
      <c r="AF8" s="447"/>
    </row>
    <row r="9" spans="1:32" s="387" customFormat="1" ht="10.5" customHeight="1">
      <c r="B9" s="450" t="s">
        <v>175</v>
      </c>
      <c r="C9" s="450"/>
      <c r="D9" s="450"/>
      <c r="E9" s="397"/>
      <c r="F9" s="390">
        <v>15144</v>
      </c>
      <c r="G9" s="390">
        <v>55</v>
      </c>
      <c r="H9" s="390">
        <v>11</v>
      </c>
      <c r="I9" s="390">
        <v>3</v>
      </c>
      <c r="J9" s="390">
        <v>9068</v>
      </c>
      <c r="K9" s="390">
        <v>2431</v>
      </c>
      <c r="L9" s="390">
        <v>2</v>
      </c>
      <c r="M9" s="390">
        <v>0</v>
      </c>
      <c r="N9" s="390">
        <v>173</v>
      </c>
      <c r="O9" s="390">
        <v>306</v>
      </c>
      <c r="P9" s="390">
        <v>158</v>
      </c>
      <c r="Q9" s="390">
        <v>1136</v>
      </c>
      <c r="R9" s="390">
        <v>616</v>
      </c>
      <c r="S9" s="390">
        <v>12</v>
      </c>
      <c r="T9" s="390">
        <v>33</v>
      </c>
      <c r="U9" s="390">
        <v>37</v>
      </c>
      <c r="V9" s="390">
        <v>42</v>
      </c>
      <c r="W9" s="390">
        <v>177</v>
      </c>
      <c r="X9" s="390">
        <v>533</v>
      </c>
      <c r="Y9" s="390">
        <v>0</v>
      </c>
      <c r="Z9" s="390">
        <v>66</v>
      </c>
      <c r="AA9" s="390">
        <v>285</v>
      </c>
      <c r="AB9" s="389"/>
      <c r="AC9" s="388"/>
      <c r="AD9" s="450" t="s">
        <v>175</v>
      </c>
      <c r="AE9" s="450"/>
      <c r="AF9" s="450"/>
    </row>
    <row r="10" spans="1:32" s="387" customFormat="1">
      <c r="B10" s="451" t="s">
        <v>176</v>
      </c>
      <c r="C10" s="451"/>
      <c r="D10" s="451"/>
      <c r="E10" s="397"/>
      <c r="F10" s="390">
        <v>13452</v>
      </c>
      <c r="G10" s="390">
        <v>58</v>
      </c>
      <c r="H10" s="390">
        <v>14</v>
      </c>
      <c r="I10" s="390">
        <v>6</v>
      </c>
      <c r="J10" s="390">
        <v>7799</v>
      </c>
      <c r="K10" s="390">
        <v>2195</v>
      </c>
      <c r="L10" s="390">
        <v>0</v>
      </c>
      <c r="M10" s="390">
        <v>0</v>
      </c>
      <c r="N10" s="390">
        <v>196</v>
      </c>
      <c r="O10" s="390">
        <v>207</v>
      </c>
      <c r="P10" s="390">
        <v>266</v>
      </c>
      <c r="Q10" s="390">
        <v>1090</v>
      </c>
      <c r="R10" s="390">
        <v>551</v>
      </c>
      <c r="S10" s="390">
        <v>9</v>
      </c>
      <c r="T10" s="390">
        <v>46</v>
      </c>
      <c r="U10" s="390">
        <v>21</v>
      </c>
      <c r="V10" s="390">
        <v>33</v>
      </c>
      <c r="W10" s="390">
        <v>162</v>
      </c>
      <c r="X10" s="390">
        <v>503</v>
      </c>
      <c r="Y10" s="390">
        <v>1</v>
      </c>
      <c r="Z10" s="390">
        <v>49</v>
      </c>
      <c r="AA10" s="390">
        <v>246</v>
      </c>
      <c r="AB10" s="389"/>
      <c r="AC10" s="388"/>
      <c r="AD10" s="451" t="s">
        <v>176</v>
      </c>
      <c r="AE10" s="451"/>
      <c r="AF10" s="451"/>
    </row>
    <row r="11" spans="1:32" s="387" customFormat="1">
      <c r="B11" s="451" t="s">
        <v>177</v>
      </c>
      <c r="C11" s="451"/>
      <c r="D11" s="451"/>
      <c r="E11" s="397"/>
      <c r="F11" s="390">
        <v>11665</v>
      </c>
      <c r="G11" s="390">
        <v>55</v>
      </c>
      <c r="H11" s="390">
        <v>16</v>
      </c>
      <c r="I11" s="390">
        <v>2</v>
      </c>
      <c r="J11" s="390">
        <v>6787</v>
      </c>
      <c r="K11" s="390">
        <v>1827</v>
      </c>
      <c r="L11" s="390">
        <v>2</v>
      </c>
      <c r="M11" s="390">
        <v>0</v>
      </c>
      <c r="N11" s="390">
        <v>144</v>
      </c>
      <c r="O11" s="390">
        <v>191</v>
      </c>
      <c r="P11" s="390">
        <v>234</v>
      </c>
      <c r="Q11" s="390">
        <v>805</v>
      </c>
      <c r="R11" s="390">
        <v>566</v>
      </c>
      <c r="S11" s="390">
        <v>10</v>
      </c>
      <c r="T11" s="390">
        <v>36</v>
      </c>
      <c r="U11" s="390">
        <v>29</v>
      </c>
      <c r="V11" s="390">
        <v>34</v>
      </c>
      <c r="W11" s="390">
        <v>135</v>
      </c>
      <c r="X11" s="390">
        <v>564</v>
      </c>
      <c r="Y11" s="390">
        <v>1</v>
      </c>
      <c r="Z11" s="390">
        <v>42</v>
      </c>
      <c r="AA11" s="390">
        <v>185</v>
      </c>
      <c r="AB11" s="389"/>
      <c r="AC11" s="388"/>
      <c r="AD11" s="451" t="s">
        <v>177</v>
      </c>
      <c r="AE11" s="451"/>
      <c r="AF11" s="451"/>
    </row>
    <row r="12" spans="1:32" s="387" customFormat="1">
      <c r="B12" s="451">
        <v>2</v>
      </c>
      <c r="C12" s="451"/>
      <c r="D12" s="451"/>
      <c r="E12" s="397"/>
      <c r="F12" s="390">
        <v>9600</v>
      </c>
      <c r="G12" s="390">
        <v>29</v>
      </c>
      <c r="H12" s="390">
        <v>9</v>
      </c>
      <c r="I12" s="390">
        <v>2</v>
      </c>
      <c r="J12" s="390">
        <v>5390</v>
      </c>
      <c r="K12" s="390">
        <v>1556</v>
      </c>
      <c r="L12" s="390">
        <v>1</v>
      </c>
      <c r="M12" s="390">
        <v>0</v>
      </c>
      <c r="N12" s="390">
        <v>137</v>
      </c>
      <c r="O12" s="390">
        <v>173</v>
      </c>
      <c r="P12" s="390">
        <v>185</v>
      </c>
      <c r="Q12" s="390">
        <v>700</v>
      </c>
      <c r="R12" s="390">
        <v>483</v>
      </c>
      <c r="S12" s="390">
        <v>9</v>
      </c>
      <c r="T12" s="390">
        <v>35</v>
      </c>
      <c r="U12" s="390">
        <v>25</v>
      </c>
      <c r="V12" s="390">
        <v>27</v>
      </c>
      <c r="W12" s="390">
        <v>128</v>
      </c>
      <c r="X12" s="390">
        <v>496</v>
      </c>
      <c r="Y12" s="390">
        <v>1</v>
      </c>
      <c r="Z12" s="390">
        <v>54</v>
      </c>
      <c r="AA12" s="390">
        <v>160</v>
      </c>
      <c r="AB12" s="389"/>
      <c r="AC12" s="388"/>
      <c r="AD12" s="451">
        <v>2</v>
      </c>
      <c r="AE12" s="451"/>
      <c r="AF12" s="451"/>
    </row>
    <row r="13" spans="1:32" s="387" customFormat="1" ht="10.5" customHeight="1">
      <c r="B13" s="453" t="s">
        <v>178</v>
      </c>
      <c r="C13" s="453"/>
      <c r="D13" s="453"/>
      <c r="E13" s="397"/>
      <c r="F13" s="396">
        <v>9850</v>
      </c>
      <c r="G13" s="396">
        <v>36</v>
      </c>
      <c r="H13" s="396">
        <v>12</v>
      </c>
      <c r="I13" s="396">
        <v>0</v>
      </c>
      <c r="J13" s="396">
        <v>5483</v>
      </c>
      <c r="K13" s="396">
        <v>1567</v>
      </c>
      <c r="L13" s="396">
        <v>10</v>
      </c>
      <c r="M13" s="396">
        <v>0</v>
      </c>
      <c r="N13" s="396">
        <v>130</v>
      </c>
      <c r="O13" s="396">
        <v>178</v>
      </c>
      <c r="P13" s="396">
        <v>211</v>
      </c>
      <c r="Q13" s="396">
        <v>728</v>
      </c>
      <c r="R13" s="396">
        <v>555</v>
      </c>
      <c r="S13" s="396">
        <v>8</v>
      </c>
      <c r="T13" s="396">
        <v>24</v>
      </c>
      <c r="U13" s="396">
        <v>25</v>
      </c>
      <c r="V13" s="396">
        <v>30</v>
      </c>
      <c r="W13" s="396">
        <v>116</v>
      </c>
      <c r="X13" s="396">
        <v>555</v>
      </c>
      <c r="Y13" s="396">
        <v>0</v>
      </c>
      <c r="Z13" s="396">
        <v>30</v>
      </c>
      <c r="AA13" s="396">
        <v>152</v>
      </c>
      <c r="AB13" s="395"/>
      <c r="AC13" s="388"/>
      <c r="AD13" s="454" t="s">
        <v>178</v>
      </c>
      <c r="AE13" s="454"/>
      <c r="AF13" s="454"/>
    </row>
    <row r="14" spans="1:32" s="387" customFormat="1" ht="12" customHeight="1">
      <c r="B14" s="455" t="s">
        <v>137</v>
      </c>
      <c r="D14" s="422" t="s">
        <v>135</v>
      </c>
      <c r="F14" s="391">
        <v>27</v>
      </c>
      <c r="G14" s="390">
        <v>0</v>
      </c>
      <c r="H14" s="390">
        <v>0</v>
      </c>
      <c r="I14" s="390">
        <v>0</v>
      </c>
      <c r="J14" s="390">
        <v>16</v>
      </c>
      <c r="K14" s="390">
        <v>2</v>
      </c>
      <c r="L14" s="390">
        <v>0</v>
      </c>
      <c r="M14" s="390">
        <v>0</v>
      </c>
      <c r="N14" s="390">
        <v>0</v>
      </c>
      <c r="O14" s="390">
        <v>0</v>
      </c>
      <c r="P14" s="390">
        <v>3</v>
      </c>
      <c r="Q14" s="390">
        <v>1</v>
      </c>
      <c r="R14" s="390">
        <v>1</v>
      </c>
      <c r="S14" s="390">
        <v>0</v>
      </c>
      <c r="T14" s="390">
        <v>0</v>
      </c>
      <c r="U14" s="390">
        <v>0</v>
      </c>
      <c r="V14" s="390">
        <v>0</v>
      </c>
      <c r="W14" s="390">
        <v>1</v>
      </c>
      <c r="X14" s="390">
        <v>1</v>
      </c>
      <c r="Y14" s="390">
        <v>0</v>
      </c>
      <c r="Z14" s="390">
        <v>0</v>
      </c>
      <c r="AA14" s="390">
        <v>2</v>
      </c>
      <c r="AB14" s="389"/>
      <c r="AC14" s="388"/>
      <c r="AD14" s="455" t="s">
        <v>137</v>
      </c>
      <c r="AF14" s="422" t="s">
        <v>135</v>
      </c>
    </row>
    <row r="15" spans="1:32" s="387" customFormat="1">
      <c r="B15" s="455"/>
      <c r="D15" s="422" t="s">
        <v>102</v>
      </c>
      <c r="F15" s="391">
        <v>4</v>
      </c>
      <c r="G15" s="390">
        <v>0</v>
      </c>
      <c r="H15" s="390">
        <v>0</v>
      </c>
      <c r="I15" s="390">
        <v>0</v>
      </c>
      <c r="J15" s="390">
        <v>1</v>
      </c>
      <c r="K15" s="390">
        <v>0</v>
      </c>
      <c r="L15" s="390">
        <v>0</v>
      </c>
      <c r="M15" s="390">
        <v>0</v>
      </c>
      <c r="N15" s="390">
        <v>0</v>
      </c>
      <c r="O15" s="390">
        <v>0</v>
      </c>
      <c r="P15" s="390">
        <v>0</v>
      </c>
      <c r="Q15" s="390">
        <v>2</v>
      </c>
      <c r="R15" s="390">
        <v>0</v>
      </c>
      <c r="S15" s="390">
        <v>0</v>
      </c>
      <c r="T15" s="390">
        <v>0</v>
      </c>
      <c r="U15" s="390">
        <v>0</v>
      </c>
      <c r="V15" s="390">
        <v>0</v>
      </c>
      <c r="W15" s="390">
        <v>0</v>
      </c>
      <c r="X15" s="390">
        <v>1</v>
      </c>
      <c r="Y15" s="390">
        <v>0</v>
      </c>
      <c r="Z15" s="390">
        <v>0</v>
      </c>
      <c r="AA15" s="390">
        <v>0</v>
      </c>
      <c r="AB15" s="389"/>
      <c r="AC15" s="388"/>
      <c r="AD15" s="455"/>
      <c r="AF15" s="422" t="s">
        <v>102</v>
      </c>
    </row>
    <row r="16" spans="1:32" s="387" customFormat="1">
      <c r="B16" s="455"/>
      <c r="D16" s="422" t="s">
        <v>134</v>
      </c>
      <c r="F16" s="391">
        <v>1</v>
      </c>
      <c r="G16" s="390">
        <v>0</v>
      </c>
      <c r="H16" s="390">
        <v>0</v>
      </c>
      <c r="I16" s="390">
        <v>0</v>
      </c>
      <c r="J16" s="390">
        <v>1</v>
      </c>
      <c r="K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0</v>
      </c>
      <c r="W16" s="390">
        <v>0</v>
      </c>
      <c r="X16" s="390">
        <v>0</v>
      </c>
      <c r="Y16" s="390">
        <v>0</v>
      </c>
      <c r="Z16" s="390">
        <v>0</v>
      </c>
      <c r="AA16" s="390">
        <v>0</v>
      </c>
      <c r="AB16" s="389"/>
      <c r="AC16" s="388"/>
      <c r="AD16" s="455"/>
      <c r="AF16" s="422" t="s">
        <v>134</v>
      </c>
    </row>
    <row r="17" spans="2:32" s="387" customFormat="1">
      <c r="B17" s="455"/>
      <c r="D17" s="422" t="s">
        <v>6</v>
      </c>
      <c r="F17" s="391">
        <v>3832</v>
      </c>
      <c r="G17" s="390">
        <v>8</v>
      </c>
      <c r="H17" s="390">
        <v>5</v>
      </c>
      <c r="I17" s="390">
        <v>0</v>
      </c>
      <c r="J17" s="390">
        <v>2158</v>
      </c>
      <c r="K17" s="390">
        <v>609</v>
      </c>
      <c r="L17" s="390">
        <v>5</v>
      </c>
      <c r="M17" s="390">
        <v>0</v>
      </c>
      <c r="N17" s="390">
        <v>73</v>
      </c>
      <c r="O17" s="390">
        <v>74</v>
      </c>
      <c r="P17" s="390">
        <v>94</v>
      </c>
      <c r="Q17" s="390">
        <v>283</v>
      </c>
      <c r="R17" s="390">
        <v>222</v>
      </c>
      <c r="S17" s="390">
        <v>3</v>
      </c>
      <c r="T17" s="390">
        <v>8</v>
      </c>
      <c r="U17" s="390">
        <v>9</v>
      </c>
      <c r="V17" s="390">
        <v>9</v>
      </c>
      <c r="W17" s="390">
        <v>42</v>
      </c>
      <c r="X17" s="390">
        <v>174</v>
      </c>
      <c r="Y17" s="390">
        <v>0</v>
      </c>
      <c r="Z17" s="390">
        <v>13</v>
      </c>
      <c r="AA17" s="390">
        <v>43</v>
      </c>
      <c r="AB17" s="389"/>
      <c r="AC17" s="388"/>
      <c r="AD17" s="455"/>
      <c r="AF17" s="422" t="s">
        <v>6</v>
      </c>
    </row>
    <row r="18" spans="2:32" s="387" customFormat="1">
      <c r="B18" s="455"/>
      <c r="D18" s="422" t="s">
        <v>7</v>
      </c>
      <c r="F18" s="391">
        <v>1293</v>
      </c>
      <c r="G18" s="390">
        <v>4</v>
      </c>
      <c r="H18" s="390">
        <v>6</v>
      </c>
      <c r="I18" s="390">
        <v>0</v>
      </c>
      <c r="J18" s="390">
        <v>656</v>
      </c>
      <c r="K18" s="390">
        <v>248</v>
      </c>
      <c r="L18" s="390">
        <v>5</v>
      </c>
      <c r="M18" s="390">
        <v>0</v>
      </c>
      <c r="N18" s="390">
        <v>17</v>
      </c>
      <c r="O18" s="390">
        <v>33</v>
      </c>
      <c r="P18" s="390">
        <v>27</v>
      </c>
      <c r="Q18" s="390">
        <v>115</v>
      </c>
      <c r="R18" s="390">
        <v>82</v>
      </c>
      <c r="S18" s="390">
        <v>0</v>
      </c>
      <c r="T18" s="390">
        <v>1</v>
      </c>
      <c r="U18" s="390">
        <v>0</v>
      </c>
      <c r="V18" s="390">
        <v>2</v>
      </c>
      <c r="W18" s="390">
        <v>15</v>
      </c>
      <c r="X18" s="390">
        <v>63</v>
      </c>
      <c r="Y18" s="390">
        <v>0</v>
      </c>
      <c r="Z18" s="390">
        <v>8</v>
      </c>
      <c r="AA18" s="390">
        <v>11</v>
      </c>
      <c r="AB18" s="389"/>
      <c r="AC18" s="388"/>
      <c r="AD18" s="455"/>
      <c r="AF18" s="422" t="s">
        <v>7</v>
      </c>
    </row>
    <row r="19" spans="2:32" s="387" customFormat="1">
      <c r="B19" s="455"/>
      <c r="D19" s="422" t="s">
        <v>8</v>
      </c>
      <c r="F19" s="391">
        <v>10</v>
      </c>
      <c r="G19" s="390">
        <v>0</v>
      </c>
      <c r="H19" s="390">
        <v>0</v>
      </c>
      <c r="I19" s="390">
        <v>0</v>
      </c>
      <c r="J19" s="390">
        <v>6</v>
      </c>
      <c r="K19" s="390">
        <v>3</v>
      </c>
      <c r="L19" s="390">
        <v>0</v>
      </c>
      <c r="M19" s="390">
        <v>0</v>
      </c>
      <c r="N19" s="390">
        <v>0</v>
      </c>
      <c r="O19" s="390">
        <v>0</v>
      </c>
      <c r="P19" s="390">
        <v>0</v>
      </c>
      <c r="Q19" s="390">
        <v>0</v>
      </c>
      <c r="R19" s="390">
        <v>1</v>
      </c>
      <c r="S19" s="390">
        <v>0</v>
      </c>
      <c r="T19" s="390">
        <v>0</v>
      </c>
      <c r="U19" s="390">
        <v>0</v>
      </c>
      <c r="V19" s="390">
        <v>0</v>
      </c>
      <c r="W19" s="390">
        <v>0</v>
      </c>
      <c r="X19" s="390">
        <v>0</v>
      </c>
      <c r="Y19" s="390">
        <v>0</v>
      </c>
      <c r="Z19" s="390">
        <v>0</v>
      </c>
      <c r="AA19" s="390">
        <v>0</v>
      </c>
      <c r="AB19" s="389"/>
      <c r="AC19" s="388"/>
      <c r="AD19" s="455"/>
      <c r="AF19" s="422" t="s">
        <v>8</v>
      </c>
    </row>
    <row r="20" spans="2:32" s="387" customFormat="1">
      <c r="B20" s="455"/>
      <c r="D20" s="394" t="s">
        <v>125</v>
      </c>
      <c r="F20" s="391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0</v>
      </c>
      <c r="X20" s="390">
        <v>0</v>
      </c>
      <c r="Y20" s="390">
        <v>0</v>
      </c>
      <c r="Z20" s="390">
        <v>0</v>
      </c>
      <c r="AA20" s="390">
        <v>0</v>
      </c>
      <c r="AB20" s="389"/>
      <c r="AC20" s="388"/>
      <c r="AD20" s="455"/>
      <c r="AF20" s="394" t="s">
        <v>125</v>
      </c>
    </row>
    <row r="21" spans="2:32" s="387" customFormat="1" ht="10.5" customHeight="1">
      <c r="B21" s="455" t="s">
        <v>136</v>
      </c>
      <c r="D21" s="422" t="s">
        <v>135</v>
      </c>
      <c r="F21" s="391">
        <v>51</v>
      </c>
      <c r="G21" s="390">
        <v>1</v>
      </c>
      <c r="H21" s="390">
        <v>0</v>
      </c>
      <c r="I21" s="390">
        <v>0</v>
      </c>
      <c r="J21" s="390">
        <v>18</v>
      </c>
      <c r="K21" s="390">
        <v>4</v>
      </c>
      <c r="L21" s="390">
        <v>0</v>
      </c>
      <c r="M21" s="390">
        <v>0</v>
      </c>
      <c r="N21" s="390">
        <v>7</v>
      </c>
      <c r="O21" s="390">
        <v>7</v>
      </c>
      <c r="P21" s="390">
        <v>3</v>
      </c>
      <c r="Q21" s="390">
        <v>1</v>
      </c>
      <c r="R21" s="390">
        <v>3</v>
      </c>
      <c r="S21" s="390">
        <v>0</v>
      </c>
      <c r="T21" s="390">
        <v>1</v>
      </c>
      <c r="U21" s="390">
        <v>2</v>
      </c>
      <c r="V21" s="390">
        <v>0</v>
      </c>
      <c r="W21" s="390">
        <v>3</v>
      </c>
      <c r="X21" s="390">
        <v>0</v>
      </c>
      <c r="Y21" s="390">
        <v>0</v>
      </c>
      <c r="Z21" s="390">
        <v>1</v>
      </c>
      <c r="AA21" s="390">
        <v>0</v>
      </c>
      <c r="AB21" s="389"/>
      <c r="AC21" s="388"/>
      <c r="AD21" s="455" t="s">
        <v>136</v>
      </c>
      <c r="AF21" s="422" t="s">
        <v>135</v>
      </c>
    </row>
    <row r="22" spans="2:32" s="387" customFormat="1">
      <c r="B22" s="455"/>
      <c r="D22" s="422" t="s">
        <v>102</v>
      </c>
      <c r="F22" s="391">
        <v>54</v>
      </c>
      <c r="G22" s="390">
        <v>0</v>
      </c>
      <c r="H22" s="390">
        <v>0</v>
      </c>
      <c r="I22" s="390">
        <v>0</v>
      </c>
      <c r="J22" s="390">
        <v>20</v>
      </c>
      <c r="K22" s="390">
        <v>7</v>
      </c>
      <c r="L22" s="390">
        <v>0</v>
      </c>
      <c r="M22" s="390">
        <v>0</v>
      </c>
      <c r="N22" s="390">
        <v>4</v>
      </c>
      <c r="O22" s="390">
        <v>4</v>
      </c>
      <c r="P22" s="390">
        <v>1</v>
      </c>
      <c r="Q22" s="390">
        <v>11</v>
      </c>
      <c r="R22" s="390">
        <v>2</v>
      </c>
      <c r="S22" s="390">
        <v>0</v>
      </c>
      <c r="T22" s="390">
        <v>1</v>
      </c>
      <c r="U22" s="390">
        <v>0</v>
      </c>
      <c r="V22" s="390">
        <v>0</v>
      </c>
      <c r="W22" s="390">
        <v>1</v>
      </c>
      <c r="X22" s="390">
        <v>2</v>
      </c>
      <c r="Y22" s="390">
        <v>0</v>
      </c>
      <c r="Z22" s="390">
        <v>0</v>
      </c>
      <c r="AA22" s="390">
        <v>1</v>
      </c>
      <c r="AB22" s="389"/>
      <c r="AC22" s="388"/>
      <c r="AD22" s="455"/>
      <c r="AF22" s="422" t="s">
        <v>102</v>
      </c>
    </row>
    <row r="23" spans="2:32" s="387" customFormat="1">
      <c r="B23" s="455"/>
      <c r="D23" s="422" t="s">
        <v>134</v>
      </c>
      <c r="F23" s="391">
        <v>85</v>
      </c>
      <c r="G23" s="390">
        <v>0</v>
      </c>
      <c r="H23" s="390">
        <v>0</v>
      </c>
      <c r="I23" s="390">
        <v>0</v>
      </c>
      <c r="J23" s="390">
        <v>38</v>
      </c>
      <c r="K23" s="390">
        <v>12</v>
      </c>
      <c r="L23" s="390">
        <v>0</v>
      </c>
      <c r="M23" s="390">
        <v>0</v>
      </c>
      <c r="N23" s="390">
        <v>1</v>
      </c>
      <c r="O23" s="390">
        <v>4</v>
      </c>
      <c r="P23" s="390">
        <v>8</v>
      </c>
      <c r="Q23" s="390">
        <v>11</v>
      </c>
      <c r="R23" s="390">
        <v>6</v>
      </c>
      <c r="S23" s="390">
        <v>0</v>
      </c>
      <c r="T23" s="390">
        <v>0</v>
      </c>
      <c r="U23" s="390">
        <v>0</v>
      </c>
      <c r="V23" s="390">
        <v>1</v>
      </c>
      <c r="W23" s="390">
        <v>0</v>
      </c>
      <c r="X23" s="390">
        <v>3</v>
      </c>
      <c r="Y23" s="390">
        <v>0</v>
      </c>
      <c r="Z23" s="390">
        <v>1</v>
      </c>
      <c r="AA23" s="390">
        <v>0</v>
      </c>
      <c r="AB23" s="389"/>
      <c r="AC23" s="388"/>
      <c r="AD23" s="455"/>
      <c r="AF23" s="422" t="s">
        <v>134</v>
      </c>
    </row>
    <row r="24" spans="2:32" s="387" customFormat="1">
      <c r="B24" s="455"/>
      <c r="D24" s="422" t="s">
        <v>6</v>
      </c>
      <c r="F24" s="391">
        <v>398</v>
      </c>
      <c r="G24" s="390">
        <v>0</v>
      </c>
      <c r="H24" s="390">
        <v>1</v>
      </c>
      <c r="I24" s="390">
        <v>0</v>
      </c>
      <c r="J24" s="390">
        <v>192</v>
      </c>
      <c r="K24" s="390">
        <v>63</v>
      </c>
      <c r="L24" s="390">
        <v>0</v>
      </c>
      <c r="M24" s="390">
        <v>0</v>
      </c>
      <c r="N24" s="390">
        <v>3</v>
      </c>
      <c r="O24" s="390">
        <v>12</v>
      </c>
      <c r="P24" s="390">
        <v>25</v>
      </c>
      <c r="Q24" s="390">
        <v>51</v>
      </c>
      <c r="R24" s="390">
        <v>18</v>
      </c>
      <c r="S24" s="390">
        <v>1</v>
      </c>
      <c r="T24" s="390">
        <v>1</v>
      </c>
      <c r="U24" s="390">
        <v>1</v>
      </c>
      <c r="V24" s="390">
        <v>0</v>
      </c>
      <c r="W24" s="390">
        <v>3</v>
      </c>
      <c r="X24" s="390">
        <v>22</v>
      </c>
      <c r="Y24" s="390">
        <v>0</v>
      </c>
      <c r="Z24" s="390">
        <v>2</v>
      </c>
      <c r="AA24" s="390">
        <v>3</v>
      </c>
      <c r="AB24" s="389"/>
      <c r="AC24" s="388"/>
      <c r="AD24" s="455"/>
      <c r="AF24" s="422" t="s">
        <v>6</v>
      </c>
    </row>
    <row r="25" spans="2:32" s="387" customFormat="1">
      <c r="B25" s="455"/>
      <c r="D25" s="422" t="s">
        <v>7</v>
      </c>
      <c r="F25" s="391">
        <v>344</v>
      </c>
      <c r="G25" s="390">
        <v>0</v>
      </c>
      <c r="H25" s="390">
        <v>0</v>
      </c>
      <c r="I25" s="390">
        <v>0</v>
      </c>
      <c r="J25" s="390">
        <v>169</v>
      </c>
      <c r="K25" s="390">
        <v>59</v>
      </c>
      <c r="L25" s="390">
        <v>0</v>
      </c>
      <c r="M25" s="390">
        <v>0</v>
      </c>
      <c r="N25" s="390">
        <v>2</v>
      </c>
      <c r="O25" s="390">
        <v>7</v>
      </c>
      <c r="P25" s="390">
        <v>9</v>
      </c>
      <c r="Q25" s="390">
        <v>38</v>
      </c>
      <c r="R25" s="390">
        <v>30</v>
      </c>
      <c r="S25" s="390">
        <v>0</v>
      </c>
      <c r="T25" s="390">
        <v>3</v>
      </c>
      <c r="U25" s="390">
        <v>1</v>
      </c>
      <c r="V25" s="390">
        <v>0</v>
      </c>
      <c r="W25" s="390">
        <v>1</v>
      </c>
      <c r="X25" s="390">
        <v>22</v>
      </c>
      <c r="Y25" s="390">
        <v>0</v>
      </c>
      <c r="Z25" s="390">
        <v>0</v>
      </c>
      <c r="AA25" s="390">
        <v>3</v>
      </c>
      <c r="AB25" s="389"/>
      <c r="AC25" s="388"/>
      <c r="AD25" s="455"/>
      <c r="AF25" s="422" t="s">
        <v>7</v>
      </c>
    </row>
    <row r="26" spans="2:32" s="387" customFormat="1" ht="10.5" customHeight="1">
      <c r="B26" s="423"/>
      <c r="C26" s="452" t="s">
        <v>36</v>
      </c>
      <c r="D26" s="452"/>
      <c r="F26" s="391">
        <v>1</v>
      </c>
      <c r="G26" s="390">
        <v>0</v>
      </c>
      <c r="H26" s="390">
        <v>0</v>
      </c>
      <c r="I26" s="390">
        <v>0</v>
      </c>
      <c r="J26" s="390">
        <v>0</v>
      </c>
      <c r="K26" s="390">
        <v>0</v>
      </c>
      <c r="L26" s="390">
        <v>0</v>
      </c>
      <c r="M26" s="390">
        <v>0</v>
      </c>
      <c r="N26" s="390">
        <v>0</v>
      </c>
      <c r="O26" s="390">
        <v>0</v>
      </c>
      <c r="P26" s="390">
        <v>0</v>
      </c>
      <c r="Q26" s="390">
        <v>0</v>
      </c>
      <c r="R26" s="390">
        <v>0</v>
      </c>
      <c r="S26" s="390">
        <v>0</v>
      </c>
      <c r="T26" s="390">
        <v>0</v>
      </c>
      <c r="U26" s="390">
        <v>0</v>
      </c>
      <c r="V26" s="390">
        <v>0</v>
      </c>
      <c r="W26" s="390">
        <v>0</v>
      </c>
      <c r="X26" s="390">
        <v>1</v>
      </c>
      <c r="Y26" s="390">
        <v>0</v>
      </c>
      <c r="Z26" s="390">
        <v>0</v>
      </c>
      <c r="AA26" s="390">
        <v>0</v>
      </c>
      <c r="AB26" s="389"/>
      <c r="AC26" s="388"/>
      <c r="AD26" s="423"/>
      <c r="AE26" s="452" t="s">
        <v>36</v>
      </c>
      <c r="AF26" s="452"/>
    </row>
    <row r="27" spans="2:32" s="387" customFormat="1" ht="10.5" customHeight="1">
      <c r="B27" s="456" t="s">
        <v>133</v>
      </c>
      <c r="D27" s="422" t="s">
        <v>9</v>
      </c>
      <c r="F27" s="391">
        <v>99</v>
      </c>
      <c r="G27" s="390">
        <v>0</v>
      </c>
      <c r="H27" s="390">
        <v>0</v>
      </c>
      <c r="I27" s="390">
        <v>0</v>
      </c>
      <c r="J27" s="390">
        <v>70</v>
      </c>
      <c r="K27" s="390">
        <v>13</v>
      </c>
      <c r="L27" s="390">
        <v>0</v>
      </c>
      <c r="M27" s="390">
        <v>0</v>
      </c>
      <c r="N27" s="390">
        <v>1</v>
      </c>
      <c r="O27" s="390">
        <v>2</v>
      </c>
      <c r="P27" s="390">
        <v>1</v>
      </c>
      <c r="Q27" s="390">
        <v>2</v>
      </c>
      <c r="R27" s="390">
        <v>6</v>
      </c>
      <c r="S27" s="390">
        <v>0</v>
      </c>
      <c r="T27" s="390">
        <v>0</v>
      </c>
      <c r="U27" s="390">
        <v>0</v>
      </c>
      <c r="V27" s="390">
        <v>0</v>
      </c>
      <c r="W27" s="390">
        <v>1</v>
      </c>
      <c r="X27" s="390">
        <v>1</v>
      </c>
      <c r="Y27" s="390">
        <v>0</v>
      </c>
      <c r="Z27" s="390">
        <v>0</v>
      </c>
      <c r="AA27" s="390">
        <v>2</v>
      </c>
      <c r="AB27" s="389"/>
      <c r="AC27" s="388"/>
      <c r="AD27" s="456" t="s">
        <v>133</v>
      </c>
      <c r="AF27" s="422" t="s">
        <v>9</v>
      </c>
    </row>
    <row r="28" spans="2:32" s="387" customFormat="1">
      <c r="B28" s="457"/>
      <c r="D28" s="422" t="s">
        <v>24</v>
      </c>
      <c r="F28" s="391">
        <v>108</v>
      </c>
      <c r="G28" s="390">
        <v>0</v>
      </c>
      <c r="H28" s="390">
        <v>0</v>
      </c>
      <c r="I28" s="390">
        <v>0</v>
      </c>
      <c r="J28" s="390">
        <v>73</v>
      </c>
      <c r="K28" s="390">
        <v>14</v>
      </c>
      <c r="L28" s="390">
        <v>0</v>
      </c>
      <c r="M28" s="390">
        <v>0</v>
      </c>
      <c r="N28" s="390">
        <v>3</v>
      </c>
      <c r="O28" s="390">
        <v>1</v>
      </c>
      <c r="P28" s="390">
        <v>0</v>
      </c>
      <c r="Q28" s="390">
        <v>4</v>
      </c>
      <c r="R28" s="390">
        <v>10</v>
      </c>
      <c r="S28" s="390">
        <v>0</v>
      </c>
      <c r="T28" s="390">
        <v>0</v>
      </c>
      <c r="U28" s="390">
        <v>0</v>
      </c>
      <c r="V28" s="390">
        <v>0</v>
      </c>
      <c r="W28" s="390">
        <v>0</v>
      </c>
      <c r="X28" s="390">
        <v>3</v>
      </c>
      <c r="Y28" s="390">
        <v>0</v>
      </c>
      <c r="Z28" s="390">
        <v>0</v>
      </c>
      <c r="AA28" s="390">
        <v>0</v>
      </c>
      <c r="AB28" s="389"/>
      <c r="AC28" s="388"/>
      <c r="AD28" s="457"/>
      <c r="AF28" s="422" t="s">
        <v>24</v>
      </c>
    </row>
    <row r="29" spans="2:32" s="387" customFormat="1">
      <c r="B29" s="457"/>
      <c r="D29" s="422" t="s">
        <v>11</v>
      </c>
      <c r="F29" s="391">
        <v>144</v>
      </c>
      <c r="G29" s="390">
        <v>0</v>
      </c>
      <c r="H29" s="390">
        <v>0</v>
      </c>
      <c r="I29" s="390">
        <v>0</v>
      </c>
      <c r="J29" s="390">
        <v>91</v>
      </c>
      <c r="K29" s="390">
        <v>24</v>
      </c>
      <c r="L29" s="390">
        <v>0</v>
      </c>
      <c r="M29" s="390">
        <v>0</v>
      </c>
      <c r="N29" s="390">
        <v>0</v>
      </c>
      <c r="O29" s="390">
        <v>4</v>
      </c>
      <c r="P29" s="390">
        <v>3</v>
      </c>
      <c r="Q29" s="390">
        <v>9</v>
      </c>
      <c r="R29" s="390">
        <v>3</v>
      </c>
      <c r="S29" s="390">
        <v>0</v>
      </c>
      <c r="T29" s="390">
        <v>0</v>
      </c>
      <c r="U29" s="390">
        <v>0</v>
      </c>
      <c r="V29" s="390">
        <v>0</v>
      </c>
      <c r="W29" s="390">
        <v>2</v>
      </c>
      <c r="X29" s="390">
        <v>4</v>
      </c>
      <c r="Y29" s="390">
        <v>0</v>
      </c>
      <c r="Z29" s="390">
        <v>1</v>
      </c>
      <c r="AA29" s="390">
        <v>3</v>
      </c>
      <c r="AB29" s="389"/>
      <c r="AC29" s="388"/>
      <c r="AD29" s="457"/>
      <c r="AF29" s="422" t="s">
        <v>11</v>
      </c>
    </row>
    <row r="30" spans="2:32" s="387" customFormat="1">
      <c r="B30" s="457"/>
      <c r="D30" s="422" t="s">
        <v>132</v>
      </c>
      <c r="F30" s="391">
        <v>310</v>
      </c>
      <c r="G30" s="390">
        <v>0</v>
      </c>
      <c r="H30" s="390">
        <v>0</v>
      </c>
      <c r="I30" s="390">
        <v>0</v>
      </c>
      <c r="J30" s="390">
        <v>188</v>
      </c>
      <c r="K30" s="390">
        <v>56</v>
      </c>
      <c r="L30" s="390">
        <v>0</v>
      </c>
      <c r="M30" s="390">
        <v>0</v>
      </c>
      <c r="N30" s="390">
        <v>2</v>
      </c>
      <c r="O30" s="390">
        <v>3</v>
      </c>
      <c r="P30" s="390">
        <v>8</v>
      </c>
      <c r="Q30" s="390">
        <v>20</v>
      </c>
      <c r="R30" s="390">
        <v>14</v>
      </c>
      <c r="S30" s="390">
        <v>1</v>
      </c>
      <c r="T30" s="390">
        <v>0</v>
      </c>
      <c r="U30" s="390">
        <v>1</v>
      </c>
      <c r="V30" s="390">
        <v>1</v>
      </c>
      <c r="W30" s="390">
        <v>2</v>
      </c>
      <c r="X30" s="390">
        <v>7</v>
      </c>
      <c r="Y30" s="390">
        <v>0</v>
      </c>
      <c r="Z30" s="390">
        <v>0</v>
      </c>
      <c r="AA30" s="390">
        <v>7</v>
      </c>
      <c r="AB30" s="389"/>
      <c r="AC30" s="388"/>
      <c r="AD30" s="457"/>
      <c r="AF30" s="422" t="s">
        <v>132</v>
      </c>
    </row>
    <row r="31" spans="2:32" s="387" customFormat="1" ht="10.5" customHeight="1">
      <c r="B31" s="378"/>
      <c r="C31" s="452" t="s">
        <v>13</v>
      </c>
      <c r="D31" s="452"/>
      <c r="F31" s="391">
        <v>2012</v>
      </c>
      <c r="G31" s="390">
        <v>4</v>
      </c>
      <c r="H31" s="390">
        <v>0</v>
      </c>
      <c r="I31" s="390">
        <v>0</v>
      </c>
      <c r="J31" s="390">
        <v>1211</v>
      </c>
      <c r="K31" s="390">
        <v>319</v>
      </c>
      <c r="L31" s="390">
        <v>0</v>
      </c>
      <c r="M31" s="390">
        <v>0</v>
      </c>
      <c r="N31" s="390">
        <v>11</v>
      </c>
      <c r="O31" s="390">
        <v>20</v>
      </c>
      <c r="P31" s="390">
        <v>17</v>
      </c>
      <c r="Q31" s="390">
        <v>117</v>
      </c>
      <c r="R31" s="390">
        <v>123</v>
      </c>
      <c r="S31" s="390">
        <v>1</v>
      </c>
      <c r="T31" s="390">
        <v>4</v>
      </c>
      <c r="U31" s="390">
        <v>7</v>
      </c>
      <c r="V31" s="390">
        <v>7</v>
      </c>
      <c r="W31" s="390">
        <v>30</v>
      </c>
      <c r="X31" s="390">
        <v>95</v>
      </c>
      <c r="Y31" s="390">
        <v>0</v>
      </c>
      <c r="Z31" s="390">
        <v>3</v>
      </c>
      <c r="AA31" s="390">
        <v>43</v>
      </c>
      <c r="AB31" s="389"/>
      <c r="AC31" s="388"/>
      <c r="AE31" s="452" t="s">
        <v>13</v>
      </c>
      <c r="AF31" s="452"/>
    </row>
    <row r="32" spans="2:32" s="387" customFormat="1" ht="10.5" customHeight="1">
      <c r="B32" s="378"/>
      <c r="C32" s="452" t="s">
        <v>14</v>
      </c>
      <c r="D32" s="452"/>
      <c r="F32" s="391">
        <v>0</v>
      </c>
      <c r="G32" s="390">
        <v>0</v>
      </c>
      <c r="H32" s="390">
        <v>0</v>
      </c>
      <c r="I32" s="390">
        <v>0</v>
      </c>
      <c r="J32" s="390">
        <v>0</v>
      </c>
      <c r="K32" s="390">
        <v>0</v>
      </c>
      <c r="L32" s="390">
        <v>0</v>
      </c>
      <c r="M32" s="390">
        <v>0</v>
      </c>
      <c r="N32" s="390">
        <v>0</v>
      </c>
      <c r="O32" s="390">
        <v>0</v>
      </c>
      <c r="P32" s="390">
        <v>0</v>
      </c>
      <c r="Q32" s="390">
        <v>0</v>
      </c>
      <c r="R32" s="390">
        <v>0</v>
      </c>
      <c r="S32" s="390">
        <v>0</v>
      </c>
      <c r="T32" s="390">
        <v>0</v>
      </c>
      <c r="U32" s="390">
        <v>0</v>
      </c>
      <c r="V32" s="390">
        <v>0</v>
      </c>
      <c r="W32" s="390">
        <v>0</v>
      </c>
      <c r="X32" s="390">
        <v>0</v>
      </c>
      <c r="Y32" s="390">
        <v>0</v>
      </c>
      <c r="Z32" s="390">
        <v>0</v>
      </c>
      <c r="AA32" s="390">
        <v>0</v>
      </c>
      <c r="AB32" s="389"/>
      <c r="AC32" s="388"/>
      <c r="AE32" s="452" t="s">
        <v>14</v>
      </c>
      <c r="AF32" s="452"/>
    </row>
    <row r="33" spans="1:32" s="387" customFormat="1" ht="10.5" customHeight="1">
      <c r="B33" s="378"/>
      <c r="C33" s="452" t="s">
        <v>15</v>
      </c>
      <c r="D33" s="452"/>
      <c r="F33" s="391">
        <v>872</v>
      </c>
      <c r="G33" s="390">
        <v>4</v>
      </c>
      <c r="H33" s="390">
        <v>0</v>
      </c>
      <c r="I33" s="390">
        <v>0</v>
      </c>
      <c r="J33" s="390">
        <v>486</v>
      </c>
      <c r="K33" s="390">
        <v>123</v>
      </c>
      <c r="L33" s="390">
        <v>0</v>
      </c>
      <c r="M33" s="390">
        <v>0</v>
      </c>
      <c r="N33" s="390">
        <v>5</v>
      </c>
      <c r="O33" s="390">
        <v>6</v>
      </c>
      <c r="P33" s="390">
        <v>10</v>
      </c>
      <c r="Q33" s="390">
        <v>55</v>
      </c>
      <c r="R33" s="390">
        <v>33</v>
      </c>
      <c r="S33" s="390">
        <v>0</v>
      </c>
      <c r="T33" s="390">
        <v>2</v>
      </c>
      <c r="U33" s="390">
        <v>3</v>
      </c>
      <c r="V33" s="390">
        <v>6</v>
      </c>
      <c r="W33" s="390">
        <v>7</v>
      </c>
      <c r="X33" s="390">
        <v>99</v>
      </c>
      <c r="Y33" s="390">
        <v>0</v>
      </c>
      <c r="Z33" s="390">
        <v>0</v>
      </c>
      <c r="AA33" s="390">
        <v>33</v>
      </c>
      <c r="AB33" s="389"/>
      <c r="AC33" s="388"/>
      <c r="AE33" s="452" t="s">
        <v>15</v>
      </c>
      <c r="AF33" s="452"/>
    </row>
    <row r="34" spans="1:32" s="387" customFormat="1" ht="10.5" customHeight="1">
      <c r="B34" s="378"/>
      <c r="C34" s="452" t="s">
        <v>34</v>
      </c>
      <c r="D34" s="452"/>
      <c r="F34" s="391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0</v>
      </c>
      <c r="Q34" s="390">
        <v>0</v>
      </c>
      <c r="R34" s="390">
        <v>0</v>
      </c>
      <c r="S34" s="390">
        <v>0</v>
      </c>
      <c r="T34" s="390">
        <v>0</v>
      </c>
      <c r="U34" s="390">
        <v>0</v>
      </c>
      <c r="V34" s="390">
        <v>0</v>
      </c>
      <c r="W34" s="390">
        <v>0</v>
      </c>
      <c r="X34" s="390">
        <v>0</v>
      </c>
      <c r="Y34" s="390">
        <v>0</v>
      </c>
      <c r="Z34" s="390">
        <v>0</v>
      </c>
      <c r="AA34" s="390">
        <v>0</v>
      </c>
      <c r="AB34" s="389"/>
      <c r="AC34" s="388"/>
      <c r="AE34" s="452" t="s">
        <v>34</v>
      </c>
      <c r="AF34" s="452"/>
    </row>
    <row r="35" spans="1:32" s="387" customFormat="1" ht="10.5" customHeight="1">
      <c r="B35" s="378"/>
      <c r="C35" s="452" t="s">
        <v>33</v>
      </c>
      <c r="D35" s="452"/>
      <c r="F35" s="391">
        <v>1</v>
      </c>
      <c r="G35" s="390">
        <v>0</v>
      </c>
      <c r="H35" s="390">
        <v>0</v>
      </c>
      <c r="I35" s="390">
        <v>0</v>
      </c>
      <c r="J35" s="390">
        <v>1</v>
      </c>
      <c r="K35" s="390">
        <v>0</v>
      </c>
      <c r="L35" s="390">
        <v>0</v>
      </c>
      <c r="M35" s="390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90">
        <v>0</v>
      </c>
      <c r="T35" s="390">
        <v>0</v>
      </c>
      <c r="U35" s="390">
        <v>0</v>
      </c>
      <c r="V35" s="390">
        <v>0</v>
      </c>
      <c r="W35" s="390">
        <v>0</v>
      </c>
      <c r="X35" s="390">
        <v>0</v>
      </c>
      <c r="Y35" s="390">
        <v>0</v>
      </c>
      <c r="Z35" s="390">
        <v>0</v>
      </c>
      <c r="AA35" s="390">
        <v>0</v>
      </c>
      <c r="AB35" s="389"/>
      <c r="AC35" s="388"/>
      <c r="AE35" s="452" t="s">
        <v>33</v>
      </c>
      <c r="AF35" s="452"/>
    </row>
    <row r="36" spans="1:32" s="387" customFormat="1" ht="10.5" customHeight="1">
      <c r="B36" s="378"/>
      <c r="C36" s="452" t="s">
        <v>32</v>
      </c>
      <c r="D36" s="452"/>
      <c r="F36" s="391">
        <v>115</v>
      </c>
      <c r="G36" s="390">
        <v>1</v>
      </c>
      <c r="H36" s="390">
        <v>0</v>
      </c>
      <c r="I36" s="390">
        <v>0</v>
      </c>
      <c r="J36" s="390">
        <v>72</v>
      </c>
      <c r="K36" s="390">
        <v>11</v>
      </c>
      <c r="L36" s="390">
        <v>0</v>
      </c>
      <c r="M36" s="390">
        <v>0</v>
      </c>
      <c r="N36" s="390">
        <v>1</v>
      </c>
      <c r="O36" s="390">
        <v>1</v>
      </c>
      <c r="P36" s="390">
        <v>1</v>
      </c>
      <c r="Q36" s="390">
        <v>7</v>
      </c>
      <c r="R36" s="390">
        <v>1</v>
      </c>
      <c r="S36" s="390">
        <v>2</v>
      </c>
      <c r="T36" s="390">
        <v>0</v>
      </c>
      <c r="U36" s="390">
        <v>0</v>
      </c>
      <c r="V36" s="390">
        <v>4</v>
      </c>
      <c r="W36" s="390">
        <v>2</v>
      </c>
      <c r="X36" s="390">
        <v>11</v>
      </c>
      <c r="Y36" s="390">
        <v>0</v>
      </c>
      <c r="Z36" s="390">
        <v>0</v>
      </c>
      <c r="AA36" s="390">
        <v>1</v>
      </c>
      <c r="AB36" s="389"/>
      <c r="AC36" s="388"/>
      <c r="AE36" s="452" t="s">
        <v>32</v>
      </c>
      <c r="AF36" s="452"/>
    </row>
    <row r="37" spans="1:32" s="387" customFormat="1" ht="10.5" customHeight="1">
      <c r="B37" s="378"/>
      <c r="C37" s="452" t="s">
        <v>31</v>
      </c>
      <c r="D37" s="452"/>
      <c r="F37" s="391">
        <v>80</v>
      </c>
      <c r="G37" s="390">
        <v>14</v>
      </c>
      <c r="H37" s="390">
        <v>0</v>
      </c>
      <c r="I37" s="390">
        <v>0</v>
      </c>
      <c r="J37" s="390">
        <v>15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1</v>
      </c>
      <c r="Q37" s="390">
        <v>0</v>
      </c>
      <c r="R37" s="390">
        <v>0</v>
      </c>
      <c r="S37" s="390">
        <v>0</v>
      </c>
      <c r="T37" s="390">
        <v>3</v>
      </c>
      <c r="U37" s="390">
        <v>1</v>
      </c>
      <c r="V37" s="390">
        <v>0</v>
      </c>
      <c r="W37" s="390">
        <v>6</v>
      </c>
      <c r="X37" s="390">
        <v>40</v>
      </c>
      <c r="Y37" s="390">
        <v>0</v>
      </c>
      <c r="Z37" s="390">
        <v>0</v>
      </c>
      <c r="AA37" s="390">
        <v>0</v>
      </c>
      <c r="AB37" s="389"/>
      <c r="AC37" s="388"/>
      <c r="AE37" s="452" t="s">
        <v>31</v>
      </c>
      <c r="AF37" s="452"/>
    </row>
    <row r="38" spans="1:32" s="387" customFormat="1" ht="10.5" customHeight="1">
      <c r="C38" s="452" t="s">
        <v>131</v>
      </c>
      <c r="D38" s="452"/>
      <c r="F38" s="391">
        <v>9</v>
      </c>
      <c r="G38" s="390">
        <v>0</v>
      </c>
      <c r="H38" s="390">
        <v>0</v>
      </c>
      <c r="I38" s="390">
        <v>0</v>
      </c>
      <c r="J38" s="390">
        <v>1</v>
      </c>
      <c r="K38" s="390">
        <v>0</v>
      </c>
      <c r="L38" s="390">
        <v>0</v>
      </c>
      <c r="M38" s="390">
        <v>0</v>
      </c>
      <c r="N38" s="390">
        <v>0</v>
      </c>
      <c r="O38" s="390">
        <v>0</v>
      </c>
      <c r="P38" s="390">
        <v>0</v>
      </c>
      <c r="Q38" s="390">
        <v>1</v>
      </c>
      <c r="R38" s="390">
        <v>0</v>
      </c>
      <c r="S38" s="390">
        <v>0</v>
      </c>
      <c r="T38" s="390">
        <v>0</v>
      </c>
      <c r="U38" s="390">
        <v>0</v>
      </c>
      <c r="V38" s="390">
        <v>0</v>
      </c>
      <c r="W38" s="390">
        <v>0</v>
      </c>
      <c r="X38" s="390">
        <v>6</v>
      </c>
      <c r="Y38" s="390">
        <v>0</v>
      </c>
      <c r="Z38" s="390">
        <v>1</v>
      </c>
      <c r="AA38" s="390">
        <v>0</v>
      </c>
      <c r="AB38" s="389"/>
      <c r="AC38" s="388"/>
      <c r="AE38" s="452" t="s">
        <v>131</v>
      </c>
      <c r="AF38" s="452"/>
    </row>
    <row r="39" spans="1:32" ht="2.25" customHeight="1">
      <c r="A39" s="383"/>
      <c r="B39" s="383"/>
      <c r="C39" s="383"/>
      <c r="D39" s="383"/>
      <c r="E39" s="386"/>
      <c r="F39" s="384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3"/>
      <c r="AC39" s="384"/>
      <c r="AD39" s="383"/>
      <c r="AE39" s="383"/>
      <c r="AF39" s="383"/>
    </row>
    <row r="40" spans="1:32" s="379" customFormat="1">
      <c r="A40" s="382" t="s">
        <v>155</v>
      </c>
      <c r="B40" s="381"/>
      <c r="C40" s="381"/>
      <c r="D40" s="381"/>
      <c r="E40" s="381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C40" s="381"/>
      <c r="AD40" s="381"/>
      <c r="AE40" s="381"/>
      <c r="AF40" s="381"/>
    </row>
    <row r="41" spans="1:32" s="379" customFormat="1" ht="10.5" customHeight="1">
      <c r="A41" s="379" t="s">
        <v>26</v>
      </c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</row>
  </sheetData>
  <mergeCells count="42"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378" customWidth="1"/>
    <col min="2" max="2" width="2.5" style="378" customWidth="1"/>
    <col min="3" max="3" width="0.875" style="378" customWidth="1"/>
    <col min="4" max="4" width="9.875" style="378" customWidth="1"/>
    <col min="5" max="5" width="0.375" style="378" customWidth="1"/>
    <col min="6" max="6" width="7.375" style="378" customWidth="1"/>
    <col min="7" max="12" width="6.25" style="378" customWidth="1"/>
    <col min="13" max="13" width="7.375" style="378" bestFit="1" customWidth="1"/>
    <col min="14" max="19" width="6.25" style="378" customWidth="1"/>
    <col min="20" max="20" width="7.5" style="378" bestFit="1" customWidth="1"/>
    <col min="21" max="21" width="6.25" style="378" customWidth="1"/>
    <col min="22" max="22" width="7.625" style="378" bestFit="1" customWidth="1"/>
    <col min="23" max="26" width="6.25" style="378" customWidth="1"/>
    <col min="27" max="27" width="4.875" style="378" bestFit="1" customWidth="1"/>
    <col min="28" max="28" width="1.125" style="378" customWidth="1"/>
    <col min="29" max="29" width="1.625" style="378" customWidth="1"/>
    <col min="30" max="30" width="2.5" style="378" customWidth="1"/>
    <col min="31" max="31" width="0.875" style="378" customWidth="1"/>
    <col min="32" max="32" width="9.875" style="378" customWidth="1"/>
    <col min="33" max="16384" width="11.25" style="378"/>
  </cols>
  <sheetData>
    <row r="1" spans="1:32" ht="13.5">
      <c r="A1" s="420" t="s">
        <v>167</v>
      </c>
      <c r="J1" s="419"/>
      <c r="O1" s="417"/>
      <c r="Q1" s="417"/>
      <c r="R1" s="417"/>
      <c r="T1" s="417"/>
      <c r="U1" s="417"/>
      <c r="V1" s="417"/>
      <c r="W1" s="417"/>
    </row>
    <row r="2" spans="1:32" ht="13.5">
      <c r="A2" s="416" t="s">
        <v>166</v>
      </c>
      <c r="J2" s="419"/>
      <c r="O2" s="417"/>
      <c r="P2" s="418"/>
      <c r="Q2" s="417"/>
      <c r="R2" s="417"/>
      <c r="T2" s="417"/>
      <c r="U2" s="417"/>
      <c r="V2" s="417"/>
      <c r="W2" s="417"/>
    </row>
    <row r="3" spans="1:32" ht="5.25" customHeight="1">
      <c r="J3" s="416"/>
    </row>
    <row r="4" spans="1:32" ht="1.5" customHeight="1"/>
    <row r="5" spans="1:32" ht="13.5" customHeight="1">
      <c r="A5" s="400"/>
      <c r="B5" s="400"/>
      <c r="C5" s="400"/>
      <c r="D5" s="443" t="s">
        <v>42</v>
      </c>
      <c r="E5" s="443"/>
      <c r="F5" s="444" t="s">
        <v>43</v>
      </c>
      <c r="G5" s="441" t="s">
        <v>165</v>
      </c>
      <c r="H5" s="442"/>
      <c r="I5" s="442"/>
      <c r="J5" s="442"/>
      <c r="K5" s="442"/>
      <c r="L5" s="442"/>
      <c r="M5" s="445"/>
      <c r="N5" s="415"/>
      <c r="O5" s="404"/>
      <c r="P5" s="421" t="s">
        <v>174</v>
      </c>
      <c r="Q5" s="404"/>
      <c r="R5" s="414"/>
      <c r="S5" s="446" t="s">
        <v>36</v>
      </c>
      <c r="T5" s="441" t="s">
        <v>163</v>
      </c>
      <c r="U5" s="442"/>
      <c r="V5" s="442"/>
      <c r="W5" s="445"/>
      <c r="X5" s="441" t="s">
        <v>162</v>
      </c>
      <c r="Y5" s="442"/>
      <c r="Z5" s="442"/>
      <c r="AA5" s="442"/>
      <c r="AB5" s="412"/>
      <c r="AC5" s="411" t="s">
        <v>42</v>
      </c>
      <c r="AD5" s="400"/>
      <c r="AE5" s="400"/>
      <c r="AF5" s="400"/>
    </row>
    <row r="6" spans="1:32" ht="18" customHeight="1">
      <c r="A6" s="410" t="s">
        <v>41</v>
      </c>
      <c r="B6" s="383"/>
      <c r="C6" s="383"/>
      <c r="D6" s="383"/>
      <c r="E6" s="383"/>
      <c r="F6" s="444"/>
      <c r="G6" s="409" t="s">
        <v>5</v>
      </c>
      <c r="H6" s="409" t="s">
        <v>102</v>
      </c>
      <c r="I6" s="409" t="s">
        <v>134</v>
      </c>
      <c r="J6" s="409" t="s">
        <v>6</v>
      </c>
      <c r="K6" s="409" t="s">
        <v>7</v>
      </c>
      <c r="L6" s="406" t="s">
        <v>8</v>
      </c>
      <c r="M6" s="408" t="s">
        <v>129</v>
      </c>
      <c r="N6" s="409" t="s">
        <v>5</v>
      </c>
      <c r="O6" s="409" t="s">
        <v>102</v>
      </c>
      <c r="P6" s="409" t="s">
        <v>134</v>
      </c>
      <c r="Q6" s="409" t="s">
        <v>6</v>
      </c>
      <c r="R6" s="409" t="s">
        <v>7</v>
      </c>
      <c r="S6" s="446"/>
      <c r="T6" s="406" t="s">
        <v>9</v>
      </c>
      <c r="U6" s="406" t="s">
        <v>24</v>
      </c>
      <c r="V6" s="406" t="s">
        <v>11</v>
      </c>
      <c r="W6" s="409" t="s">
        <v>12</v>
      </c>
      <c r="X6" s="406" t="s">
        <v>13</v>
      </c>
      <c r="Y6" s="406" t="s">
        <v>14</v>
      </c>
      <c r="Z6" s="406" t="s">
        <v>15</v>
      </c>
      <c r="AA6" s="413" t="s">
        <v>161</v>
      </c>
      <c r="AB6" s="404"/>
      <c r="AC6" s="384"/>
      <c r="AD6" s="383"/>
      <c r="AE6" s="383"/>
      <c r="AF6" s="403" t="s">
        <v>41</v>
      </c>
    </row>
    <row r="7" spans="1:32" ht="2.25" customHeight="1">
      <c r="A7" s="400"/>
      <c r="B7" s="400"/>
      <c r="C7" s="400"/>
      <c r="D7" s="400"/>
      <c r="E7" s="402"/>
      <c r="AC7" s="401"/>
      <c r="AD7" s="400"/>
      <c r="AE7" s="400"/>
      <c r="AF7" s="400"/>
    </row>
    <row r="8" spans="1:32" s="387" customFormat="1" ht="10.5" customHeight="1">
      <c r="A8" s="447" t="s">
        <v>143</v>
      </c>
      <c r="B8" s="447"/>
      <c r="C8" s="447"/>
      <c r="D8" s="447"/>
      <c r="E8" s="448"/>
      <c r="L8" s="399"/>
      <c r="M8" s="399"/>
      <c r="O8" s="399"/>
      <c r="R8" s="398"/>
      <c r="U8" s="398"/>
      <c r="AC8" s="449" t="s">
        <v>143</v>
      </c>
      <c r="AD8" s="447"/>
      <c r="AE8" s="447"/>
      <c r="AF8" s="447"/>
    </row>
    <row r="9" spans="1:32" s="387" customFormat="1" ht="10.5" customHeight="1">
      <c r="B9" s="458" t="s">
        <v>169</v>
      </c>
      <c r="C9" s="458"/>
      <c r="D9" s="458"/>
      <c r="E9" s="397"/>
      <c r="F9" s="390">
        <v>16751</v>
      </c>
      <c r="G9" s="390">
        <v>46</v>
      </c>
      <c r="H9" s="390">
        <v>13</v>
      </c>
      <c r="I9" s="390" t="s">
        <v>20</v>
      </c>
      <c r="J9" s="390">
        <v>9864</v>
      </c>
      <c r="K9" s="390">
        <v>2744</v>
      </c>
      <c r="L9" s="390">
        <v>2</v>
      </c>
      <c r="M9" s="390" t="s">
        <v>20</v>
      </c>
      <c r="N9" s="390">
        <v>194</v>
      </c>
      <c r="O9" s="390">
        <v>368</v>
      </c>
      <c r="P9" s="390" t="s">
        <v>20</v>
      </c>
      <c r="Q9" s="390">
        <v>1487</v>
      </c>
      <c r="R9" s="390">
        <v>717</v>
      </c>
      <c r="S9" s="390">
        <v>8</v>
      </c>
      <c r="T9" s="390">
        <v>66</v>
      </c>
      <c r="U9" s="390">
        <v>60</v>
      </c>
      <c r="V9" s="390">
        <v>35</v>
      </c>
      <c r="W9" s="390">
        <v>188</v>
      </c>
      <c r="X9" s="390">
        <v>544</v>
      </c>
      <c r="Y9" s="390">
        <v>1</v>
      </c>
      <c r="Z9" s="390">
        <v>53</v>
      </c>
      <c r="AA9" s="390">
        <v>361</v>
      </c>
      <c r="AB9" s="389"/>
      <c r="AC9" s="388"/>
      <c r="AD9" s="458" t="s">
        <v>168</v>
      </c>
      <c r="AE9" s="458"/>
      <c r="AF9" s="458"/>
    </row>
    <row r="10" spans="1:32" s="387" customFormat="1">
      <c r="B10" s="459" t="s">
        <v>170</v>
      </c>
      <c r="C10" s="459"/>
      <c r="D10" s="459"/>
      <c r="E10" s="397"/>
      <c r="F10" s="390">
        <v>15144</v>
      </c>
      <c r="G10" s="390">
        <v>55</v>
      </c>
      <c r="H10" s="390">
        <v>11</v>
      </c>
      <c r="I10" s="390">
        <v>3</v>
      </c>
      <c r="J10" s="390">
        <v>9068</v>
      </c>
      <c r="K10" s="390">
        <v>2431</v>
      </c>
      <c r="L10" s="390">
        <v>2</v>
      </c>
      <c r="M10" s="390" t="s">
        <v>20</v>
      </c>
      <c r="N10" s="390">
        <v>173</v>
      </c>
      <c r="O10" s="390">
        <v>306</v>
      </c>
      <c r="P10" s="390">
        <v>158</v>
      </c>
      <c r="Q10" s="390">
        <v>1136</v>
      </c>
      <c r="R10" s="390">
        <v>616</v>
      </c>
      <c r="S10" s="390">
        <v>12</v>
      </c>
      <c r="T10" s="390">
        <v>33</v>
      </c>
      <c r="U10" s="390">
        <v>37</v>
      </c>
      <c r="V10" s="390">
        <v>42</v>
      </c>
      <c r="W10" s="390">
        <v>177</v>
      </c>
      <c r="X10" s="390">
        <v>533</v>
      </c>
      <c r="Y10" s="390" t="s">
        <v>20</v>
      </c>
      <c r="Z10" s="390">
        <v>66</v>
      </c>
      <c r="AA10" s="390">
        <v>285</v>
      </c>
      <c r="AB10" s="389"/>
      <c r="AC10" s="388"/>
      <c r="AD10" s="459" t="s">
        <v>158</v>
      </c>
      <c r="AE10" s="459"/>
      <c r="AF10" s="459"/>
    </row>
    <row r="11" spans="1:32" s="387" customFormat="1">
      <c r="B11" s="459" t="s">
        <v>172</v>
      </c>
      <c r="C11" s="459"/>
      <c r="D11" s="459"/>
      <c r="E11" s="397"/>
      <c r="F11" s="390">
        <v>13452</v>
      </c>
      <c r="G11" s="390">
        <v>58</v>
      </c>
      <c r="H11" s="390">
        <v>14</v>
      </c>
      <c r="I11" s="390">
        <v>6</v>
      </c>
      <c r="J11" s="390">
        <v>7799</v>
      </c>
      <c r="K11" s="390">
        <v>2195</v>
      </c>
      <c r="L11" s="390">
        <v>0</v>
      </c>
      <c r="M11" s="390">
        <v>0</v>
      </c>
      <c r="N11" s="390">
        <v>196</v>
      </c>
      <c r="O11" s="390">
        <v>207</v>
      </c>
      <c r="P11" s="390">
        <v>266</v>
      </c>
      <c r="Q11" s="390">
        <v>1090</v>
      </c>
      <c r="R11" s="390">
        <v>551</v>
      </c>
      <c r="S11" s="390">
        <v>9</v>
      </c>
      <c r="T11" s="390">
        <v>46</v>
      </c>
      <c r="U11" s="390">
        <v>21</v>
      </c>
      <c r="V11" s="390">
        <v>33</v>
      </c>
      <c r="W11" s="390">
        <v>162</v>
      </c>
      <c r="X11" s="390">
        <v>503</v>
      </c>
      <c r="Y11" s="390">
        <v>1</v>
      </c>
      <c r="Z11" s="390">
        <v>49</v>
      </c>
      <c r="AA11" s="390">
        <v>246</v>
      </c>
      <c r="AB11" s="389"/>
      <c r="AC11" s="388"/>
      <c r="AD11" s="459" t="s">
        <v>157</v>
      </c>
      <c r="AE11" s="459"/>
      <c r="AF11" s="459"/>
    </row>
    <row r="12" spans="1:32" s="387" customFormat="1">
      <c r="B12" s="459" t="s">
        <v>156</v>
      </c>
      <c r="C12" s="459"/>
      <c r="D12" s="459"/>
      <c r="E12" s="397"/>
      <c r="F12" s="390">
        <v>11665</v>
      </c>
      <c r="G12" s="390">
        <v>55</v>
      </c>
      <c r="H12" s="390">
        <v>16</v>
      </c>
      <c r="I12" s="390">
        <v>2</v>
      </c>
      <c r="J12" s="390">
        <v>6787</v>
      </c>
      <c r="K12" s="390">
        <v>1827</v>
      </c>
      <c r="L12" s="390">
        <v>2</v>
      </c>
      <c r="M12" s="390">
        <v>0</v>
      </c>
      <c r="N12" s="390">
        <v>144</v>
      </c>
      <c r="O12" s="390">
        <v>191</v>
      </c>
      <c r="P12" s="390">
        <v>234</v>
      </c>
      <c r="Q12" s="390">
        <v>805</v>
      </c>
      <c r="R12" s="390">
        <v>566</v>
      </c>
      <c r="S12" s="390">
        <v>10</v>
      </c>
      <c r="T12" s="390">
        <v>36</v>
      </c>
      <c r="U12" s="390">
        <v>29</v>
      </c>
      <c r="V12" s="390">
        <v>34</v>
      </c>
      <c r="W12" s="390">
        <v>135</v>
      </c>
      <c r="X12" s="390">
        <v>564</v>
      </c>
      <c r="Y12" s="390">
        <v>1</v>
      </c>
      <c r="Z12" s="390">
        <v>42</v>
      </c>
      <c r="AA12" s="390">
        <v>185</v>
      </c>
      <c r="AB12" s="389"/>
      <c r="AC12" s="388"/>
      <c r="AD12" s="459" t="s">
        <v>156</v>
      </c>
      <c r="AE12" s="459"/>
      <c r="AF12" s="459"/>
    </row>
    <row r="13" spans="1:32" s="387" customFormat="1" ht="10.5" customHeight="1">
      <c r="B13" s="460" t="s">
        <v>173</v>
      </c>
      <c r="C13" s="460"/>
      <c r="D13" s="460"/>
      <c r="E13" s="397"/>
      <c r="F13" s="396">
        <v>9600</v>
      </c>
      <c r="G13" s="396">
        <v>29</v>
      </c>
      <c r="H13" s="396">
        <v>9</v>
      </c>
      <c r="I13" s="396">
        <v>2</v>
      </c>
      <c r="J13" s="396">
        <v>5390</v>
      </c>
      <c r="K13" s="396">
        <v>1556</v>
      </c>
      <c r="L13" s="396">
        <v>1</v>
      </c>
      <c r="M13" s="396">
        <v>0</v>
      </c>
      <c r="N13" s="396">
        <v>137</v>
      </c>
      <c r="O13" s="396">
        <v>173</v>
      </c>
      <c r="P13" s="396">
        <v>185</v>
      </c>
      <c r="Q13" s="396">
        <v>700</v>
      </c>
      <c r="R13" s="396">
        <v>483</v>
      </c>
      <c r="S13" s="396">
        <v>9</v>
      </c>
      <c r="T13" s="396">
        <v>35</v>
      </c>
      <c r="U13" s="396">
        <v>25</v>
      </c>
      <c r="V13" s="396">
        <v>27</v>
      </c>
      <c r="W13" s="396">
        <v>128</v>
      </c>
      <c r="X13" s="396">
        <v>496</v>
      </c>
      <c r="Y13" s="396">
        <v>1</v>
      </c>
      <c r="Z13" s="396">
        <v>54</v>
      </c>
      <c r="AA13" s="396">
        <v>160</v>
      </c>
      <c r="AB13" s="395"/>
      <c r="AC13" s="388"/>
      <c r="AD13" s="461" t="s">
        <v>171</v>
      </c>
      <c r="AE13" s="461"/>
      <c r="AF13" s="461"/>
    </row>
    <row r="14" spans="1:32" s="387" customFormat="1" ht="12" customHeight="1">
      <c r="B14" s="455" t="s">
        <v>137</v>
      </c>
      <c r="D14" s="392" t="s">
        <v>135</v>
      </c>
      <c r="F14" s="391">
        <v>15</v>
      </c>
      <c r="G14" s="390">
        <v>0</v>
      </c>
      <c r="H14" s="390">
        <v>0</v>
      </c>
      <c r="I14" s="390">
        <v>0</v>
      </c>
      <c r="J14" s="390">
        <v>6</v>
      </c>
      <c r="K14" s="390">
        <v>5</v>
      </c>
      <c r="L14" s="390">
        <v>0</v>
      </c>
      <c r="M14" s="390">
        <v>0</v>
      </c>
      <c r="N14" s="390">
        <v>0</v>
      </c>
      <c r="O14" s="390">
        <v>0</v>
      </c>
      <c r="P14" s="390">
        <v>0</v>
      </c>
      <c r="Q14" s="390">
        <v>1</v>
      </c>
      <c r="R14" s="390">
        <v>0</v>
      </c>
      <c r="S14" s="390">
        <v>0</v>
      </c>
      <c r="T14" s="390">
        <v>1</v>
      </c>
      <c r="U14" s="390">
        <v>0</v>
      </c>
      <c r="V14" s="390">
        <v>0</v>
      </c>
      <c r="W14" s="390">
        <v>1</v>
      </c>
      <c r="X14" s="390">
        <v>1</v>
      </c>
      <c r="Y14" s="390">
        <v>0</v>
      </c>
      <c r="Z14" s="390">
        <v>0</v>
      </c>
      <c r="AA14" s="390">
        <v>0</v>
      </c>
      <c r="AB14" s="389"/>
      <c r="AC14" s="388"/>
      <c r="AD14" s="455" t="s">
        <v>137</v>
      </c>
      <c r="AF14" s="392" t="s">
        <v>135</v>
      </c>
    </row>
    <row r="15" spans="1:32" s="387" customFormat="1">
      <c r="B15" s="455"/>
      <c r="D15" s="392" t="s">
        <v>102</v>
      </c>
      <c r="F15" s="391">
        <v>1</v>
      </c>
      <c r="G15" s="390">
        <v>0</v>
      </c>
      <c r="H15" s="390">
        <v>0</v>
      </c>
      <c r="I15" s="390">
        <v>0</v>
      </c>
      <c r="J15" s="390">
        <v>0</v>
      </c>
      <c r="K15" s="390">
        <v>0</v>
      </c>
      <c r="L15" s="390">
        <v>0</v>
      </c>
      <c r="M15" s="390">
        <v>0</v>
      </c>
      <c r="N15" s="390">
        <v>0</v>
      </c>
      <c r="O15" s="390">
        <v>1</v>
      </c>
      <c r="P15" s="390">
        <v>0</v>
      </c>
      <c r="Q15" s="390">
        <v>0</v>
      </c>
      <c r="R15" s="390">
        <v>0</v>
      </c>
      <c r="S15" s="390">
        <v>0</v>
      </c>
      <c r="T15" s="390">
        <v>0</v>
      </c>
      <c r="U15" s="390">
        <v>0</v>
      </c>
      <c r="V15" s="390">
        <v>0</v>
      </c>
      <c r="W15" s="390">
        <v>0</v>
      </c>
      <c r="X15" s="390">
        <v>0</v>
      </c>
      <c r="Y15" s="390">
        <v>0</v>
      </c>
      <c r="Z15" s="390">
        <v>0</v>
      </c>
      <c r="AA15" s="390">
        <v>0</v>
      </c>
      <c r="AB15" s="389"/>
      <c r="AC15" s="388"/>
      <c r="AD15" s="455"/>
      <c r="AF15" s="392" t="s">
        <v>102</v>
      </c>
    </row>
    <row r="16" spans="1:32" s="387" customFormat="1">
      <c r="B16" s="455"/>
      <c r="D16" s="392" t="s">
        <v>134</v>
      </c>
      <c r="F16" s="391">
        <v>5</v>
      </c>
      <c r="G16" s="390">
        <v>0</v>
      </c>
      <c r="H16" s="390">
        <v>0</v>
      </c>
      <c r="I16" s="390">
        <v>0</v>
      </c>
      <c r="J16" s="390">
        <v>3</v>
      </c>
      <c r="K16" s="390">
        <v>2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0</v>
      </c>
      <c r="W16" s="390">
        <v>0</v>
      </c>
      <c r="X16" s="390">
        <v>0</v>
      </c>
      <c r="Y16" s="390">
        <v>0</v>
      </c>
      <c r="Z16" s="390">
        <v>0</v>
      </c>
      <c r="AA16" s="390">
        <v>0</v>
      </c>
      <c r="AB16" s="389"/>
      <c r="AC16" s="388"/>
      <c r="AD16" s="455"/>
      <c r="AF16" s="392" t="s">
        <v>134</v>
      </c>
    </row>
    <row r="17" spans="2:32" s="387" customFormat="1">
      <c r="B17" s="455"/>
      <c r="D17" s="392" t="s">
        <v>6</v>
      </c>
      <c r="F17" s="391">
        <v>3892</v>
      </c>
      <c r="G17" s="390">
        <v>14</v>
      </c>
      <c r="H17" s="390">
        <v>7</v>
      </c>
      <c r="I17" s="390">
        <v>1</v>
      </c>
      <c r="J17" s="390">
        <v>2193</v>
      </c>
      <c r="K17" s="390">
        <v>629</v>
      </c>
      <c r="L17" s="390">
        <v>0</v>
      </c>
      <c r="M17" s="390">
        <v>0</v>
      </c>
      <c r="N17" s="390">
        <v>63</v>
      </c>
      <c r="O17" s="390">
        <v>70</v>
      </c>
      <c r="P17" s="390">
        <v>82</v>
      </c>
      <c r="Q17" s="390">
        <v>299</v>
      </c>
      <c r="R17" s="390">
        <v>185</v>
      </c>
      <c r="S17" s="390">
        <v>2</v>
      </c>
      <c r="T17" s="390">
        <v>17</v>
      </c>
      <c r="U17" s="390">
        <v>13</v>
      </c>
      <c r="V17" s="390">
        <v>7</v>
      </c>
      <c r="W17" s="390">
        <v>43</v>
      </c>
      <c r="X17" s="390">
        <v>185</v>
      </c>
      <c r="Y17" s="390">
        <v>0</v>
      </c>
      <c r="Z17" s="390">
        <v>33</v>
      </c>
      <c r="AA17" s="390">
        <v>49</v>
      </c>
      <c r="AB17" s="389"/>
      <c r="AC17" s="388"/>
      <c r="AD17" s="455"/>
      <c r="AF17" s="392" t="s">
        <v>6</v>
      </c>
    </row>
    <row r="18" spans="2:32" s="387" customFormat="1">
      <c r="B18" s="455"/>
      <c r="D18" s="392" t="s">
        <v>7</v>
      </c>
      <c r="F18" s="391">
        <v>1192</v>
      </c>
      <c r="G18" s="390">
        <v>2</v>
      </c>
      <c r="H18" s="390">
        <v>0</v>
      </c>
      <c r="I18" s="390">
        <v>0</v>
      </c>
      <c r="J18" s="390">
        <v>637</v>
      </c>
      <c r="K18" s="390">
        <v>213</v>
      </c>
      <c r="L18" s="390">
        <v>0</v>
      </c>
      <c r="M18" s="390">
        <v>0</v>
      </c>
      <c r="N18" s="390">
        <v>27</v>
      </c>
      <c r="O18" s="390">
        <v>25</v>
      </c>
      <c r="P18" s="390">
        <v>14</v>
      </c>
      <c r="Q18" s="390">
        <v>84</v>
      </c>
      <c r="R18" s="390">
        <v>78</v>
      </c>
      <c r="S18" s="390">
        <v>2</v>
      </c>
      <c r="T18" s="390">
        <v>5</v>
      </c>
      <c r="U18" s="390">
        <v>4</v>
      </c>
      <c r="V18" s="390">
        <v>1</v>
      </c>
      <c r="W18" s="390">
        <v>14</v>
      </c>
      <c r="X18" s="390">
        <v>67</v>
      </c>
      <c r="Y18" s="390">
        <v>0</v>
      </c>
      <c r="Z18" s="390">
        <v>5</v>
      </c>
      <c r="AA18" s="390">
        <v>14</v>
      </c>
      <c r="AB18" s="389"/>
      <c r="AC18" s="388"/>
      <c r="AD18" s="455"/>
      <c r="AF18" s="392" t="s">
        <v>7</v>
      </c>
    </row>
    <row r="19" spans="2:32" s="387" customFormat="1">
      <c r="B19" s="455"/>
      <c r="D19" s="392" t="s">
        <v>8</v>
      </c>
      <c r="F19" s="391">
        <v>12</v>
      </c>
      <c r="G19" s="390">
        <v>0</v>
      </c>
      <c r="H19" s="390">
        <v>0</v>
      </c>
      <c r="I19" s="390">
        <v>0</v>
      </c>
      <c r="J19" s="390">
        <v>6</v>
      </c>
      <c r="K19" s="390">
        <v>2</v>
      </c>
      <c r="L19" s="390">
        <v>0</v>
      </c>
      <c r="M19" s="390">
        <v>0</v>
      </c>
      <c r="N19" s="390">
        <v>0</v>
      </c>
      <c r="O19" s="390">
        <v>1</v>
      </c>
      <c r="P19" s="390">
        <v>1</v>
      </c>
      <c r="Q19" s="390">
        <v>1</v>
      </c>
      <c r="R19" s="390">
        <v>0</v>
      </c>
      <c r="S19" s="390">
        <v>0</v>
      </c>
      <c r="T19" s="390">
        <v>0</v>
      </c>
      <c r="U19" s="390">
        <v>0</v>
      </c>
      <c r="V19" s="390">
        <v>0</v>
      </c>
      <c r="W19" s="390">
        <v>1</v>
      </c>
      <c r="X19" s="390">
        <v>0</v>
      </c>
      <c r="Y19" s="390">
        <v>0</v>
      </c>
      <c r="Z19" s="390">
        <v>0</v>
      </c>
      <c r="AA19" s="390">
        <v>0</v>
      </c>
      <c r="AB19" s="389"/>
      <c r="AC19" s="388"/>
      <c r="AD19" s="455"/>
      <c r="AF19" s="392" t="s">
        <v>8</v>
      </c>
    </row>
    <row r="20" spans="2:32" s="387" customFormat="1">
      <c r="B20" s="455"/>
      <c r="D20" s="394" t="s">
        <v>125</v>
      </c>
      <c r="F20" s="391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0</v>
      </c>
      <c r="X20" s="390">
        <v>0</v>
      </c>
      <c r="Y20" s="390">
        <v>0</v>
      </c>
      <c r="Z20" s="390">
        <v>0</v>
      </c>
      <c r="AA20" s="390">
        <v>0</v>
      </c>
      <c r="AB20" s="389"/>
      <c r="AC20" s="388"/>
      <c r="AD20" s="455"/>
      <c r="AF20" s="394" t="s">
        <v>125</v>
      </c>
    </row>
    <row r="21" spans="2:32" s="387" customFormat="1" ht="10.5" customHeight="1">
      <c r="B21" s="455" t="s">
        <v>136</v>
      </c>
      <c r="D21" s="392" t="s">
        <v>135</v>
      </c>
      <c r="F21" s="391">
        <v>30</v>
      </c>
      <c r="G21" s="390">
        <v>0</v>
      </c>
      <c r="H21" s="390">
        <v>0</v>
      </c>
      <c r="I21" s="390">
        <v>0</v>
      </c>
      <c r="J21" s="390">
        <v>14</v>
      </c>
      <c r="K21" s="390">
        <v>4</v>
      </c>
      <c r="L21" s="390">
        <v>0</v>
      </c>
      <c r="M21" s="390">
        <v>0</v>
      </c>
      <c r="N21" s="390">
        <v>3</v>
      </c>
      <c r="O21" s="390">
        <v>3</v>
      </c>
      <c r="P21" s="390">
        <v>1</v>
      </c>
      <c r="Q21" s="390">
        <v>1</v>
      </c>
      <c r="R21" s="390">
        <v>0</v>
      </c>
      <c r="S21" s="390">
        <v>1</v>
      </c>
      <c r="T21" s="390">
        <v>0</v>
      </c>
      <c r="U21" s="390">
        <v>0</v>
      </c>
      <c r="V21" s="390">
        <v>0</v>
      </c>
      <c r="W21" s="390">
        <v>1</v>
      </c>
      <c r="X21" s="390">
        <v>1</v>
      </c>
      <c r="Y21" s="390">
        <v>0</v>
      </c>
      <c r="Z21" s="390">
        <v>1</v>
      </c>
      <c r="AA21" s="390">
        <v>0</v>
      </c>
      <c r="AB21" s="389"/>
      <c r="AC21" s="388"/>
      <c r="AD21" s="455" t="s">
        <v>136</v>
      </c>
      <c r="AF21" s="392" t="s">
        <v>135</v>
      </c>
    </row>
    <row r="22" spans="2:32" s="387" customFormat="1">
      <c r="B22" s="455"/>
      <c r="D22" s="392" t="s">
        <v>102</v>
      </c>
      <c r="F22" s="391">
        <v>45</v>
      </c>
      <c r="G22" s="390">
        <v>0</v>
      </c>
      <c r="H22" s="390">
        <v>0</v>
      </c>
      <c r="I22" s="390">
        <v>0</v>
      </c>
      <c r="J22" s="390">
        <v>17</v>
      </c>
      <c r="K22" s="390">
        <v>5</v>
      </c>
      <c r="L22" s="390">
        <v>0</v>
      </c>
      <c r="M22" s="390">
        <v>0</v>
      </c>
      <c r="N22" s="390">
        <v>3</v>
      </c>
      <c r="O22" s="390">
        <v>6</v>
      </c>
      <c r="P22" s="390">
        <v>2</v>
      </c>
      <c r="Q22" s="390">
        <v>1</v>
      </c>
      <c r="R22" s="390">
        <v>3</v>
      </c>
      <c r="S22" s="390">
        <v>0</v>
      </c>
      <c r="T22" s="390">
        <v>0</v>
      </c>
      <c r="U22" s="390">
        <v>0</v>
      </c>
      <c r="V22" s="390">
        <v>1</v>
      </c>
      <c r="W22" s="390">
        <v>0</v>
      </c>
      <c r="X22" s="390">
        <v>5</v>
      </c>
      <c r="Y22" s="390">
        <v>0</v>
      </c>
      <c r="Z22" s="390">
        <v>1</v>
      </c>
      <c r="AA22" s="390">
        <v>1</v>
      </c>
      <c r="AB22" s="389"/>
      <c r="AC22" s="388"/>
      <c r="AD22" s="455"/>
      <c r="AF22" s="392" t="s">
        <v>102</v>
      </c>
    </row>
    <row r="23" spans="2:32" s="387" customFormat="1">
      <c r="B23" s="455"/>
      <c r="D23" s="392" t="s">
        <v>134</v>
      </c>
      <c r="F23" s="391">
        <v>108</v>
      </c>
      <c r="G23" s="390">
        <v>0</v>
      </c>
      <c r="H23" s="390">
        <v>0</v>
      </c>
      <c r="I23" s="390">
        <v>0</v>
      </c>
      <c r="J23" s="390">
        <v>47</v>
      </c>
      <c r="K23" s="390">
        <v>17</v>
      </c>
      <c r="L23" s="390">
        <v>0</v>
      </c>
      <c r="M23" s="390">
        <v>0</v>
      </c>
      <c r="N23" s="390">
        <v>2</v>
      </c>
      <c r="O23" s="390">
        <v>6</v>
      </c>
      <c r="P23" s="390">
        <v>8</v>
      </c>
      <c r="Q23" s="390">
        <v>12</v>
      </c>
      <c r="R23" s="390">
        <v>5</v>
      </c>
      <c r="S23" s="390">
        <v>0</v>
      </c>
      <c r="T23" s="390">
        <v>0</v>
      </c>
      <c r="U23" s="390">
        <v>0</v>
      </c>
      <c r="V23" s="390">
        <v>0</v>
      </c>
      <c r="W23" s="390">
        <v>1</v>
      </c>
      <c r="X23" s="390">
        <v>8</v>
      </c>
      <c r="Y23" s="390">
        <v>0</v>
      </c>
      <c r="Z23" s="390">
        <v>2</v>
      </c>
      <c r="AA23" s="390">
        <v>0</v>
      </c>
      <c r="AB23" s="389"/>
      <c r="AC23" s="388"/>
      <c r="AD23" s="455"/>
      <c r="AF23" s="392" t="s">
        <v>134</v>
      </c>
    </row>
    <row r="24" spans="2:32" s="387" customFormat="1">
      <c r="B24" s="455"/>
      <c r="D24" s="392" t="s">
        <v>6</v>
      </c>
      <c r="F24" s="391">
        <v>438</v>
      </c>
      <c r="G24" s="390">
        <v>0</v>
      </c>
      <c r="H24" s="390">
        <v>0</v>
      </c>
      <c r="I24" s="390">
        <v>0</v>
      </c>
      <c r="J24" s="390">
        <v>216</v>
      </c>
      <c r="K24" s="390">
        <v>62</v>
      </c>
      <c r="L24" s="390">
        <v>0</v>
      </c>
      <c r="M24" s="390">
        <v>0</v>
      </c>
      <c r="N24" s="390">
        <v>12</v>
      </c>
      <c r="O24" s="390">
        <v>12</v>
      </c>
      <c r="P24" s="390">
        <v>19</v>
      </c>
      <c r="Q24" s="390">
        <v>56</v>
      </c>
      <c r="R24" s="390">
        <v>24</v>
      </c>
      <c r="S24" s="390">
        <v>0</v>
      </c>
      <c r="T24" s="390">
        <v>3</v>
      </c>
      <c r="U24" s="390">
        <v>1</v>
      </c>
      <c r="V24" s="390">
        <v>1</v>
      </c>
      <c r="W24" s="390">
        <v>4</v>
      </c>
      <c r="X24" s="390">
        <v>24</v>
      </c>
      <c r="Y24" s="390">
        <v>1</v>
      </c>
      <c r="Z24" s="390">
        <v>2</v>
      </c>
      <c r="AA24" s="390">
        <v>1</v>
      </c>
      <c r="AB24" s="389"/>
      <c r="AC24" s="388"/>
      <c r="AD24" s="455"/>
      <c r="AF24" s="392" t="s">
        <v>6</v>
      </c>
    </row>
    <row r="25" spans="2:32" s="387" customFormat="1">
      <c r="B25" s="455"/>
      <c r="D25" s="392" t="s">
        <v>7</v>
      </c>
      <c r="F25" s="391">
        <v>294</v>
      </c>
      <c r="G25" s="390">
        <v>0</v>
      </c>
      <c r="H25" s="390">
        <v>0</v>
      </c>
      <c r="I25" s="390">
        <v>0</v>
      </c>
      <c r="J25" s="390">
        <v>142</v>
      </c>
      <c r="K25" s="390">
        <v>54</v>
      </c>
      <c r="L25" s="390">
        <v>0</v>
      </c>
      <c r="M25" s="390">
        <v>0</v>
      </c>
      <c r="N25" s="390">
        <v>5</v>
      </c>
      <c r="O25" s="390">
        <v>17</v>
      </c>
      <c r="P25" s="390">
        <v>5</v>
      </c>
      <c r="Q25" s="390">
        <v>21</v>
      </c>
      <c r="R25" s="390">
        <v>30</v>
      </c>
      <c r="S25" s="390">
        <v>0</v>
      </c>
      <c r="T25" s="390">
        <v>0</v>
      </c>
      <c r="U25" s="390">
        <v>0</v>
      </c>
      <c r="V25" s="390">
        <v>0</v>
      </c>
      <c r="W25" s="390">
        <v>2</v>
      </c>
      <c r="X25" s="390">
        <v>14</v>
      </c>
      <c r="Y25" s="390">
        <v>0</v>
      </c>
      <c r="Z25" s="390">
        <v>3</v>
      </c>
      <c r="AA25" s="390">
        <v>1</v>
      </c>
      <c r="AB25" s="389"/>
      <c r="AC25" s="388"/>
      <c r="AD25" s="455"/>
      <c r="AF25" s="392" t="s">
        <v>7</v>
      </c>
    </row>
    <row r="26" spans="2:32" s="387" customFormat="1" ht="10.5" customHeight="1">
      <c r="B26" s="393"/>
      <c r="C26" s="452" t="s">
        <v>36</v>
      </c>
      <c r="D26" s="452"/>
      <c r="F26" s="391">
        <v>2</v>
      </c>
      <c r="G26" s="390">
        <v>0</v>
      </c>
      <c r="H26" s="390">
        <v>0</v>
      </c>
      <c r="I26" s="390">
        <v>0</v>
      </c>
      <c r="J26" s="390">
        <v>2</v>
      </c>
      <c r="K26" s="390">
        <v>0</v>
      </c>
      <c r="L26" s="390">
        <v>0</v>
      </c>
      <c r="M26" s="390">
        <v>0</v>
      </c>
      <c r="N26" s="390">
        <v>0</v>
      </c>
      <c r="O26" s="390">
        <v>0</v>
      </c>
      <c r="P26" s="390">
        <v>0</v>
      </c>
      <c r="Q26" s="390">
        <v>0</v>
      </c>
      <c r="R26" s="390">
        <v>0</v>
      </c>
      <c r="S26" s="390">
        <v>0</v>
      </c>
      <c r="T26" s="390">
        <v>0</v>
      </c>
      <c r="U26" s="390">
        <v>0</v>
      </c>
      <c r="V26" s="390">
        <v>0</v>
      </c>
      <c r="W26" s="390">
        <v>0</v>
      </c>
      <c r="X26" s="390">
        <v>0</v>
      </c>
      <c r="Y26" s="390">
        <v>0</v>
      </c>
      <c r="Z26" s="390">
        <v>0</v>
      </c>
      <c r="AA26" s="390">
        <v>0</v>
      </c>
      <c r="AB26" s="389"/>
      <c r="AC26" s="388"/>
      <c r="AD26" s="393"/>
      <c r="AE26" s="452" t="s">
        <v>36</v>
      </c>
      <c r="AF26" s="452"/>
    </row>
    <row r="27" spans="2:32" s="387" customFormat="1" ht="10.5" customHeight="1">
      <c r="B27" s="456" t="s">
        <v>133</v>
      </c>
      <c r="D27" s="392" t="s">
        <v>9</v>
      </c>
      <c r="F27" s="391">
        <v>113</v>
      </c>
      <c r="G27" s="390">
        <v>0</v>
      </c>
      <c r="H27" s="390">
        <v>0</v>
      </c>
      <c r="I27" s="390">
        <v>0</v>
      </c>
      <c r="J27" s="390">
        <v>72</v>
      </c>
      <c r="K27" s="390">
        <v>22</v>
      </c>
      <c r="L27" s="390">
        <v>0</v>
      </c>
      <c r="M27" s="390">
        <v>0</v>
      </c>
      <c r="N27" s="390">
        <v>0</v>
      </c>
      <c r="O27" s="390">
        <v>0</v>
      </c>
      <c r="P27" s="390">
        <v>1</v>
      </c>
      <c r="Q27" s="390">
        <v>7</v>
      </c>
      <c r="R27" s="390">
        <v>7</v>
      </c>
      <c r="S27" s="390">
        <v>0</v>
      </c>
      <c r="T27" s="390">
        <v>0</v>
      </c>
      <c r="U27" s="390">
        <v>0</v>
      </c>
      <c r="V27" s="390">
        <v>0</v>
      </c>
      <c r="W27" s="390">
        <v>0</v>
      </c>
      <c r="X27" s="390">
        <v>3</v>
      </c>
      <c r="Y27" s="390">
        <v>0</v>
      </c>
      <c r="Z27" s="390">
        <v>0</v>
      </c>
      <c r="AA27" s="390">
        <v>1</v>
      </c>
      <c r="AB27" s="389"/>
      <c r="AC27" s="388"/>
      <c r="AD27" s="456" t="s">
        <v>133</v>
      </c>
      <c r="AF27" s="392" t="s">
        <v>9</v>
      </c>
    </row>
    <row r="28" spans="2:32" s="387" customFormat="1">
      <c r="B28" s="457"/>
      <c r="D28" s="392" t="s">
        <v>24</v>
      </c>
      <c r="F28" s="391">
        <v>93</v>
      </c>
      <c r="G28" s="390">
        <v>0</v>
      </c>
      <c r="H28" s="390">
        <v>0</v>
      </c>
      <c r="I28" s="390">
        <v>0</v>
      </c>
      <c r="J28" s="390">
        <v>59</v>
      </c>
      <c r="K28" s="390">
        <v>15</v>
      </c>
      <c r="L28" s="390">
        <v>0</v>
      </c>
      <c r="M28" s="390">
        <v>0</v>
      </c>
      <c r="N28" s="390">
        <v>1</v>
      </c>
      <c r="O28" s="390">
        <v>1</v>
      </c>
      <c r="P28" s="390">
        <v>2</v>
      </c>
      <c r="Q28" s="390">
        <v>6</v>
      </c>
      <c r="R28" s="390">
        <v>3</v>
      </c>
      <c r="S28" s="390">
        <v>0</v>
      </c>
      <c r="T28" s="390">
        <v>1</v>
      </c>
      <c r="U28" s="390">
        <v>0</v>
      </c>
      <c r="V28" s="390">
        <v>1</v>
      </c>
      <c r="W28" s="390">
        <v>2</v>
      </c>
      <c r="X28" s="390">
        <v>0</v>
      </c>
      <c r="Y28" s="390">
        <v>0</v>
      </c>
      <c r="Z28" s="390">
        <v>2</v>
      </c>
      <c r="AA28" s="390">
        <v>0</v>
      </c>
      <c r="AB28" s="389"/>
      <c r="AC28" s="388"/>
      <c r="AD28" s="457"/>
      <c r="AF28" s="392" t="s">
        <v>24</v>
      </c>
    </row>
    <row r="29" spans="2:32" s="387" customFormat="1">
      <c r="B29" s="457"/>
      <c r="D29" s="392" t="s">
        <v>11</v>
      </c>
      <c r="F29" s="391">
        <v>122</v>
      </c>
      <c r="G29" s="390">
        <v>0</v>
      </c>
      <c r="H29" s="390">
        <v>0</v>
      </c>
      <c r="I29" s="390">
        <v>0</v>
      </c>
      <c r="J29" s="390">
        <v>75</v>
      </c>
      <c r="K29" s="390">
        <v>19</v>
      </c>
      <c r="L29" s="390">
        <v>0</v>
      </c>
      <c r="M29" s="390">
        <v>0</v>
      </c>
      <c r="N29" s="390">
        <v>3</v>
      </c>
      <c r="O29" s="390">
        <v>2</v>
      </c>
      <c r="P29" s="390">
        <v>1</v>
      </c>
      <c r="Q29" s="390">
        <v>6</v>
      </c>
      <c r="R29" s="390">
        <v>6</v>
      </c>
      <c r="S29" s="390">
        <v>0</v>
      </c>
      <c r="T29" s="390">
        <v>0</v>
      </c>
      <c r="U29" s="390">
        <v>1</v>
      </c>
      <c r="V29" s="390">
        <v>0</v>
      </c>
      <c r="W29" s="390">
        <v>2</v>
      </c>
      <c r="X29" s="390">
        <v>5</v>
      </c>
      <c r="Y29" s="390">
        <v>0</v>
      </c>
      <c r="Z29" s="390">
        <v>1</v>
      </c>
      <c r="AA29" s="390">
        <v>1</v>
      </c>
      <c r="AB29" s="389"/>
      <c r="AC29" s="388"/>
      <c r="AD29" s="457"/>
      <c r="AF29" s="392" t="s">
        <v>11</v>
      </c>
    </row>
    <row r="30" spans="2:32" s="387" customFormat="1">
      <c r="B30" s="457"/>
      <c r="D30" s="392" t="s">
        <v>132</v>
      </c>
      <c r="F30" s="391">
        <v>307</v>
      </c>
      <c r="G30" s="390">
        <v>0</v>
      </c>
      <c r="H30" s="390">
        <v>0</v>
      </c>
      <c r="I30" s="390">
        <v>0</v>
      </c>
      <c r="J30" s="390">
        <v>192</v>
      </c>
      <c r="K30" s="390">
        <v>52</v>
      </c>
      <c r="L30" s="390">
        <v>0</v>
      </c>
      <c r="M30" s="390">
        <v>0</v>
      </c>
      <c r="N30" s="390">
        <v>3</v>
      </c>
      <c r="O30" s="390">
        <v>6</v>
      </c>
      <c r="P30" s="390">
        <v>4</v>
      </c>
      <c r="Q30" s="390">
        <v>13</v>
      </c>
      <c r="R30" s="390">
        <v>11</v>
      </c>
      <c r="S30" s="390">
        <v>1</v>
      </c>
      <c r="T30" s="390">
        <v>3</v>
      </c>
      <c r="U30" s="390">
        <v>0</v>
      </c>
      <c r="V30" s="390">
        <v>0</v>
      </c>
      <c r="W30" s="390">
        <v>10</v>
      </c>
      <c r="X30" s="390">
        <v>4</v>
      </c>
      <c r="Y30" s="390">
        <v>0</v>
      </c>
      <c r="Z30" s="390">
        <v>2</v>
      </c>
      <c r="AA30" s="390">
        <v>6</v>
      </c>
      <c r="AB30" s="389"/>
      <c r="AC30" s="388"/>
      <c r="AD30" s="457"/>
      <c r="AF30" s="392" t="s">
        <v>132</v>
      </c>
    </row>
    <row r="31" spans="2:32" s="387" customFormat="1" ht="10.5" customHeight="1">
      <c r="B31" s="378"/>
      <c r="C31" s="452" t="s">
        <v>13</v>
      </c>
      <c r="D31" s="452"/>
      <c r="F31" s="391">
        <v>1914</v>
      </c>
      <c r="G31" s="390">
        <v>4</v>
      </c>
      <c r="H31" s="390">
        <v>0</v>
      </c>
      <c r="I31" s="390">
        <v>1</v>
      </c>
      <c r="J31" s="390">
        <v>1171</v>
      </c>
      <c r="K31" s="390">
        <v>303</v>
      </c>
      <c r="L31" s="390">
        <v>1</v>
      </c>
      <c r="M31" s="390">
        <v>0</v>
      </c>
      <c r="N31" s="390">
        <v>11</v>
      </c>
      <c r="O31" s="390">
        <v>14</v>
      </c>
      <c r="P31" s="390">
        <v>30</v>
      </c>
      <c r="Q31" s="390">
        <v>135</v>
      </c>
      <c r="R31" s="390">
        <v>100</v>
      </c>
      <c r="S31" s="390">
        <v>0</v>
      </c>
      <c r="T31" s="390">
        <v>2</v>
      </c>
      <c r="U31" s="390">
        <v>3</v>
      </c>
      <c r="V31" s="390">
        <v>6</v>
      </c>
      <c r="W31" s="390">
        <v>30</v>
      </c>
      <c r="X31" s="390">
        <v>60</v>
      </c>
      <c r="Y31" s="390">
        <v>0</v>
      </c>
      <c r="Z31" s="390">
        <v>1</v>
      </c>
      <c r="AA31" s="390">
        <v>42</v>
      </c>
      <c r="AB31" s="389"/>
      <c r="AC31" s="388"/>
      <c r="AE31" s="452" t="s">
        <v>13</v>
      </c>
      <c r="AF31" s="452"/>
    </row>
    <row r="32" spans="2:32" s="387" customFormat="1" ht="10.5" customHeight="1">
      <c r="B32" s="378"/>
      <c r="C32" s="452" t="s">
        <v>14</v>
      </c>
      <c r="D32" s="452"/>
      <c r="F32" s="391">
        <v>0</v>
      </c>
      <c r="G32" s="390">
        <v>0</v>
      </c>
      <c r="H32" s="390">
        <v>0</v>
      </c>
      <c r="I32" s="390">
        <v>0</v>
      </c>
      <c r="J32" s="390">
        <v>0</v>
      </c>
      <c r="K32" s="390">
        <v>0</v>
      </c>
      <c r="L32" s="390">
        <v>0</v>
      </c>
      <c r="M32" s="390">
        <v>0</v>
      </c>
      <c r="N32" s="390">
        <v>0</v>
      </c>
      <c r="O32" s="390">
        <v>0</v>
      </c>
      <c r="P32" s="390">
        <v>0</v>
      </c>
      <c r="Q32" s="390">
        <v>0</v>
      </c>
      <c r="R32" s="390">
        <v>0</v>
      </c>
      <c r="S32" s="390">
        <v>0</v>
      </c>
      <c r="T32" s="390">
        <v>0</v>
      </c>
      <c r="U32" s="390">
        <v>0</v>
      </c>
      <c r="V32" s="390">
        <v>0</v>
      </c>
      <c r="W32" s="390">
        <v>0</v>
      </c>
      <c r="X32" s="390">
        <v>0</v>
      </c>
      <c r="Y32" s="390">
        <v>0</v>
      </c>
      <c r="Z32" s="390">
        <v>0</v>
      </c>
      <c r="AA32" s="390">
        <v>0</v>
      </c>
      <c r="AB32" s="389"/>
      <c r="AC32" s="388"/>
      <c r="AE32" s="452" t="s">
        <v>14</v>
      </c>
      <c r="AF32" s="452"/>
    </row>
    <row r="33" spans="1:32" s="387" customFormat="1" ht="10.5" customHeight="1">
      <c r="B33" s="378"/>
      <c r="C33" s="452" t="s">
        <v>15</v>
      </c>
      <c r="D33" s="452"/>
      <c r="F33" s="391">
        <v>863</v>
      </c>
      <c r="G33" s="390">
        <v>2</v>
      </c>
      <c r="H33" s="390">
        <v>2</v>
      </c>
      <c r="I33" s="390">
        <v>0</v>
      </c>
      <c r="J33" s="390">
        <v>481</v>
      </c>
      <c r="K33" s="390">
        <v>139</v>
      </c>
      <c r="L33" s="390">
        <v>0</v>
      </c>
      <c r="M33" s="390">
        <v>0</v>
      </c>
      <c r="N33" s="390">
        <v>4</v>
      </c>
      <c r="O33" s="390">
        <v>8</v>
      </c>
      <c r="P33" s="390">
        <v>9</v>
      </c>
      <c r="Q33" s="390">
        <v>53</v>
      </c>
      <c r="R33" s="390">
        <v>27</v>
      </c>
      <c r="S33" s="390">
        <v>3</v>
      </c>
      <c r="T33" s="390">
        <v>0</v>
      </c>
      <c r="U33" s="390">
        <v>0</v>
      </c>
      <c r="V33" s="390">
        <v>4</v>
      </c>
      <c r="W33" s="390">
        <v>13</v>
      </c>
      <c r="X33" s="390">
        <v>74</v>
      </c>
      <c r="Y33" s="390">
        <v>0</v>
      </c>
      <c r="Z33" s="390">
        <v>0</v>
      </c>
      <c r="AA33" s="390">
        <v>44</v>
      </c>
      <c r="AB33" s="389"/>
      <c r="AC33" s="388"/>
      <c r="AE33" s="452" t="s">
        <v>15</v>
      </c>
      <c r="AF33" s="452"/>
    </row>
    <row r="34" spans="1:32" s="387" customFormat="1" ht="10.5" customHeight="1">
      <c r="B34" s="378"/>
      <c r="C34" s="452" t="s">
        <v>34</v>
      </c>
      <c r="D34" s="452"/>
      <c r="F34" s="391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0</v>
      </c>
      <c r="Q34" s="390">
        <v>0</v>
      </c>
      <c r="R34" s="390">
        <v>0</v>
      </c>
      <c r="S34" s="390">
        <v>0</v>
      </c>
      <c r="T34" s="390">
        <v>0</v>
      </c>
      <c r="U34" s="390">
        <v>0</v>
      </c>
      <c r="V34" s="390">
        <v>0</v>
      </c>
      <c r="W34" s="390">
        <v>0</v>
      </c>
      <c r="X34" s="390">
        <v>0</v>
      </c>
      <c r="Y34" s="390">
        <v>0</v>
      </c>
      <c r="Z34" s="390">
        <v>0</v>
      </c>
      <c r="AA34" s="390">
        <v>0</v>
      </c>
      <c r="AB34" s="389"/>
      <c r="AC34" s="388"/>
      <c r="AE34" s="452" t="s">
        <v>34</v>
      </c>
      <c r="AF34" s="452"/>
    </row>
    <row r="35" spans="1:32" s="387" customFormat="1" ht="10.5" customHeight="1">
      <c r="B35" s="378"/>
      <c r="C35" s="452" t="s">
        <v>33</v>
      </c>
      <c r="D35" s="452"/>
      <c r="F35" s="391">
        <v>0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90">
        <v>0</v>
      </c>
      <c r="T35" s="390">
        <v>0</v>
      </c>
      <c r="U35" s="390">
        <v>0</v>
      </c>
      <c r="V35" s="390">
        <v>0</v>
      </c>
      <c r="W35" s="390">
        <v>0</v>
      </c>
      <c r="X35" s="390">
        <v>0</v>
      </c>
      <c r="Y35" s="390">
        <v>0</v>
      </c>
      <c r="Z35" s="390">
        <v>0</v>
      </c>
      <c r="AA35" s="390">
        <v>0</v>
      </c>
      <c r="AB35" s="389"/>
      <c r="AC35" s="388"/>
      <c r="AE35" s="452" t="s">
        <v>33</v>
      </c>
      <c r="AF35" s="452"/>
    </row>
    <row r="36" spans="1:32" s="387" customFormat="1" ht="10.5" customHeight="1">
      <c r="B36" s="378"/>
      <c r="C36" s="452" t="s">
        <v>32</v>
      </c>
      <c r="D36" s="452"/>
      <c r="F36" s="391">
        <v>84</v>
      </c>
      <c r="G36" s="390">
        <v>1</v>
      </c>
      <c r="H36" s="390">
        <v>0</v>
      </c>
      <c r="I36" s="390">
        <v>0</v>
      </c>
      <c r="J36" s="390">
        <v>42</v>
      </c>
      <c r="K36" s="390">
        <v>13</v>
      </c>
      <c r="L36" s="390">
        <v>0</v>
      </c>
      <c r="M36" s="390">
        <v>0</v>
      </c>
      <c r="N36" s="390">
        <v>0</v>
      </c>
      <c r="O36" s="390">
        <v>1</v>
      </c>
      <c r="P36" s="390">
        <v>5</v>
      </c>
      <c r="Q36" s="390">
        <v>4</v>
      </c>
      <c r="R36" s="390">
        <v>4</v>
      </c>
      <c r="S36" s="390">
        <v>0</v>
      </c>
      <c r="T36" s="390">
        <v>2</v>
      </c>
      <c r="U36" s="390">
        <v>2</v>
      </c>
      <c r="V36" s="390">
        <v>0</v>
      </c>
      <c r="W36" s="390">
        <v>2</v>
      </c>
      <c r="X36" s="390">
        <v>8</v>
      </c>
      <c r="Y36" s="390">
        <v>0</v>
      </c>
      <c r="Z36" s="390">
        <v>0</v>
      </c>
      <c r="AA36" s="390">
        <v>0</v>
      </c>
      <c r="AB36" s="389"/>
      <c r="AC36" s="388"/>
      <c r="AE36" s="452" t="s">
        <v>32</v>
      </c>
      <c r="AF36" s="452"/>
    </row>
    <row r="37" spans="1:32" s="387" customFormat="1" ht="10.5" customHeight="1">
      <c r="B37" s="378"/>
      <c r="C37" s="452" t="s">
        <v>31</v>
      </c>
      <c r="D37" s="452"/>
      <c r="F37" s="391">
        <v>61</v>
      </c>
      <c r="G37" s="390">
        <v>6</v>
      </c>
      <c r="H37" s="390">
        <v>0</v>
      </c>
      <c r="I37" s="390">
        <v>0</v>
      </c>
      <c r="J37" s="390">
        <v>15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1</v>
      </c>
      <c r="Q37" s="390">
        <v>0</v>
      </c>
      <c r="R37" s="390">
        <v>0</v>
      </c>
      <c r="S37" s="390">
        <v>0</v>
      </c>
      <c r="T37" s="390">
        <v>1</v>
      </c>
      <c r="U37" s="390">
        <v>1</v>
      </c>
      <c r="V37" s="390">
        <v>6</v>
      </c>
      <c r="W37" s="390">
        <v>2</v>
      </c>
      <c r="X37" s="390">
        <v>29</v>
      </c>
      <c r="Y37" s="390">
        <v>0</v>
      </c>
      <c r="Z37" s="390">
        <v>0</v>
      </c>
      <c r="AA37" s="390">
        <v>0</v>
      </c>
      <c r="AB37" s="389"/>
      <c r="AC37" s="388"/>
      <c r="AE37" s="452" t="s">
        <v>31</v>
      </c>
      <c r="AF37" s="452"/>
    </row>
    <row r="38" spans="1:32" s="387" customFormat="1" ht="10.5" customHeight="1">
      <c r="C38" s="452" t="s">
        <v>131</v>
      </c>
      <c r="D38" s="452"/>
      <c r="F38" s="391">
        <v>9</v>
      </c>
      <c r="G38" s="390">
        <v>0</v>
      </c>
      <c r="H38" s="390">
        <v>0</v>
      </c>
      <c r="I38" s="390">
        <v>0</v>
      </c>
      <c r="J38" s="390">
        <v>0</v>
      </c>
      <c r="K38" s="390">
        <v>0</v>
      </c>
      <c r="L38" s="390">
        <v>0</v>
      </c>
      <c r="M38" s="390">
        <v>0</v>
      </c>
      <c r="N38" s="390">
        <v>0</v>
      </c>
      <c r="O38" s="390">
        <v>0</v>
      </c>
      <c r="P38" s="390">
        <v>0</v>
      </c>
      <c r="Q38" s="390">
        <v>0</v>
      </c>
      <c r="R38" s="390">
        <v>0</v>
      </c>
      <c r="S38" s="390">
        <v>0</v>
      </c>
      <c r="T38" s="390">
        <v>0</v>
      </c>
      <c r="U38" s="390">
        <v>0</v>
      </c>
      <c r="V38" s="390">
        <v>0</v>
      </c>
      <c r="W38" s="390">
        <v>0</v>
      </c>
      <c r="X38" s="390">
        <v>8</v>
      </c>
      <c r="Y38" s="390">
        <v>0</v>
      </c>
      <c r="Z38" s="390">
        <v>1</v>
      </c>
      <c r="AA38" s="390">
        <v>0</v>
      </c>
      <c r="AB38" s="389"/>
      <c r="AC38" s="388"/>
      <c r="AE38" s="452" t="s">
        <v>131</v>
      </c>
      <c r="AF38" s="452"/>
    </row>
    <row r="39" spans="1:32" ht="2.25" customHeight="1">
      <c r="A39" s="383"/>
      <c r="B39" s="383"/>
      <c r="C39" s="383"/>
      <c r="D39" s="383"/>
      <c r="E39" s="386"/>
      <c r="F39" s="384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3"/>
      <c r="AC39" s="384"/>
      <c r="AD39" s="383"/>
      <c r="AE39" s="383"/>
      <c r="AF39" s="383"/>
    </row>
    <row r="40" spans="1:32" s="379" customFormat="1">
      <c r="A40" s="382" t="s">
        <v>155</v>
      </c>
      <c r="B40" s="381"/>
      <c r="C40" s="381"/>
      <c r="D40" s="381"/>
      <c r="E40" s="381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C40" s="381"/>
      <c r="AD40" s="381"/>
      <c r="AE40" s="381"/>
      <c r="AF40" s="381"/>
    </row>
    <row r="41" spans="1:32" s="379" customFormat="1" ht="10.5" customHeight="1">
      <c r="A41" s="379" t="s">
        <v>26</v>
      </c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</row>
  </sheetData>
  <mergeCells count="42"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showGridLines="0" topLeftCell="B1" zoomScale="125" zoomScaleNormal="125" zoomScaleSheetLayoutView="100" workbookViewId="0">
      <selection activeCell="B9" sqref="B9:D9"/>
    </sheetView>
  </sheetViews>
  <sheetFormatPr defaultColWidth="11.25" defaultRowHeight="10.5"/>
  <cols>
    <col min="1" max="1" width="1.625" style="378" customWidth="1"/>
    <col min="2" max="2" width="2.5" style="378" customWidth="1"/>
    <col min="3" max="3" width="0.875" style="378" customWidth="1"/>
    <col min="4" max="4" width="9.875" style="378" customWidth="1"/>
    <col min="5" max="5" width="0.375" style="378" customWidth="1"/>
    <col min="6" max="6" width="7.375" style="378" customWidth="1"/>
    <col min="7" max="12" width="6.25" style="378" customWidth="1"/>
    <col min="13" max="13" width="7.375" style="378" bestFit="1" customWidth="1"/>
    <col min="14" max="19" width="6.25" style="378" customWidth="1"/>
    <col min="20" max="20" width="7.5" style="378" bestFit="1" customWidth="1"/>
    <col min="21" max="21" width="6.25" style="378" customWidth="1"/>
    <col min="22" max="22" width="7.625" style="378" bestFit="1" customWidth="1"/>
    <col min="23" max="26" width="6.25" style="378" customWidth="1"/>
    <col min="27" max="27" width="4.875" style="378" bestFit="1" customWidth="1"/>
    <col min="28" max="28" width="1.125" style="378" customWidth="1"/>
    <col min="29" max="29" width="1.625" style="378" customWidth="1"/>
    <col min="30" max="30" width="2.5" style="378" customWidth="1"/>
    <col min="31" max="31" width="0.875" style="378" customWidth="1"/>
    <col min="32" max="32" width="9.875" style="378" customWidth="1"/>
    <col min="33" max="16384" width="11.25" style="378"/>
  </cols>
  <sheetData>
    <row r="1" spans="1:32" ht="13.5">
      <c r="A1" s="420" t="s">
        <v>167</v>
      </c>
      <c r="J1" s="419"/>
      <c r="O1" s="417"/>
      <c r="Q1" s="417"/>
      <c r="R1" s="417"/>
      <c r="T1" s="417"/>
      <c r="U1" s="417"/>
      <c r="V1" s="417"/>
      <c r="W1" s="417"/>
    </row>
    <row r="2" spans="1:32" ht="13.5">
      <c r="A2" s="416" t="s">
        <v>166</v>
      </c>
      <c r="J2" s="419"/>
      <c r="O2" s="417"/>
      <c r="P2" s="418"/>
      <c r="Q2" s="417"/>
      <c r="R2" s="417"/>
      <c r="T2" s="417"/>
      <c r="U2" s="417"/>
      <c r="V2" s="417"/>
      <c r="W2" s="417"/>
    </row>
    <row r="3" spans="1:32" ht="5.25" customHeight="1">
      <c r="J3" s="416"/>
    </row>
    <row r="4" spans="1:32" ht="1.5" customHeight="1"/>
    <row r="5" spans="1:32" ht="13.5" customHeight="1">
      <c r="A5" s="400"/>
      <c r="B5" s="400"/>
      <c r="C5" s="400"/>
      <c r="D5" s="443" t="s">
        <v>42</v>
      </c>
      <c r="E5" s="443"/>
      <c r="F5" s="444" t="s">
        <v>43</v>
      </c>
      <c r="G5" s="441" t="s">
        <v>165</v>
      </c>
      <c r="H5" s="442"/>
      <c r="I5" s="442"/>
      <c r="J5" s="442"/>
      <c r="K5" s="442"/>
      <c r="L5" s="442"/>
      <c r="M5" s="445"/>
      <c r="N5" s="415" t="s">
        <v>164</v>
      </c>
      <c r="O5" s="404"/>
      <c r="P5" s="404"/>
      <c r="Q5" s="404"/>
      <c r="R5" s="414"/>
      <c r="S5" s="446" t="s">
        <v>36</v>
      </c>
      <c r="T5" s="441" t="s">
        <v>163</v>
      </c>
      <c r="U5" s="442"/>
      <c r="V5" s="442"/>
      <c r="W5" s="445"/>
      <c r="X5" s="441" t="s">
        <v>162</v>
      </c>
      <c r="Y5" s="442"/>
      <c r="Z5" s="442"/>
      <c r="AA5" s="442"/>
      <c r="AB5" s="412"/>
      <c r="AC5" s="411" t="s">
        <v>42</v>
      </c>
      <c r="AD5" s="400"/>
      <c r="AE5" s="400"/>
      <c r="AF5" s="400"/>
    </row>
    <row r="6" spans="1:32" ht="18" customHeight="1">
      <c r="A6" s="410" t="s">
        <v>41</v>
      </c>
      <c r="B6" s="383"/>
      <c r="C6" s="383"/>
      <c r="D6" s="383"/>
      <c r="E6" s="383"/>
      <c r="F6" s="444"/>
      <c r="G6" s="407" t="s">
        <v>5</v>
      </c>
      <c r="H6" s="407" t="s">
        <v>102</v>
      </c>
      <c r="I6" s="407" t="s">
        <v>134</v>
      </c>
      <c r="J6" s="407" t="s">
        <v>6</v>
      </c>
      <c r="K6" s="407" t="s">
        <v>7</v>
      </c>
      <c r="L6" s="406" t="s">
        <v>8</v>
      </c>
      <c r="M6" s="408" t="s">
        <v>129</v>
      </c>
      <c r="N6" s="407" t="s">
        <v>5</v>
      </c>
      <c r="O6" s="407" t="s">
        <v>102</v>
      </c>
      <c r="P6" s="407" t="s">
        <v>134</v>
      </c>
      <c r="Q6" s="407" t="s">
        <v>6</v>
      </c>
      <c r="R6" s="407" t="s">
        <v>7</v>
      </c>
      <c r="S6" s="446"/>
      <c r="T6" s="406" t="s">
        <v>9</v>
      </c>
      <c r="U6" s="406" t="s">
        <v>24</v>
      </c>
      <c r="V6" s="406" t="s">
        <v>11</v>
      </c>
      <c r="W6" s="407" t="s">
        <v>12</v>
      </c>
      <c r="X6" s="406" t="s">
        <v>13</v>
      </c>
      <c r="Y6" s="406" t="s">
        <v>14</v>
      </c>
      <c r="Z6" s="406" t="s">
        <v>15</v>
      </c>
      <c r="AA6" s="405" t="s">
        <v>161</v>
      </c>
      <c r="AB6" s="404"/>
      <c r="AC6" s="384"/>
      <c r="AD6" s="383"/>
      <c r="AE6" s="383"/>
      <c r="AF6" s="403" t="s">
        <v>41</v>
      </c>
    </row>
    <row r="7" spans="1:32" ht="2.25" customHeight="1">
      <c r="A7" s="400"/>
      <c r="B7" s="400"/>
      <c r="C7" s="400"/>
      <c r="D7" s="400"/>
      <c r="E7" s="402"/>
      <c r="AC7" s="401"/>
      <c r="AD7" s="400"/>
      <c r="AE7" s="400"/>
      <c r="AF7" s="400"/>
    </row>
    <row r="8" spans="1:32" s="387" customFormat="1" ht="10.5" customHeight="1">
      <c r="A8" s="447" t="s">
        <v>143</v>
      </c>
      <c r="B8" s="447"/>
      <c r="C8" s="447"/>
      <c r="D8" s="447"/>
      <c r="E8" s="448"/>
      <c r="L8" s="399"/>
      <c r="M8" s="399"/>
      <c r="O8" s="399"/>
      <c r="R8" s="398"/>
      <c r="U8" s="398"/>
      <c r="AC8" s="449" t="s">
        <v>143</v>
      </c>
      <c r="AD8" s="447"/>
      <c r="AE8" s="447"/>
      <c r="AF8" s="447"/>
    </row>
    <row r="9" spans="1:32" s="387" customFormat="1" ht="10.5" customHeight="1">
      <c r="B9" s="458" t="s">
        <v>160</v>
      </c>
      <c r="C9" s="458"/>
      <c r="D9" s="458"/>
      <c r="E9" s="397"/>
      <c r="F9" s="390">
        <v>18195</v>
      </c>
      <c r="G9" s="390">
        <v>91</v>
      </c>
      <c r="H9" s="390">
        <v>17</v>
      </c>
      <c r="I9" s="390" t="s">
        <v>20</v>
      </c>
      <c r="J9" s="390">
        <v>10519</v>
      </c>
      <c r="K9" s="390">
        <v>2975</v>
      </c>
      <c r="L9" s="390">
        <v>2</v>
      </c>
      <c r="M9" s="390" t="s">
        <v>20</v>
      </c>
      <c r="N9" s="390">
        <v>237</v>
      </c>
      <c r="O9" s="390">
        <v>379</v>
      </c>
      <c r="P9" s="390" t="s">
        <v>20</v>
      </c>
      <c r="Q9" s="390">
        <v>1600</v>
      </c>
      <c r="R9" s="390">
        <v>874</v>
      </c>
      <c r="S9" s="390">
        <v>14</v>
      </c>
      <c r="T9" s="390">
        <v>85</v>
      </c>
      <c r="U9" s="390">
        <v>43</v>
      </c>
      <c r="V9" s="390">
        <v>43</v>
      </c>
      <c r="W9" s="390">
        <v>234</v>
      </c>
      <c r="X9" s="390">
        <v>629</v>
      </c>
      <c r="Y9" s="390" t="s">
        <v>20</v>
      </c>
      <c r="Z9" s="390">
        <v>68</v>
      </c>
      <c r="AA9" s="390">
        <v>385</v>
      </c>
      <c r="AB9" s="389"/>
      <c r="AC9" s="388"/>
      <c r="AD9" s="458" t="s">
        <v>160</v>
      </c>
      <c r="AE9" s="458"/>
      <c r="AF9" s="458"/>
    </row>
    <row r="10" spans="1:32" s="387" customFormat="1">
      <c r="B10" s="459" t="s">
        <v>159</v>
      </c>
      <c r="C10" s="459"/>
      <c r="D10" s="459"/>
      <c r="E10" s="397"/>
      <c r="F10" s="390">
        <v>16751</v>
      </c>
      <c r="G10" s="390">
        <v>46</v>
      </c>
      <c r="H10" s="390">
        <v>13</v>
      </c>
      <c r="I10" s="390" t="s">
        <v>20</v>
      </c>
      <c r="J10" s="390">
        <v>9864</v>
      </c>
      <c r="K10" s="390">
        <v>2744</v>
      </c>
      <c r="L10" s="390">
        <v>2</v>
      </c>
      <c r="M10" s="390" t="s">
        <v>20</v>
      </c>
      <c r="N10" s="390">
        <v>194</v>
      </c>
      <c r="O10" s="390">
        <v>368</v>
      </c>
      <c r="P10" s="390" t="s">
        <v>20</v>
      </c>
      <c r="Q10" s="390">
        <v>1487</v>
      </c>
      <c r="R10" s="390">
        <v>717</v>
      </c>
      <c r="S10" s="390">
        <v>8</v>
      </c>
      <c r="T10" s="390">
        <v>66</v>
      </c>
      <c r="U10" s="390">
        <v>60</v>
      </c>
      <c r="V10" s="390">
        <v>35</v>
      </c>
      <c r="W10" s="390">
        <v>188</v>
      </c>
      <c r="X10" s="390">
        <v>544</v>
      </c>
      <c r="Y10" s="390">
        <v>1</v>
      </c>
      <c r="Z10" s="390">
        <v>53</v>
      </c>
      <c r="AA10" s="390">
        <v>361</v>
      </c>
      <c r="AB10" s="389"/>
      <c r="AC10" s="388"/>
      <c r="AD10" s="459" t="s">
        <v>159</v>
      </c>
      <c r="AE10" s="459"/>
      <c r="AF10" s="459"/>
    </row>
    <row r="11" spans="1:32" s="387" customFormat="1">
      <c r="B11" s="459" t="s">
        <v>158</v>
      </c>
      <c r="C11" s="459"/>
      <c r="D11" s="459"/>
      <c r="E11" s="397"/>
      <c r="F11" s="390">
        <v>15144</v>
      </c>
      <c r="G11" s="390">
        <v>55</v>
      </c>
      <c r="H11" s="390">
        <v>11</v>
      </c>
      <c r="I11" s="390">
        <v>3</v>
      </c>
      <c r="J11" s="390">
        <v>9068</v>
      </c>
      <c r="K11" s="390">
        <v>2431</v>
      </c>
      <c r="L11" s="390">
        <v>2</v>
      </c>
      <c r="M11" s="390" t="s">
        <v>20</v>
      </c>
      <c r="N11" s="390">
        <v>173</v>
      </c>
      <c r="O11" s="390">
        <v>306</v>
      </c>
      <c r="P11" s="390">
        <v>158</v>
      </c>
      <c r="Q11" s="390">
        <v>1136</v>
      </c>
      <c r="R11" s="390">
        <v>616</v>
      </c>
      <c r="S11" s="390">
        <v>12</v>
      </c>
      <c r="T11" s="390">
        <v>33</v>
      </c>
      <c r="U11" s="390">
        <v>37</v>
      </c>
      <c r="V11" s="390">
        <v>42</v>
      </c>
      <c r="W11" s="390">
        <v>177</v>
      </c>
      <c r="X11" s="390">
        <v>533</v>
      </c>
      <c r="Y11" s="390" t="s">
        <v>20</v>
      </c>
      <c r="Z11" s="390">
        <v>66</v>
      </c>
      <c r="AA11" s="390">
        <v>285</v>
      </c>
      <c r="AB11" s="389"/>
      <c r="AC11" s="388"/>
      <c r="AD11" s="459" t="s">
        <v>158</v>
      </c>
      <c r="AE11" s="459"/>
      <c r="AF11" s="459"/>
    </row>
    <row r="12" spans="1:32" s="387" customFormat="1">
      <c r="B12" s="459" t="s">
        <v>157</v>
      </c>
      <c r="C12" s="459"/>
      <c r="D12" s="459"/>
      <c r="E12" s="397"/>
      <c r="F12" s="390">
        <v>13452</v>
      </c>
      <c r="G12" s="390">
        <v>58</v>
      </c>
      <c r="H12" s="390">
        <v>14</v>
      </c>
      <c r="I12" s="390">
        <v>6</v>
      </c>
      <c r="J12" s="390">
        <v>7799</v>
      </c>
      <c r="K12" s="390">
        <v>2195</v>
      </c>
      <c r="L12" s="390">
        <v>0</v>
      </c>
      <c r="M12" s="390">
        <v>0</v>
      </c>
      <c r="N12" s="390">
        <v>196</v>
      </c>
      <c r="O12" s="390">
        <v>207</v>
      </c>
      <c r="P12" s="390">
        <v>266</v>
      </c>
      <c r="Q12" s="390">
        <v>1090</v>
      </c>
      <c r="R12" s="390">
        <v>551</v>
      </c>
      <c r="S12" s="390">
        <v>9</v>
      </c>
      <c r="T12" s="390">
        <v>46</v>
      </c>
      <c r="U12" s="390">
        <v>21</v>
      </c>
      <c r="V12" s="390">
        <v>33</v>
      </c>
      <c r="W12" s="390">
        <v>162</v>
      </c>
      <c r="X12" s="390">
        <v>503</v>
      </c>
      <c r="Y12" s="390">
        <v>1</v>
      </c>
      <c r="Z12" s="390">
        <v>49</v>
      </c>
      <c r="AA12" s="390">
        <v>246</v>
      </c>
      <c r="AB12" s="389"/>
      <c r="AC12" s="388"/>
      <c r="AD12" s="459" t="s">
        <v>157</v>
      </c>
      <c r="AE12" s="459"/>
      <c r="AF12" s="459"/>
    </row>
    <row r="13" spans="1:32" s="387" customFormat="1" ht="10.5" customHeight="1">
      <c r="B13" s="461" t="s">
        <v>156</v>
      </c>
      <c r="C13" s="461"/>
      <c r="D13" s="461"/>
      <c r="E13" s="397"/>
      <c r="F13" s="396">
        <v>11665</v>
      </c>
      <c r="G13" s="396">
        <v>55</v>
      </c>
      <c r="H13" s="396">
        <v>16</v>
      </c>
      <c r="I13" s="396">
        <v>2</v>
      </c>
      <c r="J13" s="396">
        <v>6787</v>
      </c>
      <c r="K13" s="396">
        <v>1827</v>
      </c>
      <c r="L13" s="396">
        <v>2</v>
      </c>
      <c r="M13" s="396">
        <v>0</v>
      </c>
      <c r="N13" s="396">
        <v>144</v>
      </c>
      <c r="O13" s="396">
        <v>191</v>
      </c>
      <c r="P13" s="396">
        <v>234</v>
      </c>
      <c r="Q13" s="396">
        <v>805</v>
      </c>
      <c r="R13" s="396">
        <v>566</v>
      </c>
      <c r="S13" s="396">
        <v>10</v>
      </c>
      <c r="T13" s="396">
        <v>36</v>
      </c>
      <c r="U13" s="396">
        <v>29</v>
      </c>
      <c r="V13" s="396">
        <v>34</v>
      </c>
      <c r="W13" s="396">
        <v>135</v>
      </c>
      <c r="X13" s="396">
        <v>564</v>
      </c>
      <c r="Y13" s="396">
        <v>1</v>
      </c>
      <c r="Z13" s="396">
        <v>42</v>
      </c>
      <c r="AA13" s="396">
        <v>185</v>
      </c>
      <c r="AB13" s="395"/>
      <c r="AC13" s="388"/>
      <c r="AD13" s="461" t="s">
        <v>156</v>
      </c>
      <c r="AE13" s="461"/>
      <c r="AF13" s="461"/>
    </row>
    <row r="14" spans="1:32" s="387" customFormat="1" ht="12" customHeight="1">
      <c r="B14" s="455" t="s">
        <v>137</v>
      </c>
      <c r="D14" s="392" t="s">
        <v>135</v>
      </c>
      <c r="F14" s="391">
        <v>29</v>
      </c>
      <c r="G14" s="390">
        <v>0</v>
      </c>
      <c r="H14" s="390">
        <v>0</v>
      </c>
      <c r="I14" s="390">
        <v>0</v>
      </c>
      <c r="J14" s="390">
        <v>13</v>
      </c>
      <c r="K14" s="390">
        <v>4</v>
      </c>
      <c r="L14" s="390">
        <v>0</v>
      </c>
      <c r="M14" s="390">
        <v>0</v>
      </c>
      <c r="N14" s="390">
        <v>0</v>
      </c>
      <c r="O14" s="390">
        <v>0</v>
      </c>
      <c r="P14" s="390">
        <v>2</v>
      </c>
      <c r="Q14" s="390">
        <v>4</v>
      </c>
      <c r="R14" s="390">
        <v>3</v>
      </c>
      <c r="S14" s="390">
        <v>0</v>
      </c>
      <c r="T14" s="390">
        <v>0</v>
      </c>
      <c r="U14" s="390">
        <v>0</v>
      </c>
      <c r="V14" s="390">
        <v>1</v>
      </c>
      <c r="W14" s="390">
        <v>0</v>
      </c>
      <c r="X14" s="390">
        <v>0</v>
      </c>
      <c r="Y14" s="390">
        <v>0</v>
      </c>
      <c r="Z14" s="390">
        <v>1</v>
      </c>
      <c r="AA14" s="390">
        <v>1</v>
      </c>
      <c r="AB14" s="389"/>
      <c r="AC14" s="388"/>
      <c r="AD14" s="455" t="s">
        <v>137</v>
      </c>
      <c r="AF14" s="392" t="s">
        <v>135</v>
      </c>
    </row>
    <row r="15" spans="1:32" s="387" customFormat="1">
      <c r="B15" s="455"/>
      <c r="D15" s="392" t="s">
        <v>102</v>
      </c>
      <c r="F15" s="391">
        <v>2</v>
      </c>
      <c r="G15" s="390">
        <v>0</v>
      </c>
      <c r="H15" s="390">
        <v>0</v>
      </c>
      <c r="I15" s="390">
        <v>0</v>
      </c>
      <c r="J15" s="390">
        <v>1</v>
      </c>
      <c r="K15" s="390">
        <v>0</v>
      </c>
      <c r="L15" s="390">
        <v>0</v>
      </c>
      <c r="M15" s="390">
        <v>0</v>
      </c>
      <c r="N15" s="390">
        <v>0</v>
      </c>
      <c r="O15" s="390">
        <v>1</v>
      </c>
      <c r="P15" s="390">
        <v>0</v>
      </c>
      <c r="Q15" s="390">
        <v>0</v>
      </c>
      <c r="R15" s="390">
        <v>0</v>
      </c>
      <c r="S15" s="390">
        <v>0</v>
      </c>
      <c r="T15" s="390">
        <v>0</v>
      </c>
      <c r="U15" s="390">
        <v>0</v>
      </c>
      <c r="V15" s="390">
        <v>0</v>
      </c>
      <c r="W15" s="390">
        <v>0</v>
      </c>
      <c r="X15" s="390">
        <v>0</v>
      </c>
      <c r="Y15" s="390">
        <v>0</v>
      </c>
      <c r="Z15" s="390">
        <v>0</v>
      </c>
      <c r="AA15" s="390">
        <v>0</v>
      </c>
      <c r="AB15" s="389"/>
      <c r="AC15" s="388"/>
      <c r="AD15" s="455"/>
      <c r="AF15" s="392" t="s">
        <v>102</v>
      </c>
    </row>
    <row r="16" spans="1:32" s="387" customFormat="1">
      <c r="B16" s="455"/>
      <c r="D16" s="392" t="s">
        <v>134</v>
      </c>
      <c r="F16" s="391">
        <v>1</v>
      </c>
      <c r="G16" s="390">
        <v>0</v>
      </c>
      <c r="H16" s="390">
        <v>0</v>
      </c>
      <c r="I16" s="390">
        <v>0</v>
      </c>
      <c r="J16" s="390">
        <v>1</v>
      </c>
      <c r="K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0</v>
      </c>
      <c r="W16" s="390">
        <v>0</v>
      </c>
      <c r="X16" s="390">
        <v>0</v>
      </c>
      <c r="Y16" s="390">
        <v>0</v>
      </c>
      <c r="Z16" s="390">
        <v>0</v>
      </c>
      <c r="AA16" s="390">
        <v>0</v>
      </c>
      <c r="AB16" s="389"/>
      <c r="AC16" s="388"/>
      <c r="AD16" s="455"/>
      <c r="AF16" s="392" t="s">
        <v>134</v>
      </c>
    </row>
    <row r="17" spans="2:32" s="387" customFormat="1">
      <c r="B17" s="455"/>
      <c r="D17" s="392" t="s">
        <v>6</v>
      </c>
      <c r="F17" s="391">
        <v>4913</v>
      </c>
      <c r="G17" s="390">
        <v>9</v>
      </c>
      <c r="H17" s="390">
        <v>4</v>
      </c>
      <c r="I17" s="390">
        <v>1</v>
      </c>
      <c r="J17" s="390">
        <v>2844</v>
      </c>
      <c r="K17" s="390">
        <v>775</v>
      </c>
      <c r="L17" s="390">
        <v>2</v>
      </c>
      <c r="M17" s="390">
        <v>0</v>
      </c>
      <c r="N17" s="390">
        <v>69</v>
      </c>
      <c r="O17" s="390">
        <v>92</v>
      </c>
      <c r="P17" s="390">
        <v>102</v>
      </c>
      <c r="Q17" s="390">
        <v>348</v>
      </c>
      <c r="R17" s="390">
        <v>252</v>
      </c>
      <c r="S17" s="390">
        <v>4</v>
      </c>
      <c r="T17" s="390">
        <v>14</v>
      </c>
      <c r="U17" s="390">
        <v>16</v>
      </c>
      <c r="V17" s="390">
        <v>10</v>
      </c>
      <c r="W17" s="390">
        <v>55</v>
      </c>
      <c r="X17" s="390">
        <v>224</v>
      </c>
      <c r="Y17" s="390">
        <v>0</v>
      </c>
      <c r="Z17" s="390">
        <v>27</v>
      </c>
      <c r="AA17" s="390">
        <v>65</v>
      </c>
      <c r="AB17" s="389"/>
      <c r="AC17" s="388"/>
      <c r="AD17" s="455"/>
      <c r="AF17" s="392" t="s">
        <v>6</v>
      </c>
    </row>
    <row r="18" spans="2:32" s="387" customFormat="1">
      <c r="B18" s="455"/>
      <c r="D18" s="392" t="s">
        <v>7</v>
      </c>
      <c r="F18" s="391">
        <v>1572</v>
      </c>
      <c r="G18" s="390">
        <v>2</v>
      </c>
      <c r="H18" s="390">
        <v>2</v>
      </c>
      <c r="I18" s="390">
        <v>0</v>
      </c>
      <c r="J18" s="390">
        <v>871</v>
      </c>
      <c r="K18" s="390">
        <v>292</v>
      </c>
      <c r="L18" s="390">
        <v>0</v>
      </c>
      <c r="M18" s="390">
        <v>0</v>
      </c>
      <c r="N18" s="390">
        <v>17</v>
      </c>
      <c r="O18" s="390">
        <v>30</v>
      </c>
      <c r="P18" s="390">
        <v>33</v>
      </c>
      <c r="Q18" s="390">
        <v>118</v>
      </c>
      <c r="R18" s="390">
        <v>73</v>
      </c>
      <c r="S18" s="390">
        <v>1</v>
      </c>
      <c r="T18" s="390">
        <v>6</v>
      </c>
      <c r="U18" s="390">
        <v>4</v>
      </c>
      <c r="V18" s="390">
        <v>1</v>
      </c>
      <c r="W18" s="390">
        <v>17</v>
      </c>
      <c r="X18" s="390">
        <v>81</v>
      </c>
      <c r="Y18" s="390">
        <v>0</v>
      </c>
      <c r="Z18" s="390">
        <v>9</v>
      </c>
      <c r="AA18" s="390">
        <v>15</v>
      </c>
      <c r="AB18" s="389"/>
      <c r="AC18" s="388"/>
      <c r="AD18" s="455"/>
      <c r="AF18" s="392" t="s">
        <v>7</v>
      </c>
    </row>
    <row r="19" spans="2:32" s="387" customFormat="1">
      <c r="B19" s="455"/>
      <c r="D19" s="392" t="s">
        <v>8</v>
      </c>
      <c r="F19" s="391">
        <v>8</v>
      </c>
      <c r="G19" s="390">
        <v>0</v>
      </c>
      <c r="H19" s="390">
        <v>0</v>
      </c>
      <c r="I19" s="390">
        <v>0</v>
      </c>
      <c r="J19" s="390">
        <v>6</v>
      </c>
      <c r="K19" s="390">
        <v>1</v>
      </c>
      <c r="L19" s="390">
        <v>0</v>
      </c>
      <c r="M19" s="390">
        <v>0</v>
      </c>
      <c r="N19" s="390">
        <v>0</v>
      </c>
      <c r="O19" s="390">
        <v>0</v>
      </c>
      <c r="P19" s="390">
        <v>0</v>
      </c>
      <c r="Q19" s="390">
        <v>0</v>
      </c>
      <c r="R19" s="390">
        <v>0</v>
      </c>
      <c r="S19" s="390">
        <v>0</v>
      </c>
      <c r="T19" s="390">
        <v>0</v>
      </c>
      <c r="U19" s="390">
        <v>0</v>
      </c>
      <c r="V19" s="390">
        <v>0</v>
      </c>
      <c r="W19" s="390">
        <v>0</v>
      </c>
      <c r="X19" s="390">
        <v>0</v>
      </c>
      <c r="Y19" s="390">
        <v>0</v>
      </c>
      <c r="Z19" s="390">
        <v>0</v>
      </c>
      <c r="AA19" s="390">
        <v>1</v>
      </c>
      <c r="AB19" s="389"/>
      <c r="AC19" s="388"/>
      <c r="AD19" s="455"/>
      <c r="AF19" s="392" t="s">
        <v>8</v>
      </c>
    </row>
    <row r="20" spans="2:32" s="387" customFormat="1">
      <c r="B20" s="455"/>
      <c r="D20" s="394" t="s">
        <v>125</v>
      </c>
      <c r="F20" s="391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0</v>
      </c>
      <c r="X20" s="390">
        <v>0</v>
      </c>
      <c r="Y20" s="390">
        <v>0</v>
      </c>
      <c r="Z20" s="390">
        <v>0</v>
      </c>
      <c r="AA20" s="390">
        <v>0</v>
      </c>
      <c r="AB20" s="389"/>
      <c r="AC20" s="388"/>
      <c r="AD20" s="455"/>
      <c r="AF20" s="394" t="s">
        <v>125</v>
      </c>
    </row>
    <row r="21" spans="2:32" s="387" customFormat="1" ht="10.5" customHeight="1">
      <c r="B21" s="455" t="s">
        <v>136</v>
      </c>
      <c r="D21" s="392" t="s">
        <v>135</v>
      </c>
      <c r="F21" s="391">
        <v>31</v>
      </c>
      <c r="G21" s="390">
        <v>0</v>
      </c>
      <c r="H21" s="390">
        <v>0</v>
      </c>
      <c r="I21" s="390">
        <v>0</v>
      </c>
      <c r="J21" s="390">
        <v>12</v>
      </c>
      <c r="K21" s="390">
        <v>4</v>
      </c>
      <c r="L21" s="390">
        <v>0</v>
      </c>
      <c r="M21" s="390">
        <v>0</v>
      </c>
      <c r="N21" s="390">
        <v>4</v>
      </c>
      <c r="O21" s="390">
        <v>0</v>
      </c>
      <c r="P21" s="390">
        <v>5</v>
      </c>
      <c r="Q21" s="390">
        <v>2</v>
      </c>
      <c r="R21" s="390">
        <v>3</v>
      </c>
      <c r="S21" s="390">
        <v>0</v>
      </c>
      <c r="T21" s="390">
        <v>0</v>
      </c>
      <c r="U21" s="390">
        <v>0</v>
      </c>
      <c r="V21" s="390">
        <v>0</v>
      </c>
      <c r="W21" s="390">
        <v>0</v>
      </c>
      <c r="X21" s="390">
        <v>1</v>
      </c>
      <c r="Y21" s="390">
        <v>0</v>
      </c>
      <c r="Z21" s="390">
        <v>0</v>
      </c>
      <c r="AA21" s="390">
        <v>0</v>
      </c>
      <c r="AB21" s="389"/>
      <c r="AC21" s="388"/>
      <c r="AD21" s="455" t="s">
        <v>136</v>
      </c>
      <c r="AF21" s="392" t="s">
        <v>135</v>
      </c>
    </row>
    <row r="22" spans="2:32" s="387" customFormat="1">
      <c r="B22" s="455"/>
      <c r="D22" s="392" t="s">
        <v>102</v>
      </c>
      <c r="F22" s="391">
        <v>58</v>
      </c>
      <c r="G22" s="390">
        <v>0</v>
      </c>
      <c r="H22" s="390">
        <v>0</v>
      </c>
      <c r="I22" s="390">
        <v>0</v>
      </c>
      <c r="J22" s="390">
        <v>21</v>
      </c>
      <c r="K22" s="390">
        <v>9</v>
      </c>
      <c r="L22" s="390">
        <v>0</v>
      </c>
      <c r="M22" s="390">
        <v>0</v>
      </c>
      <c r="N22" s="390">
        <v>6</v>
      </c>
      <c r="O22" s="390">
        <v>10</v>
      </c>
      <c r="P22" s="390">
        <v>2</v>
      </c>
      <c r="Q22" s="390">
        <v>6</v>
      </c>
      <c r="R22" s="390">
        <v>2</v>
      </c>
      <c r="S22" s="390">
        <v>0</v>
      </c>
      <c r="T22" s="390">
        <v>0</v>
      </c>
      <c r="U22" s="390">
        <v>0</v>
      </c>
      <c r="V22" s="390">
        <v>0</v>
      </c>
      <c r="W22" s="390">
        <v>0</v>
      </c>
      <c r="X22" s="390">
        <v>2</v>
      </c>
      <c r="Y22" s="390">
        <v>0</v>
      </c>
      <c r="Z22" s="390">
        <v>0</v>
      </c>
      <c r="AA22" s="390">
        <v>0</v>
      </c>
      <c r="AB22" s="389"/>
      <c r="AC22" s="388"/>
      <c r="AD22" s="455"/>
      <c r="AF22" s="392" t="s">
        <v>102</v>
      </c>
    </row>
    <row r="23" spans="2:32" s="387" customFormat="1">
      <c r="B23" s="455"/>
      <c r="D23" s="392" t="s">
        <v>134</v>
      </c>
      <c r="F23" s="391">
        <v>84</v>
      </c>
      <c r="G23" s="390">
        <v>0</v>
      </c>
      <c r="H23" s="390">
        <v>0</v>
      </c>
      <c r="I23" s="390">
        <v>0</v>
      </c>
      <c r="J23" s="390">
        <v>45</v>
      </c>
      <c r="K23" s="390">
        <v>9</v>
      </c>
      <c r="L23" s="390">
        <v>0</v>
      </c>
      <c r="M23" s="390">
        <v>0</v>
      </c>
      <c r="N23" s="390">
        <v>3</v>
      </c>
      <c r="O23" s="390">
        <v>4</v>
      </c>
      <c r="P23" s="390">
        <v>8</v>
      </c>
      <c r="Q23" s="390">
        <v>8</v>
      </c>
      <c r="R23" s="390">
        <v>3</v>
      </c>
      <c r="S23" s="390">
        <v>0</v>
      </c>
      <c r="T23" s="390">
        <v>0</v>
      </c>
      <c r="U23" s="390">
        <v>0</v>
      </c>
      <c r="V23" s="390">
        <v>0</v>
      </c>
      <c r="W23" s="390">
        <v>1</v>
      </c>
      <c r="X23" s="390">
        <v>3</v>
      </c>
      <c r="Y23" s="390">
        <v>0</v>
      </c>
      <c r="Z23" s="390">
        <v>0</v>
      </c>
      <c r="AA23" s="390">
        <v>0</v>
      </c>
      <c r="AB23" s="389"/>
      <c r="AC23" s="388"/>
      <c r="AD23" s="455"/>
      <c r="AF23" s="392" t="s">
        <v>134</v>
      </c>
    </row>
    <row r="24" spans="2:32" s="387" customFormat="1">
      <c r="B24" s="455"/>
      <c r="D24" s="392" t="s">
        <v>6</v>
      </c>
      <c r="F24" s="391">
        <v>546</v>
      </c>
      <c r="G24" s="390">
        <v>2</v>
      </c>
      <c r="H24" s="390">
        <v>0</v>
      </c>
      <c r="I24" s="390">
        <v>0</v>
      </c>
      <c r="J24" s="390">
        <v>319</v>
      </c>
      <c r="K24" s="390">
        <v>83</v>
      </c>
      <c r="L24" s="390">
        <v>0</v>
      </c>
      <c r="M24" s="390">
        <v>0</v>
      </c>
      <c r="N24" s="390">
        <v>13</v>
      </c>
      <c r="O24" s="390">
        <v>8</v>
      </c>
      <c r="P24" s="390">
        <v>17</v>
      </c>
      <c r="Q24" s="390">
        <v>41</v>
      </c>
      <c r="R24" s="390">
        <v>30</v>
      </c>
      <c r="S24" s="390">
        <v>1</v>
      </c>
      <c r="T24" s="390">
        <v>3</v>
      </c>
      <c r="U24" s="390">
        <v>0</v>
      </c>
      <c r="V24" s="390">
        <v>1</v>
      </c>
      <c r="W24" s="390">
        <v>6</v>
      </c>
      <c r="X24" s="390">
        <v>20</v>
      </c>
      <c r="Y24" s="390">
        <v>0</v>
      </c>
      <c r="Z24" s="390">
        <v>0</v>
      </c>
      <c r="AA24" s="390">
        <v>2</v>
      </c>
      <c r="AB24" s="389"/>
      <c r="AC24" s="388"/>
      <c r="AD24" s="455"/>
      <c r="AF24" s="392" t="s">
        <v>6</v>
      </c>
    </row>
    <row r="25" spans="2:32" s="387" customFormat="1">
      <c r="B25" s="455"/>
      <c r="D25" s="392" t="s">
        <v>7</v>
      </c>
      <c r="F25" s="391">
        <v>383</v>
      </c>
      <c r="G25" s="390">
        <v>0</v>
      </c>
      <c r="H25" s="390">
        <v>0</v>
      </c>
      <c r="I25" s="390">
        <v>0</v>
      </c>
      <c r="J25" s="390">
        <v>210</v>
      </c>
      <c r="K25" s="390">
        <v>78</v>
      </c>
      <c r="L25" s="390">
        <v>0</v>
      </c>
      <c r="M25" s="390">
        <v>0</v>
      </c>
      <c r="N25" s="390">
        <v>2</v>
      </c>
      <c r="O25" s="390">
        <v>8</v>
      </c>
      <c r="P25" s="390">
        <v>16</v>
      </c>
      <c r="Q25" s="390">
        <v>21</v>
      </c>
      <c r="R25" s="390">
        <v>21</v>
      </c>
      <c r="S25" s="390">
        <v>0</v>
      </c>
      <c r="T25" s="390">
        <v>1</v>
      </c>
      <c r="U25" s="390">
        <v>0</v>
      </c>
      <c r="V25" s="390">
        <v>1</v>
      </c>
      <c r="W25" s="390">
        <v>3</v>
      </c>
      <c r="X25" s="390">
        <v>21</v>
      </c>
      <c r="Y25" s="390">
        <v>0</v>
      </c>
      <c r="Z25" s="390">
        <v>1</v>
      </c>
      <c r="AA25" s="390">
        <v>0</v>
      </c>
      <c r="AB25" s="389"/>
      <c r="AC25" s="388"/>
      <c r="AD25" s="455"/>
      <c r="AF25" s="392" t="s">
        <v>7</v>
      </c>
    </row>
    <row r="26" spans="2:32" s="387" customFormat="1" ht="10.5" customHeight="1">
      <c r="B26" s="393"/>
      <c r="C26" s="452" t="s">
        <v>36</v>
      </c>
      <c r="D26" s="452"/>
      <c r="F26" s="391">
        <v>1</v>
      </c>
      <c r="G26" s="390">
        <v>0</v>
      </c>
      <c r="H26" s="390">
        <v>0</v>
      </c>
      <c r="I26" s="390">
        <v>0</v>
      </c>
      <c r="J26" s="390">
        <v>0</v>
      </c>
      <c r="K26" s="390">
        <v>0</v>
      </c>
      <c r="L26" s="390">
        <v>0</v>
      </c>
      <c r="M26" s="390">
        <v>0</v>
      </c>
      <c r="N26" s="390">
        <v>1</v>
      </c>
      <c r="O26" s="390">
        <v>0</v>
      </c>
      <c r="P26" s="390">
        <v>0</v>
      </c>
      <c r="Q26" s="390">
        <v>0</v>
      </c>
      <c r="R26" s="390">
        <v>0</v>
      </c>
      <c r="S26" s="390">
        <v>0</v>
      </c>
      <c r="T26" s="390">
        <v>0</v>
      </c>
      <c r="U26" s="390">
        <v>0</v>
      </c>
      <c r="V26" s="390">
        <v>0</v>
      </c>
      <c r="W26" s="390">
        <v>0</v>
      </c>
      <c r="X26" s="390">
        <v>0</v>
      </c>
      <c r="Y26" s="390">
        <v>0</v>
      </c>
      <c r="Z26" s="390">
        <v>0</v>
      </c>
      <c r="AA26" s="390">
        <v>0</v>
      </c>
      <c r="AB26" s="389"/>
      <c r="AC26" s="388"/>
      <c r="AD26" s="393"/>
      <c r="AE26" s="452" t="s">
        <v>36</v>
      </c>
      <c r="AF26" s="452"/>
    </row>
    <row r="27" spans="2:32" s="387" customFormat="1" ht="10.5" customHeight="1">
      <c r="B27" s="456" t="s">
        <v>133</v>
      </c>
      <c r="D27" s="392" t="s">
        <v>9</v>
      </c>
      <c r="F27" s="391">
        <v>134</v>
      </c>
      <c r="G27" s="390">
        <v>0</v>
      </c>
      <c r="H27" s="390">
        <v>0</v>
      </c>
      <c r="I27" s="390">
        <v>0</v>
      </c>
      <c r="J27" s="390">
        <v>79</v>
      </c>
      <c r="K27" s="390">
        <v>29</v>
      </c>
      <c r="L27" s="390">
        <v>0</v>
      </c>
      <c r="M27" s="390">
        <v>0</v>
      </c>
      <c r="N27" s="390">
        <v>0</v>
      </c>
      <c r="O27" s="390">
        <v>2</v>
      </c>
      <c r="P27" s="390">
        <v>2</v>
      </c>
      <c r="Q27" s="390">
        <v>5</v>
      </c>
      <c r="R27" s="390">
        <v>7</v>
      </c>
      <c r="S27" s="390">
        <v>0</v>
      </c>
      <c r="T27" s="390">
        <v>1</v>
      </c>
      <c r="U27" s="390">
        <v>0</v>
      </c>
      <c r="V27" s="390">
        <v>0</v>
      </c>
      <c r="W27" s="390">
        <v>2</v>
      </c>
      <c r="X27" s="390">
        <v>1</v>
      </c>
      <c r="Y27" s="390">
        <v>0</v>
      </c>
      <c r="Z27" s="390">
        <v>1</v>
      </c>
      <c r="AA27" s="390">
        <v>5</v>
      </c>
      <c r="AB27" s="389"/>
      <c r="AC27" s="388"/>
      <c r="AD27" s="456" t="s">
        <v>133</v>
      </c>
      <c r="AF27" s="392" t="s">
        <v>9</v>
      </c>
    </row>
    <row r="28" spans="2:32" s="387" customFormat="1">
      <c r="B28" s="457"/>
      <c r="D28" s="392" t="s">
        <v>24</v>
      </c>
      <c r="F28" s="391">
        <v>107</v>
      </c>
      <c r="G28" s="390">
        <v>0</v>
      </c>
      <c r="H28" s="390">
        <v>0</v>
      </c>
      <c r="I28" s="390">
        <v>0</v>
      </c>
      <c r="J28" s="390">
        <v>60</v>
      </c>
      <c r="K28" s="390">
        <v>26</v>
      </c>
      <c r="L28" s="390">
        <v>0</v>
      </c>
      <c r="M28" s="390">
        <v>0</v>
      </c>
      <c r="N28" s="390">
        <v>0</v>
      </c>
      <c r="O28" s="390">
        <v>0</v>
      </c>
      <c r="P28" s="390">
        <v>1</v>
      </c>
      <c r="Q28" s="390">
        <v>4</v>
      </c>
      <c r="R28" s="390">
        <v>5</v>
      </c>
      <c r="S28" s="390">
        <v>0</v>
      </c>
      <c r="T28" s="390">
        <v>2</v>
      </c>
      <c r="U28" s="390">
        <v>0</v>
      </c>
      <c r="V28" s="390">
        <v>0</v>
      </c>
      <c r="W28" s="390">
        <v>1</v>
      </c>
      <c r="X28" s="390">
        <v>0</v>
      </c>
      <c r="Y28" s="390">
        <v>0</v>
      </c>
      <c r="Z28" s="390">
        <v>1</v>
      </c>
      <c r="AA28" s="390">
        <v>7</v>
      </c>
      <c r="AB28" s="389"/>
      <c r="AC28" s="388"/>
      <c r="AD28" s="457"/>
      <c r="AF28" s="392" t="s">
        <v>24</v>
      </c>
    </row>
    <row r="29" spans="2:32" s="387" customFormat="1">
      <c r="B29" s="457"/>
      <c r="D29" s="392" t="s">
        <v>11</v>
      </c>
      <c r="F29" s="391">
        <v>141</v>
      </c>
      <c r="G29" s="390">
        <v>0</v>
      </c>
      <c r="H29" s="390">
        <v>0</v>
      </c>
      <c r="I29" s="390">
        <v>0</v>
      </c>
      <c r="J29" s="390">
        <v>90</v>
      </c>
      <c r="K29" s="390">
        <v>28</v>
      </c>
      <c r="L29" s="390">
        <v>0</v>
      </c>
      <c r="M29" s="390">
        <v>0</v>
      </c>
      <c r="N29" s="390">
        <v>0</v>
      </c>
      <c r="O29" s="390">
        <v>0</v>
      </c>
      <c r="P29" s="390">
        <v>2</v>
      </c>
      <c r="Q29" s="390">
        <v>8</v>
      </c>
      <c r="R29" s="390">
        <v>3</v>
      </c>
      <c r="S29" s="390">
        <v>0</v>
      </c>
      <c r="T29" s="390">
        <v>0</v>
      </c>
      <c r="U29" s="390">
        <v>0</v>
      </c>
      <c r="V29" s="390">
        <v>2</v>
      </c>
      <c r="W29" s="390">
        <v>3</v>
      </c>
      <c r="X29" s="390">
        <v>4</v>
      </c>
      <c r="Y29" s="390">
        <v>0</v>
      </c>
      <c r="Z29" s="390">
        <v>0</v>
      </c>
      <c r="AA29" s="390">
        <v>1</v>
      </c>
      <c r="AB29" s="389"/>
      <c r="AC29" s="388"/>
      <c r="AD29" s="457"/>
      <c r="AF29" s="392" t="s">
        <v>11</v>
      </c>
    </row>
    <row r="30" spans="2:32" s="387" customFormat="1">
      <c r="B30" s="457"/>
      <c r="D30" s="392" t="s">
        <v>132</v>
      </c>
      <c r="F30" s="391">
        <v>378</v>
      </c>
      <c r="G30" s="390">
        <v>1</v>
      </c>
      <c r="H30" s="390">
        <v>0</v>
      </c>
      <c r="I30" s="390">
        <v>0</v>
      </c>
      <c r="J30" s="390">
        <v>230</v>
      </c>
      <c r="K30" s="390">
        <v>67</v>
      </c>
      <c r="L30" s="390">
        <v>0</v>
      </c>
      <c r="M30" s="390">
        <v>0</v>
      </c>
      <c r="N30" s="390">
        <v>3</v>
      </c>
      <c r="O30" s="390">
        <v>6</v>
      </c>
      <c r="P30" s="390">
        <v>5</v>
      </c>
      <c r="Q30" s="390">
        <v>27</v>
      </c>
      <c r="R30" s="390">
        <v>17</v>
      </c>
      <c r="S30" s="390">
        <v>0</v>
      </c>
      <c r="T30" s="390">
        <v>0</v>
      </c>
      <c r="U30" s="390">
        <v>0</v>
      </c>
      <c r="V30" s="390">
        <v>5</v>
      </c>
      <c r="W30" s="390">
        <v>6</v>
      </c>
      <c r="X30" s="390">
        <v>6</v>
      </c>
      <c r="Y30" s="390">
        <v>0</v>
      </c>
      <c r="Z30" s="390">
        <v>0</v>
      </c>
      <c r="AA30" s="390">
        <v>5</v>
      </c>
      <c r="AB30" s="389"/>
      <c r="AC30" s="388"/>
      <c r="AD30" s="457"/>
      <c r="AF30" s="392" t="s">
        <v>132</v>
      </c>
    </row>
    <row r="31" spans="2:32" s="387" customFormat="1" ht="10.5" customHeight="1">
      <c r="B31" s="378"/>
      <c r="C31" s="452" t="s">
        <v>13</v>
      </c>
      <c r="D31" s="452"/>
      <c r="F31" s="391">
        <v>2158</v>
      </c>
      <c r="G31" s="390">
        <v>5</v>
      </c>
      <c r="H31" s="390">
        <v>0</v>
      </c>
      <c r="I31" s="390">
        <v>0</v>
      </c>
      <c r="J31" s="390">
        <v>1347</v>
      </c>
      <c r="K31" s="390">
        <v>315</v>
      </c>
      <c r="L31" s="390">
        <v>0</v>
      </c>
      <c r="M31" s="390">
        <v>0</v>
      </c>
      <c r="N31" s="390">
        <v>17</v>
      </c>
      <c r="O31" s="390">
        <v>20</v>
      </c>
      <c r="P31" s="390">
        <v>23</v>
      </c>
      <c r="Q31" s="390">
        <v>147</v>
      </c>
      <c r="R31" s="390">
        <v>107</v>
      </c>
      <c r="S31" s="390">
        <v>1</v>
      </c>
      <c r="T31" s="390">
        <v>3</v>
      </c>
      <c r="U31" s="390">
        <v>2</v>
      </c>
      <c r="V31" s="390">
        <v>6</v>
      </c>
      <c r="W31" s="390">
        <v>30</v>
      </c>
      <c r="X31" s="390">
        <v>90</v>
      </c>
      <c r="Y31" s="390">
        <v>0</v>
      </c>
      <c r="Z31" s="390">
        <v>2</v>
      </c>
      <c r="AA31" s="390">
        <v>43</v>
      </c>
      <c r="AB31" s="389"/>
      <c r="AC31" s="388"/>
      <c r="AE31" s="452" t="s">
        <v>13</v>
      </c>
      <c r="AF31" s="452"/>
    </row>
    <row r="32" spans="2:32" s="387" customFormat="1" ht="10.5" customHeight="1">
      <c r="B32" s="378"/>
      <c r="C32" s="452" t="s">
        <v>14</v>
      </c>
      <c r="D32" s="452"/>
      <c r="F32" s="391">
        <v>1</v>
      </c>
      <c r="G32" s="390">
        <v>0</v>
      </c>
      <c r="H32" s="390">
        <v>0</v>
      </c>
      <c r="I32" s="390">
        <v>0</v>
      </c>
      <c r="J32" s="390">
        <v>1</v>
      </c>
      <c r="K32" s="390">
        <v>0</v>
      </c>
      <c r="L32" s="390">
        <v>0</v>
      </c>
      <c r="M32" s="390">
        <v>0</v>
      </c>
      <c r="N32" s="390">
        <v>0</v>
      </c>
      <c r="O32" s="390">
        <v>0</v>
      </c>
      <c r="P32" s="390">
        <v>0</v>
      </c>
      <c r="Q32" s="390">
        <v>0</v>
      </c>
      <c r="R32" s="390">
        <v>0</v>
      </c>
      <c r="S32" s="390">
        <v>0</v>
      </c>
      <c r="T32" s="390">
        <v>0</v>
      </c>
      <c r="U32" s="390">
        <v>0</v>
      </c>
      <c r="V32" s="390">
        <v>0</v>
      </c>
      <c r="W32" s="390">
        <v>0</v>
      </c>
      <c r="X32" s="390">
        <v>0</v>
      </c>
      <c r="Y32" s="390">
        <v>0</v>
      </c>
      <c r="Z32" s="390">
        <v>0</v>
      </c>
      <c r="AA32" s="390">
        <v>0</v>
      </c>
      <c r="AB32" s="389"/>
      <c r="AC32" s="388"/>
      <c r="AE32" s="452" t="s">
        <v>14</v>
      </c>
      <c r="AF32" s="452"/>
    </row>
    <row r="33" spans="1:32" s="387" customFormat="1" ht="10.5" customHeight="1">
      <c r="B33" s="378"/>
      <c r="C33" s="452" t="s">
        <v>15</v>
      </c>
      <c r="D33" s="452"/>
      <c r="F33" s="391">
        <v>939</v>
      </c>
      <c r="G33" s="390">
        <v>4</v>
      </c>
      <c r="H33" s="390">
        <v>1</v>
      </c>
      <c r="I33" s="390">
        <v>1</v>
      </c>
      <c r="J33" s="390">
        <v>570</v>
      </c>
      <c r="K33" s="390">
        <v>91</v>
      </c>
      <c r="L33" s="390">
        <v>0</v>
      </c>
      <c r="M33" s="390">
        <v>0</v>
      </c>
      <c r="N33" s="390">
        <v>9</v>
      </c>
      <c r="O33" s="390">
        <v>8</v>
      </c>
      <c r="P33" s="390">
        <v>12</v>
      </c>
      <c r="Q33" s="390">
        <v>59</v>
      </c>
      <c r="R33" s="390">
        <v>33</v>
      </c>
      <c r="S33" s="390">
        <v>3</v>
      </c>
      <c r="T33" s="390">
        <v>2</v>
      </c>
      <c r="U33" s="390">
        <v>3</v>
      </c>
      <c r="V33" s="390">
        <v>4</v>
      </c>
      <c r="W33" s="390">
        <v>9</v>
      </c>
      <c r="X33" s="390">
        <v>90</v>
      </c>
      <c r="Y33" s="390">
        <v>1</v>
      </c>
      <c r="Z33" s="390">
        <v>0</v>
      </c>
      <c r="AA33" s="390">
        <v>39</v>
      </c>
      <c r="AB33" s="389"/>
      <c r="AC33" s="388"/>
      <c r="AE33" s="452" t="s">
        <v>15</v>
      </c>
      <c r="AF33" s="452"/>
    </row>
    <row r="34" spans="1:32" s="387" customFormat="1" ht="10.5" customHeight="1">
      <c r="B34" s="378"/>
      <c r="C34" s="452" t="s">
        <v>34</v>
      </c>
      <c r="D34" s="452"/>
      <c r="F34" s="391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0</v>
      </c>
      <c r="Q34" s="390">
        <v>0</v>
      </c>
      <c r="R34" s="390">
        <v>0</v>
      </c>
      <c r="S34" s="390">
        <v>0</v>
      </c>
      <c r="T34" s="390">
        <v>0</v>
      </c>
      <c r="U34" s="390">
        <v>0</v>
      </c>
      <c r="V34" s="390">
        <v>0</v>
      </c>
      <c r="W34" s="390">
        <v>0</v>
      </c>
      <c r="X34" s="390">
        <v>0</v>
      </c>
      <c r="Y34" s="390">
        <v>0</v>
      </c>
      <c r="Z34" s="390">
        <v>0</v>
      </c>
      <c r="AA34" s="390">
        <v>0</v>
      </c>
      <c r="AB34" s="389"/>
      <c r="AC34" s="388"/>
      <c r="AE34" s="452" t="s">
        <v>34</v>
      </c>
      <c r="AF34" s="452"/>
    </row>
    <row r="35" spans="1:32" s="387" customFormat="1" ht="10.5" customHeight="1">
      <c r="B35" s="378"/>
      <c r="C35" s="452" t="s">
        <v>33</v>
      </c>
      <c r="D35" s="452"/>
      <c r="F35" s="391">
        <v>0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90">
        <v>0</v>
      </c>
      <c r="T35" s="390">
        <v>0</v>
      </c>
      <c r="U35" s="390">
        <v>0</v>
      </c>
      <c r="V35" s="390">
        <v>0</v>
      </c>
      <c r="W35" s="390">
        <v>0</v>
      </c>
      <c r="X35" s="390">
        <v>0</v>
      </c>
      <c r="Y35" s="390">
        <v>0</v>
      </c>
      <c r="Z35" s="390">
        <v>0</v>
      </c>
      <c r="AA35" s="390">
        <v>0</v>
      </c>
      <c r="AB35" s="389"/>
      <c r="AC35" s="388"/>
      <c r="AE35" s="452" t="s">
        <v>33</v>
      </c>
      <c r="AF35" s="452"/>
    </row>
    <row r="36" spans="1:32" s="387" customFormat="1" ht="10.5" customHeight="1">
      <c r="B36" s="378"/>
      <c r="C36" s="452" t="s">
        <v>32</v>
      </c>
      <c r="D36" s="452"/>
      <c r="F36" s="391">
        <v>113</v>
      </c>
      <c r="G36" s="390">
        <v>8</v>
      </c>
      <c r="H36" s="390">
        <v>8</v>
      </c>
      <c r="I36" s="390">
        <v>0</v>
      </c>
      <c r="J36" s="390">
        <v>51</v>
      </c>
      <c r="K36" s="390">
        <v>16</v>
      </c>
      <c r="L36" s="390">
        <v>0</v>
      </c>
      <c r="M36" s="390">
        <v>0</v>
      </c>
      <c r="N36" s="390">
        <v>0</v>
      </c>
      <c r="O36" s="390">
        <v>2</v>
      </c>
      <c r="P36" s="390">
        <v>4</v>
      </c>
      <c r="Q36" s="390">
        <v>7</v>
      </c>
      <c r="R36" s="390">
        <v>7</v>
      </c>
      <c r="S36" s="390">
        <v>0</v>
      </c>
      <c r="T36" s="390">
        <v>4</v>
      </c>
      <c r="U36" s="390">
        <v>0</v>
      </c>
      <c r="V36" s="390">
        <v>1</v>
      </c>
      <c r="W36" s="390">
        <v>0</v>
      </c>
      <c r="X36" s="390">
        <v>4</v>
      </c>
      <c r="Y36" s="390">
        <v>0</v>
      </c>
      <c r="Z36" s="390">
        <v>0</v>
      </c>
      <c r="AA36" s="390">
        <v>1</v>
      </c>
      <c r="AB36" s="389"/>
      <c r="AC36" s="388"/>
      <c r="AE36" s="452" t="s">
        <v>32</v>
      </c>
      <c r="AF36" s="452"/>
    </row>
    <row r="37" spans="1:32" s="387" customFormat="1" ht="10.5" customHeight="1">
      <c r="B37" s="378"/>
      <c r="C37" s="452" t="s">
        <v>31</v>
      </c>
      <c r="D37" s="452"/>
      <c r="F37" s="391">
        <v>56</v>
      </c>
      <c r="G37" s="390">
        <v>24</v>
      </c>
      <c r="H37" s="390">
        <v>1</v>
      </c>
      <c r="I37" s="390">
        <v>0</v>
      </c>
      <c r="J37" s="390">
        <v>15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0</v>
      </c>
      <c r="Q37" s="390">
        <v>0</v>
      </c>
      <c r="R37" s="390">
        <v>0</v>
      </c>
      <c r="S37" s="390">
        <v>0</v>
      </c>
      <c r="T37" s="390">
        <v>0</v>
      </c>
      <c r="U37" s="390">
        <v>4</v>
      </c>
      <c r="V37" s="390">
        <v>2</v>
      </c>
      <c r="W37" s="390">
        <v>2</v>
      </c>
      <c r="X37" s="390">
        <v>8</v>
      </c>
      <c r="Y37" s="390">
        <v>0</v>
      </c>
      <c r="Z37" s="390">
        <v>0</v>
      </c>
      <c r="AA37" s="390">
        <v>0</v>
      </c>
      <c r="AB37" s="389"/>
      <c r="AC37" s="388"/>
      <c r="AE37" s="452" t="s">
        <v>31</v>
      </c>
      <c r="AF37" s="452"/>
    </row>
    <row r="38" spans="1:32" s="387" customFormat="1" ht="10.5" customHeight="1">
      <c r="C38" s="452" t="s">
        <v>131</v>
      </c>
      <c r="D38" s="452"/>
      <c r="F38" s="391">
        <v>10</v>
      </c>
      <c r="G38" s="390">
        <v>0</v>
      </c>
      <c r="H38" s="390">
        <v>0</v>
      </c>
      <c r="I38" s="390">
        <v>0</v>
      </c>
      <c r="J38" s="390">
        <v>1</v>
      </c>
      <c r="K38" s="390">
        <v>0</v>
      </c>
      <c r="L38" s="390">
        <v>0</v>
      </c>
      <c r="M38" s="390">
        <v>0</v>
      </c>
      <c r="N38" s="390">
        <v>0</v>
      </c>
      <c r="O38" s="390">
        <v>0</v>
      </c>
      <c r="P38" s="390">
        <v>0</v>
      </c>
      <c r="Q38" s="390">
        <v>0</v>
      </c>
      <c r="R38" s="390">
        <v>0</v>
      </c>
      <c r="S38" s="390">
        <v>0</v>
      </c>
      <c r="T38" s="390">
        <v>0</v>
      </c>
      <c r="U38" s="390">
        <v>0</v>
      </c>
      <c r="V38" s="390">
        <v>0</v>
      </c>
      <c r="W38" s="390">
        <v>0</v>
      </c>
      <c r="X38" s="390">
        <v>9</v>
      </c>
      <c r="Y38" s="390">
        <v>0</v>
      </c>
      <c r="Z38" s="390">
        <v>0</v>
      </c>
      <c r="AA38" s="390">
        <v>0</v>
      </c>
      <c r="AB38" s="389"/>
      <c r="AC38" s="388"/>
      <c r="AE38" s="452" t="s">
        <v>131</v>
      </c>
      <c r="AF38" s="452"/>
    </row>
    <row r="39" spans="1:32" ht="2.25" customHeight="1">
      <c r="A39" s="383"/>
      <c r="B39" s="383"/>
      <c r="C39" s="383"/>
      <c r="D39" s="383"/>
      <c r="E39" s="386"/>
      <c r="F39" s="384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3"/>
      <c r="AC39" s="384"/>
      <c r="AD39" s="383"/>
      <c r="AE39" s="383"/>
      <c r="AF39" s="383"/>
    </row>
    <row r="40" spans="1:32" s="379" customFormat="1">
      <c r="A40" s="382" t="s">
        <v>155</v>
      </c>
      <c r="B40" s="381"/>
      <c r="C40" s="381"/>
      <c r="D40" s="381"/>
      <c r="E40" s="381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C40" s="381"/>
      <c r="AD40" s="381"/>
      <c r="AE40" s="381"/>
      <c r="AF40" s="381"/>
    </row>
    <row r="41" spans="1:32" s="379" customFormat="1" ht="10.5" customHeight="1">
      <c r="A41" s="379" t="s">
        <v>26</v>
      </c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</row>
  </sheetData>
  <mergeCells count="42">
    <mergeCell ref="B14:B20"/>
    <mergeCell ref="AD14:AD20"/>
    <mergeCell ref="B9:D9"/>
    <mergeCell ref="B10:D10"/>
    <mergeCell ref="B11:D11"/>
    <mergeCell ref="B12:D12"/>
    <mergeCell ref="B13:D13"/>
    <mergeCell ref="AD9:AF9"/>
    <mergeCell ref="AD10:AF10"/>
    <mergeCell ref="AD11:AF11"/>
    <mergeCell ref="AD12:AF12"/>
    <mergeCell ref="AD13:AF13"/>
    <mergeCell ref="B21:B25"/>
    <mergeCell ref="AD21:AD25"/>
    <mergeCell ref="C26:D26"/>
    <mergeCell ref="AE26:AF26"/>
    <mergeCell ref="B27:B30"/>
    <mergeCell ref="AD27:AD30"/>
    <mergeCell ref="C38:D38"/>
    <mergeCell ref="AE38:AF38"/>
    <mergeCell ref="C34:D34"/>
    <mergeCell ref="AE34:AF34"/>
    <mergeCell ref="C35:D35"/>
    <mergeCell ref="AE35:AF35"/>
    <mergeCell ref="C36:D36"/>
    <mergeCell ref="AE36:AF36"/>
    <mergeCell ref="G5:M5"/>
    <mergeCell ref="T5:W5"/>
    <mergeCell ref="X5:AA5"/>
    <mergeCell ref="C37:D37"/>
    <mergeCell ref="AE37:AF37"/>
    <mergeCell ref="C31:D31"/>
    <mergeCell ref="AE31:AF31"/>
    <mergeCell ref="C32:D32"/>
    <mergeCell ref="AE32:AF32"/>
    <mergeCell ref="C33:D33"/>
    <mergeCell ref="AE33:AF33"/>
    <mergeCell ref="D5:E5"/>
    <mergeCell ref="F5:F6"/>
    <mergeCell ref="S5:S6"/>
    <mergeCell ref="A8:E8"/>
    <mergeCell ref="AC8:AF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305" customWidth="1"/>
    <col min="2" max="2" width="2.5" style="305" customWidth="1"/>
    <col min="3" max="3" width="0.875" style="305" customWidth="1"/>
    <col min="4" max="4" width="9.875" style="305" customWidth="1"/>
    <col min="5" max="5" width="0.375" style="305" customWidth="1"/>
    <col min="6" max="6" width="7.375" style="305" customWidth="1"/>
    <col min="7" max="12" width="6.25" style="305" customWidth="1"/>
    <col min="13" max="13" width="7.375" style="305" bestFit="1" customWidth="1"/>
    <col min="14" max="19" width="6.25" style="305" customWidth="1"/>
    <col min="20" max="20" width="7.5" style="305" bestFit="1" customWidth="1"/>
    <col min="21" max="21" width="6.25" style="305" customWidth="1"/>
    <col min="22" max="22" width="7.625" style="305" bestFit="1" customWidth="1"/>
    <col min="23" max="26" width="6.25" style="305" customWidth="1"/>
    <col min="27" max="27" width="4.875" style="305" bestFit="1" customWidth="1"/>
    <col min="28" max="28" width="1.125" style="305" customWidth="1"/>
    <col min="29" max="29" width="1.625" style="305" customWidth="1"/>
    <col min="30" max="30" width="2.5" style="305" customWidth="1"/>
    <col min="31" max="31" width="0.875" style="305" customWidth="1"/>
    <col min="32" max="32" width="9.875" style="305" customWidth="1"/>
    <col min="33" max="16384" width="11.25" style="305"/>
  </cols>
  <sheetData>
    <row r="1" spans="1:32" ht="13.5">
      <c r="J1" s="377"/>
      <c r="O1" s="342"/>
      <c r="P1" s="376" t="s">
        <v>130</v>
      </c>
      <c r="Q1" s="342" t="s">
        <v>98</v>
      </c>
      <c r="R1" s="342"/>
      <c r="T1" s="342"/>
      <c r="U1" s="342"/>
      <c r="V1" s="342"/>
      <c r="W1" s="342"/>
    </row>
    <row r="2" spans="1:32" ht="5.25" customHeight="1">
      <c r="J2" s="342"/>
    </row>
    <row r="3" spans="1:32" ht="1.5" customHeight="1"/>
    <row r="4" spans="1:32" ht="13.5" customHeight="1">
      <c r="A4" s="364"/>
      <c r="B4" s="364"/>
      <c r="C4" s="364"/>
      <c r="D4" s="462" t="s">
        <v>42</v>
      </c>
      <c r="E4" s="462"/>
      <c r="F4" s="463" t="s">
        <v>43</v>
      </c>
      <c r="G4" s="375" t="s">
        <v>0</v>
      </c>
      <c r="H4" s="375"/>
      <c r="I4" s="375"/>
      <c r="J4" s="375"/>
      <c r="K4" s="375"/>
      <c r="L4" s="375"/>
      <c r="M4" s="375"/>
      <c r="N4" s="375" t="s">
        <v>1</v>
      </c>
      <c r="O4" s="375"/>
      <c r="P4" s="375"/>
      <c r="Q4" s="375"/>
      <c r="R4" s="375"/>
      <c r="S4" s="464" t="s">
        <v>36</v>
      </c>
      <c r="T4" s="375" t="s">
        <v>2</v>
      </c>
      <c r="U4" s="375"/>
      <c r="V4" s="375"/>
      <c r="W4" s="375"/>
      <c r="X4" s="375" t="s">
        <v>3</v>
      </c>
      <c r="Y4" s="375"/>
      <c r="Z4" s="375"/>
      <c r="AA4" s="374"/>
      <c r="AB4" s="374"/>
      <c r="AC4" s="373" t="s">
        <v>42</v>
      </c>
      <c r="AD4" s="364"/>
      <c r="AE4" s="364"/>
      <c r="AF4" s="364"/>
    </row>
    <row r="5" spans="1:32" ht="18" customHeight="1">
      <c r="A5" s="372" t="s">
        <v>41</v>
      </c>
      <c r="B5" s="301"/>
      <c r="C5" s="301"/>
      <c r="D5" s="301"/>
      <c r="E5" s="301"/>
      <c r="F5" s="463"/>
      <c r="G5" s="371" t="s">
        <v>5</v>
      </c>
      <c r="H5" s="371" t="s">
        <v>102</v>
      </c>
      <c r="I5" s="371" t="s">
        <v>134</v>
      </c>
      <c r="J5" s="371" t="s">
        <v>6</v>
      </c>
      <c r="K5" s="371" t="s">
        <v>7</v>
      </c>
      <c r="L5" s="370" t="s">
        <v>8</v>
      </c>
      <c r="M5" s="346" t="s">
        <v>129</v>
      </c>
      <c r="N5" s="371" t="s">
        <v>5</v>
      </c>
      <c r="O5" s="371" t="s">
        <v>102</v>
      </c>
      <c r="P5" s="371" t="s">
        <v>134</v>
      </c>
      <c r="Q5" s="371" t="s">
        <v>6</v>
      </c>
      <c r="R5" s="371" t="s">
        <v>7</v>
      </c>
      <c r="S5" s="464"/>
      <c r="T5" s="370" t="s">
        <v>9</v>
      </c>
      <c r="U5" s="370" t="s">
        <v>24</v>
      </c>
      <c r="V5" s="370" t="s">
        <v>11</v>
      </c>
      <c r="W5" s="371" t="s">
        <v>12</v>
      </c>
      <c r="X5" s="370" t="s">
        <v>13</v>
      </c>
      <c r="Y5" s="370" t="s">
        <v>14</v>
      </c>
      <c r="Z5" s="370" t="s">
        <v>15</v>
      </c>
      <c r="AA5" s="369" t="s">
        <v>16</v>
      </c>
      <c r="AB5" s="368"/>
      <c r="AC5" s="347"/>
      <c r="AD5" s="301"/>
      <c r="AE5" s="301"/>
      <c r="AF5" s="367" t="s">
        <v>41</v>
      </c>
    </row>
    <row r="6" spans="1:32" ht="2.25" customHeight="1">
      <c r="A6" s="364"/>
      <c r="B6" s="364"/>
      <c r="C6" s="364"/>
      <c r="D6" s="364"/>
      <c r="E6" s="366"/>
      <c r="AC6" s="365"/>
      <c r="AD6" s="364"/>
      <c r="AE6" s="364"/>
      <c r="AF6" s="364"/>
    </row>
    <row r="7" spans="1:32" s="311" customFormat="1" ht="10.5" customHeight="1">
      <c r="A7" s="465" t="s">
        <v>143</v>
      </c>
      <c r="B7" s="465"/>
      <c r="C7" s="465"/>
      <c r="D7" s="465"/>
      <c r="E7" s="466"/>
      <c r="L7" s="363"/>
      <c r="M7" s="363"/>
      <c r="O7" s="363"/>
      <c r="R7" s="362"/>
      <c r="U7" s="362"/>
      <c r="AC7" s="467" t="s">
        <v>143</v>
      </c>
      <c r="AD7" s="465"/>
      <c r="AE7" s="465"/>
      <c r="AF7" s="465"/>
    </row>
    <row r="8" spans="1:32" s="311" customFormat="1">
      <c r="D8" s="361" t="s">
        <v>142</v>
      </c>
      <c r="E8" s="359"/>
      <c r="F8" s="352">
        <v>18600</v>
      </c>
      <c r="G8" s="352">
        <v>84</v>
      </c>
      <c r="H8" s="352">
        <v>14</v>
      </c>
      <c r="I8" s="352">
        <v>0</v>
      </c>
      <c r="J8" s="352">
        <v>10982</v>
      </c>
      <c r="K8" s="352">
        <v>2895</v>
      </c>
      <c r="L8" s="352">
        <v>0</v>
      </c>
      <c r="M8" s="352">
        <v>0</v>
      </c>
      <c r="N8" s="352">
        <v>216</v>
      </c>
      <c r="O8" s="352">
        <v>388</v>
      </c>
      <c r="P8" s="352">
        <v>0</v>
      </c>
      <c r="Q8" s="352">
        <v>1621</v>
      </c>
      <c r="R8" s="352">
        <v>811</v>
      </c>
      <c r="S8" s="352">
        <v>14</v>
      </c>
      <c r="T8" s="352">
        <v>69</v>
      </c>
      <c r="U8" s="352">
        <v>49</v>
      </c>
      <c r="V8" s="352">
        <v>47</v>
      </c>
      <c r="W8" s="352">
        <v>244</v>
      </c>
      <c r="X8" s="352">
        <v>710</v>
      </c>
      <c r="Y8" s="352">
        <v>2</v>
      </c>
      <c r="Z8" s="352">
        <v>73</v>
      </c>
      <c r="AA8" s="352">
        <v>381</v>
      </c>
      <c r="AB8" s="351"/>
      <c r="AC8" s="350"/>
      <c r="AF8" s="361" t="s">
        <v>142</v>
      </c>
    </row>
    <row r="9" spans="1:32" s="311" customFormat="1">
      <c r="D9" s="360" t="s">
        <v>141</v>
      </c>
      <c r="E9" s="359"/>
      <c r="F9" s="352">
        <v>18195</v>
      </c>
      <c r="G9" s="352">
        <v>91</v>
      </c>
      <c r="H9" s="352">
        <v>17</v>
      </c>
      <c r="I9" s="352">
        <v>0</v>
      </c>
      <c r="J9" s="352">
        <v>10519</v>
      </c>
      <c r="K9" s="352">
        <v>2975</v>
      </c>
      <c r="L9" s="352">
        <v>2</v>
      </c>
      <c r="M9" s="352">
        <v>0</v>
      </c>
      <c r="N9" s="352">
        <v>237</v>
      </c>
      <c r="O9" s="352">
        <v>379</v>
      </c>
      <c r="P9" s="352">
        <v>0</v>
      </c>
      <c r="Q9" s="352">
        <v>1600</v>
      </c>
      <c r="R9" s="352">
        <v>874</v>
      </c>
      <c r="S9" s="352">
        <v>14</v>
      </c>
      <c r="T9" s="352">
        <v>85</v>
      </c>
      <c r="U9" s="352">
        <v>43</v>
      </c>
      <c r="V9" s="352">
        <v>43</v>
      </c>
      <c r="W9" s="352">
        <v>234</v>
      </c>
      <c r="X9" s="352">
        <v>629</v>
      </c>
      <c r="Y9" s="352">
        <v>0</v>
      </c>
      <c r="Z9" s="352">
        <v>68</v>
      </c>
      <c r="AA9" s="352">
        <v>385</v>
      </c>
      <c r="AB9" s="351"/>
      <c r="AC9" s="350"/>
      <c r="AF9" s="360" t="s">
        <v>141</v>
      </c>
    </row>
    <row r="10" spans="1:32" s="311" customFormat="1">
      <c r="D10" s="360" t="s">
        <v>140</v>
      </c>
      <c r="E10" s="359"/>
      <c r="F10" s="352">
        <v>16751</v>
      </c>
      <c r="G10" s="352">
        <v>46</v>
      </c>
      <c r="H10" s="352">
        <v>13</v>
      </c>
      <c r="I10" s="352">
        <v>0</v>
      </c>
      <c r="J10" s="352">
        <v>9864</v>
      </c>
      <c r="K10" s="352">
        <v>2744</v>
      </c>
      <c r="L10" s="352">
        <v>2</v>
      </c>
      <c r="M10" s="352">
        <v>0</v>
      </c>
      <c r="N10" s="352">
        <v>194</v>
      </c>
      <c r="O10" s="352">
        <v>368</v>
      </c>
      <c r="P10" s="352">
        <v>0</v>
      </c>
      <c r="Q10" s="352">
        <v>1487</v>
      </c>
      <c r="R10" s="352">
        <v>717</v>
      </c>
      <c r="S10" s="352">
        <v>8</v>
      </c>
      <c r="T10" s="352">
        <v>66</v>
      </c>
      <c r="U10" s="352">
        <v>60</v>
      </c>
      <c r="V10" s="352">
        <v>35</v>
      </c>
      <c r="W10" s="352">
        <v>188</v>
      </c>
      <c r="X10" s="352">
        <v>544</v>
      </c>
      <c r="Y10" s="352">
        <v>1</v>
      </c>
      <c r="Z10" s="352">
        <v>53</v>
      </c>
      <c r="AA10" s="352">
        <v>361</v>
      </c>
      <c r="AB10" s="351"/>
      <c r="AC10" s="350"/>
      <c r="AF10" s="360" t="s">
        <v>140</v>
      </c>
    </row>
    <row r="11" spans="1:32" s="311" customFormat="1">
      <c r="D11" s="360" t="s">
        <v>139</v>
      </c>
      <c r="E11" s="359"/>
      <c r="F11" s="352">
        <v>15144</v>
      </c>
      <c r="G11" s="352">
        <v>55</v>
      </c>
      <c r="H11" s="352">
        <v>11</v>
      </c>
      <c r="I11" s="352">
        <v>3</v>
      </c>
      <c r="J11" s="352">
        <v>9068</v>
      </c>
      <c r="K11" s="352">
        <v>2431</v>
      </c>
      <c r="L11" s="352">
        <v>2</v>
      </c>
      <c r="M11" s="352">
        <v>0</v>
      </c>
      <c r="N11" s="352">
        <v>173</v>
      </c>
      <c r="O11" s="352">
        <v>306</v>
      </c>
      <c r="P11" s="352">
        <v>158</v>
      </c>
      <c r="Q11" s="352">
        <v>1136</v>
      </c>
      <c r="R11" s="352">
        <v>616</v>
      </c>
      <c r="S11" s="352">
        <v>12</v>
      </c>
      <c r="T11" s="352">
        <v>33</v>
      </c>
      <c r="U11" s="352">
        <v>37</v>
      </c>
      <c r="V11" s="352">
        <v>42</v>
      </c>
      <c r="W11" s="352">
        <v>177</v>
      </c>
      <c r="X11" s="352">
        <v>533</v>
      </c>
      <c r="Y11" s="352">
        <v>0</v>
      </c>
      <c r="Z11" s="352">
        <v>66</v>
      </c>
      <c r="AA11" s="352">
        <v>285</v>
      </c>
      <c r="AB11" s="351"/>
      <c r="AC11" s="350"/>
      <c r="AF11" s="360" t="s">
        <v>139</v>
      </c>
    </row>
    <row r="12" spans="1:32" s="311" customFormat="1">
      <c r="D12" s="356" t="s">
        <v>138</v>
      </c>
      <c r="E12" s="359"/>
      <c r="F12" s="358">
        <v>13452</v>
      </c>
      <c r="G12" s="358">
        <v>58</v>
      </c>
      <c r="H12" s="358">
        <v>14</v>
      </c>
      <c r="I12" s="358">
        <v>6</v>
      </c>
      <c r="J12" s="358">
        <v>7799</v>
      </c>
      <c r="K12" s="358">
        <v>2195</v>
      </c>
      <c r="L12" s="358">
        <v>0</v>
      </c>
      <c r="M12" s="358">
        <v>0</v>
      </c>
      <c r="N12" s="358">
        <v>196</v>
      </c>
      <c r="O12" s="358">
        <v>207</v>
      </c>
      <c r="P12" s="358">
        <v>266</v>
      </c>
      <c r="Q12" s="358">
        <v>1090</v>
      </c>
      <c r="R12" s="358">
        <v>551</v>
      </c>
      <c r="S12" s="358">
        <v>9</v>
      </c>
      <c r="T12" s="358">
        <v>46</v>
      </c>
      <c r="U12" s="358">
        <v>21</v>
      </c>
      <c r="V12" s="358">
        <v>33</v>
      </c>
      <c r="W12" s="358">
        <v>162</v>
      </c>
      <c r="X12" s="358">
        <v>503</v>
      </c>
      <c r="Y12" s="358">
        <v>1</v>
      </c>
      <c r="Z12" s="358">
        <v>49</v>
      </c>
      <c r="AA12" s="358">
        <v>246</v>
      </c>
      <c r="AB12" s="357"/>
      <c r="AC12" s="350"/>
      <c r="AF12" s="356" t="s">
        <v>138</v>
      </c>
    </row>
    <row r="13" spans="1:32" s="311" customFormat="1" ht="12" customHeight="1">
      <c r="B13" s="468" t="s">
        <v>137</v>
      </c>
      <c r="D13" s="310" t="s">
        <v>135</v>
      </c>
      <c r="F13" s="353">
        <v>24</v>
      </c>
      <c r="G13" s="352">
        <v>0</v>
      </c>
      <c r="H13" s="352">
        <v>0</v>
      </c>
      <c r="I13" s="352">
        <v>0</v>
      </c>
      <c r="J13" s="352">
        <v>12</v>
      </c>
      <c r="K13" s="352">
        <v>5</v>
      </c>
      <c r="L13" s="352">
        <v>0</v>
      </c>
      <c r="M13" s="352">
        <v>0</v>
      </c>
      <c r="N13" s="352">
        <v>0</v>
      </c>
      <c r="O13" s="352">
        <v>0</v>
      </c>
      <c r="P13" s="352">
        <v>0</v>
      </c>
      <c r="Q13" s="352">
        <v>0</v>
      </c>
      <c r="R13" s="352">
        <v>2</v>
      </c>
      <c r="S13" s="352">
        <v>0</v>
      </c>
      <c r="T13" s="352">
        <v>0</v>
      </c>
      <c r="U13" s="352">
        <v>0</v>
      </c>
      <c r="V13" s="352">
        <v>0</v>
      </c>
      <c r="W13" s="352">
        <v>1</v>
      </c>
      <c r="X13" s="352">
        <v>1</v>
      </c>
      <c r="Y13" s="352">
        <v>0</v>
      </c>
      <c r="Z13" s="352">
        <v>0</v>
      </c>
      <c r="AA13" s="352">
        <v>3</v>
      </c>
      <c r="AB13" s="351"/>
      <c r="AC13" s="350"/>
      <c r="AD13" s="468" t="s">
        <v>137</v>
      </c>
      <c r="AF13" s="310" t="s">
        <v>135</v>
      </c>
    </row>
    <row r="14" spans="1:32" s="311" customFormat="1">
      <c r="B14" s="468"/>
      <c r="D14" s="310" t="s">
        <v>102</v>
      </c>
      <c r="F14" s="353">
        <v>2</v>
      </c>
      <c r="G14" s="352">
        <v>0</v>
      </c>
      <c r="H14" s="352">
        <v>0</v>
      </c>
      <c r="I14" s="352">
        <v>0</v>
      </c>
      <c r="J14" s="352">
        <v>1</v>
      </c>
      <c r="K14" s="352">
        <v>0</v>
      </c>
      <c r="L14" s="352">
        <v>0</v>
      </c>
      <c r="M14" s="352">
        <v>0</v>
      </c>
      <c r="N14" s="352">
        <v>0</v>
      </c>
      <c r="O14" s="352">
        <v>0</v>
      </c>
      <c r="P14" s="352">
        <v>0</v>
      </c>
      <c r="Q14" s="352">
        <v>0</v>
      </c>
      <c r="R14" s="352">
        <v>0</v>
      </c>
      <c r="S14" s="352">
        <v>0</v>
      </c>
      <c r="T14" s="352">
        <v>0</v>
      </c>
      <c r="U14" s="352">
        <v>0</v>
      </c>
      <c r="V14" s="352">
        <v>0</v>
      </c>
      <c r="W14" s="352">
        <v>0</v>
      </c>
      <c r="X14" s="352">
        <v>1</v>
      </c>
      <c r="Y14" s="352">
        <v>0</v>
      </c>
      <c r="Z14" s="352">
        <v>0</v>
      </c>
      <c r="AA14" s="352">
        <v>0</v>
      </c>
      <c r="AB14" s="351"/>
      <c r="AC14" s="350"/>
      <c r="AD14" s="468"/>
      <c r="AF14" s="310" t="s">
        <v>102</v>
      </c>
    </row>
    <row r="15" spans="1:32" s="311" customFormat="1">
      <c r="B15" s="468"/>
      <c r="D15" s="310" t="s">
        <v>134</v>
      </c>
      <c r="F15" s="353">
        <v>3</v>
      </c>
      <c r="G15" s="352">
        <v>0</v>
      </c>
      <c r="H15" s="352">
        <v>0</v>
      </c>
      <c r="I15" s="352">
        <v>0</v>
      </c>
      <c r="J15" s="352">
        <v>3</v>
      </c>
      <c r="K15" s="352">
        <v>0</v>
      </c>
      <c r="L15" s="352">
        <v>0</v>
      </c>
      <c r="M15" s="352">
        <v>0</v>
      </c>
      <c r="N15" s="352">
        <v>0</v>
      </c>
      <c r="O15" s="352">
        <v>0</v>
      </c>
      <c r="P15" s="352">
        <v>0</v>
      </c>
      <c r="Q15" s="352">
        <v>0</v>
      </c>
      <c r="R15" s="352">
        <v>0</v>
      </c>
      <c r="S15" s="352">
        <v>0</v>
      </c>
      <c r="T15" s="352">
        <v>0</v>
      </c>
      <c r="U15" s="352">
        <v>0</v>
      </c>
      <c r="V15" s="352">
        <v>0</v>
      </c>
      <c r="W15" s="352">
        <v>0</v>
      </c>
      <c r="X15" s="352">
        <v>0</v>
      </c>
      <c r="Y15" s="352">
        <v>0</v>
      </c>
      <c r="Z15" s="352">
        <v>0</v>
      </c>
      <c r="AA15" s="352">
        <v>0</v>
      </c>
      <c r="AB15" s="351"/>
      <c r="AC15" s="350"/>
      <c r="AD15" s="468"/>
      <c r="AF15" s="310" t="s">
        <v>134</v>
      </c>
    </row>
    <row r="16" spans="1:32" s="311" customFormat="1">
      <c r="B16" s="468"/>
      <c r="D16" s="310" t="s">
        <v>6</v>
      </c>
      <c r="F16" s="353">
        <v>5890</v>
      </c>
      <c r="G16" s="352">
        <v>23</v>
      </c>
      <c r="H16" s="352">
        <v>6</v>
      </c>
      <c r="I16" s="352">
        <v>1</v>
      </c>
      <c r="J16" s="352">
        <v>3401</v>
      </c>
      <c r="K16" s="352">
        <v>977</v>
      </c>
      <c r="L16" s="352">
        <v>0</v>
      </c>
      <c r="M16" s="352">
        <v>0</v>
      </c>
      <c r="N16" s="352">
        <v>104</v>
      </c>
      <c r="O16" s="352">
        <v>104</v>
      </c>
      <c r="P16" s="352">
        <v>124</v>
      </c>
      <c r="Q16" s="352">
        <v>497</v>
      </c>
      <c r="R16" s="352">
        <v>227</v>
      </c>
      <c r="S16" s="352">
        <v>0</v>
      </c>
      <c r="T16" s="352">
        <v>23</v>
      </c>
      <c r="U16" s="352">
        <v>6</v>
      </c>
      <c r="V16" s="352">
        <v>14</v>
      </c>
      <c r="W16" s="352">
        <v>54</v>
      </c>
      <c r="X16" s="352">
        <v>218</v>
      </c>
      <c r="Y16" s="352">
        <v>0</v>
      </c>
      <c r="Z16" s="352">
        <v>29</v>
      </c>
      <c r="AA16" s="352">
        <v>82</v>
      </c>
      <c r="AB16" s="351"/>
      <c r="AC16" s="350"/>
      <c r="AD16" s="468"/>
      <c r="AF16" s="310" t="s">
        <v>6</v>
      </c>
    </row>
    <row r="17" spans="2:32" s="311" customFormat="1">
      <c r="B17" s="468"/>
      <c r="D17" s="310" t="s">
        <v>7</v>
      </c>
      <c r="F17" s="353">
        <v>1897</v>
      </c>
      <c r="G17" s="352">
        <v>3</v>
      </c>
      <c r="H17" s="352">
        <v>0</v>
      </c>
      <c r="I17" s="352">
        <v>2</v>
      </c>
      <c r="J17" s="352">
        <v>1051</v>
      </c>
      <c r="K17" s="352">
        <v>341</v>
      </c>
      <c r="L17" s="352">
        <v>0</v>
      </c>
      <c r="M17" s="352">
        <v>0</v>
      </c>
      <c r="N17" s="352">
        <v>34</v>
      </c>
      <c r="O17" s="352">
        <v>35</v>
      </c>
      <c r="P17" s="352">
        <v>29</v>
      </c>
      <c r="Q17" s="352">
        <v>173</v>
      </c>
      <c r="R17" s="352">
        <v>86</v>
      </c>
      <c r="S17" s="352">
        <v>2</v>
      </c>
      <c r="T17" s="352">
        <v>2</v>
      </c>
      <c r="U17" s="352">
        <v>3</v>
      </c>
      <c r="V17" s="352">
        <v>3</v>
      </c>
      <c r="W17" s="352">
        <v>26</v>
      </c>
      <c r="X17" s="352">
        <v>83</v>
      </c>
      <c r="Y17" s="352">
        <v>0</v>
      </c>
      <c r="Z17" s="352">
        <v>7</v>
      </c>
      <c r="AA17" s="352">
        <v>17</v>
      </c>
      <c r="AB17" s="351"/>
      <c r="AC17" s="350"/>
      <c r="AD17" s="468"/>
      <c r="AF17" s="310" t="s">
        <v>7</v>
      </c>
    </row>
    <row r="18" spans="2:32" s="311" customFormat="1">
      <c r="B18" s="468"/>
      <c r="D18" s="310" t="s">
        <v>8</v>
      </c>
      <c r="F18" s="353">
        <v>4</v>
      </c>
      <c r="G18" s="352">
        <v>0</v>
      </c>
      <c r="H18" s="352">
        <v>0</v>
      </c>
      <c r="I18" s="352">
        <v>0</v>
      </c>
      <c r="J18" s="352">
        <v>4</v>
      </c>
      <c r="K18" s="352">
        <v>0</v>
      </c>
      <c r="L18" s="352">
        <v>0</v>
      </c>
      <c r="M18" s="352">
        <v>0</v>
      </c>
      <c r="N18" s="352">
        <v>0</v>
      </c>
      <c r="O18" s="352">
        <v>0</v>
      </c>
      <c r="P18" s="352">
        <v>0</v>
      </c>
      <c r="Q18" s="352">
        <v>0</v>
      </c>
      <c r="R18" s="352">
        <v>0</v>
      </c>
      <c r="S18" s="352">
        <v>0</v>
      </c>
      <c r="T18" s="352">
        <v>0</v>
      </c>
      <c r="U18" s="352">
        <v>0</v>
      </c>
      <c r="V18" s="352">
        <v>0</v>
      </c>
      <c r="W18" s="352">
        <v>0</v>
      </c>
      <c r="X18" s="352">
        <v>0</v>
      </c>
      <c r="Y18" s="352">
        <v>0</v>
      </c>
      <c r="Z18" s="352">
        <v>0</v>
      </c>
      <c r="AA18" s="352">
        <v>0</v>
      </c>
      <c r="AB18" s="351"/>
      <c r="AC18" s="350"/>
      <c r="AD18" s="468"/>
      <c r="AF18" s="310" t="s">
        <v>8</v>
      </c>
    </row>
    <row r="19" spans="2:32" s="311" customFormat="1">
      <c r="B19" s="468"/>
      <c r="D19" s="355" t="s">
        <v>125</v>
      </c>
      <c r="F19" s="353">
        <v>0</v>
      </c>
      <c r="G19" s="352">
        <v>0</v>
      </c>
      <c r="H19" s="352">
        <v>0</v>
      </c>
      <c r="I19" s="352">
        <v>0</v>
      </c>
      <c r="J19" s="352">
        <v>0</v>
      </c>
      <c r="K19" s="352">
        <v>0</v>
      </c>
      <c r="L19" s="352">
        <v>0</v>
      </c>
      <c r="M19" s="352">
        <v>0</v>
      </c>
      <c r="N19" s="352">
        <v>0</v>
      </c>
      <c r="O19" s="352">
        <v>0</v>
      </c>
      <c r="P19" s="352">
        <v>0</v>
      </c>
      <c r="Q19" s="352">
        <v>0</v>
      </c>
      <c r="R19" s="352">
        <v>0</v>
      </c>
      <c r="S19" s="352">
        <v>0</v>
      </c>
      <c r="T19" s="352">
        <v>0</v>
      </c>
      <c r="U19" s="352">
        <v>0</v>
      </c>
      <c r="V19" s="352">
        <v>0</v>
      </c>
      <c r="W19" s="352">
        <v>0</v>
      </c>
      <c r="X19" s="352">
        <v>0</v>
      </c>
      <c r="Y19" s="352">
        <v>0</v>
      </c>
      <c r="Z19" s="352">
        <v>0</v>
      </c>
      <c r="AA19" s="352">
        <v>0</v>
      </c>
      <c r="AB19" s="351"/>
      <c r="AC19" s="350"/>
      <c r="AD19" s="468"/>
      <c r="AF19" s="355" t="s">
        <v>125</v>
      </c>
    </row>
    <row r="20" spans="2:32" s="311" customFormat="1" ht="10.5" customHeight="1">
      <c r="B20" s="468" t="s">
        <v>136</v>
      </c>
      <c r="D20" s="310" t="s">
        <v>135</v>
      </c>
      <c r="F20" s="353">
        <v>36</v>
      </c>
      <c r="G20" s="352">
        <v>0</v>
      </c>
      <c r="H20" s="352">
        <v>0</v>
      </c>
      <c r="I20" s="352">
        <v>0</v>
      </c>
      <c r="J20" s="352">
        <v>14</v>
      </c>
      <c r="K20" s="352">
        <v>6</v>
      </c>
      <c r="L20" s="352">
        <v>0</v>
      </c>
      <c r="M20" s="352">
        <v>0</v>
      </c>
      <c r="N20" s="352">
        <v>2</v>
      </c>
      <c r="O20" s="352">
        <v>4</v>
      </c>
      <c r="P20" s="352">
        <v>2</v>
      </c>
      <c r="Q20" s="352">
        <v>3</v>
      </c>
      <c r="R20" s="352">
        <v>3</v>
      </c>
      <c r="S20" s="352">
        <v>0</v>
      </c>
      <c r="T20" s="352">
        <v>0</v>
      </c>
      <c r="U20" s="352">
        <v>0</v>
      </c>
      <c r="V20" s="352">
        <v>0</v>
      </c>
      <c r="W20" s="352">
        <v>0</v>
      </c>
      <c r="X20" s="352">
        <v>2</v>
      </c>
      <c r="Y20" s="352">
        <v>0</v>
      </c>
      <c r="Z20" s="352">
        <v>0</v>
      </c>
      <c r="AA20" s="352">
        <v>0</v>
      </c>
      <c r="AB20" s="351"/>
      <c r="AC20" s="350"/>
      <c r="AD20" s="468" t="s">
        <v>136</v>
      </c>
      <c r="AF20" s="310" t="s">
        <v>135</v>
      </c>
    </row>
    <row r="21" spans="2:32" s="311" customFormat="1">
      <c r="B21" s="468"/>
      <c r="D21" s="310" t="s">
        <v>102</v>
      </c>
      <c r="F21" s="353">
        <v>57</v>
      </c>
      <c r="G21" s="352">
        <v>0</v>
      </c>
      <c r="H21" s="352">
        <v>0</v>
      </c>
      <c r="I21" s="352">
        <v>0</v>
      </c>
      <c r="J21" s="352">
        <v>25</v>
      </c>
      <c r="K21" s="352">
        <v>11</v>
      </c>
      <c r="L21" s="352">
        <v>0</v>
      </c>
      <c r="M21" s="352">
        <v>0</v>
      </c>
      <c r="N21" s="352">
        <v>4</v>
      </c>
      <c r="O21" s="352">
        <v>2</v>
      </c>
      <c r="P21" s="352">
        <v>1</v>
      </c>
      <c r="Q21" s="352">
        <v>5</v>
      </c>
      <c r="R21" s="352">
        <v>4</v>
      </c>
      <c r="S21" s="352">
        <v>0</v>
      </c>
      <c r="T21" s="352">
        <v>1</v>
      </c>
      <c r="U21" s="352">
        <v>0</v>
      </c>
      <c r="V21" s="352">
        <v>0</v>
      </c>
      <c r="W21" s="352">
        <v>0</v>
      </c>
      <c r="X21" s="352">
        <v>3</v>
      </c>
      <c r="Y21" s="352">
        <v>0</v>
      </c>
      <c r="Z21" s="352">
        <v>0</v>
      </c>
      <c r="AA21" s="352">
        <v>1</v>
      </c>
      <c r="AB21" s="351"/>
      <c r="AC21" s="350"/>
      <c r="AD21" s="468"/>
      <c r="AF21" s="310" t="s">
        <v>102</v>
      </c>
    </row>
    <row r="22" spans="2:32" s="311" customFormat="1">
      <c r="B22" s="468"/>
      <c r="D22" s="310" t="s">
        <v>134</v>
      </c>
      <c r="F22" s="353">
        <v>104</v>
      </c>
      <c r="G22" s="352">
        <v>0</v>
      </c>
      <c r="H22" s="352">
        <v>0</v>
      </c>
      <c r="I22" s="352">
        <v>0</v>
      </c>
      <c r="J22" s="352">
        <v>51</v>
      </c>
      <c r="K22" s="352">
        <v>16</v>
      </c>
      <c r="L22" s="352">
        <v>0</v>
      </c>
      <c r="M22" s="352">
        <v>0</v>
      </c>
      <c r="N22" s="352">
        <v>2</v>
      </c>
      <c r="O22" s="352">
        <v>3</v>
      </c>
      <c r="P22" s="352">
        <v>12</v>
      </c>
      <c r="Q22" s="352">
        <v>10</v>
      </c>
      <c r="R22" s="352">
        <v>7</v>
      </c>
      <c r="S22" s="352">
        <v>0</v>
      </c>
      <c r="T22" s="352">
        <v>1</v>
      </c>
      <c r="U22" s="352">
        <v>0</v>
      </c>
      <c r="V22" s="352">
        <v>0</v>
      </c>
      <c r="W22" s="352">
        <v>0</v>
      </c>
      <c r="X22" s="352">
        <v>0</v>
      </c>
      <c r="Y22" s="352">
        <v>0</v>
      </c>
      <c r="Z22" s="352">
        <v>0</v>
      </c>
      <c r="AA22" s="352">
        <v>2</v>
      </c>
      <c r="AB22" s="351"/>
      <c r="AC22" s="350"/>
      <c r="AD22" s="468"/>
      <c r="AF22" s="310" t="s">
        <v>134</v>
      </c>
    </row>
    <row r="23" spans="2:32" s="311" customFormat="1">
      <c r="B23" s="468"/>
      <c r="D23" s="310" t="s">
        <v>6</v>
      </c>
      <c r="F23" s="353">
        <v>617</v>
      </c>
      <c r="G23" s="352">
        <v>0</v>
      </c>
      <c r="H23" s="352">
        <v>2</v>
      </c>
      <c r="I23" s="352">
        <v>0</v>
      </c>
      <c r="J23" s="352">
        <v>345</v>
      </c>
      <c r="K23" s="352">
        <v>91</v>
      </c>
      <c r="L23" s="352">
        <v>0</v>
      </c>
      <c r="M23" s="352">
        <v>0</v>
      </c>
      <c r="N23" s="352">
        <v>12</v>
      </c>
      <c r="O23" s="352">
        <v>11</v>
      </c>
      <c r="P23" s="352">
        <v>25</v>
      </c>
      <c r="Q23" s="352">
        <v>72</v>
      </c>
      <c r="R23" s="352">
        <v>20</v>
      </c>
      <c r="S23" s="352">
        <v>0</v>
      </c>
      <c r="T23" s="352">
        <v>2</v>
      </c>
      <c r="U23" s="352">
        <v>1</v>
      </c>
      <c r="V23" s="352">
        <v>3</v>
      </c>
      <c r="W23" s="352">
        <v>3</v>
      </c>
      <c r="X23" s="352">
        <v>26</v>
      </c>
      <c r="Y23" s="352">
        <v>0</v>
      </c>
      <c r="Z23" s="352">
        <v>2</v>
      </c>
      <c r="AA23" s="352">
        <v>2</v>
      </c>
      <c r="AB23" s="351"/>
      <c r="AC23" s="350"/>
      <c r="AD23" s="468"/>
      <c r="AF23" s="310" t="s">
        <v>6</v>
      </c>
    </row>
    <row r="24" spans="2:32" s="311" customFormat="1">
      <c r="B24" s="468"/>
      <c r="D24" s="310" t="s">
        <v>7</v>
      </c>
      <c r="F24" s="353">
        <v>438</v>
      </c>
      <c r="G24" s="352">
        <v>0</v>
      </c>
      <c r="H24" s="352">
        <v>1</v>
      </c>
      <c r="I24" s="352">
        <v>0</v>
      </c>
      <c r="J24" s="352">
        <v>238</v>
      </c>
      <c r="K24" s="352">
        <v>77</v>
      </c>
      <c r="L24" s="352">
        <v>0</v>
      </c>
      <c r="M24" s="352">
        <v>0</v>
      </c>
      <c r="N24" s="352">
        <v>12</v>
      </c>
      <c r="O24" s="352">
        <v>7</v>
      </c>
      <c r="P24" s="352">
        <v>11</v>
      </c>
      <c r="Q24" s="352">
        <v>39</v>
      </c>
      <c r="R24" s="352">
        <v>18</v>
      </c>
      <c r="S24" s="352">
        <v>1</v>
      </c>
      <c r="T24" s="352">
        <v>0</v>
      </c>
      <c r="U24" s="352">
        <v>0</v>
      </c>
      <c r="V24" s="352">
        <v>0</v>
      </c>
      <c r="W24" s="352">
        <v>2</v>
      </c>
      <c r="X24" s="352">
        <v>25</v>
      </c>
      <c r="Y24" s="352">
        <v>0</v>
      </c>
      <c r="Z24" s="352">
        <v>3</v>
      </c>
      <c r="AA24" s="352">
        <v>4</v>
      </c>
      <c r="AB24" s="351"/>
      <c r="AC24" s="350"/>
      <c r="AD24" s="468"/>
      <c r="AF24" s="310" t="s">
        <v>7</v>
      </c>
    </row>
    <row r="25" spans="2:32" s="311" customFormat="1" ht="10.5" customHeight="1">
      <c r="B25" s="354"/>
      <c r="C25" s="469" t="s">
        <v>36</v>
      </c>
      <c r="D25" s="469"/>
      <c r="F25" s="353">
        <v>1</v>
      </c>
      <c r="G25" s="352">
        <v>0</v>
      </c>
      <c r="H25" s="352">
        <v>0</v>
      </c>
      <c r="I25" s="352">
        <v>0</v>
      </c>
      <c r="J25" s="352">
        <v>0</v>
      </c>
      <c r="K25" s="352">
        <v>0</v>
      </c>
      <c r="L25" s="352">
        <v>0</v>
      </c>
      <c r="M25" s="352">
        <v>0</v>
      </c>
      <c r="N25" s="352">
        <v>0</v>
      </c>
      <c r="O25" s="352">
        <v>0</v>
      </c>
      <c r="P25" s="352">
        <v>0</v>
      </c>
      <c r="Q25" s="352">
        <v>1</v>
      </c>
      <c r="R25" s="352">
        <v>0</v>
      </c>
      <c r="S25" s="352">
        <v>0</v>
      </c>
      <c r="T25" s="352">
        <v>0</v>
      </c>
      <c r="U25" s="352">
        <v>0</v>
      </c>
      <c r="V25" s="352">
        <v>0</v>
      </c>
      <c r="W25" s="352">
        <v>0</v>
      </c>
      <c r="X25" s="352">
        <v>0</v>
      </c>
      <c r="Y25" s="352">
        <v>0</v>
      </c>
      <c r="Z25" s="352">
        <v>0</v>
      </c>
      <c r="AA25" s="352">
        <v>0</v>
      </c>
      <c r="AB25" s="351"/>
      <c r="AC25" s="350"/>
      <c r="AD25" s="354"/>
      <c r="AE25" s="469" t="s">
        <v>36</v>
      </c>
      <c r="AF25" s="469"/>
    </row>
    <row r="26" spans="2:32" s="311" customFormat="1" ht="10.5" customHeight="1">
      <c r="B26" s="470" t="s">
        <v>133</v>
      </c>
      <c r="D26" s="310" t="s">
        <v>9</v>
      </c>
      <c r="F26" s="353">
        <v>145</v>
      </c>
      <c r="G26" s="352">
        <v>0</v>
      </c>
      <c r="H26" s="352">
        <v>1</v>
      </c>
      <c r="I26" s="352">
        <v>0</v>
      </c>
      <c r="J26" s="352">
        <v>87</v>
      </c>
      <c r="K26" s="352">
        <v>34</v>
      </c>
      <c r="L26" s="352">
        <v>0</v>
      </c>
      <c r="M26" s="352">
        <v>0</v>
      </c>
      <c r="N26" s="352">
        <v>1</v>
      </c>
      <c r="O26" s="352">
        <v>0</v>
      </c>
      <c r="P26" s="352">
        <v>1</v>
      </c>
      <c r="Q26" s="352">
        <v>10</v>
      </c>
      <c r="R26" s="352">
        <v>4</v>
      </c>
      <c r="S26" s="352">
        <v>0</v>
      </c>
      <c r="T26" s="352">
        <v>0</v>
      </c>
      <c r="U26" s="352">
        <v>0</v>
      </c>
      <c r="V26" s="352">
        <v>0</v>
      </c>
      <c r="W26" s="352">
        <v>2</v>
      </c>
      <c r="X26" s="352">
        <v>1</v>
      </c>
      <c r="Y26" s="352">
        <v>0</v>
      </c>
      <c r="Z26" s="352">
        <v>1</v>
      </c>
      <c r="AA26" s="352">
        <v>3</v>
      </c>
      <c r="AB26" s="351"/>
      <c r="AC26" s="350"/>
      <c r="AD26" s="470" t="s">
        <v>133</v>
      </c>
      <c r="AF26" s="310" t="s">
        <v>9</v>
      </c>
    </row>
    <row r="27" spans="2:32" s="311" customFormat="1">
      <c r="B27" s="457"/>
      <c r="D27" s="310" t="s">
        <v>24</v>
      </c>
      <c r="F27" s="353">
        <v>134</v>
      </c>
      <c r="G27" s="352">
        <v>0</v>
      </c>
      <c r="H27" s="352">
        <v>0</v>
      </c>
      <c r="I27" s="352">
        <v>0</v>
      </c>
      <c r="J27" s="352">
        <v>79</v>
      </c>
      <c r="K27" s="352">
        <v>23</v>
      </c>
      <c r="L27" s="352">
        <v>0</v>
      </c>
      <c r="M27" s="352">
        <v>0</v>
      </c>
      <c r="N27" s="352">
        <v>1</v>
      </c>
      <c r="O27" s="352">
        <v>3</v>
      </c>
      <c r="P27" s="352">
        <v>3</v>
      </c>
      <c r="Q27" s="352">
        <v>6</v>
      </c>
      <c r="R27" s="352">
        <v>7</v>
      </c>
      <c r="S27" s="352">
        <v>1</v>
      </c>
      <c r="T27" s="352">
        <v>0</v>
      </c>
      <c r="U27" s="352">
        <v>0</v>
      </c>
      <c r="V27" s="352">
        <v>0</v>
      </c>
      <c r="W27" s="352">
        <v>0</v>
      </c>
      <c r="X27" s="352">
        <v>5</v>
      </c>
      <c r="Y27" s="352">
        <v>0</v>
      </c>
      <c r="Z27" s="352">
        <v>2</v>
      </c>
      <c r="AA27" s="352">
        <v>4</v>
      </c>
      <c r="AB27" s="351"/>
      <c r="AC27" s="350"/>
      <c r="AD27" s="457"/>
      <c r="AF27" s="310" t="s">
        <v>24</v>
      </c>
    </row>
    <row r="28" spans="2:32" s="311" customFormat="1">
      <c r="B28" s="457"/>
      <c r="D28" s="310" t="s">
        <v>11</v>
      </c>
      <c r="F28" s="353">
        <v>136</v>
      </c>
      <c r="G28" s="352">
        <v>0</v>
      </c>
      <c r="H28" s="352">
        <v>0</v>
      </c>
      <c r="I28" s="352">
        <v>0</v>
      </c>
      <c r="J28" s="352">
        <v>80</v>
      </c>
      <c r="K28" s="352">
        <v>22</v>
      </c>
      <c r="L28" s="352">
        <v>0</v>
      </c>
      <c r="M28" s="352">
        <v>0</v>
      </c>
      <c r="N28" s="352">
        <v>2</v>
      </c>
      <c r="O28" s="352">
        <v>1</v>
      </c>
      <c r="P28" s="352">
        <v>2</v>
      </c>
      <c r="Q28" s="352">
        <v>10</v>
      </c>
      <c r="R28" s="352">
        <v>7</v>
      </c>
      <c r="S28" s="352">
        <v>0</v>
      </c>
      <c r="T28" s="352">
        <v>0</v>
      </c>
      <c r="U28" s="352">
        <v>0</v>
      </c>
      <c r="V28" s="352">
        <v>0</v>
      </c>
      <c r="W28" s="352">
        <v>1</v>
      </c>
      <c r="X28" s="352">
        <v>5</v>
      </c>
      <c r="Y28" s="352">
        <v>0</v>
      </c>
      <c r="Z28" s="352">
        <v>1</v>
      </c>
      <c r="AA28" s="352">
        <v>5</v>
      </c>
      <c r="AB28" s="351"/>
      <c r="AC28" s="350"/>
      <c r="AD28" s="457"/>
      <c r="AF28" s="310" t="s">
        <v>11</v>
      </c>
    </row>
    <row r="29" spans="2:32" s="311" customFormat="1">
      <c r="B29" s="457"/>
      <c r="D29" s="310" t="s">
        <v>132</v>
      </c>
      <c r="F29" s="353">
        <v>348</v>
      </c>
      <c r="G29" s="352">
        <v>0</v>
      </c>
      <c r="H29" s="352">
        <v>0</v>
      </c>
      <c r="I29" s="352">
        <v>1</v>
      </c>
      <c r="J29" s="352">
        <v>215</v>
      </c>
      <c r="K29" s="352">
        <v>61</v>
      </c>
      <c r="L29" s="352">
        <v>0</v>
      </c>
      <c r="M29" s="352">
        <v>0</v>
      </c>
      <c r="N29" s="352">
        <v>1</v>
      </c>
      <c r="O29" s="352">
        <v>4</v>
      </c>
      <c r="P29" s="352">
        <v>3</v>
      </c>
      <c r="Q29" s="352">
        <v>20</v>
      </c>
      <c r="R29" s="352">
        <v>17</v>
      </c>
      <c r="S29" s="352">
        <v>0</v>
      </c>
      <c r="T29" s="352">
        <v>4</v>
      </c>
      <c r="U29" s="352">
        <v>0</v>
      </c>
      <c r="V29" s="352">
        <v>0</v>
      </c>
      <c r="W29" s="352">
        <v>4</v>
      </c>
      <c r="X29" s="352">
        <v>6</v>
      </c>
      <c r="Y29" s="352">
        <v>0</v>
      </c>
      <c r="Z29" s="352">
        <v>3</v>
      </c>
      <c r="AA29" s="352">
        <v>9</v>
      </c>
      <c r="AB29" s="351"/>
      <c r="AC29" s="350"/>
      <c r="AD29" s="457"/>
      <c r="AF29" s="310" t="s">
        <v>132</v>
      </c>
    </row>
    <row r="30" spans="2:32" s="311" customFormat="1" ht="10.5" customHeight="1">
      <c r="B30" s="305"/>
      <c r="C30" s="469" t="s">
        <v>13</v>
      </c>
      <c r="D30" s="469"/>
      <c r="F30" s="353">
        <v>2365</v>
      </c>
      <c r="G30" s="352">
        <v>5</v>
      </c>
      <c r="H30" s="352">
        <v>4</v>
      </c>
      <c r="I30" s="352">
        <v>2</v>
      </c>
      <c r="J30" s="352">
        <v>1489</v>
      </c>
      <c r="K30" s="352">
        <v>348</v>
      </c>
      <c r="L30" s="352">
        <v>0</v>
      </c>
      <c r="M30" s="352">
        <v>0</v>
      </c>
      <c r="N30" s="352">
        <v>18</v>
      </c>
      <c r="O30" s="352">
        <v>18</v>
      </c>
      <c r="P30" s="352">
        <v>35</v>
      </c>
      <c r="Q30" s="352">
        <v>166</v>
      </c>
      <c r="R30" s="352">
        <v>104</v>
      </c>
      <c r="S30" s="352">
        <v>2</v>
      </c>
      <c r="T30" s="352">
        <v>6</v>
      </c>
      <c r="U30" s="352">
        <v>6</v>
      </c>
      <c r="V30" s="352">
        <v>4</v>
      </c>
      <c r="W30" s="352">
        <v>43</v>
      </c>
      <c r="X30" s="352">
        <v>55</v>
      </c>
      <c r="Y30" s="352">
        <v>0</v>
      </c>
      <c r="Z30" s="352">
        <v>1</v>
      </c>
      <c r="AA30" s="352">
        <v>59</v>
      </c>
      <c r="AB30" s="351"/>
      <c r="AC30" s="350"/>
      <c r="AE30" s="469" t="s">
        <v>13</v>
      </c>
      <c r="AF30" s="469"/>
    </row>
    <row r="31" spans="2:32" s="311" customFormat="1" ht="10.5" customHeight="1">
      <c r="B31" s="305"/>
      <c r="C31" s="469" t="s">
        <v>14</v>
      </c>
      <c r="D31" s="469"/>
      <c r="F31" s="353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0</v>
      </c>
      <c r="S31" s="352">
        <v>0</v>
      </c>
      <c r="T31" s="352">
        <v>0</v>
      </c>
      <c r="U31" s="352">
        <v>0</v>
      </c>
      <c r="V31" s="352">
        <v>0</v>
      </c>
      <c r="W31" s="352">
        <v>0</v>
      </c>
      <c r="X31" s="352">
        <v>0</v>
      </c>
      <c r="Y31" s="352">
        <v>0</v>
      </c>
      <c r="Z31" s="352">
        <v>0</v>
      </c>
      <c r="AA31" s="352">
        <v>0</v>
      </c>
      <c r="AB31" s="351"/>
      <c r="AC31" s="350"/>
      <c r="AE31" s="469" t="s">
        <v>14</v>
      </c>
      <c r="AF31" s="469"/>
    </row>
    <row r="32" spans="2:32" s="311" customFormat="1" ht="10.5" customHeight="1">
      <c r="B32" s="305"/>
      <c r="C32" s="469" t="s">
        <v>15</v>
      </c>
      <c r="D32" s="469"/>
      <c r="F32" s="353">
        <v>1077</v>
      </c>
      <c r="G32" s="352">
        <v>2</v>
      </c>
      <c r="H32" s="352">
        <v>0</v>
      </c>
      <c r="I32" s="352">
        <v>0</v>
      </c>
      <c r="J32" s="352">
        <v>628</v>
      </c>
      <c r="K32" s="352">
        <v>165</v>
      </c>
      <c r="L32" s="352">
        <v>0</v>
      </c>
      <c r="M32" s="352">
        <v>0</v>
      </c>
      <c r="N32" s="352">
        <v>2</v>
      </c>
      <c r="O32" s="352">
        <v>13</v>
      </c>
      <c r="P32" s="352">
        <v>11</v>
      </c>
      <c r="Q32" s="352">
        <v>75</v>
      </c>
      <c r="R32" s="352">
        <v>42</v>
      </c>
      <c r="S32" s="352">
        <v>3</v>
      </c>
      <c r="T32" s="352">
        <v>3</v>
      </c>
      <c r="U32" s="352">
        <v>4</v>
      </c>
      <c r="V32" s="352">
        <v>4</v>
      </c>
      <c r="W32" s="352">
        <v>14</v>
      </c>
      <c r="X32" s="352">
        <v>55</v>
      </c>
      <c r="Y32" s="352">
        <v>1</v>
      </c>
      <c r="Z32" s="352">
        <v>0</v>
      </c>
      <c r="AA32" s="352">
        <v>55</v>
      </c>
      <c r="AB32" s="351"/>
      <c r="AC32" s="350"/>
      <c r="AE32" s="469" t="s">
        <v>15</v>
      </c>
      <c r="AF32" s="469"/>
    </row>
    <row r="33" spans="1:32" s="311" customFormat="1" ht="10.5" customHeight="1">
      <c r="B33" s="305"/>
      <c r="C33" s="469" t="s">
        <v>34</v>
      </c>
      <c r="D33" s="469"/>
      <c r="F33" s="353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0</v>
      </c>
      <c r="S33" s="352">
        <v>0</v>
      </c>
      <c r="T33" s="352">
        <v>0</v>
      </c>
      <c r="U33" s="352">
        <v>0</v>
      </c>
      <c r="V33" s="352">
        <v>0</v>
      </c>
      <c r="W33" s="352">
        <v>0</v>
      </c>
      <c r="X33" s="352">
        <v>0</v>
      </c>
      <c r="Y33" s="352">
        <v>0</v>
      </c>
      <c r="Z33" s="352">
        <v>0</v>
      </c>
      <c r="AA33" s="352">
        <v>0</v>
      </c>
      <c r="AB33" s="351"/>
      <c r="AC33" s="350"/>
      <c r="AE33" s="469" t="s">
        <v>34</v>
      </c>
      <c r="AF33" s="469"/>
    </row>
    <row r="34" spans="1:32" s="311" customFormat="1" ht="10.5" customHeight="1">
      <c r="B34" s="305"/>
      <c r="C34" s="469" t="s">
        <v>33</v>
      </c>
      <c r="D34" s="469"/>
      <c r="F34" s="353">
        <v>1</v>
      </c>
      <c r="G34" s="352">
        <v>0</v>
      </c>
      <c r="H34" s="352">
        <v>0</v>
      </c>
      <c r="I34" s="352">
        <v>0</v>
      </c>
      <c r="J34" s="352">
        <v>1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0</v>
      </c>
      <c r="S34" s="352">
        <v>0</v>
      </c>
      <c r="T34" s="352">
        <v>0</v>
      </c>
      <c r="U34" s="352">
        <v>0</v>
      </c>
      <c r="V34" s="352">
        <v>0</v>
      </c>
      <c r="W34" s="352">
        <v>0</v>
      </c>
      <c r="X34" s="352">
        <v>0</v>
      </c>
      <c r="Y34" s="352">
        <v>0</v>
      </c>
      <c r="Z34" s="352">
        <v>0</v>
      </c>
      <c r="AA34" s="352">
        <v>0</v>
      </c>
      <c r="AB34" s="351"/>
      <c r="AC34" s="350"/>
      <c r="AE34" s="469" t="s">
        <v>33</v>
      </c>
      <c r="AF34" s="469"/>
    </row>
    <row r="35" spans="1:32" s="311" customFormat="1" ht="10.5" customHeight="1">
      <c r="B35" s="305"/>
      <c r="C35" s="469" t="s">
        <v>32</v>
      </c>
      <c r="D35" s="469"/>
      <c r="F35" s="353">
        <v>114</v>
      </c>
      <c r="G35" s="352">
        <v>5</v>
      </c>
      <c r="H35" s="352">
        <v>0</v>
      </c>
      <c r="I35" s="352">
        <v>0</v>
      </c>
      <c r="J35" s="352">
        <v>64</v>
      </c>
      <c r="K35" s="352">
        <v>18</v>
      </c>
      <c r="L35" s="352">
        <v>0</v>
      </c>
      <c r="M35" s="352">
        <v>0</v>
      </c>
      <c r="N35" s="352">
        <v>1</v>
      </c>
      <c r="O35" s="352">
        <v>2</v>
      </c>
      <c r="P35" s="352">
        <v>6</v>
      </c>
      <c r="Q35" s="352">
        <v>3</v>
      </c>
      <c r="R35" s="352">
        <v>3</v>
      </c>
      <c r="S35" s="352">
        <v>0</v>
      </c>
      <c r="T35" s="352">
        <v>2</v>
      </c>
      <c r="U35" s="352">
        <v>0</v>
      </c>
      <c r="V35" s="352">
        <v>0</v>
      </c>
      <c r="W35" s="352">
        <v>6</v>
      </c>
      <c r="X35" s="352">
        <v>4</v>
      </c>
      <c r="Y35" s="352">
        <v>0</v>
      </c>
      <c r="Z35" s="352">
        <v>0</v>
      </c>
      <c r="AA35" s="352">
        <v>0</v>
      </c>
      <c r="AB35" s="351"/>
      <c r="AC35" s="350"/>
      <c r="AE35" s="469" t="s">
        <v>32</v>
      </c>
      <c r="AF35" s="469"/>
    </row>
    <row r="36" spans="1:32" s="311" customFormat="1" ht="10.5" customHeight="1">
      <c r="B36" s="305"/>
      <c r="C36" s="469" t="s">
        <v>31</v>
      </c>
      <c r="D36" s="469"/>
      <c r="F36" s="353">
        <v>53</v>
      </c>
      <c r="G36" s="352">
        <v>20</v>
      </c>
      <c r="H36" s="352">
        <v>0</v>
      </c>
      <c r="I36" s="352">
        <v>0</v>
      </c>
      <c r="J36" s="352">
        <v>11</v>
      </c>
      <c r="K36" s="352">
        <v>0</v>
      </c>
      <c r="L36" s="352">
        <v>0</v>
      </c>
      <c r="M36" s="352">
        <v>0</v>
      </c>
      <c r="N36" s="352">
        <v>0</v>
      </c>
      <c r="O36" s="352">
        <v>0</v>
      </c>
      <c r="P36" s="352">
        <v>1</v>
      </c>
      <c r="Q36" s="352">
        <v>0</v>
      </c>
      <c r="R36" s="352">
        <v>0</v>
      </c>
      <c r="S36" s="352">
        <v>0</v>
      </c>
      <c r="T36" s="352">
        <v>2</v>
      </c>
      <c r="U36" s="352">
        <v>1</v>
      </c>
      <c r="V36" s="352">
        <v>5</v>
      </c>
      <c r="W36" s="352">
        <v>6</v>
      </c>
      <c r="X36" s="352">
        <v>7</v>
      </c>
      <c r="Y36" s="352">
        <v>0</v>
      </c>
      <c r="Z36" s="352">
        <v>0</v>
      </c>
      <c r="AA36" s="352">
        <v>0</v>
      </c>
      <c r="AB36" s="351"/>
      <c r="AC36" s="350"/>
      <c r="AE36" s="469" t="s">
        <v>31</v>
      </c>
      <c r="AF36" s="469"/>
    </row>
    <row r="37" spans="1:32" s="311" customFormat="1" ht="10.5" customHeight="1">
      <c r="C37" s="469" t="s">
        <v>131</v>
      </c>
      <c r="D37" s="469"/>
      <c r="F37" s="353">
        <v>6</v>
      </c>
      <c r="G37" s="352">
        <v>0</v>
      </c>
      <c r="H37" s="352">
        <v>0</v>
      </c>
      <c r="I37" s="352">
        <v>0</v>
      </c>
      <c r="J37" s="352">
        <v>0</v>
      </c>
      <c r="K37" s="352">
        <v>0</v>
      </c>
      <c r="L37" s="352">
        <v>0</v>
      </c>
      <c r="M37" s="352">
        <v>0</v>
      </c>
      <c r="N37" s="352">
        <v>0</v>
      </c>
      <c r="O37" s="352">
        <v>0</v>
      </c>
      <c r="P37" s="352">
        <v>0</v>
      </c>
      <c r="Q37" s="352">
        <v>0</v>
      </c>
      <c r="R37" s="352">
        <v>0</v>
      </c>
      <c r="S37" s="352">
        <v>0</v>
      </c>
      <c r="T37" s="352">
        <v>0</v>
      </c>
      <c r="U37" s="352">
        <v>0</v>
      </c>
      <c r="V37" s="352">
        <v>0</v>
      </c>
      <c r="W37" s="352">
        <v>0</v>
      </c>
      <c r="X37" s="352">
        <v>6</v>
      </c>
      <c r="Y37" s="352">
        <v>0</v>
      </c>
      <c r="Z37" s="352">
        <v>0</v>
      </c>
      <c r="AA37" s="352">
        <v>0</v>
      </c>
      <c r="AB37" s="351"/>
      <c r="AC37" s="350"/>
      <c r="AE37" s="469" t="s">
        <v>131</v>
      </c>
      <c r="AF37" s="469"/>
    </row>
    <row r="38" spans="1:32" ht="2.25" customHeight="1">
      <c r="A38" s="301"/>
      <c r="B38" s="301"/>
      <c r="C38" s="301"/>
      <c r="D38" s="301"/>
      <c r="E38" s="349"/>
      <c r="F38" s="347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01"/>
      <c r="AC38" s="347"/>
      <c r="AD38" s="301"/>
      <c r="AE38" s="301"/>
      <c r="AF38" s="301"/>
    </row>
    <row r="39" spans="1:32" s="294" customFormat="1">
      <c r="A39" s="298" t="s">
        <v>122</v>
      </c>
      <c r="B39" s="296"/>
      <c r="C39" s="296"/>
      <c r="D39" s="296"/>
      <c r="E39" s="296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C39" s="296"/>
      <c r="AD39" s="296"/>
      <c r="AE39" s="296"/>
      <c r="AF39" s="296"/>
    </row>
    <row r="40" spans="1:32" s="294" customFormat="1" ht="10.5" customHeight="1">
      <c r="A40" s="294" t="s">
        <v>26</v>
      </c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</row>
  </sheetData>
  <mergeCells count="29">
    <mergeCell ref="C37:D37"/>
    <mergeCell ref="AE37:AF37"/>
    <mergeCell ref="C33:D33"/>
    <mergeCell ref="AE33:AF33"/>
    <mergeCell ref="C34:D34"/>
    <mergeCell ref="AE34:AF34"/>
    <mergeCell ref="C35:D35"/>
    <mergeCell ref="AE35:AF35"/>
    <mergeCell ref="C31:D31"/>
    <mergeCell ref="AE31:AF31"/>
    <mergeCell ref="C32:D32"/>
    <mergeCell ref="AE32:AF32"/>
    <mergeCell ref="C36:D36"/>
    <mergeCell ref="AE36:AF36"/>
    <mergeCell ref="AE25:AF25"/>
    <mergeCell ref="B26:B29"/>
    <mergeCell ref="AD26:AD29"/>
    <mergeCell ref="C30:D30"/>
    <mergeCell ref="AE30:AF30"/>
    <mergeCell ref="B13:B19"/>
    <mergeCell ref="AD13:AD19"/>
    <mergeCell ref="B20:B24"/>
    <mergeCell ref="AD20:AD24"/>
    <mergeCell ref="C25:D25"/>
    <mergeCell ref="D4:E4"/>
    <mergeCell ref="F4:F5"/>
    <mergeCell ref="S4:S5"/>
    <mergeCell ref="A7:E7"/>
    <mergeCell ref="AC7:AF7"/>
  </mergeCells>
  <phoneticPr fontId="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showGridLines="0" zoomScale="125" zoomScaleNormal="125" zoomScaleSheetLayoutView="115" workbookViewId="0"/>
  </sheetViews>
  <sheetFormatPr defaultColWidth="11.25" defaultRowHeight="10.5"/>
  <cols>
    <col min="1" max="3" width="1.125" style="294" customWidth="1"/>
    <col min="4" max="4" width="9.875" style="294" customWidth="1"/>
    <col min="5" max="5" width="1.125" style="294" customWidth="1"/>
    <col min="6" max="6" width="7.375" style="294" customWidth="1"/>
    <col min="7" max="18" width="7.25" style="294" customWidth="1"/>
    <col min="19" max="19" width="8" style="294" customWidth="1"/>
    <col min="20" max="20" width="8.25" style="294" customWidth="1"/>
    <col min="21" max="22" width="8" style="294" customWidth="1"/>
    <col min="23" max="23" width="8.375" style="294" customWidth="1"/>
    <col min="24" max="24" width="8.25" style="294" customWidth="1"/>
    <col min="25" max="26" width="7.625" style="294" customWidth="1"/>
    <col min="27" max="27" width="7.375" style="294" customWidth="1"/>
    <col min="28" max="31" width="1.125" style="294" customWidth="1"/>
    <col min="32" max="32" width="9.875" style="294" customWidth="1"/>
    <col min="33" max="33" width="1.125" style="294" customWidth="1"/>
    <col min="34" max="16384" width="11.25" style="294"/>
  </cols>
  <sheetData>
    <row r="1" spans="1:33" ht="13.5">
      <c r="J1" s="344"/>
      <c r="K1" s="342" t="s">
        <v>130</v>
      </c>
      <c r="Q1" s="342" t="s">
        <v>98</v>
      </c>
      <c r="T1" s="341"/>
    </row>
    <row r="2" spans="1:33" ht="12.75" customHeight="1">
      <c r="J2" s="340"/>
    </row>
    <row r="3" spans="1:33" ht="1.5" customHeight="1"/>
    <row r="4" spans="1:33" ht="18" customHeight="1">
      <c r="A4" s="337"/>
      <c r="B4" s="337"/>
      <c r="C4" s="337"/>
      <c r="D4" s="474" t="s">
        <v>42</v>
      </c>
      <c r="E4" s="474"/>
      <c r="F4" s="473" t="s">
        <v>43</v>
      </c>
      <c r="G4" s="339" t="s">
        <v>0</v>
      </c>
      <c r="H4" s="339"/>
      <c r="I4" s="339"/>
      <c r="J4" s="339"/>
      <c r="K4" s="339"/>
      <c r="L4" s="339"/>
      <c r="M4" s="339"/>
      <c r="N4" s="339" t="s">
        <v>1</v>
      </c>
      <c r="O4" s="339"/>
      <c r="P4" s="339"/>
      <c r="Q4" s="339"/>
      <c r="R4" s="339"/>
      <c r="S4" s="472" t="s">
        <v>36</v>
      </c>
      <c r="T4" s="339" t="s">
        <v>2</v>
      </c>
      <c r="U4" s="339"/>
      <c r="V4" s="339"/>
      <c r="W4" s="339"/>
      <c r="X4" s="339" t="s">
        <v>3</v>
      </c>
      <c r="Y4" s="339"/>
      <c r="Z4" s="339"/>
      <c r="AA4" s="333"/>
      <c r="AB4" s="332"/>
      <c r="AC4" s="338" t="s">
        <v>42</v>
      </c>
      <c r="AD4" s="337"/>
      <c r="AE4" s="337"/>
      <c r="AF4" s="337"/>
      <c r="AG4" s="337"/>
    </row>
    <row r="5" spans="1:33" ht="18" customHeight="1">
      <c r="A5" s="336" t="s">
        <v>41</v>
      </c>
      <c r="B5" s="299"/>
      <c r="C5" s="299"/>
      <c r="D5" s="299"/>
      <c r="E5" s="299"/>
      <c r="F5" s="473"/>
      <c r="G5" s="335" t="s">
        <v>109</v>
      </c>
      <c r="H5" s="335" t="s">
        <v>103</v>
      </c>
      <c r="I5" s="335" t="s">
        <v>124</v>
      </c>
      <c r="J5" s="335" t="s">
        <v>6</v>
      </c>
      <c r="K5" s="335" t="s">
        <v>7</v>
      </c>
      <c r="L5" s="334" t="s">
        <v>8</v>
      </c>
      <c r="M5" s="346" t="s">
        <v>129</v>
      </c>
      <c r="N5" s="335" t="s">
        <v>109</v>
      </c>
      <c r="O5" s="335" t="s">
        <v>103</v>
      </c>
      <c r="P5" s="335" t="s">
        <v>124</v>
      </c>
      <c r="Q5" s="335" t="s">
        <v>6</v>
      </c>
      <c r="R5" s="335" t="s">
        <v>7</v>
      </c>
      <c r="S5" s="472"/>
      <c r="T5" s="334" t="s">
        <v>9</v>
      </c>
      <c r="U5" s="334" t="s">
        <v>24</v>
      </c>
      <c r="V5" s="334" t="s">
        <v>11</v>
      </c>
      <c r="W5" s="335" t="s">
        <v>12</v>
      </c>
      <c r="X5" s="334" t="s">
        <v>13</v>
      </c>
      <c r="Y5" s="334" t="s">
        <v>14</v>
      </c>
      <c r="Z5" s="334" t="s">
        <v>15</v>
      </c>
      <c r="AA5" s="333" t="s">
        <v>16</v>
      </c>
      <c r="AB5" s="332"/>
      <c r="AC5" s="299"/>
      <c r="AD5" s="299"/>
      <c r="AE5" s="299"/>
      <c r="AF5" s="331" t="s">
        <v>41</v>
      </c>
      <c r="AG5" s="299"/>
    </row>
    <row r="6" spans="1:33" ht="6" customHeight="1">
      <c r="F6" s="330"/>
      <c r="AC6" s="330"/>
    </row>
    <row r="7" spans="1:33">
      <c r="F7" s="325"/>
      <c r="L7" s="318" t="s">
        <v>27</v>
      </c>
      <c r="M7" s="318"/>
      <c r="Q7" s="318" t="s">
        <v>28</v>
      </c>
      <c r="T7" s="329" t="s">
        <v>25</v>
      </c>
      <c r="W7" s="329" t="s">
        <v>17</v>
      </c>
      <c r="AC7" s="325"/>
    </row>
    <row r="8" spans="1:33" ht="10.5" customHeight="1">
      <c r="D8" s="324" t="s">
        <v>128</v>
      </c>
      <c r="F8" s="327">
        <v>19722</v>
      </c>
      <c r="G8" s="307">
        <v>77</v>
      </c>
      <c r="H8" s="307">
        <v>7</v>
      </c>
      <c r="I8" s="307">
        <v>0</v>
      </c>
      <c r="J8" s="307">
        <v>11645</v>
      </c>
      <c r="K8" s="307">
        <v>2920</v>
      </c>
      <c r="L8" s="307">
        <v>3</v>
      </c>
      <c r="M8" s="307">
        <v>0</v>
      </c>
      <c r="N8" s="307">
        <v>173</v>
      </c>
      <c r="O8" s="307">
        <v>429</v>
      </c>
      <c r="P8" s="307">
        <v>0</v>
      </c>
      <c r="Q8" s="307">
        <v>1789</v>
      </c>
      <c r="R8" s="307">
        <v>822</v>
      </c>
      <c r="S8" s="307">
        <v>15</v>
      </c>
      <c r="T8" s="307">
        <v>114</v>
      </c>
      <c r="U8" s="307">
        <v>83</v>
      </c>
      <c r="V8" s="307">
        <v>51</v>
      </c>
      <c r="W8" s="307">
        <v>360</v>
      </c>
      <c r="X8" s="307">
        <v>758</v>
      </c>
      <c r="Y8" s="307">
        <v>1</v>
      </c>
      <c r="Z8" s="307">
        <v>107</v>
      </c>
      <c r="AA8" s="307">
        <v>368</v>
      </c>
      <c r="AB8" s="326"/>
      <c r="AC8" s="325"/>
      <c r="AD8" s="305"/>
      <c r="AE8" s="305"/>
      <c r="AF8" s="324" t="str">
        <f>D8</f>
        <v>平　 成　25　 年</v>
      </c>
    </row>
    <row r="9" spans="1:33" ht="10.5" customHeight="1">
      <c r="D9" s="328" t="s">
        <v>117</v>
      </c>
      <c r="F9" s="327">
        <v>18600</v>
      </c>
      <c r="G9" s="307">
        <v>84</v>
      </c>
      <c r="H9" s="307">
        <v>14</v>
      </c>
      <c r="I9" s="307">
        <v>0</v>
      </c>
      <c r="J9" s="307">
        <v>10982</v>
      </c>
      <c r="K9" s="307">
        <v>2895</v>
      </c>
      <c r="L9" s="307" t="s">
        <v>20</v>
      </c>
      <c r="M9" s="307">
        <v>0</v>
      </c>
      <c r="N9" s="307">
        <v>216</v>
      </c>
      <c r="O9" s="307">
        <v>388</v>
      </c>
      <c r="P9" s="307">
        <v>0</v>
      </c>
      <c r="Q9" s="307">
        <v>1621</v>
      </c>
      <c r="R9" s="307">
        <v>811</v>
      </c>
      <c r="S9" s="307">
        <v>14</v>
      </c>
      <c r="T9" s="307">
        <v>69</v>
      </c>
      <c r="U9" s="307">
        <v>49</v>
      </c>
      <c r="V9" s="307">
        <v>47</v>
      </c>
      <c r="W9" s="307">
        <v>244</v>
      </c>
      <c r="X9" s="307">
        <v>710</v>
      </c>
      <c r="Y9" s="307">
        <v>2</v>
      </c>
      <c r="Z9" s="307">
        <v>73</v>
      </c>
      <c r="AA9" s="307">
        <v>381</v>
      </c>
      <c r="AB9" s="326"/>
      <c r="AC9" s="325"/>
      <c r="AD9" s="305"/>
      <c r="AE9" s="305"/>
      <c r="AF9" s="324" t="str">
        <f>D9</f>
        <v xml:space="preserve">26　　 </v>
      </c>
    </row>
    <row r="10" spans="1:33" ht="10.5" customHeight="1">
      <c r="D10" s="328" t="s">
        <v>116</v>
      </c>
      <c r="F10" s="327">
        <v>18195</v>
      </c>
      <c r="G10" s="307">
        <v>91</v>
      </c>
      <c r="H10" s="307">
        <v>17</v>
      </c>
      <c r="I10" s="307">
        <v>0</v>
      </c>
      <c r="J10" s="307">
        <v>10519</v>
      </c>
      <c r="K10" s="307">
        <v>2975</v>
      </c>
      <c r="L10" s="307">
        <v>2</v>
      </c>
      <c r="M10" s="307">
        <v>0</v>
      </c>
      <c r="N10" s="307">
        <v>237</v>
      </c>
      <c r="O10" s="307">
        <v>379</v>
      </c>
      <c r="P10" s="307">
        <v>0</v>
      </c>
      <c r="Q10" s="307">
        <v>1600</v>
      </c>
      <c r="R10" s="307">
        <v>874</v>
      </c>
      <c r="S10" s="307">
        <v>14</v>
      </c>
      <c r="T10" s="307">
        <v>85</v>
      </c>
      <c r="U10" s="307">
        <v>43</v>
      </c>
      <c r="V10" s="307">
        <v>43</v>
      </c>
      <c r="W10" s="307">
        <v>234</v>
      </c>
      <c r="X10" s="307">
        <v>629</v>
      </c>
      <c r="Y10" s="307" t="s">
        <v>20</v>
      </c>
      <c r="Z10" s="307">
        <v>68</v>
      </c>
      <c r="AA10" s="307">
        <v>385</v>
      </c>
      <c r="AB10" s="326"/>
      <c r="AC10" s="325"/>
      <c r="AD10" s="305"/>
      <c r="AE10" s="305"/>
      <c r="AF10" s="324" t="str">
        <f>D10</f>
        <v xml:space="preserve">27　　 </v>
      </c>
    </row>
    <row r="11" spans="1:33" ht="10.5" customHeight="1">
      <c r="D11" s="328" t="s">
        <v>127</v>
      </c>
      <c r="F11" s="327">
        <v>16751</v>
      </c>
      <c r="G11" s="307">
        <v>46</v>
      </c>
      <c r="H11" s="307">
        <v>13</v>
      </c>
      <c r="I11" s="307">
        <v>0</v>
      </c>
      <c r="J11" s="307">
        <v>9864</v>
      </c>
      <c r="K11" s="307">
        <v>2744</v>
      </c>
      <c r="L11" s="307">
        <v>2</v>
      </c>
      <c r="M11" s="307">
        <v>0</v>
      </c>
      <c r="N11" s="307">
        <v>194</v>
      </c>
      <c r="O11" s="307">
        <v>368</v>
      </c>
      <c r="P11" s="307">
        <v>0</v>
      </c>
      <c r="Q11" s="307">
        <v>1487</v>
      </c>
      <c r="R11" s="307">
        <v>717</v>
      </c>
      <c r="S11" s="307">
        <v>8</v>
      </c>
      <c r="T11" s="307">
        <v>66</v>
      </c>
      <c r="U11" s="307">
        <v>60</v>
      </c>
      <c r="V11" s="307">
        <v>35</v>
      </c>
      <c r="W11" s="307">
        <v>188</v>
      </c>
      <c r="X11" s="307">
        <v>544</v>
      </c>
      <c r="Y11" s="307">
        <v>1</v>
      </c>
      <c r="Z11" s="307">
        <v>53</v>
      </c>
      <c r="AA11" s="307">
        <v>361</v>
      </c>
      <c r="AB11" s="326"/>
      <c r="AC11" s="325"/>
      <c r="AD11" s="305"/>
      <c r="AE11" s="305"/>
      <c r="AF11" s="324" t="str">
        <f>D11</f>
        <v xml:space="preserve">28　　 </v>
      </c>
    </row>
    <row r="12" spans="1:33" ht="10.5" customHeight="1">
      <c r="D12" s="323" t="s">
        <v>126</v>
      </c>
      <c r="E12" s="318"/>
      <c r="F12" s="322">
        <v>15144</v>
      </c>
      <c r="G12" s="321">
        <v>55</v>
      </c>
      <c r="H12" s="321">
        <v>11</v>
      </c>
      <c r="I12" s="321">
        <v>3</v>
      </c>
      <c r="J12" s="321">
        <v>9068</v>
      </c>
      <c r="K12" s="321">
        <v>2431</v>
      </c>
      <c r="L12" s="321">
        <v>2</v>
      </c>
      <c r="M12" s="321" t="s">
        <v>20</v>
      </c>
      <c r="N12" s="321">
        <v>173</v>
      </c>
      <c r="O12" s="321">
        <v>306</v>
      </c>
      <c r="P12" s="321">
        <v>158</v>
      </c>
      <c r="Q12" s="321">
        <v>1136</v>
      </c>
      <c r="R12" s="321">
        <v>616</v>
      </c>
      <c r="S12" s="321">
        <v>12</v>
      </c>
      <c r="T12" s="321">
        <v>33</v>
      </c>
      <c r="U12" s="321">
        <v>37</v>
      </c>
      <c r="V12" s="321">
        <v>42</v>
      </c>
      <c r="W12" s="321">
        <v>177</v>
      </c>
      <c r="X12" s="321">
        <v>533</v>
      </c>
      <c r="Y12" s="321" t="s">
        <v>20</v>
      </c>
      <c r="Z12" s="321">
        <v>66</v>
      </c>
      <c r="AA12" s="321">
        <v>285</v>
      </c>
      <c r="AB12" s="320"/>
      <c r="AD12" s="305"/>
      <c r="AE12" s="305"/>
      <c r="AF12" s="319" t="str">
        <f>D12</f>
        <v xml:space="preserve">29　　 </v>
      </c>
      <c r="AG12" s="318"/>
    </row>
    <row r="13" spans="1:33" ht="6" customHeight="1">
      <c r="F13" s="317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5"/>
      <c r="AD13" s="305"/>
      <c r="AE13" s="305"/>
      <c r="AF13" s="305"/>
    </row>
    <row r="14" spans="1:33" ht="10.5" customHeight="1">
      <c r="A14" s="305"/>
      <c r="B14" s="305"/>
      <c r="C14" s="471" t="s">
        <v>38</v>
      </c>
      <c r="D14" s="471"/>
      <c r="F14" s="317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5"/>
      <c r="AD14" s="305"/>
      <c r="AE14" s="471" t="s">
        <v>38</v>
      </c>
      <c r="AF14" s="471"/>
    </row>
    <row r="15" spans="1:33" ht="10.5" customHeight="1">
      <c r="A15" s="305"/>
      <c r="B15" s="305"/>
      <c r="C15" s="305"/>
      <c r="D15" s="304" t="s">
        <v>5</v>
      </c>
      <c r="F15" s="308">
        <v>60</v>
      </c>
      <c r="G15" s="307">
        <v>1</v>
      </c>
      <c r="H15" s="307">
        <v>0</v>
      </c>
      <c r="I15" s="307">
        <v>0</v>
      </c>
      <c r="J15" s="307">
        <v>36</v>
      </c>
      <c r="K15" s="307">
        <v>13</v>
      </c>
      <c r="L15" s="307">
        <v>0</v>
      </c>
      <c r="M15" s="307">
        <v>0</v>
      </c>
      <c r="N15" s="307">
        <v>0</v>
      </c>
      <c r="O15" s="307">
        <v>1</v>
      </c>
      <c r="P15" s="307">
        <v>0</v>
      </c>
      <c r="Q15" s="307">
        <v>3</v>
      </c>
      <c r="R15" s="307">
        <v>1</v>
      </c>
      <c r="S15" s="307">
        <v>0</v>
      </c>
      <c r="T15" s="307">
        <v>0</v>
      </c>
      <c r="U15" s="307">
        <v>0</v>
      </c>
      <c r="V15" s="307">
        <v>0</v>
      </c>
      <c r="W15" s="307">
        <v>0</v>
      </c>
      <c r="X15" s="307">
        <v>1</v>
      </c>
      <c r="Y15" s="307">
        <v>0</v>
      </c>
      <c r="Z15" s="307">
        <v>1</v>
      </c>
      <c r="AA15" s="307">
        <v>3</v>
      </c>
      <c r="AB15" s="313"/>
      <c r="AD15" s="305"/>
      <c r="AE15" s="305"/>
      <c r="AF15" s="304" t="str">
        <f t="shared" ref="AF15:AF21" si="0">D15</f>
        <v>大型</v>
      </c>
    </row>
    <row r="16" spans="1:33" ht="10.5" customHeight="1">
      <c r="A16" s="305"/>
      <c r="B16" s="305"/>
      <c r="C16" s="305"/>
      <c r="D16" s="304" t="s">
        <v>103</v>
      </c>
      <c r="F16" s="308">
        <v>6</v>
      </c>
      <c r="G16" s="307">
        <v>0</v>
      </c>
      <c r="H16" s="307">
        <v>0</v>
      </c>
      <c r="I16" s="307">
        <v>0</v>
      </c>
      <c r="J16" s="307">
        <v>3</v>
      </c>
      <c r="K16" s="307">
        <v>0</v>
      </c>
      <c r="L16" s="307">
        <v>0</v>
      </c>
      <c r="M16" s="307">
        <v>0</v>
      </c>
      <c r="N16" s="307">
        <v>0</v>
      </c>
      <c r="O16" s="307">
        <v>1</v>
      </c>
      <c r="P16" s="307">
        <v>0</v>
      </c>
      <c r="Q16" s="307">
        <v>2</v>
      </c>
      <c r="R16" s="307">
        <v>0</v>
      </c>
      <c r="S16" s="307">
        <v>0</v>
      </c>
      <c r="T16" s="307">
        <v>0</v>
      </c>
      <c r="U16" s="307">
        <v>0</v>
      </c>
      <c r="V16" s="307">
        <v>0</v>
      </c>
      <c r="W16" s="307">
        <v>0</v>
      </c>
      <c r="X16" s="307">
        <v>0</v>
      </c>
      <c r="Y16" s="307">
        <v>0</v>
      </c>
      <c r="Z16" s="307">
        <v>0</v>
      </c>
      <c r="AA16" s="307">
        <v>0</v>
      </c>
      <c r="AB16" s="306"/>
      <c r="AD16" s="305"/>
      <c r="AE16" s="305"/>
      <c r="AF16" s="304" t="str">
        <f t="shared" si="0"/>
        <v>中型</v>
      </c>
    </row>
    <row r="17" spans="1:32" ht="10.5" customHeight="1">
      <c r="A17" s="305"/>
      <c r="B17" s="305"/>
      <c r="C17" s="305"/>
      <c r="D17" s="304" t="s">
        <v>124</v>
      </c>
      <c r="F17" s="308">
        <v>0</v>
      </c>
      <c r="G17" s="307">
        <v>0</v>
      </c>
      <c r="H17" s="307">
        <v>0</v>
      </c>
      <c r="I17" s="307">
        <v>0</v>
      </c>
      <c r="J17" s="307">
        <v>0</v>
      </c>
      <c r="K17" s="307">
        <v>0</v>
      </c>
      <c r="L17" s="307">
        <v>0</v>
      </c>
      <c r="M17" s="307">
        <v>0</v>
      </c>
      <c r="N17" s="307">
        <v>0</v>
      </c>
      <c r="O17" s="307">
        <v>0</v>
      </c>
      <c r="P17" s="307">
        <v>0</v>
      </c>
      <c r="Q17" s="307">
        <v>0</v>
      </c>
      <c r="R17" s="307">
        <v>0</v>
      </c>
      <c r="S17" s="307">
        <v>0</v>
      </c>
      <c r="T17" s="307">
        <v>0</v>
      </c>
      <c r="U17" s="307">
        <v>0</v>
      </c>
      <c r="V17" s="307">
        <v>0</v>
      </c>
      <c r="W17" s="307">
        <v>0</v>
      </c>
      <c r="X17" s="307">
        <v>0</v>
      </c>
      <c r="Y17" s="307">
        <v>0</v>
      </c>
      <c r="Z17" s="307">
        <v>0</v>
      </c>
      <c r="AA17" s="307">
        <v>0</v>
      </c>
      <c r="AB17" s="306"/>
      <c r="AD17" s="305"/>
      <c r="AE17" s="305"/>
      <c r="AF17" s="304" t="str">
        <f t="shared" si="0"/>
        <v>準中型</v>
      </c>
    </row>
    <row r="18" spans="1:32" ht="10.5" customHeight="1">
      <c r="A18" s="305"/>
      <c r="B18" s="305"/>
      <c r="C18" s="305"/>
      <c r="D18" s="304" t="s">
        <v>6</v>
      </c>
      <c r="F18" s="308">
        <v>6850</v>
      </c>
      <c r="G18" s="307">
        <v>12</v>
      </c>
      <c r="H18" s="307">
        <v>3</v>
      </c>
      <c r="I18" s="307">
        <v>0</v>
      </c>
      <c r="J18" s="307">
        <v>4098</v>
      </c>
      <c r="K18" s="307">
        <v>1103</v>
      </c>
      <c r="L18" s="307">
        <v>1</v>
      </c>
      <c r="M18" s="307">
        <v>0</v>
      </c>
      <c r="N18" s="307">
        <v>80</v>
      </c>
      <c r="O18" s="307">
        <v>155</v>
      </c>
      <c r="P18" s="307">
        <v>79</v>
      </c>
      <c r="Q18" s="307">
        <v>549</v>
      </c>
      <c r="R18" s="307">
        <v>264</v>
      </c>
      <c r="S18" s="307">
        <v>3</v>
      </c>
      <c r="T18" s="307">
        <v>13</v>
      </c>
      <c r="U18" s="307">
        <v>16</v>
      </c>
      <c r="V18" s="307">
        <v>15</v>
      </c>
      <c r="W18" s="307">
        <v>93</v>
      </c>
      <c r="X18" s="307">
        <v>236</v>
      </c>
      <c r="Y18" s="307">
        <v>0</v>
      </c>
      <c r="Z18" s="307">
        <v>46</v>
      </c>
      <c r="AA18" s="307">
        <v>84</v>
      </c>
      <c r="AB18" s="306"/>
      <c r="AD18" s="305"/>
      <c r="AE18" s="305"/>
      <c r="AF18" s="304" t="str">
        <f t="shared" si="0"/>
        <v>普通</v>
      </c>
    </row>
    <row r="19" spans="1:32" ht="10.5" customHeight="1">
      <c r="A19" s="305"/>
      <c r="B19" s="305"/>
      <c r="C19" s="305"/>
      <c r="D19" s="304" t="s">
        <v>7</v>
      </c>
      <c r="F19" s="308">
        <v>2134</v>
      </c>
      <c r="G19" s="307">
        <v>2</v>
      </c>
      <c r="H19" s="307">
        <v>3</v>
      </c>
      <c r="I19" s="307">
        <v>0</v>
      </c>
      <c r="J19" s="307">
        <v>1243</v>
      </c>
      <c r="K19" s="307">
        <v>408</v>
      </c>
      <c r="L19" s="307">
        <v>0</v>
      </c>
      <c r="M19" s="307">
        <v>0</v>
      </c>
      <c r="N19" s="307">
        <v>25</v>
      </c>
      <c r="O19" s="307">
        <v>38</v>
      </c>
      <c r="P19" s="307">
        <v>24</v>
      </c>
      <c r="Q19" s="307">
        <v>165</v>
      </c>
      <c r="R19" s="307">
        <v>85</v>
      </c>
      <c r="S19" s="307">
        <v>0</v>
      </c>
      <c r="T19" s="307">
        <v>5</v>
      </c>
      <c r="U19" s="307">
        <v>3</v>
      </c>
      <c r="V19" s="307">
        <v>4</v>
      </c>
      <c r="W19" s="307">
        <v>14</v>
      </c>
      <c r="X19" s="307">
        <v>75</v>
      </c>
      <c r="Y19" s="307">
        <v>0</v>
      </c>
      <c r="Z19" s="307">
        <v>9</v>
      </c>
      <c r="AA19" s="307">
        <v>31</v>
      </c>
      <c r="AB19" s="306"/>
      <c r="AD19" s="305"/>
      <c r="AE19" s="305"/>
      <c r="AF19" s="304" t="str">
        <f t="shared" si="0"/>
        <v>軽四</v>
      </c>
    </row>
    <row r="20" spans="1:32" ht="10.5" customHeight="1">
      <c r="A20" s="305"/>
      <c r="B20" s="305"/>
      <c r="C20" s="305"/>
      <c r="D20" s="304" t="s">
        <v>8</v>
      </c>
      <c r="F20" s="308">
        <v>6</v>
      </c>
      <c r="G20" s="307">
        <v>0</v>
      </c>
      <c r="H20" s="307">
        <v>0</v>
      </c>
      <c r="I20" s="307">
        <v>0</v>
      </c>
      <c r="J20" s="307">
        <v>5</v>
      </c>
      <c r="K20" s="307">
        <v>1</v>
      </c>
      <c r="L20" s="307">
        <v>0</v>
      </c>
      <c r="M20" s="307">
        <v>0</v>
      </c>
      <c r="N20" s="307">
        <v>0</v>
      </c>
      <c r="O20" s="307">
        <v>0</v>
      </c>
      <c r="P20" s="307">
        <v>0</v>
      </c>
      <c r="Q20" s="307">
        <v>0</v>
      </c>
      <c r="R20" s="307">
        <v>0</v>
      </c>
      <c r="S20" s="307">
        <v>0</v>
      </c>
      <c r="T20" s="307">
        <v>0</v>
      </c>
      <c r="U20" s="307">
        <v>0</v>
      </c>
      <c r="V20" s="307">
        <v>0</v>
      </c>
      <c r="W20" s="307">
        <v>0</v>
      </c>
      <c r="X20" s="307">
        <v>0</v>
      </c>
      <c r="Y20" s="307">
        <v>0</v>
      </c>
      <c r="Z20" s="307">
        <v>0</v>
      </c>
      <c r="AA20" s="307">
        <v>0</v>
      </c>
      <c r="AB20" s="306"/>
      <c r="AD20" s="305"/>
      <c r="AE20" s="305"/>
      <c r="AF20" s="304" t="str">
        <f t="shared" si="0"/>
        <v>ミニカー</v>
      </c>
    </row>
    <row r="21" spans="1:32" ht="10.5" customHeight="1">
      <c r="A21" s="305"/>
      <c r="B21" s="305"/>
      <c r="C21" s="305"/>
      <c r="D21" s="345" t="s">
        <v>125</v>
      </c>
      <c r="F21" s="308">
        <v>0</v>
      </c>
      <c r="G21" s="307">
        <v>0</v>
      </c>
      <c r="H21" s="307">
        <v>0</v>
      </c>
      <c r="I21" s="307">
        <v>0</v>
      </c>
      <c r="J21" s="307">
        <v>0</v>
      </c>
      <c r="K21" s="307">
        <v>0</v>
      </c>
      <c r="L21" s="307">
        <v>0</v>
      </c>
      <c r="M21" s="307">
        <v>0</v>
      </c>
      <c r="N21" s="307">
        <v>0</v>
      </c>
      <c r="O21" s="307">
        <v>0</v>
      </c>
      <c r="P21" s="307">
        <v>0</v>
      </c>
      <c r="Q21" s="307">
        <v>0</v>
      </c>
      <c r="R21" s="307">
        <v>0</v>
      </c>
      <c r="S21" s="307">
        <v>0</v>
      </c>
      <c r="T21" s="307">
        <v>0</v>
      </c>
      <c r="U21" s="307">
        <v>0</v>
      </c>
      <c r="V21" s="307">
        <v>0</v>
      </c>
      <c r="W21" s="307">
        <v>0</v>
      </c>
      <c r="X21" s="307">
        <v>0</v>
      </c>
      <c r="Y21" s="307">
        <v>0</v>
      </c>
      <c r="Z21" s="307">
        <v>0</v>
      </c>
      <c r="AA21" s="307">
        <v>0</v>
      </c>
      <c r="AB21" s="306"/>
      <c r="AD21" s="305"/>
      <c r="AE21" s="305"/>
      <c r="AF21" s="345" t="str">
        <f t="shared" si="0"/>
        <v>超小型モビリティ</v>
      </c>
    </row>
    <row r="22" spans="1:32" ht="15.75" customHeight="1">
      <c r="A22" s="305"/>
      <c r="B22" s="305"/>
      <c r="C22" s="471" t="s">
        <v>37</v>
      </c>
      <c r="D22" s="471"/>
      <c r="F22" s="31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13"/>
      <c r="AD22" s="305"/>
      <c r="AE22" s="471" t="s">
        <v>37</v>
      </c>
      <c r="AF22" s="471"/>
    </row>
    <row r="23" spans="1:32" ht="10.5" customHeight="1">
      <c r="A23" s="305"/>
      <c r="B23" s="305"/>
      <c r="C23" s="305"/>
      <c r="D23" s="304" t="s">
        <v>5</v>
      </c>
      <c r="F23" s="308">
        <v>37</v>
      </c>
      <c r="G23" s="307">
        <v>0</v>
      </c>
      <c r="H23" s="307">
        <v>0</v>
      </c>
      <c r="I23" s="307">
        <v>0</v>
      </c>
      <c r="J23" s="307">
        <v>18</v>
      </c>
      <c r="K23" s="307">
        <v>2</v>
      </c>
      <c r="L23" s="307">
        <v>0</v>
      </c>
      <c r="M23" s="307">
        <v>0</v>
      </c>
      <c r="N23" s="307">
        <v>2</v>
      </c>
      <c r="O23" s="307">
        <v>6</v>
      </c>
      <c r="P23" s="307">
        <v>1</v>
      </c>
      <c r="Q23" s="307">
        <v>3</v>
      </c>
      <c r="R23" s="307">
        <v>2</v>
      </c>
      <c r="S23" s="307">
        <v>0</v>
      </c>
      <c r="T23" s="307">
        <v>0</v>
      </c>
      <c r="U23" s="307">
        <v>0</v>
      </c>
      <c r="V23" s="307">
        <v>0</v>
      </c>
      <c r="W23" s="307">
        <v>0</v>
      </c>
      <c r="X23" s="307">
        <v>2</v>
      </c>
      <c r="Y23" s="307">
        <v>0</v>
      </c>
      <c r="Z23" s="307">
        <v>1</v>
      </c>
      <c r="AA23" s="307">
        <v>0</v>
      </c>
      <c r="AB23" s="306"/>
      <c r="AD23" s="305"/>
      <c r="AE23" s="305"/>
      <c r="AF23" s="304" t="str">
        <f>D23</f>
        <v>大型</v>
      </c>
    </row>
    <row r="24" spans="1:32" ht="10.5" customHeight="1">
      <c r="A24" s="305"/>
      <c r="B24" s="305"/>
      <c r="C24" s="305"/>
      <c r="D24" s="304" t="s">
        <v>103</v>
      </c>
      <c r="F24" s="308">
        <v>106</v>
      </c>
      <c r="G24" s="307">
        <v>0</v>
      </c>
      <c r="H24" s="307">
        <v>0</v>
      </c>
      <c r="I24" s="307">
        <v>0</v>
      </c>
      <c r="J24" s="307">
        <v>42</v>
      </c>
      <c r="K24" s="307">
        <v>16</v>
      </c>
      <c r="L24" s="307">
        <v>0</v>
      </c>
      <c r="M24" s="307">
        <v>0</v>
      </c>
      <c r="N24" s="307">
        <v>6</v>
      </c>
      <c r="O24" s="307">
        <v>17</v>
      </c>
      <c r="P24" s="307">
        <v>0</v>
      </c>
      <c r="Q24" s="307">
        <v>13</v>
      </c>
      <c r="R24" s="307">
        <v>5</v>
      </c>
      <c r="S24" s="307">
        <v>0</v>
      </c>
      <c r="T24" s="307">
        <v>1</v>
      </c>
      <c r="U24" s="307">
        <v>0</v>
      </c>
      <c r="V24" s="307">
        <v>0</v>
      </c>
      <c r="W24" s="307">
        <v>1</v>
      </c>
      <c r="X24" s="307">
        <v>5</v>
      </c>
      <c r="Y24" s="307">
        <v>0</v>
      </c>
      <c r="Z24" s="307">
        <v>0</v>
      </c>
      <c r="AA24" s="307">
        <v>0</v>
      </c>
      <c r="AB24" s="306"/>
      <c r="AD24" s="305"/>
      <c r="AE24" s="305"/>
      <c r="AF24" s="304" t="str">
        <f>D24</f>
        <v>中型</v>
      </c>
    </row>
    <row r="25" spans="1:32" ht="10.5" customHeight="1">
      <c r="A25" s="305"/>
      <c r="B25" s="305"/>
      <c r="C25" s="305"/>
      <c r="D25" s="304" t="s">
        <v>124</v>
      </c>
      <c r="F25" s="308">
        <v>77</v>
      </c>
      <c r="G25" s="307">
        <v>0</v>
      </c>
      <c r="H25" s="307">
        <v>0</v>
      </c>
      <c r="I25" s="307">
        <v>0</v>
      </c>
      <c r="J25" s="307">
        <v>29</v>
      </c>
      <c r="K25" s="307">
        <v>11</v>
      </c>
      <c r="L25" s="307">
        <v>0</v>
      </c>
      <c r="M25" s="307">
        <v>0</v>
      </c>
      <c r="N25" s="307">
        <v>7</v>
      </c>
      <c r="O25" s="307">
        <v>8</v>
      </c>
      <c r="P25" s="307">
        <v>5</v>
      </c>
      <c r="Q25" s="307">
        <v>9</v>
      </c>
      <c r="R25" s="307">
        <v>3</v>
      </c>
      <c r="S25" s="307">
        <v>0</v>
      </c>
      <c r="T25" s="307">
        <v>0</v>
      </c>
      <c r="U25" s="307">
        <v>0</v>
      </c>
      <c r="V25" s="307">
        <v>0</v>
      </c>
      <c r="W25" s="307">
        <v>0</v>
      </c>
      <c r="X25" s="307">
        <v>2</v>
      </c>
      <c r="Y25" s="307">
        <v>0</v>
      </c>
      <c r="Z25" s="307">
        <v>2</v>
      </c>
      <c r="AA25" s="307">
        <v>1</v>
      </c>
      <c r="AB25" s="306"/>
      <c r="AD25" s="305"/>
      <c r="AE25" s="305"/>
      <c r="AF25" s="304" t="str">
        <f>D25</f>
        <v>準中型</v>
      </c>
    </row>
    <row r="26" spans="1:32" ht="10.5" customHeight="1">
      <c r="A26" s="305"/>
      <c r="B26" s="305"/>
      <c r="C26" s="305"/>
      <c r="D26" s="304" t="s">
        <v>6</v>
      </c>
      <c r="F26" s="308">
        <v>742</v>
      </c>
      <c r="G26" s="307">
        <v>0</v>
      </c>
      <c r="H26" s="307">
        <v>1</v>
      </c>
      <c r="I26" s="307">
        <v>0</v>
      </c>
      <c r="J26" s="307">
        <v>392</v>
      </c>
      <c r="K26" s="307">
        <v>122</v>
      </c>
      <c r="L26" s="307">
        <v>0</v>
      </c>
      <c r="M26" s="307">
        <v>0</v>
      </c>
      <c r="N26" s="307">
        <v>19</v>
      </c>
      <c r="O26" s="307">
        <v>32</v>
      </c>
      <c r="P26" s="307">
        <v>14</v>
      </c>
      <c r="Q26" s="307">
        <v>64</v>
      </c>
      <c r="R26" s="307">
        <v>38</v>
      </c>
      <c r="S26" s="307">
        <v>0</v>
      </c>
      <c r="T26" s="307">
        <v>3</v>
      </c>
      <c r="U26" s="307">
        <v>1</v>
      </c>
      <c r="V26" s="307">
        <v>1</v>
      </c>
      <c r="W26" s="307">
        <v>5</v>
      </c>
      <c r="X26" s="307">
        <v>38</v>
      </c>
      <c r="Y26" s="307">
        <v>0</v>
      </c>
      <c r="Z26" s="307">
        <v>3</v>
      </c>
      <c r="AA26" s="307">
        <v>9</v>
      </c>
      <c r="AB26" s="306"/>
      <c r="AD26" s="305"/>
      <c r="AE26" s="305"/>
      <c r="AF26" s="304" t="str">
        <f>D26</f>
        <v>普通</v>
      </c>
    </row>
    <row r="27" spans="1:32" ht="10.5" customHeight="1">
      <c r="A27" s="305"/>
      <c r="B27" s="305"/>
      <c r="C27" s="305"/>
      <c r="D27" s="304" t="s">
        <v>7</v>
      </c>
      <c r="F27" s="308">
        <v>442</v>
      </c>
      <c r="G27" s="307">
        <v>0</v>
      </c>
      <c r="H27" s="307">
        <v>0</v>
      </c>
      <c r="I27" s="307">
        <v>1</v>
      </c>
      <c r="J27" s="307">
        <v>247</v>
      </c>
      <c r="K27" s="307">
        <v>75</v>
      </c>
      <c r="L27" s="307">
        <v>0</v>
      </c>
      <c r="M27" s="307">
        <v>0</v>
      </c>
      <c r="N27" s="307">
        <v>5</v>
      </c>
      <c r="O27" s="307">
        <v>8</v>
      </c>
      <c r="P27" s="307">
        <v>1</v>
      </c>
      <c r="Q27" s="307">
        <v>29</v>
      </c>
      <c r="R27" s="307">
        <v>29</v>
      </c>
      <c r="S27" s="307">
        <v>1</v>
      </c>
      <c r="T27" s="307">
        <v>2</v>
      </c>
      <c r="U27" s="307">
        <v>2</v>
      </c>
      <c r="V27" s="307">
        <v>5</v>
      </c>
      <c r="W27" s="307">
        <v>7</v>
      </c>
      <c r="X27" s="307">
        <v>23</v>
      </c>
      <c r="Y27" s="307">
        <v>0</v>
      </c>
      <c r="Z27" s="307">
        <v>1</v>
      </c>
      <c r="AA27" s="307">
        <v>6</v>
      </c>
      <c r="AB27" s="306"/>
      <c r="AD27" s="305"/>
      <c r="AE27" s="305"/>
      <c r="AF27" s="304" t="str">
        <f>D27</f>
        <v>軽四</v>
      </c>
    </row>
    <row r="28" spans="1:32" ht="15.75" customHeight="1">
      <c r="A28" s="305"/>
      <c r="B28" s="305"/>
      <c r="C28" s="471" t="s">
        <v>36</v>
      </c>
      <c r="D28" s="471"/>
      <c r="F28" s="308">
        <v>1</v>
      </c>
      <c r="G28" s="307">
        <v>0</v>
      </c>
      <c r="H28" s="307">
        <v>0</v>
      </c>
      <c r="I28" s="307">
        <v>0</v>
      </c>
      <c r="J28" s="307">
        <v>0</v>
      </c>
      <c r="K28" s="307">
        <v>1</v>
      </c>
      <c r="L28" s="307">
        <v>0</v>
      </c>
      <c r="M28" s="307">
        <v>0</v>
      </c>
      <c r="N28" s="307">
        <v>0</v>
      </c>
      <c r="O28" s="307">
        <v>0</v>
      </c>
      <c r="P28" s="307">
        <v>0</v>
      </c>
      <c r="Q28" s="307">
        <v>0</v>
      </c>
      <c r="R28" s="307">
        <v>0</v>
      </c>
      <c r="S28" s="307">
        <v>0</v>
      </c>
      <c r="T28" s="307">
        <v>0</v>
      </c>
      <c r="U28" s="307">
        <v>0</v>
      </c>
      <c r="V28" s="307">
        <v>0</v>
      </c>
      <c r="W28" s="307">
        <v>0</v>
      </c>
      <c r="X28" s="307">
        <v>0</v>
      </c>
      <c r="Y28" s="307">
        <v>0</v>
      </c>
      <c r="Z28" s="307">
        <v>0</v>
      </c>
      <c r="AA28" s="307">
        <v>0</v>
      </c>
      <c r="AB28" s="306"/>
      <c r="AD28" s="305"/>
      <c r="AE28" s="471" t="s">
        <v>36</v>
      </c>
      <c r="AF28" s="471"/>
    </row>
    <row r="29" spans="1:32" ht="15.75" customHeight="1">
      <c r="A29" s="305"/>
      <c r="B29" s="305"/>
      <c r="C29" s="471" t="s">
        <v>35</v>
      </c>
      <c r="D29" s="471"/>
      <c r="F29" s="31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13"/>
      <c r="AD29" s="305"/>
      <c r="AE29" s="471" t="s">
        <v>35</v>
      </c>
      <c r="AF29" s="471"/>
    </row>
    <row r="30" spans="1:32" ht="10.5" customHeight="1">
      <c r="A30" s="305"/>
      <c r="B30" s="305"/>
      <c r="C30" s="305"/>
      <c r="D30" s="304" t="s">
        <v>9</v>
      </c>
      <c r="F30" s="308">
        <v>131</v>
      </c>
      <c r="G30" s="307">
        <v>0</v>
      </c>
      <c r="H30" s="307">
        <v>1</v>
      </c>
      <c r="I30" s="307">
        <v>0</v>
      </c>
      <c r="J30" s="307">
        <v>95</v>
      </c>
      <c r="K30" s="307">
        <v>17</v>
      </c>
      <c r="L30" s="307">
        <v>0</v>
      </c>
      <c r="M30" s="307">
        <v>0</v>
      </c>
      <c r="N30" s="307">
        <v>2</v>
      </c>
      <c r="O30" s="307">
        <v>1</v>
      </c>
      <c r="P30" s="307">
        <v>0</v>
      </c>
      <c r="Q30" s="307">
        <v>8</v>
      </c>
      <c r="R30" s="307">
        <v>1</v>
      </c>
      <c r="S30" s="307">
        <v>0</v>
      </c>
      <c r="T30" s="307">
        <v>1</v>
      </c>
      <c r="U30" s="307">
        <v>0</v>
      </c>
      <c r="V30" s="307">
        <v>0</v>
      </c>
      <c r="W30" s="307">
        <v>3</v>
      </c>
      <c r="X30" s="307">
        <v>1</v>
      </c>
      <c r="Y30" s="307">
        <v>0</v>
      </c>
      <c r="Z30" s="307">
        <v>0</v>
      </c>
      <c r="AA30" s="307">
        <v>1</v>
      </c>
      <c r="AB30" s="306"/>
      <c r="AD30" s="305"/>
      <c r="AE30" s="305"/>
      <c r="AF30" s="304" t="s">
        <v>9</v>
      </c>
    </row>
    <row r="31" spans="1:32" ht="10.5" customHeight="1">
      <c r="A31" s="305"/>
      <c r="B31" s="305"/>
      <c r="C31" s="305"/>
      <c r="D31" s="304" t="s">
        <v>24</v>
      </c>
      <c r="F31" s="308">
        <v>134</v>
      </c>
      <c r="G31" s="307">
        <v>1</v>
      </c>
      <c r="H31" s="307">
        <v>1</v>
      </c>
      <c r="I31" s="307">
        <v>0</v>
      </c>
      <c r="J31" s="307">
        <v>89</v>
      </c>
      <c r="K31" s="307">
        <v>21</v>
      </c>
      <c r="L31" s="307">
        <v>0</v>
      </c>
      <c r="M31" s="307">
        <v>0</v>
      </c>
      <c r="N31" s="307">
        <v>1</v>
      </c>
      <c r="O31" s="307">
        <v>0</v>
      </c>
      <c r="P31" s="307">
        <v>3</v>
      </c>
      <c r="Q31" s="307">
        <v>5</v>
      </c>
      <c r="R31" s="307">
        <v>5</v>
      </c>
      <c r="S31" s="307">
        <v>0</v>
      </c>
      <c r="T31" s="307">
        <v>0</v>
      </c>
      <c r="U31" s="307">
        <v>0</v>
      </c>
      <c r="V31" s="307">
        <v>1</v>
      </c>
      <c r="W31" s="307">
        <v>1</v>
      </c>
      <c r="X31" s="307">
        <v>1</v>
      </c>
      <c r="Y31" s="307">
        <v>0</v>
      </c>
      <c r="Z31" s="307">
        <v>2</v>
      </c>
      <c r="AA31" s="307">
        <v>3</v>
      </c>
      <c r="AB31" s="306"/>
      <c r="AD31" s="305"/>
      <c r="AE31" s="305"/>
      <c r="AF31" s="304" t="s">
        <v>24</v>
      </c>
    </row>
    <row r="32" spans="1:32" ht="10.5" customHeight="1">
      <c r="A32" s="305"/>
      <c r="B32" s="305"/>
      <c r="C32" s="305"/>
      <c r="D32" s="304" t="s">
        <v>11</v>
      </c>
      <c r="F32" s="308">
        <v>144</v>
      </c>
      <c r="G32" s="307">
        <v>0</v>
      </c>
      <c r="H32" s="307">
        <v>0</v>
      </c>
      <c r="I32" s="307">
        <v>0</v>
      </c>
      <c r="J32" s="307">
        <v>91</v>
      </c>
      <c r="K32" s="307">
        <v>25</v>
      </c>
      <c r="L32" s="307">
        <v>0</v>
      </c>
      <c r="M32" s="307">
        <v>0</v>
      </c>
      <c r="N32" s="307">
        <v>0</v>
      </c>
      <c r="O32" s="307">
        <v>1</v>
      </c>
      <c r="P32" s="307">
        <v>2</v>
      </c>
      <c r="Q32" s="307">
        <v>9</v>
      </c>
      <c r="R32" s="307">
        <v>6</v>
      </c>
      <c r="S32" s="307">
        <v>0</v>
      </c>
      <c r="T32" s="307">
        <v>1</v>
      </c>
      <c r="U32" s="307">
        <v>0</v>
      </c>
      <c r="V32" s="307">
        <v>1</v>
      </c>
      <c r="W32" s="307">
        <v>3</v>
      </c>
      <c r="X32" s="307">
        <v>2</v>
      </c>
      <c r="Y32" s="307">
        <v>0</v>
      </c>
      <c r="Z32" s="307">
        <v>0</v>
      </c>
      <c r="AA32" s="307">
        <v>3</v>
      </c>
      <c r="AB32" s="306"/>
      <c r="AD32" s="305"/>
      <c r="AE32" s="305"/>
      <c r="AF32" s="304" t="s">
        <v>11</v>
      </c>
    </row>
    <row r="33" spans="1:33" ht="10.5" customHeight="1">
      <c r="A33" s="305"/>
      <c r="B33" s="305"/>
      <c r="C33" s="305"/>
      <c r="D33" s="304" t="s">
        <v>12</v>
      </c>
      <c r="F33" s="308">
        <v>396</v>
      </c>
      <c r="G33" s="307">
        <v>0</v>
      </c>
      <c r="H33" s="307">
        <v>0</v>
      </c>
      <c r="I33" s="307">
        <v>1</v>
      </c>
      <c r="J33" s="307">
        <v>252</v>
      </c>
      <c r="K33" s="307">
        <v>51</v>
      </c>
      <c r="L33" s="307">
        <v>0</v>
      </c>
      <c r="M33" s="307">
        <v>0</v>
      </c>
      <c r="N33" s="307">
        <v>2</v>
      </c>
      <c r="O33" s="307">
        <v>3</v>
      </c>
      <c r="P33" s="307">
        <v>4</v>
      </c>
      <c r="Q33" s="307">
        <v>28</v>
      </c>
      <c r="R33" s="307">
        <v>21</v>
      </c>
      <c r="S33" s="307">
        <v>0</v>
      </c>
      <c r="T33" s="307">
        <v>1</v>
      </c>
      <c r="U33" s="307">
        <v>1</v>
      </c>
      <c r="V33" s="307">
        <v>0</v>
      </c>
      <c r="W33" s="307">
        <v>2</v>
      </c>
      <c r="X33" s="307">
        <v>11</v>
      </c>
      <c r="Y33" s="307">
        <v>0</v>
      </c>
      <c r="Z33" s="307">
        <v>0</v>
      </c>
      <c r="AA33" s="307">
        <v>19</v>
      </c>
      <c r="AB33" s="306"/>
      <c r="AD33" s="305"/>
      <c r="AE33" s="305"/>
      <c r="AF33" s="304" t="s">
        <v>12</v>
      </c>
    </row>
    <row r="34" spans="1:33" s="309" customFormat="1" ht="15.75" customHeight="1">
      <c r="A34" s="311"/>
      <c r="B34" s="311"/>
      <c r="C34" s="469" t="s">
        <v>13</v>
      </c>
      <c r="D34" s="469"/>
      <c r="F34" s="308">
        <v>2651</v>
      </c>
      <c r="G34" s="307">
        <v>6</v>
      </c>
      <c r="H34" s="307">
        <v>0</v>
      </c>
      <c r="I34" s="307">
        <v>1</v>
      </c>
      <c r="J34" s="307">
        <v>1696</v>
      </c>
      <c r="K34" s="307">
        <v>399</v>
      </c>
      <c r="L34" s="307">
        <v>0</v>
      </c>
      <c r="M34" s="307">
        <v>0</v>
      </c>
      <c r="N34" s="307">
        <v>15</v>
      </c>
      <c r="O34" s="307">
        <v>24</v>
      </c>
      <c r="P34" s="307">
        <v>18</v>
      </c>
      <c r="Q34" s="307">
        <v>176</v>
      </c>
      <c r="R34" s="307">
        <v>109</v>
      </c>
      <c r="S34" s="307">
        <v>1</v>
      </c>
      <c r="T34" s="307">
        <v>3</v>
      </c>
      <c r="U34" s="307">
        <v>7</v>
      </c>
      <c r="V34" s="307">
        <v>6</v>
      </c>
      <c r="W34" s="307">
        <v>27</v>
      </c>
      <c r="X34" s="307">
        <v>77</v>
      </c>
      <c r="Y34" s="307">
        <v>0</v>
      </c>
      <c r="Z34" s="307">
        <v>1</v>
      </c>
      <c r="AA34" s="307">
        <v>85</v>
      </c>
      <c r="AB34" s="312"/>
      <c r="AD34" s="311"/>
      <c r="AE34" s="469" t="s">
        <v>13</v>
      </c>
      <c r="AF34" s="469"/>
    </row>
    <row r="35" spans="1:33" ht="10.5" customHeight="1">
      <c r="A35" s="305"/>
      <c r="B35" s="305"/>
      <c r="C35" s="471" t="s">
        <v>14</v>
      </c>
      <c r="D35" s="471"/>
      <c r="F35" s="308">
        <v>1</v>
      </c>
      <c r="G35" s="307">
        <v>0</v>
      </c>
      <c r="H35" s="307">
        <v>0</v>
      </c>
      <c r="I35" s="307">
        <v>0</v>
      </c>
      <c r="J35" s="307">
        <v>1</v>
      </c>
      <c r="K35" s="307">
        <v>0</v>
      </c>
      <c r="L35" s="307">
        <v>0</v>
      </c>
      <c r="M35" s="307">
        <v>0</v>
      </c>
      <c r="N35" s="307">
        <v>0</v>
      </c>
      <c r="O35" s="307">
        <v>0</v>
      </c>
      <c r="P35" s="307">
        <v>0</v>
      </c>
      <c r="Q35" s="307">
        <v>0</v>
      </c>
      <c r="R35" s="307">
        <v>0</v>
      </c>
      <c r="S35" s="307">
        <v>0</v>
      </c>
      <c r="T35" s="307">
        <v>0</v>
      </c>
      <c r="U35" s="307">
        <v>0</v>
      </c>
      <c r="V35" s="307">
        <v>0</v>
      </c>
      <c r="W35" s="307">
        <v>0</v>
      </c>
      <c r="X35" s="307">
        <v>0</v>
      </c>
      <c r="Y35" s="307">
        <v>0</v>
      </c>
      <c r="Z35" s="307">
        <v>0</v>
      </c>
      <c r="AA35" s="307">
        <v>0</v>
      </c>
      <c r="AB35" s="306"/>
      <c r="AD35" s="305"/>
      <c r="AE35" s="471" t="s">
        <v>14</v>
      </c>
      <c r="AF35" s="471"/>
    </row>
    <row r="36" spans="1:33" ht="10.5" customHeight="1">
      <c r="A36" s="305"/>
      <c r="B36" s="305"/>
      <c r="C36" s="471" t="s">
        <v>15</v>
      </c>
      <c r="D36" s="471"/>
      <c r="F36" s="308">
        <v>1056</v>
      </c>
      <c r="G36" s="307">
        <v>4</v>
      </c>
      <c r="H36" s="307">
        <v>1</v>
      </c>
      <c r="I36" s="307">
        <v>0</v>
      </c>
      <c r="J36" s="307">
        <v>651</v>
      </c>
      <c r="K36" s="307">
        <v>157</v>
      </c>
      <c r="L36" s="307">
        <v>1</v>
      </c>
      <c r="M36" s="307">
        <v>0</v>
      </c>
      <c r="N36" s="307">
        <v>5</v>
      </c>
      <c r="O36" s="307">
        <v>8</v>
      </c>
      <c r="P36" s="307">
        <v>6</v>
      </c>
      <c r="Q36" s="307">
        <v>67</v>
      </c>
      <c r="R36" s="307">
        <v>43</v>
      </c>
      <c r="S36" s="307">
        <v>7</v>
      </c>
      <c r="T36" s="307">
        <v>1</v>
      </c>
      <c r="U36" s="307">
        <v>3</v>
      </c>
      <c r="V36" s="307">
        <v>6</v>
      </c>
      <c r="W36" s="307">
        <v>14</v>
      </c>
      <c r="X36" s="307">
        <v>44</v>
      </c>
      <c r="Y36" s="307">
        <v>0</v>
      </c>
      <c r="Z36" s="307">
        <v>0</v>
      </c>
      <c r="AA36" s="307">
        <v>38</v>
      </c>
      <c r="AB36" s="306"/>
      <c r="AD36" s="305"/>
      <c r="AE36" s="471" t="s">
        <v>15</v>
      </c>
      <c r="AF36" s="471"/>
    </row>
    <row r="37" spans="1:33" ht="10.5" customHeight="1">
      <c r="A37" s="305"/>
      <c r="B37" s="305"/>
      <c r="C37" s="471" t="s">
        <v>34</v>
      </c>
      <c r="D37" s="471"/>
      <c r="F37" s="308">
        <v>0</v>
      </c>
      <c r="G37" s="307">
        <v>0</v>
      </c>
      <c r="H37" s="307">
        <v>0</v>
      </c>
      <c r="I37" s="307">
        <v>0</v>
      </c>
      <c r="J37" s="307">
        <v>0</v>
      </c>
      <c r="K37" s="307">
        <v>0</v>
      </c>
      <c r="L37" s="307">
        <v>0</v>
      </c>
      <c r="M37" s="307">
        <v>0</v>
      </c>
      <c r="N37" s="307">
        <v>0</v>
      </c>
      <c r="O37" s="307">
        <v>0</v>
      </c>
      <c r="P37" s="307">
        <v>0</v>
      </c>
      <c r="Q37" s="307">
        <v>0</v>
      </c>
      <c r="R37" s="307">
        <v>0</v>
      </c>
      <c r="S37" s="307">
        <v>0</v>
      </c>
      <c r="T37" s="307">
        <v>0</v>
      </c>
      <c r="U37" s="307">
        <v>0</v>
      </c>
      <c r="V37" s="307">
        <v>0</v>
      </c>
      <c r="W37" s="307">
        <v>0</v>
      </c>
      <c r="X37" s="307">
        <v>0</v>
      </c>
      <c r="Y37" s="307">
        <v>0</v>
      </c>
      <c r="Z37" s="307">
        <v>0</v>
      </c>
      <c r="AA37" s="307">
        <v>0</v>
      </c>
      <c r="AB37" s="306"/>
      <c r="AD37" s="305"/>
      <c r="AE37" s="471" t="s">
        <v>34</v>
      </c>
      <c r="AF37" s="471"/>
    </row>
    <row r="38" spans="1:33" ht="10.5" customHeight="1">
      <c r="A38" s="305"/>
      <c r="B38" s="305"/>
      <c r="C38" s="471" t="s">
        <v>33</v>
      </c>
      <c r="D38" s="471"/>
      <c r="F38" s="308">
        <v>0</v>
      </c>
      <c r="G38" s="307">
        <v>0</v>
      </c>
      <c r="H38" s="307">
        <v>0</v>
      </c>
      <c r="I38" s="307">
        <v>0</v>
      </c>
      <c r="J38" s="307">
        <v>0</v>
      </c>
      <c r="K38" s="307">
        <v>0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v>0</v>
      </c>
      <c r="T38" s="307">
        <v>0</v>
      </c>
      <c r="U38" s="307">
        <v>0</v>
      </c>
      <c r="V38" s="307">
        <v>0</v>
      </c>
      <c r="W38" s="307">
        <v>0</v>
      </c>
      <c r="X38" s="307">
        <v>0</v>
      </c>
      <c r="Y38" s="307">
        <v>0</v>
      </c>
      <c r="Z38" s="307">
        <v>0</v>
      </c>
      <c r="AA38" s="307">
        <v>0</v>
      </c>
      <c r="AB38" s="306"/>
      <c r="AD38" s="305"/>
      <c r="AE38" s="471" t="s">
        <v>33</v>
      </c>
      <c r="AF38" s="471"/>
    </row>
    <row r="39" spans="1:33" ht="10.5" customHeight="1">
      <c r="A39" s="305"/>
      <c r="B39" s="305"/>
      <c r="C39" s="471" t="s">
        <v>32</v>
      </c>
      <c r="D39" s="471"/>
      <c r="F39" s="308">
        <v>109</v>
      </c>
      <c r="G39" s="307">
        <v>5</v>
      </c>
      <c r="H39" s="307">
        <v>1</v>
      </c>
      <c r="I39" s="307">
        <v>0</v>
      </c>
      <c r="J39" s="307">
        <v>63</v>
      </c>
      <c r="K39" s="307">
        <v>8</v>
      </c>
      <c r="L39" s="307">
        <v>0</v>
      </c>
      <c r="M39" s="307">
        <v>0</v>
      </c>
      <c r="N39" s="307">
        <v>3</v>
      </c>
      <c r="O39" s="307">
        <v>3</v>
      </c>
      <c r="P39" s="307">
        <v>0</v>
      </c>
      <c r="Q39" s="307">
        <v>6</v>
      </c>
      <c r="R39" s="307">
        <v>4</v>
      </c>
      <c r="S39" s="307">
        <v>0</v>
      </c>
      <c r="T39" s="307">
        <v>2</v>
      </c>
      <c r="U39" s="307">
        <v>1</v>
      </c>
      <c r="V39" s="307">
        <v>0</v>
      </c>
      <c r="W39" s="307">
        <v>4</v>
      </c>
      <c r="X39" s="307">
        <v>7</v>
      </c>
      <c r="Y39" s="307">
        <v>0</v>
      </c>
      <c r="Z39" s="307">
        <v>0</v>
      </c>
      <c r="AA39" s="307">
        <v>2</v>
      </c>
      <c r="AB39" s="306"/>
      <c r="AD39" s="305"/>
      <c r="AE39" s="471" t="s">
        <v>32</v>
      </c>
      <c r="AF39" s="471"/>
    </row>
    <row r="40" spans="1:33" ht="10.5" customHeight="1">
      <c r="A40" s="305"/>
      <c r="B40" s="305"/>
      <c r="C40" s="471" t="s">
        <v>31</v>
      </c>
      <c r="D40" s="471"/>
      <c r="F40" s="308">
        <v>55</v>
      </c>
      <c r="G40" s="307">
        <v>24</v>
      </c>
      <c r="H40" s="307">
        <v>0</v>
      </c>
      <c r="I40" s="307">
        <v>0</v>
      </c>
      <c r="J40" s="307">
        <v>17</v>
      </c>
      <c r="K40" s="307">
        <v>1</v>
      </c>
      <c r="L40" s="307">
        <v>0</v>
      </c>
      <c r="M40" s="307">
        <v>0</v>
      </c>
      <c r="N40" s="307">
        <v>1</v>
      </c>
      <c r="O40" s="307">
        <v>0</v>
      </c>
      <c r="P40" s="307">
        <v>0</v>
      </c>
      <c r="Q40" s="307">
        <v>0</v>
      </c>
      <c r="R40" s="307">
        <v>0</v>
      </c>
      <c r="S40" s="307">
        <v>0</v>
      </c>
      <c r="T40" s="307">
        <v>0</v>
      </c>
      <c r="U40" s="307">
        <v>2</v>
      </c>
      <c r="V40" s="307">
        <v>3</v>
      </c>
      <c r="W40" s="307">
        <v>3</v>
      </c>
      <c r="X40" s="307">
        <v>4</v>
      </c>
      <c r="Y40" s="307">
        <v>0</v>
      </c>
      <c r="Z40" s="307">
        <v>0</v>
      </c>
      <c r="AA40" s="307">
        <v>0</v>
      </c>
      <c r="AB40" s="306"/>
      <c r="AD40" s="305"/>
      <c r="AE40" s="471" t="s">
        <v>31</v>
      </c>
      <c r="AF40" s="471"/>
    </row>
    <row r="41" spans="1:33" ht="10.5" customHeight="1">
      <c r="A41" s="305"/>
      <c r="B41" s="305"/>
      <c r="C41" s="471" t="s">
        <v>123</v>
      </c>
      <c r="D41" s="471"/>
      <c r="F41" s="308">
        <v>6</v>
      </c>
      <c r="G41" s="307">
        <v>0</v>
      </c>
      <c r="H41" s="307">
        <v>0</v>
      </c>
      <c r="I41" s="307">
        <v>0</v>
      </c>
      <c r="J41" s="307">
        <v>0</v>
      </c>
      <c r="K41" s="307">
        <v>0</v>
      </c>
      <c r="L41" s="307">
        <v>0</v>
      </c>
      <c r="M41" s="307">
        <v>0</v>
      </c>
      <c r="N41" s="307">
        <v>0</v>
      </c>
      <c r="O41" s="307">
        <v>0</v>
      </c>
      <c r="P41" s="307">
        <v>1</v>
      </c>
      <c r="Q41" s="307">
        <v>0</v>
      </c>
      <c r="R41" s="307">
        <v>0</v>
      </c>
      <c r="S41" s="307">
        <v>0</v>
      </c>
      <c r="T41" s="307">
        <v>0</v>
      </c>
      <c r="U41" s="307">
        <v>1</v>
      </c>
      <c r="V41" s="307">
        <v>0</v>
      </c>
      <c r="W41" s="307">
        <v>0</v>
      </c>
      <c r="X41" s="307">
        <v>4</v>
      </c>
      <c r="Y41" s="307">
        <v>0</v>
      </c>
      <c r="Z41" s="307">
        <v>0</v>
      </c>
      <c r="AA41" s="307">
        <v>0</v>
      </c>
      <c r="AB41" s="306"/>
      <c r="AD41" s="305"/>
      <c r="AE41" s="471" t="s">
        <v>123</v>
      </c>
      <c r="AF41" s="471"/>
    </row>
    <row r="42" spans="1:33" ht="6" customHeight="1">
      <c r="A42" s="299"/>
      <c r="B42" s="299"/>
      <c r="C42" s="299"/>
      <c r="D42" s="299"/>
      <c r="E42" s="299"/>
      <c r="F42" s="303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1"/>
      <c r="AC42" s="300"/>
      <c r="AD42" s="299"/>
      <c r="AE42" s="299"/>
      <c r="AF42" s="299"/>
      <c r="AG42" s="299"/>
    </row>
    <row r="43" spans="1:33">
      <c r="A43" s="298" t="s">
        <v>122</v>
      </c>
      <c r="B43" s="296"/>
      <c r="C43" s="296"/>
      <c r="D43" s="296"/>
      <c r="E43" s="296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C43" s="297"/>
      <c r="AD43" s="296"/>
      <c r="AE43" s="296"/>
      <c r="AF43" s="296"/>
      <c r="AG43" s="296"/>
    </row>
    <row r="44" spans="1:33">
      <c r="A44" s="294" t="s">
        <v>26</v>
      </c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</row>
  </sheetData>
  <mergeCells count="27">
    <mergeCell ref="C41:D41"/>
    <mergeCell ref="AE41:AF41"/>
    <mergeCell ref="C22:D22"/>
    <mergeCell ref="C28:D28"/>
    <mergeCell ref="S4:S5"/>
    <mergeCell ref="AE14:AF14"/>
    <mergeCell ref="AE22:AF22"/>
    <mergeCell ref="F4:F5"/>
    <mergeCell ref="AE28:AF28"/>
    <mergeCell ref="D4:E4"/>
    <mergeCell ref="C14:D14"/>
    <mergeCell ref="AE39:AF39"/>
    <mergeCell ref="C38:D38"/>
    <mergeCell ref="C29:D29"/>
    <mergeCell ref="C35:D35"/>
    <mergeCell ref="AE29:AF29"/>
    <mergeCell ref="AE34:AF34"/>
    <mergeCell ref="C40:D40"/>
    <mergeCell ref="AE40:AF40"/>
    <mergeCell ref="C39:D39"/>
    <mergeCell ref="C34:D34"/>
    <mergeCell ref="AE35:AF35"/>
    <mergeCell ref="C36:D36"/>
    <mergeCell ref="C37:D37"/>
    <mergeCell ref="AE36:AF36"/>
    <mergeCell ref="AE37:AF37"/>
    <mergeCell ref="AE38:AF38"/>
  </mergeCells>
  <phoneticPr fontId="1"/>
  <printOptions horizontalCentered="1" verticalCentered="1"/>
  <pageMargins left="0.70866141732283472" right="0.70866141732283472" top="0.98425196850393704" bottom="0.78740157480314965" header="0.59055118110236227" footer="0.19685039370078741"/>
  <pageSetup paperSize="9" orientation="portrait" blackAndWhite="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zoomScaleSheetLayoutView="115" workbookViewId="0"/>
  </sheetViews>
  <sheetFormatPr defaultColWidth="11.25" defaultRowHeight="10.5"/>
  <cols>
    <col min="1" max="3" width="1.125" style="294" customWidth="1"/>
    <col min="4" max="4" width="9.875" style="294" customWidth="1"/>
    <col min="5" max="5" width="1.125" style="294" customWidth="1"/>
    <col min="6" max="6" width="7.375" style="294" customWidth="1"/>
    <col min="7" max="15" width="7.25" style="294" customWidth="1"/>
    <col min="16" max="16" width="8" style="294" customWidth="1"/>
    <col min="17" max="17" width="8.25" style="294" customWidth="1"/>
    <col min="18" max="19" width="8" style="294" customWidth="1"/>
    <col min="20" max="20" width="8.375" style="294" customWidth="1"/>
    <col min="21" max="21" width="8.25" style="294" customWidth="1"/>
    <col min="22" max="23" width="7.625" style="294" customWidth="1"/>
    <col min="24" max="24" width="7.375" style="294" customWidth="1"/>
    <col min="25" max="28" width="1.125" style="294" customWidth="1"/>
    <col min="29" max="29" width="9.875" style="294" customWidth="1"/>
    <col min="30" max="30" width="1.125" style="294" customWidth="1"/>
    <col min="31" max="16384" width="11.25" style="294"/>
  </cols>
  <sheetData>
    <row r="1" spans="1:30" ht="13.5">
      <c r="I1" s="344"/>
      <c r="J1" s="342" t="s">
        <v>99</v>
      </c>
      <c r="N1" s="343"/>
      <c r="P1" s="342" t="s">
        <v>98</v>
      </c>
      <c r="Q1" s="341"/>
    </row>
    <row r="2" spans="1:30" ht="12.75" customHeight="1">
      <c r="I2" s="340"/>
    </row>
    <row r="3" spans="1:30" ht="1.5" customHeight="1"/>
    <row r="4" spans="1:30" ht="16.5" customHeight="1">
      <c r="A4" s="337"/>
      <c r="B4" s="337"/>
      <c r="C4" s="337"/>
      <c r="D4" s="474" t="s">
        <v>42</v>
      </c>
      <c r="E4" s="474"/>
      <c r="F4" s="473" t="s">
        <v>43</v>
      </c>
      <c r="G4" s="339" t="s">
        <v>0</v>
      </c>
      <c r="H4" s="339"/>
      <c r="I4" s="339"/>
      <c r="J4" s="339"/>
      <c r="K4" s="339"/>
      <c r="L4" s="339" t="s">
        <v>1</v>
      </c>
      <c r="M4" s="339"/>
      <c r="N4" s="339"/>
      <c r="O4" s="339"/>
      <c r="P4" s="472" t="s">
        <v>36</v>
      </c>
      <c r="Q4" s="339" t="s">
        <v>2</v>
      </c>
      <c r="R4" s="339"/>
      <c r="S4" s="339"/>
      <c r="T4" s="339"/>
      <c r="U4" s="339" t="s">
        <v>3</v>
      </c>
      <c r="V4" s="339"/>
      <c r="W4" s="339"/>
      <c r="X4" s="333"/>
      <c r="Y4" s="332"/>
      <c r="Z4" s="338" t="s">
        <v>42</v>
      </c>
      <c r="AA4" s="337"/>
      <c r="AB4" s="337"/>
      <c r="AC4" s="337"/>
      <c r="AD4" s="337"/>
    </row>
    <row r="5" spans="1:30" ht="16.5" customHeight="1">
      <c r="A5" s="336" t="s">
        <v>41</v>
      </c>
      <c r="B5" s="299"/>
      <c r="C5" s="299"/>
      <c r="D5" s="299"/>
      <c r="E5" s="299"/>
      <c r="F5" s="473"/>
      <c r="G5" s="335" t="s">
        <v>109</v>
      </c>
      <c r="H5" s="335" t="s">
        <v>103</v>
      </c>
      <c r="I5" s="335" t="s">
        <v>6</v>
      </c>
      <c r="J5" s="335" t="s">
        <v>7</v>
      </c>
      <c r="K5" s="334" t="s">
        <v>8</v>
      </c>
      <c r="L5" s="335" t="s">
        <v>109</v>
      </c>
      <c r="M5" s="335" t="s">
        <v>103</v>
      </c>
      <c r="N5" s="335" t="s">
        <v>6</v>
      </c>
      <c r="O5" s="335" t="s">
        <v>7</v>
      </c>
      <c r="P5" s="472"/>
      <c r="Q5" s="334" t="s">
        <v>9</v>
      </c>
      <c r="R5" s="334" t="s">
        <v>24</v>
      </c>
      <c r="S5" s="334" t="s">
        <v>11</v>
      </c>
      <c r="T5" s="335" t="s">
        <v>12</v>
      </c>
      <c r="U5" s="334" t="s">
        <v>13</v>
      </c>
      <c r="V5" s="334" t="s">
        <v>14</v>
      </c>
      <c r="W5" s="334" t="s">
        <v>15</v>
      </c>
      <c r="X5" s="333" t="s">
        <v>16</v>
      </c>
      <c r="Y5" s="332"/>
      <c r="Z5" s="299"/>
      <c r="AA5" s="299"/>
      <c r="AB5" s="299"/>
      <c r="AC5" s="331" t="s">
        <v>41</v>
      </c>
      <c r="AD5" s="299"/>
    </row>
    <row r="6" spans="1:30" ht="6" customHeight="1">
      <c r="F6" s="330"/>
      <c r="Z6" s="330"/>
    </row>
    <row r="7" spans="1:30">
      <c r="F7" s="325"/>
      <c r="K7" s="318" t="s">
        <v>27</v>
      </c>
      <c r="N7" s="318" t="s">
        <v>28</v>
      </c>
      <c r="Q7" s="329" t="s">
        <v>25</v>
      </c>
      <c r="T7" s="329" t="s">
        <v>17</v>
      </c>
      <c r="Z7" s="325"/>
    </row>
    <row r="8" spans="1:30" ht="10.5" customHeight="1">
      <c r="D8" s="324" t="s">
        <v>121</v>
      </c>
      <c r="F8" s="327">
        <v>20069</v>
      </c>
      <c r="G8" s="307">
        <v>104</v>
      </c>
      <c r="H8" s="307">
        <v>12</v>
      </c>
      <c r="I8" s="307">
        <v>11886</v>
      </c>
      <c r="J8" s="307">
        <v>2866</v>
      </c>
      <c r="K8" s="307">
        <v>1</v>
      </c>
      <c r="L8" s="307">
        <v>212</v>
      </c>
      <c r="M8" s="307">
        <v>403</v>
      </c>
      <c r="N8" s="307">
        <v>1827</v>
      </c>
      <c r="O8" s="307">
        <v>880</v>
      </c>
      <c r="P8" s="307">
        <v>5</v>
      </c>
      <c r="Q8" s="307">
        <v>126</v>
      </c>
      <c r="R8" s="307">
        <v>79</v>
      </c>
      <c r="S8" s="307">
        <v>51</v>
      </c>
      <c r="T8" s="307">
        <v>366</v>
      </c>
      <c r="U8" s="307">
        <v>747</v>
      </c>
      <c r="V8" s="307" t="s">
        <v>20</v>
      </c>
      <c r="W8" s="307">
        <v>97</v>
      </c>
      <c r="X8" s="307">
        <v>407</v>
      </c>
      <c r="Y8" s="326"/>
      <c r="Z8" s="325"/>
      <c r="AA8" s="305"/>
      <c r="AB8" s="305"/>
      <c r="AC8" s="324" t="str">
        <f>D8</f>
        <v>平　 成　24　 年</v>
      </c>
    </row>
    <row r="9" spans="1:30" ht="10.5" customHeight="1">
      <c r="D9" s="328" t="s">
        <v>110</v>
      </c>
      <c r="F9" s="327">
        <v>19722</v>
      </c>
      <c r="G9" s="307">
        <v>77</v>
      </c>
      <c r="H9" s="307">
        <v>7</v>
      </c>
      <c r="I9" s="307">
        <v>11645</v>
      </c>
      <c r="J9" s="307">
        <v>2920</v>
      </c>
      <c r="K9" s="307">
        <v>3</v>
      </c>
      <c r="L9" s="307">
        <v>173</v>
      </c>
      <c r="M9" s="307">
        <v>429</v>
      </c>
      <c r="N9" s="307">
        <v>1789</v>
      </c>
      <c r="O9" s="307">
        <v>822</v>
      </c>
      <c r="P9" s="307">
        <v>15</v>
      </c>
      <c r="Q9" s="307">
        <v>114</v>
      </c>
      <c r="R9" s="307">
        <v>83</v>
      </c>
      <c r="S9" s="307">
        <v>51</v>
      </c>
      <c r="T9" s="307">
        <v>360</v>
      </c>
      <c r="U9" s="307">
        <v>758</v>
      </c>
      <c r="V9" s="307">
        <v>1</v>
      </c>
      <c r="W9" s="307">
        <v>107</v>
      </c>
      <c r="X9" s="307">
        <v>368</v>
      </c>
      <c r="Y9" s="326"/>
      <c r="Z9" s="325"/>
      <c r="AA9" s="305"/>
      <c r="AB9" s="305"/>
      <c r="AC9" s="324" t="str">
        <f>D9</f>
        <v xml:space="preserve">25　　 </v>
      </c>
    </row>
    <row r="10" spans="1:30" ht="10.5" customHeight="1">
      <c r="D10" s="328" t="s">
        <v>113</v>
      </c>
      <c r="F10" s="327">
        <v>18600</v>
      </c>
      <c r="G10" s="307">
        <v>84</v>
      </c>
      <c r="H10" s="307">
        <v>14</v>
      </c>
      <c r="I10" s="307">
        <v>10982</v>
      </c>
      <c r="J10" s="307">
        <v>2895</v>
      </c>
      <c r="K10" s="307" t="s">
        <v>20</v>
      </c>
      <c r="L10" s="307">
        <v>216</v>
      </c>
      <c r="M10" s="307">
        <v>388</v>
      </c>
      <c r="N10" s="307">
        <v>1621</v>
      </c>
      <c r="O10" s="307">
        <v>811</v>
      </c>
      <c r="P10" s="307">
        <v>14</v>
      </c>
      <c r="Q10" s="307">
        <v>69</v>
      </c>
      <c r="R10" s="307">
        <v>49</v>
      </c>
      <c r="S10" s="307">
        <v>47</v>
      </c>
      <c r="T10" s="307">
        <v>244</v>
      </c>
      <c r="U10" s="307">
        <v>710</v>
      </c>
      <c r="V10" s="307">
        <v>2</v>
      </c>
      <c r="W10" s="307">
        <v>73</v>
      </c>
      <c r="X10" s="307">
        <v>381</v>
      </c>
      <c r="Y10" s="326"/>
      <c r="Z10" s="325"/>
      <c r="AA10" s="305"/>
      <c r="AB10" s="305"/>
      <c r="AC10" s="324" t="str">
        <f>D10</f>
        <v xml:space="preserve">26　　 </v>
      </c>
    </row>
    <row r="11" spans="1:30" ht="10.5" customHeight="1">
      <c r="D11" s="328" t="s">
        <v>120</v>
      </c>
      <c r="F11" s="327">
        <v>18195</v>
      </c>
      <c r="G11" s="307">
        <v>91</v>
      </c>
      <c r="H11" s="307">
        <v>17</v>
      </c>
      <c r="I11" s="307">
        <v>10519</v>
      </c>
      <c r="J11" s="307">
        <v>2975</v>
      </c>
      <c r="K11" s="307">
        <v>2</v>
      </c>
      <c r="L11" s="307">
        <v>237</v>
      </c>
      <c r="M11" s="307">
        <v>379</v>
      </c>
      <c r="N11" s="307">
        <v>1600</v>
      </c>
      <c r="O11" s="307">
        <v>874</v>
      </c>
      <c r="P11" s="307">
        <v>14</v>
      </c>
      <c r="Q11" s="307">
        <v>85</v>
      </c>
      <c r="R11" s="307">
        <v>43</v>
      </c>
      <c r="S11" s="307">
        <v>43</v>
      </c>
      <c r="T11" s="307">
        <v>234</v>
      </c>
      <c r="U11" s="307">
        <v>629</v>
      </c>
      <c r="V11" s="307" t="s">
        <v>20</v>
      </c>
      <c r="W11" s="307">
        <v>68</v>
      </c>
      <c r="X11" s="307">
        <v>385</v>
      </c>
      <c r="Y11" s="326"/>
      <c r="Z11" s="325"/>
      <c r="AA11" s="305"/>
      <c r="AB11" s="305"/>
      <c r="AC11" s="324" t="str">
        <f>D11</f>
        <v xml:space="preserve">27　　 </v>
      </c>
    </row>
    <row r="12" spans="1:30" ht="10.5" customHeight="1">
      <c r="D12" s="323" t="s">
        <v>119</v>
      </c>
      <c r="E12" s="318"/>
      <c r="F12" s="322">
        <v>16751</v>
      </c>
      <c r="G12" s="321">
        <v>46</v>
      </c>
      <c r="H12" s="321">
        <v>13</v>
      </c>
      <c r="I12" s="321">
        <v>9864</v>
      </c>
      <c r="J12" s="321">
        <v>2744</v>
      </c>
      <c r="K12" s="321">
        <v>2</v>
      </c>
      <c r="L12" s="321">
        <v>194</v>
      </c>
      <c r="M12" s="321">
        <v>368</v>
      </c>
      <c r="N12" s="321">
        <v>1487</v>
      </c>
      <c r="O12" s="321">
        <v>717</v>
      </c>
      <c r="P12" s="321">
        <v>8</v>
      </c>
      <c r="Q12" s="321">
        <v>66</v>
      </c>
      <c r="R12" s="321">
        <v>60</v>
      </c>
      <c r="S12" s="321">
        <v>35</v>
      </c>
      <c r="T12" s="321">
        <v>188</v>
      </c>
      <c r="U12" s="321">
        <v>544</v>
      </c>
      <c r="V12" s="321">
        <v>1</v>
      </c>
      <c r="W12" s="321">
        <v>53</v>
      </c>
      <c r="X12" s="321">
        <v>361</v>
      </c>
      <c r="Y12" s="320"/>
      <c r="AA12" s="305"/>
      <c r="AB12" s="305"/>
      <c r="AC12" s="319" t="str">
        <f>D12</f>
        <v xml:space="preserve">28　　 </v>
      </c>
      <c r="AD12" s="318"/>
    </row>
    <row r="13" spans="1:30" ht="6" customHeight="1">
      <c r="F13" s="317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5"/>
      <c r="AA13" s="305"/>
      <c r="AB13" s="305"/>
      <c r="AC13" s="305"/>
    </row>
    <row r="14" spans="1:30" ht="10.5" customHeight="1">
      <c r="A14" s="305"/>
      <c r="B14" s="305"/>
      <c r="C14" s="471" t="s">
        <v>38</v>
      </c>
      <c r="D14" s="471"/>
      <c r="F14" s="317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5"/>
      <c r="AA14" s="305"/>
      <c r="AB14" s="471" t="s">
        <v>38</v>
      </c>
      <c r="AC14" s="471"/>
    </row>
    <row r="15" spans="1:30" ht="10.5" customHeight="1">
      <c r="A15" s="305"/>
      <c r="B15" s="305"/>
      <c r="C15" s="305"/>
      <c r="D15" s="304" t="s">
        <v>5</v>
      </c>
      <c r="F15" s="308">
        <v>38</v>
      </c>
      <c r="G15" s="307">
        <v>0</v>
      </c>
      <c r="H15" s="307">
        <v>0</v>
      </c>
      <c r="I15" s="307">
        <v>21</v>
      </c>
      <c r="J15" s="307">
        <v>1</v>
      </c>
      <c r="K15" s="307">
        <v>0</v>
      </c>
      <c r="L15" s="307">
        <v>1</v>
      </c>
      <c r="M15" s="307">
        <v>0</v>
      </c>
      <c r="N15" s="307">
        <v>2</v>
      </c>
      <c r="O15" s="307">
        <v>0</v>
      </c>
      <c r="P15" s="307">
        <v>0</v>
      </c>
      <c r="Q15" s="307">
        <v>0</v>
      </c>
      <c r="R15" s="307">
        <v>2</v>
      </c>
      <c r="S15" s="307">
        <v>1</v>
      </c>
      <c r="T15" s="307">
        <v>0</v>
      </c>
      <c r="U15" s="307">
        <v>7</v>
      </c>
      <c r="V15" s="307">
        <v>0</v>
      </c>
      <c r="W15" s="307">
        <v>1</v>
      </c>
      <c r="X15" s="307">
        <v>2</v>
      </c>
      <c r="Y15" s="313"/>
      <c r="AA15" s="305"/>
      <c r="AB15" s="305"/>
      <c r="AC15" s="304" t="str">
        <f>D15</f>
        <v>大型</v>
      </c>
    </row>
    <row r="16" spans="1:30" ht="10.5" customHeight="1">
      <c r="A16" s="305"/>
      <c r="B16" s="305"/>
      <c r="C16" s="305"/>
      <c r="D16" s="304" t="s">
        <v>103</v>
      </c>
      <c r="F16" s="308">
        <v>5</v>
      </c>
      <c r="G16" s="307">
        <v>0</v>
      </c>
      <c r="H16" s="307">
        <v>0</v>
      </c>
      <c r="I16" s="307">
        <v>5</v>
      </c>
      <c r="J16" s="307">
        <v>0</v>
      </c>
      <c r="K16" s="307">
        <v>0</v>
      </c>
      <c r="L16" s="307">
        <v>0</v>
      </c>
      <c r="M16" s="307">
        <v>0</v>
      </c>
      <c r="N16" s="307">
        <v>0</v>
      </c>
      <c r="O16" s="307">
        <v>0</v>
      </c>
      <c r="P16" s="307">
        <v>0</v>
      </c>
      <c r="Q16" s="307">
        <v>0</v>
      </c>
      <c r="R16" s="307">
        <v>0</v>
      </c>
      <c r="S16" s="307">
        <v>0</v>
      </c>
      <c r="T16" s="307">
        <v>0</v>
      </c>
      <c r="U16" s="307">
        <v>0</v>
      </c>
      <c r="V16" s="307">
        <v>0</v>
      </c>
      <c r="W16" s="307">
        <v>0</v>
      </c>
      <c r="X16" s="307">
        <v>0</v>
      </c>
      <c r="Y16" s="306"/>
      <c r="AA16" s="305"/>
      <c r="AB16" s="305"/>
      <c r="AC16" s="304" t="str">
        <f>D16</f>
        <v>中型</v>
      </c>
    </row>
    <row r="17" spans="1:29" ht="10.5" customHeight="1">
      <c r="A17" s="305"/>
      <c r="B17" s="305"/>
      <c r="C17" s="305"/>
      <c r="D17" s="304" t="s">
        <v>6</v>
      </c>
      <c r="F17" s="308">
        <v>7634</v>
      </c>
      <c r="G17" s="307">
        <v>14</v>
      </c>
      <c r="H17" s="307">
        <v>3</v>
      </c>
      <c r="I17" s="307">
        <v>4513</v>
      </c>
      <c r="J17" s="307">
        <v>1293</v>
      </c>
      <c r="K17" s="307">
        <v>0</v>
      </c>
      <c r="L17" s="307">
        <v>88</v>
      </c>
      <c r="M17" s="307">
        <v>171</v>
      </c>
      <c r="N17" s="307">
        <v>672</v>
      </c>
      <c r="O17" s="307">
        <v>323</v>
      </c>
      <c r="P17" s="307">
        <v>1</v>
      </c>
      <c r="Q17" s="307">
        <v>26</v>
      </c>
      <c r="R17" s="307">
        <v>28</v>
      </c>
      <c r="S17" s="307">
        <v>5</v>
      </c>
      <c r="T17" s="307">
        <v>69</v>
      </c>
      <c r="U17" s="307">
        <v>254</v>
      </c>
      <c r="V17" s="307">
        <v>1</v>
      </c>
      <c r="W17" s="307">
        <v>31</v>
      </c>
      <c r="X17" s="307">
        <v>142</v>
      </c>
      <c r="Y17" s="306"/>
      <c r="AA17" s="305"/>
      <c r="AB17" s="305"/>
      <c r="AC17" s="304" t="str">
        <f>D17</f>
        <v>普通</v>
      </c>
    </row>
    <row r="18" spans="1:29" ht="10.5" customHeight="1">
      <c r="A18" s="305"/>
      <c r="B18" s="305"/>
      <c r="C18" s="305"/>
      <c r="D18" s="304" t="s">
        <v>7</v>
      </c>
      <c r="F18" s="308">
        <v>2408</v>
      </c>
      <c r="G18" s="307">
        <v>3</v>
      </c>
      <c r="H18" s="307">
        <v>3</v>
      </c>
      <c r="I18" s="307">
        <v>1398</v>
      </c>
      <c r="J18" s="307">
        <v>448</v>
      </c>
      <c r="K18" s="307">
        <v>1</v>
      </c>
      <c r="L18" s="307">
        <v>37</v>
      </c>
      <c r="M18" s="307">
        <v>46</v>
      </c>
      <c r="N18" s="307">
        <v>209</v>
      </c>
      <c r="O18" s="307">
        <v>104</v>
      </c>
      <c r="P18" s="307">
        <v>0</v>
      </c>
      <c r="Q18" s="307">
        <v>11</v>
      </c>
      <c r="R18" s="307">
        <v>4</v>
      </c>
      <c r="S18" s="307">
        <v>3</v>
      </c>
      <c r="T18" s="307">
        <v>29</v>
      </c>
      <c r="U18" s="307">
        <v>64</v>
      </c>
      <c r="V18" s="307">
        <v>0</v>
      </c>
      <c r="W18" s="307">
        <v>5</v>
      </c>
      <c r="X18" s="307">
        <v>43</v>
      </c>
      <c r="Y18" s="306"/>
      <c r="AA18" s="305"/>
      <c r="AB18" s="305"/>
      <c r="AC18" s="304" t="str">
        <f>D18</f>
        <v>軽四</v>
      </c>
    </row>
    <row r="19" spans="1:29" ht="10.5" customHeight="1">
      <c r="A19" s="305"/>
      <c r="B19" s="305"/>
      <c r="C19" s="305"/>
      <c r="D19" s="304" t="s">
        <v>8</v>
      </c>
      <c r="F19" s="308">
        <v>4</v>
      </c>
      <c r="G19" s="307">
        <v>0</v>
      </c>
      <c r="H19" s="307">
        <v>0</v>
      </c>
      <c r="I19" s="307">
        <v>3</v>
      </c>
      <c r="J19" s="307">
        <v>1</v>
      </c>
      <c r="K19" s="307">
        <v>0</v>
      </c>
      <c r="L19" s="307">
        <v>0</v>
      </c>
      <c r="M19" s="307">
        <v>0</v>
      </c>
      <c r="N19" s="307">
        <v>0</v>
      </c>
      <c r="O19" s="307">
        <v>0</v>
      </c>
      <c r="P19" s="307">
        <v>0</v>
      </c>
      <c r="Q19" s="307">
        <v>0</v>
      </c>
      <c r="R19" s="307">
        <v>0</v>
      </c>
      <c r="S19" s="307">
        <v>0</v>
      </c>
      <c r="T19" s="307">
        <v>0</v>
      </c>
      <c r="U19" s="307">
        <v>0</v>
      </c>
      <c r="V19" s="307">
        <v>0</v>
      </c>
      <c r="W19" s="307">
        <v>0</v>
      </c>
      <c r="X19" s="307">
        <v>0</v>
      </c>
      <c r="Y19" s="306"/>
      <c r="AA19" s="305"/>
      <c r="AB19" s="305"/>
      <c r="AC19" s="304" t="str">
        <f>D19</f>
        <v>ミニカー</v>
      </c>
    </row>
    <row r="20" spans="1:29" ht="15.75" customHeight="1">
      <c r="A20" s="305"/>
      <c r="B20" s="305"/>
      <c r="C20" s="471" t="s">
        <v>37</v>
      </c>
      <c r="D20" s="471"/>
      <c r="F20" s="31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13"/>
      <c r="AA20" s="305"/>
      <c r="AB20" s="471" t="s">
        <v>37</v>
      </c>
      <c r="AC20" s="471"/>
    </row>
    <row r="21" spans="1:29" ht="10.5" customHeight="1">
      <c r="A21" s="305"/>
      <c r="B21" s="305"/>
      <c r="C21" s="305"/>
      <c r="D21" s="304" t="s">
        <v>5</v>
      </c>
      <c r="F21" s="308">
        <v>54</v>
      </c>
      <c r="G21" s="307">
        <v>0</v>
      </c>
      <c r="H21" s="307">
        <v>0</v>
      </c>
      <c r="I21" s="307">
        <v>24</v>
      </c>
      <c r="J21" s="307">
        <v>8</v>
      </c>
      <c r="K21" s="307">
        <v>0</v>
      </c>
      <c r="L21" s="307">
        <v>7</v>
      </c>
      <c r="M21" s="307">
        <v>7</v>
      </c>
      <c r="N21" s="307">
        <v>5</v>
      </c>
      <c r="O21" s="307">
        <v>0</v>
      </c>
      <c r="P21" s="307">
        <v>0</v>
      </c>
      <c r="Q21" s="307">
        <v>0</v>
      </c>
      <c r="R21" s="307">
        <v>1</v>
      </c>
      <c r="S21" s="307">
        <v>0</v>
      </c>
      <c r="T21" s="307">
        <v>1</v>
      </c>
      <c r="U21" s="307">
        <v>1</v>
      </c>
      <c r="V21" s="307">
        <v>0</v>
      </c>
      <c r="W21" s="307">
        <v>0</v>
      </c>
      <c r="X21" s="307">
        <v>0</v>
      </c>
      <c r="Y21" s="306"/>
      <c r="AA21" s="305"/>
      <c r="AB21" s="305"/>
      <c r="AC21" s="304" t="str">
        <f>D21</f>
        <v>大型</v>
      </c>
    </row>
    <row r="22" spans="1:29" ht="10.5" customHeight="1">
      <c r="A22" s="305"/>
      <c r="B22" s="305"/>
      <c r="C22" s="305"/>
      <c r="D22" s="304" t="s">
        <v>103</v>
      </c>
      <c r="F22" s="308">
        <v>147</v>
      </c>
      <c r="G22" s="307">
        <v>0</v>
      </c>
      <c r="H22" s="307">
        <v>1</v>
      </c>
      <c r="I22" s="307">
        <v>65</v>
      </c>
      <c r="J22" s="307">
        <v>20</v>
      </c>
      <c r="K22" s="307">
        <v>0</v>
      </c>
      <c r="L22" s="307">
        <v>8</v>
      </c>
      <c r="M22" s="307">
        <v>14</v>
      </c>
      <c r="N22" s="307">
        <v>22</v>
      </c>
      <c r="O22" s="307">
        <v>7</v>
      </c>
      <c r="P22" s="307">
        <v>0</v>
      </c>
      <c r="Q22" s="307">
        <v>0</v>
      </c>
      <c r="R22" s="307">
        <v>1</v>
      </c>
      <c r="S22" s="307">
        <v>0</v>
      </c>
      <c r="T22" s="307">
        <v>2</v>
      </c>
      <c r="U22" s="307">
        <v>5</v>
      </c>
      <c r="V22" s="307">
        <v>0</v>
      </c>
      <c r="W22" s="307">
        <v>1</v>
      </c>
      <c r="X22" s="307">
        <v>1</v>
      </c>
      <c r="Y22" s="306"/>
      <c r="AA22" s="305"/>
      <c r="AB22" s="305"/>
      <c r="AC22" s="304" t="str">
        <f>D22</f>
        <v>中型</v>
      </c>
    </row>
    <row r="23" spans="1:29" ht="10.5" customHeight="1">
      <c r="A23" s="305"/>
      <c r="B23" s="305"/>
      <c r="C23" s="305"/>
      <c r="D23" s="304" t="s">
        <v>6</v>
      </c>
      <c r="F23" s="308">
        <v>920</v>
      </c>
      <c r="G23" s="307">
        <v>0</v>
      </c>
      <c r="H23" s="307">
        <v>1</v>
      </c>
      <c r="I23" s="307">
        <v>484</v>
      </c>
      <c r="J23" s="307">
        <v>140</v>
      </c>
      <c r="K23" s="307">
        <v>0</v>
      </c>
      <c r="L23" s="307">
        <v>19</v>
      </c>
      <c r="M23" s="307">
        <v>46</v>
      </c>
      <c r="N23" s="307">
        <v>129</v>
      </c>
      <c r="O23" s="307">
        <v>32</v>
      </c>
      <c r="P23" s="307">
        <v>0</v>
      </c>
      <c r="Q23" s="307">
        <v>3</v>
      </c>
      <c r="R23" s="307">
        <v>4</v>
      </c>
      <c r="S23" s="307">
        <v>1</v>
      </c>
      <c r="T23" s="307">
        <v>10</v>
      </c>
      <c r="U23" s="307">
        <v>37</v>
      </c>
      <c r="V23" s="307">
        <v>0</v>
      </c>
      <c r="W23" s="307">
        <v>5</v>
      </c>
      <c r="X23" s="307">
        <v>9</v>
      </c>
      <c r="Y23" s="306"/>
      <c r="AA23" s="305"/>
      <c r="AB23" s="305"/>
      <c r="AC23" s="304" t="str">
        <f>D23</f>
        <v>普通</v>
      </c>
    </row>
    <row r="24" spans="1:29" ht="10.5" customHeight="1">
      <c r="A24" s="305"/>
      <c r="B24" s="305"/>
      <c r="C24" s="305"/>
      <c r="D24" s="304" t="s">
        <v>7</v>
      </c>
      <c r="F24" s="308">
        <v>525</v>
      </c>
      <c r="G24" s="307">
        <v>1</v>
      </c>
      <c r="H24" s="307">
        <v>2</v>
      </c>
      <c r="I24" s="307">
        <v>298</v>
      </c>
      <c r="J24" s="307">
        <v>80</v>
      </c>
      <c r="K24" s="307">
        <v>0</v>
      </c>
      <c r="L24" s="307">
        <v>8</v>
      </c>
      <c r="M24" s="307">
        <v>20</v>
      </c>
      <c r="N24" s="307">
        <v>53</v>
      </c>
      <c r="O24" s="307">
        <v>14</v>
      </c>
      <c r="P24" s="307">
        <v>0</v>
      </c>
      <c r="Q24" s="307">
        <v>1</v>
      </c>
      <c r="R24" s="307">
        <v>2</v>
      </c>
      <c r="S24" s="307">
        <v>0</v>
      </c>
      <c r="T24" s="307">
        <v>10</v>
      </c>
      <c r="U24" s="307">
        <v>27</v>
      </c>
      <c r="V24" s="307">
        <v>0</v>
      </c>
      <c r="W24" s="307">
        <v>4</v>
      </c>
      <c r="X24" s="307">
        <v>5</v>
      </c>
      <c r="Y24" s="306"/>
      <c r="AA24" s="305"/>
      <c r="AB24" s="305"/>
      <c r="AC24" s="304" t="str">
        <f>D24</f>
        <v>軽四</v>
      </c>
    </row>
    <row r="25" spans="1:29" ht="15.75" customHeight="1">
      <c r="A25" s="305"/>
      <c r="B25" s="305"/>
      <c r="C25" s="471" t="s">
        <v>36</v>
      </c>
      <c r="D25" s="471"/>
      <c r="F25" s="308">
        <v>2</v>
      </c>
      <c r="G25" s="307">
        <v>0</v>
      </c>
      <c r="H25" s="307">
        <v>0</v>
      </c>
      <c r="I25" s="307">
        <v>1</v>
      </c>
      <c r="J25" s="307">
        <v>0</v>
      </c>
      <c r="K25" s="307">
        <v>0</v>
      </c>
      <c r="L25" s="307">
        <v>0</v>
      </c>
      <c r="M25" s="307">
        <v>0</v>
      </c>
      <c r="N25" s="307">
        <v>1</v>
      </c>
      <c r="O25" s="307">
        <v>0</v>
      </c>
      <c r="P25" s="307">
        <v>0</v>
      </c>
      <c r="Q25" s="307">
        <v>0</v>
      </c>
      <c r="R25" s="307">
        <v>0</v>
      </c>
      <c r="S25" s="307">
        <v>0</v>
      </c>
      <c r="T25" s="307">
        <v>0</v>
      </c>
      <c r="U25" s="307">
        <v>0</v>
      </c>
      <c r="V25" s="307">
        <v>0</v>
      </c>
      <c r="W25" s="307">
        <v>0</v>
      </c>
      <c r="X25" s="307">
        <v>0</v>
      </c>
      <c r="Y25" s="306"/>
      <c r="AA25" s="305"/>
      <c r="AB25" s="471" t="s">
        <v>36</v>
      </c>
      <c r="AC25" s="471"/>
    </row>
    <row r="26" spans="1:29" ht="15.75" customHeight="1">
      <c r="A26" s="305"/>
      <c r="B26" s="305"/>
      <c r="C26" s="471" t="s">
        <v>35</v>
      </c>
      <c r="D26" s="471"/>
      <c r="F26" s="31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13"/>
      <c r="AA26" s="305"/>
      <c r="AB26" s="471" t="s">
        <v>35</v>
      </c>
      <c r="AC26" s="471"/>
    </row>
    <row r="27" spans="1:29" ht="10.5" customHeight="1">
      <c r="A27" s="305"/>
      <c r="B27" s="305"/>
      <c r="C27" s="305"/>
      <c r="D27" s="304" t="s">
        <v>9</v>
      </c>
      <c r="F27" s="308">
        <v>166</v>
      </c>
      <c r="G27" s="307">
        <v>0</v>
      </c>
      <c r="H27" s="307">
        <v>0</v>
      </c>
      <c r="I27" s="307">
        <v>103</v>
      </c>
      <c r="J27" s="307">
        <v>25</v>
      </c>
      <c r="K27" s="307">
        <v>0</v>
      </c>
      <c r="L27" s="307">
        <v>3</v>
      </c>
      <c r="M27" s="307">
        <v>3</v>
      </c>
      <c r="N27" s="307">
        <v>15</v>
      </c>
      <c r="O27" s="307">
        <v>4</v>
      </c>
      <c r="P27" s="307">
        <v>0</v>
      </c>
      <c r="Q27" s="307">
        <v>3</v>
      </c>
      <c r="R27" s="307">
        <v>0</v>
      </c>
      <c r="S27" s="307">
        <v>0</v>
      </c>
      <c r="T27" s="307">
        <v>0</v>
      </c>
      <c r="U27" s="307">
        <v>5</v>
      </c>
      <c r="V27" s="307">
        <v>0</v>
      </c>
      <c r="W27" s="307">
        <v>1</v>
      </c>
      <c r="X27" s="307">
        <v>4</v>
      </c>
      <c r="Y27" s="306"/>
      <c r="AA27" s="305"/>
      <c r="AB27" s="305"/>
      <c r="AC27" s="304" t="s">
        <v>9</v>
      </c>
    </row>
    <row r="28" spans="1:29" ht="10.5" customHeight="1">
      <c r="A28" s="305"/>
      <c r="B28" s="305"/>
      <c r="C28" s="305"/>
      <c r="D28" s="304" t="s">
        <v>24</v>
      </c>
      <c r="F28" s="308">
        <v>171</v>
      </c>
      <c r="G28" s="307">
        <v>0</v>
      </c>
      <c r="H28" s="307">
        <v>0</v>
      </c>
      <c r="I28" s="307">
        <v>107</v>
      </c>
      <c r="J28" s="307">
        <v>29</v>
      </c>
      <c r="K28" s="307">
        <v>0</v>
      </c>
      <c r="L28" s="307">
        <v>2</v>
      </c>
      <c r="M28" s="307">
        <v>2</v>
      </c>
      <c r="N28" s="307">
        <v>16</v>
      </c>
      <c r="O28" s="307">
        <v>6</v>
      </c>
      <c r="P28" s="307">
        <v>0</v>
      </c>
      <c r="Q28" s="307">
        <v>1</v>
      </c>
      <c r="R28" s="307">
        <v>0</v>
      </c>
      <c r="S28" s="307">
        <v>0</v>
      </c>
      <c r="T28" s="307">
        <v>2</v>
      </c>
      <c r="U28" s="307">
        <v>3</v>
      </c>
      <c r="V28" s="307">
        <v>0</v>
      </c>
      <c r="W28" s="307">
        <v>0</v>
      </c>
      <c r="X28" s="307">
        <v>3</v>
      </c>
      <c r="Y28" s="306"/>
      <c r="AA28" s="305"/>
      <c r="AB28" s="305"/>
      <c r="AC28" s="304" t="s">
        <v>24</v>
      </c>
    </row>
    <row r="29" spans="1:29" ht="10.5" customHeight="1">
      <c r="A29" s="305"/>
      <c r="B29" s="305"/>
      <c r="C29" s="305"/>
      <c r="D29" s="304" t="s">
        <v>11</v>
      </c>
      <c r="F29" s="308">
        <v>168</v>
      </c>
      <c r="G29" s="307">
        <v>0</v>
      </c>
      <c r="H29" s="307">
        <v>0</v>
      </c>
      <c r="I29" s="307">
        <v>105</v>
      </c>
      <c r="J29" s="307">
        <v>24</v>
      </c>
      <c r="K29" s="307">
        <v>0</v>
      </c>
      <c r="L29" s="307">
        <v>0</v>
      </c>
      <c r="M29" s="307">
        <v>0</v>
      </c>
      <c r="N29" s="307">
        <v>14</v>
      </c>
      <c r="O29" s="307">
        <v>10</v>
      </c>
      <c r="P29" s="307">
        <v>0</v>
      </c>
      <c r="Q29" s="307">
        <v>0</v>
      </c>
      <c r="R29" s="307">
        <v>4</v>
      </c>
      <c r="S29" s="307">
        <v>0</v>
      </c>
      <c r="T29" s="307">
        <v>0</v>
      </c>
      <c r="U29" s="307">
        <v>2</v>
      </c>
      <c r="V29" s="307">
        <v>0</v>
      </c>
      <c r="W29" s="307">
        <v>0</v>
      </c>
      <c r="X29" s="307">
        <v>9</v>
      </c>
      <c r="Y29" s="306"/>
      <c r="AA29" s="305"/>
      <c r="AB29" s="305"/>
      <c r="AC29" s="304" t="s">
        <v>11</v>
      </c>
    </row>
    <row r="30" spans="1:29" ht="10.5" customHeight="1">
      <c r="A30" s="305"/>
      <c r="B30" s="305"/>
      <c r="C30" s="305"/>
      <c r="D30" s="304" t="s">
        <v>12</v>
      </c>
      <c r="F30" s="308">
        <v>504</v>
      </c>
      <c r="G30" s="307">
        <v>2</v>
      </c>
      <c r="H30" s="307">
        <v>1</v>
      </c>
      <c r="I30" s="307">
        <v>310</v>
      </c>
      <c r="J30" s="307">
        <v>82</v>
      </c>
      <c r="K30" s="307">
        <v>0</v>
      </c>
      <c r="L30" s="307">
        <v>5</v>
      </c>
      <c r="M30" s="307">
        <v>5</v>
      </c>
      <c r="N30" s="307">
        <v>28</v>
      </c>
      <c r="O30" s="307">
        <v>31</v>
      </c>
      <c r="P30" s="307">
        <v>1</v>
      </c>
      <c r="Q30" s="307">
        <v>4</v>
      </c>
      <c r="R30" s="307">
        <v>2</v>
      </c>
      <c r="S30" s="307">
        <v>2</v>
      </c>
      <c r="T30" s="307">
        <v>8</v>
      </c>
      <c r="U30" s="307">
        <v>9</v>
      </c>
      <c r="V30" s="307">
        <v>0</v>
      </c>
      <c r="W30" s="307">
        <v>2</v>
      </c>
      <c r="X30" s="307">
        <v>12</v>
      </c>
      <c r="Y30" s="306"/>
      <c r="AA30" s="305"/>
      <c r="AB30" s="305"/>
      <c r="AC30" s="304" t="s">
        <v>12</v>
      </c>
    </row>
    <row r="31" spans="1:29" s="309" customFormat="1" ht="15.75" customHeight="1">
      <c r="A31" s="311"/>
      <c r="B31" s="311"/>
      <c r="C31" s="469" t="s">
        <v>13</v>
      </c>
      <c r="D31" s="469"/>
      <c r="F31" s="308">
        <v>2660</v>
      </c>
      <c r="G31" s="307">
        <v>4</v>
      </c>
      <c r="H31" s="307">
        <v>0</v>
      </c>
      <c r="I31" s="307">
        <v>1651</v>
      </c>
      <c r="J31" s="307">
        <v>403</v>
      </c>
      <c r="K31" s="307">
        <v>0</v>
      </c>
      <c r="L31" s="307">
        <v>14</v>
      </c>
      <c r="M31" s="307">
        <v>40</v>
      </c>
      <c r="N31" s="307">
        <v>219</v>
      </c>
      <c r="O31" s="307">
        <v>129</v>
      </c>
      <c r="P31" s="307">
        <v>3</v>
      </c>
      <c r="Q31" s="307">
        <v>8</v>
      </c>
      <c r="R31" s="307">
        <v>6</v>
      </c>
      <c r="S31" s="307">
        <v>6</v>
      </c>
      <c r="T31" s="307">
        <v>31</v>
      </c>
      <c r="U31" s="307">
        <v>64</v>
      </c>
      <c r="V31" s="307">
        <v>0</v>
      </c>
      <c r="W31" s="307">
        <v>3</v>
      </c>
      <c r="X31" s="307">
        <v>79</v>
      </c>
      <c r="Y31" s="312"/>
      <c r="AA31" s="311"/>
      <c r="AB31" s="469" t="s">
        <v>13</v>
      </c>
      <c r="AC31" s="469"/>
    </row>
    <row r="32" spans="1:29" ht="10.5" customHeight="1">
      <c r="A32" s="305"/>
      <c r="B32" s="305"/>
      <c r="C32" s="471" t="s">
        <v>14</v>
      </c>
      <c r="D32" s="471"/>
      <c r="F32" s="308">
        <v>0</v>
      </c>
      <c r="G32" s="307">
        <v>0</v>
      </c>
      <c r="H32" s="307">
        <v>0</v>
      </c>
      <c r="I32" s="307">
        <v>0</v>
      </c>
      <c r="J32" s="307">
        <v>0</v>
      </c>
      <c r="K32" s="307">
        <v>0</v>
      </c>
      <c r="L32" s="307">
        <v>0</v>
      </c>
      <c r="M32" s="307">
        <v>0</v>
      </c>
      <c r="N32" s="307">
        <v>0</v>
      </c>
      <c r="O32" s="307">
        <v>0</v>
      </c>
      <c r="P32" s="307">
        <v>0</v>
      </c>
      <c r="Q32" s="307">
        <v>0</v>
      </c>
      <c r="R32" s="307">
        <v>0</v>
      </c>
      <c r="S32" s="307">
        <v>0</v>
      </c>
      <c r="T32" s="307">
        <v>0</v>
      </c>
      <c r="U32" s="307">
        <v>0</v>
      </c>
      <c r="V32" s="307">
        <v>0</v>
      </c>
      <c r="W32" s="307">
        <v>0</v>
      </c>
      <c r="X32" s="307">
        <v>0</v>
      </c>
      <c r="Y32" s="306"/>
      <c r="AA32" s="305"/>
      <c r="AB32" s="471" t="s">
        <v>14</v>
      </c>
      <c r="AC32" s="471"/>
    </row>
    <row r="33" spans="1:30" ht="10.5" customHeight="1">
      <c r="A33" s="305"/>
      <c r="B33" s="305"/>
      <c r="C33" s="471" t="s">
        <v>15</v>
      </c>
      <c r="D33" s="471"/>
      <c r="F33" s="308">
        <v>1154</v>
      </c>
      <c r="G33" s="307">
        <v>1</v>
      </c>
      <c r="H33" s="307">
        <v>1</v>
      </c>
      <c r="I33" s="307">
        <v>686</v>
      </c>
      <c r="J33" s="307">
        <v>161</v>
      </c>
      <c r="K33" s="307">
        <v>0</v>
      </c>
      <c r="L33" s="307">
        <v>2</v>
      </c>
      <c r="M33" s="307">
        <v>13</v>
      </c>
      <c r="N33" s="307">
        <v>92</v>
      </c>
      <c r="O33" s="307">
        <v>48</v>
      </c>
      <c r="P33" s="307">
        <v>3</v>
      </c>
      <c r="Q33" s="307">
        <v>5</v>
      </c>
      <c r="R33" s="307">
        <v>2</v>
      </c>
      <c r="S33" s="307">
        <v>10</v>
      </c>
      <c r="T33" s="307">
        <v>21</v>
      </c>
      <c r="U33" s="307">
        <v>58</v>
      </c>
      <c r="V33" s="307">
        <v>0</v>
      </c>
      <c r="W33" s="307">
        <v>0</v>
      </c>
      <c r="X33" s="307">
        <v>51</v>
      </c>
      <c r="Y33" s="306"/>
      <c r="AA33" s="305"/>
      <c r="AB33" s="471" t="s">
        <v>15</v>
      </c>
      <c r="AC33" s="471"/>
    </row>
    <row r="34" spans="1:30" ht="10.5" customHeight="1">
      <c r="A34" s="305"/>
      <c r="B34" s="305"/>
      <c r="C34" s="471" t="s">
        <v>34</v>
      </c>
      <c r="D34" s="471"/>
      <c r="F34" s="308">
        <v>0</v>
      </c>
      <c r="G34" s="307">
        <v>0</v>
      </c>
      <c r="H34" s="307">
        <v>0</v>
      </c>
      <c r="I34" s="307">
        <v>0</v>
      </c>
      <c r="J34" s="307">
        <v>0</v>
      </c>
      <c r="K34" s="307">
        <v>0</v>
      </c>
      <c r="L34" s="307">
        <v>0</v>
      </c>
      <c r="M34" s="307">
        <v>0</v>
      </c>
      <c r="N34" s="307">
        <v>0</v>
      </c>
      <c r="O34" s="307">
        <v>0</v>
      </c>
      <c r="P34" s="307">
        <v>0</v>
      </c>
      <c r="Q34" s="307">
        <v>0</v>
      </c>
      <c r="R34" s="307">
        <v>0</v>
      </c>
      <c r="S34" s="307">
        <v>0</v>
      </c>
      <c r="T34" s="307">
        <v>0</v>
      </c>
      <c r="U34" s="307">
        <v>0</v>
      </c>
      <c r="V34" s="307">
        <v>0</v>
      </c>
      <c r="W34" s="307">
        <v>0</v>
      </c>
      <c r="X34" s="307">
        <v>0</v>
      </c>
      <c r="Y34" s="306"/>
      <c r="AA34" s="305"/>
      <c r="AB34" s="471" t="s">
        <v>34</v>
      </c>
      <c r="AC34" s="471"/>
    </row>
    <row r="35" spans="1:30" ht="10.5" customHeight="1">
      <c r="A35" s="305"/>
      <c r="B35" s="305"/>
      <c r="C35" s="471" t="s">
        <v>33</v>
      </c>
      <c r="D35" s="471"/>
      <c r="F35" s="308">
        <v>0</v>
      </c>
      <c r="G35" s="307">
        <v>0</v>
      </c>
      <c r="H35" s="307">
        <v>0</v>
      </c>
      <c r="I35" s="307">
        <v>0</v>
      </c>
      <c r="J35" s="307">
        <v>0</v>
      </c>
      <c r="K35" s="307">
        <v>0</v>
      </c>
      <c r="L35" s="307">
        <v>0</v>
      </c>
      <c r="M35" s="307">
        <v>0</v>
      </c>
      <c r="N35" s="307">
        <v>0</v>
      </c>
      <c r="O35" s="307">
        <v>0</v>
      </c>
      <c r="P35" s="307">
        <v>0</v>
      </c>
      <c r="Q35" s="307">
        <v>0</v>
      </c>
      <c r="R35" s="307">
        <v>0</v>
      </c>
      <c r="S35" s="307">
        <v>0</v>
      </c>
      <c r="T35" s="307">
        <v>0</v>
      </c>
      <c r="U35" s="307">
        <v>0</v>
      </c>
      <c r="V35" s="307">
        <v>0</v>
      </c>
      <c r="W35" s="307">
        <v>0</v>
      </c>
      <c r="X35" s="307">
        <v>0</v>
      </c>
      <c r="Y35" s="306"/>
      <c r="AA35" s="305"/>
      <c r="AB35" s="471" t="s">
        <v>33</v>
      </c>
      <c r="AC35" s="471"/>
    </row>
    <row r="36" spans="1:30" ht="10.5" customHeight="1">
      <c r="A36" s="305"/>
      <c r="B36" s="305"/>
      <c r="C36" s="471" t="s">
        <v>32</v>
      </c>
      <c r="D36" s="471"/>
      <c r="F36" s="308">
        <v>138</v>
      </c>
      <c r="G36" s="307">
        <v>5</v>
      </c>
      <c r="H36" s="307">
        <v>1</v>
      </c>
      <c r="I36" s="307">
        <v>74</v>
      </c>
      <c r="J36" s="307">
        <v>29</v>
      </c>
      <c r="K36" s="307">
        <v>0</v>
      </c>
      <c r="L36" s="307">
        <v>0</v>
      </c>
      <c r="M36" s="307">
        <v>1</v>
      </c>
      <c r="N36" s="307">
        <v>10</v>
      </c>
      <c r="O36" s="307">
        <v>9</v>
      </c>
      <c r="P36" s="307">
        <v>0</v>
      </c>
      <c r="Q36" s="307">
        <v>1</v>
      </c>
      <c r="R36" s="307">
        <v>2</v>
      </c>
      <c r="S36" s="307">
        <v>0</v>
      </c>
      <c r="T36" s="307">
        <v>4</v>
      </c>
      <c r="U36" s="307">
        <v>1</v>
      </c>
      <c r="V36" s="307">
        <v>0</v>
      </c>
      <c r="W36" s="307">
        <v>0</v>
      </c>
      <c r="X36" s="307">
        <v>1</v>
      </c>
      <c r="Y36" s="306"/>
      <c r="AA36" s="305"/>
      <c r="AB36" s="471" t="s">
        <v>32</v>
      </c>
      <c r="AC36" s="471"/>
    </row>
    <row r="37" spans="1:30" ht="10.5" customHeight="1">
      <c r="A37" s="305"/>
      <c r="B37" s="305"/>
      <c r="C37" s="471" t="s">
        <v>31</v>
      </c>
      <c r="D37" s="471"/>
      <c r="F37" s="308">
        <v>53</v>
      </c>
      <c r="G37" s="307">
        <v>16</v>
      </c>
      <c r="H37" s="307">
        <v>0</v>
      </c>
      <c r="I37" s="307">
        <v>16</v>
      </c>
      <c r="J37" s="307">
        <v>0</v>
      </c>
      <c r="K37" s="307">
        <v>1</v>
      </c>
      <c r="L37" s="307">
        <v>0</v>
      </c>
      <c r="M37" s="307">
        <v>0</v>
      </c>
      <c r="N37" s="307">
        <v>0</v>
      </c>
      <c r="O37" s="307">
        <v>0</v>
      </c>
      <c r="P37" s="307">
        <v>0</v>
      </c>
      <c r="Q37" s="307">
        <v>3</v>
      </c>
      <c r="R37" s="307">
        <v>2</v>
      </c>
      <c r="S37" s="307">
        <v>7</v>
      </c>
      <c r="T37" s="307">
        <v>1</v>
      </c>
      <c r="U37" s="307">
        <v>7</v>
      </c>
      <c r="V37" s="307">
        <v>0</v>
      </c>
      <c r="W37" s="307">
        <v>0</v>
      </c>
      <c r="X37" s="307">
        <v>0</v>
      </c>
      <c r="Y37" s="306"/>
      <c r="AA37" s="305"/>
      <c r="AB37" s="471" t="s">
        <v>31</v>
      </c>
      <c r="AC37" s="471"/>
    </row>
    <row r="38" spans="1:30" ht="6" customHeight="1">
      <c r="A38" s="299"/>
      <c r="B38" s="299"/>
      <c r="C38" s="299"/>
      <c r="D38" s="299"/>
      <c r="E38" s="299"/>
      <c r="F38" s="303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1"/>
      <c r="Z38" s="300"/>
      <c r="AA38" s="299"/>
      <c r="AB38" s="299"/>
      <c r="AC38" s="299"/>
      <c r="AD38" s="299"/>
    </row>
    <row r="39" spans="1:30">
      <c r="A39" s="298" t="s">
        <v>46</v>
      </c>
      <c r="B39" s="296"/>
      <c r="C39" s="296"/>
      <c r="D39" s="296"/>
      <c r="E39" s="296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Z39" s="297"/>
      <c r="AA39" s="296"/>
      <c r="AB39" s="296"/>
      <c r="AC39" s="296"/>
      <c r="AD39" s="296"/>
    </row>
    <row r="40" spans="1:30">
      <c r="A40" s="294" t="s">
        <v>26</v>
      </c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</row>
  </sheetData>
  <mergeCells count="25"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  <mergeCell ref="AB25:AC25"/>
    <mergeCell ref="C26:D26"/>
    <mergeCell ref="C32:D32"/>
    <mergeCell ref="AB26:AC26"/>
    <mergeCell ref="AB31:AC31"/>
    <mergeCell ref="C25:D25"/>
    <mergeCell ref="D4:E4"/>
    <mergeCell ref="C14:D14"/>
    <mergeCell ref="P4:P5"/>
    <mergeCell ref="AB14:AC14"/>
    <mergeCell ref="AB20:AC20"/>
    <mergeCell ref="F4:F5"/>
    <mergeCell ref="C20:D20"/>
  </mergeCells>
  <phoneticPr fontId="1"/>
  <printOptions horizontalCentered="1" verticalCentered="1"/>
  <pageMargins left="0.70866141732283472" right="0.70866141732283472" top="0.98425196850393704" bottom="0.78740157480314965" header="0.59055118110236227" footer="0.19685039370078741"/>
  <pageSetup paperSize="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zoomScale="125" zoomScaleNormal="125" zoomScaleSheetLayoutView="115" workbookViewId="0"/>
  </sheetViews>
  <sheetFormatPr defaultColWidth="11.25" defaultRowHeight="10.5"/>
  <cols>
    <col min="1" max="3" width="1.125" style="244" customWidth="1"/>
    <col min="4" max="4" width="9.875" style="244" customWidth="1"/>
    <col min="5" max="5" width="1.125" style="244" customWidth="1"/>
    <col min="6" max="6" width="7.375" style="244" customWidth="1"/>
    <col min="7" max="15" width="7.25" style="244" customWidth="1"/>
    <col min="16" max="16" width="8" style="244" customWidth="1"/>
    <col min="17" max="17" width="8.25" style="244" customWidth="1"/>
    <col min="18" max="19" width="8" style="244" customWidth="1"/>
    <col min="20" max="20" width="8.375" style="244" customWidth="1"/>
    <col min="21" max="21" width="8.25" style="244" customWidth="1"/>
    <col min="22" max="23" width="7.625" style="244" customWidth="1"/>
    <col min="24" max="24" width="7.375" style="244" customWidth="1"/>
    <col min="25" max="28" width="1.125" style="244" customWidth="1"/>
    <col min="29" max="29" width="9.875" style="244" customWidth="1"/>
    <col min="30" max="30" width="1.125" style="244" customWidth="1"/>
    <col min="31" max="16384" width="11.25" style="244"/>
  </cols>
  <sheetData>
    <row r="1" spans="1:30" ht="13.5">
      <c r="I1" s="293"/>
      <c r="J1" s="291" t="s">
        <v>99</v>
      </c>
      <c r="N1" s="292"/>
      <c r="P1" s="291" t="s">
        <v>98</v>
      </c>
      <c r="Q1" s="290"/>
    </row>
    <row r="2" spans="1:30" ht="12.75" customHeight="1">
      <c r="I2" s="289"/>
    </row>
    <row r="3" spans="1:30" ht="1.5" customHeight="1"/>
    <row r="4" spans="1:30" ht="16.5" customHeight="1">
      <c r="A4" s="286"/>
      <c r="B4" s="286"/>
      <c r="C4" s="286"/>
      <c r="D4" s="477" t="s">
        <v>42</v>
      </c>
      <c r="E4" s="477"/>
      <c r="F4" s="479" t="s">
        <v>43</v>
      </c>
      <c r="G4" s="288" t="s">
        <v>0</v>
      </c>
      <c r="H4" s="288"/>
      <c r="I4" s="288"/>
      <c r="J4" s="288"/>
      <c r="K4" s="288"/>
      <c r="L4" s="288" t="s">
        <v>1</v>
      </c>
      <c r="M4" s="288"/>
      <c r="N4" s="288"/>
      <c r="O4" s="288"/>
      <c r="P4" s="478" t="s">
        <v>36</v>
      </c>
      <c r="Q4" s="288" t="s">
        <v>2</v>
      </c>
      <c r="R4" s="288"/>
      <c r="S4" s="288"/>
      <c r="T4" s="288"/>
      <c r="U4" s="288" t="s">
        <v>3</v>
      </c>
      <c r="V4" s="288"/>
      <c r="W4" s="288"/>
      <c r="X4" s="282"/>
      <c r="Y4" s="281"/>
      <c r="Z4" s="287" t="s">
        <v>42</v>
      </c>
      <c r="AA4" s="286"/>
      <c r="AB4" s="286"/>
      <c r="AC4" s="286"/>
      <c r="AD4" s="286"/>
    </row>
    <row r="5" spans="1:30" ht="16.5" customHeight="1">
      <c r="A5" s="285" t="s">
        <v>41</v>
      </c>
      <c r="B5" s="249"/>
      <c r="C5" s="249"/>
      <c r="D5" s="249"/>
      <c r="E5" s="249"/>
      <c r="F5" s="479"/>
      <c r="G5" s="284" t="s">
        <v>109</v>
      </c>
      <c r="H5" s="284" t="s">
        <v>103</v>
      </c>
      <c r="I5" s="284" t="s">
        <v>6</v>
      </c>
      <c r="J5" s="284" t="s">
        <v>7</v>
      </c>
      <c r="K5" s="283" t="s">
        <v>8</v>
      </c>
      <c r="L5" s="284" t="s">
        <v>109</v>
      </c>
      <c r="M5" s="284" t="s">
        <v>103</v>
      </c>
      <c r="N5" s="284" t="s">
        <v>6</v>
      </c>
      <c r="O5" s="284" t="s">
        <v>7</v>
      </c>
      <c r="P5" s="478"/>
      <c r="Q5" s="283" t="s">
        <v>9</v>
      </c>
      <c r="R5" s="283" t="s">
        <v>24</v>
      </c>
      <c r="S5" s="283" t="s">
        <v>11</v>
      </c>
      <c r="T5" s="284" t="s">
        <v>12</v>
      </c>
      <c r="U5" s="283" t="s">
        <v>13</v>
      </c>
      <c r="V5" s="283" t="s">
        <v>14</v>
      </c>
      <c r="W5" s="283" t="s">
        <v>15</v>
      </c>
      <c r="X5" s="282" t="s">
        <v>16</v>
      </c>
      <c r="Y5" s="281"/>
      <c r="Z5" s="249"/>
      <c r="AA5" s="249"/>
      <c r="AB5" s="249"/>
      <c r="AC5" s="280" t="s">
        <v>41</v>
      </c>
      <c r="AD5" s="249"/>
    </row>
    <row r="6" spans="1:30" ht="6" customHeight="1">
      <c r="F6" s="279"/>
      <c r="Z6" s="279"/>
    </row>
    <row r="7" spans="1:30">
      <c r="F7" s="274"/>
      <c r="K7" s="267" t="s">
        <v>27</v>
      </c>
      <c r="N7" s="267" t="s">
        <v>28</v>
      </c>
      <c r="Q7" s="278" t="s">
        <v>25</v>
      </c>
      <c r="T7" s="278" t="s">
        <v>17</v>
      </c>
      <c r="Z7" s="274"/>
    </row>
    <row r="8" spans="1:30" ht="10.5" customHeight="1">
      <c r="D8" s="273" t="s">
        <v>118</v>
      </c>
      <c r="F8" s="276">
        <v>20172</v>
      </c>
      <c r="G8" s="257">
        <v>66</v>
      </c>
      <c r="H8" s="257">
        <v>21</v>
      </c>
      <c r="I8" s="257">
        <v>12001</v>
      </c>
      <c r="J8" s="257">
        <v>2713</v>
      </c>
      <c r="K8" s="257">
        <v>1</v>
      </c>
      <c r="L8" s="257">
        <v>204</v>
      </c>
      <c r="M8" s="257">
        <v>342</v>
      </c>
      <c r="N8" s="257">
        <v>1888</v>
      </c>
      <c r="O8" s="257">
        <v>888</v>
      </c>
      <c r="P8" s="257">
        <v>3</v>
      </c>
      <c r="Q8" s="257">
        <v>100</v>
      </c>
      <c r="R8" s="257">
        <v>101</v>
      </c>
      <c r="S8" s="257">
        <v>68</v>
      </c>
      <c r="T8" s="257">
        <v>393</v>
      </c>
      <c r="U8" s="257">
        <v>853</v>
      </c>
      <c r="V8" s="257" t="s">
        <v>20</v>
      </c>
      <c r="W8" s="257">
        <v>89</v>
      </c>
      <c r="X8" s="257">
        <v>441</v>
      </c>
      <c r="Y8" s="275"/>
      <c r="Z8" s="274"/>
      <c r="AA8" s="255"/>
      <c r="AB8" s="255"/>
      <c r="AC8" s="273" t="str">
        <f>D8</f>
        <v>平　 成　23　 年</v>
      </c>
    </row>
    <row r="9" spans="1:30" ht="10.5" customHeight="1">
      <c r="D9" s="277" t="s">
        <v>111</v>
      </c>
      <c r="F9" s="276">
        <v>20069</v>
      </c>
      <c r="G9" s="257">
        <v>104</v>
      </c>
      <c r="H9" s="257">
        <v>12</v>
      </c>
      <c r="I9" s="257">
        <v>11886</v>
      </c>
      <c r="J9" s="257">
        <v>2866</v>
      </c>
      <c r="K9" s="257">
        <v>1</v>
      </c>
      <c r="L9" s="257">
        <v>212</v>
      </c>
      <c r="M9" s="257">
        <v>403</v>
      </c>
      <c r="N9" s="257">
        <v>1827</v>
      </c>
      <c r="O9" s="257">
        <v>880</v>
      </c>
      <c r="P9" s="257">
        <v>5</v>
      </c>
      <c r="Q9" s="257">
        <v>126</v>
      </c>
      <c r="R9" s="257">
        <v>79</v>
      </c>
      <c r="S9" s="257">
        <v>51</v>
      </c>
      <c r="T9" s="257">
        <v>366</v>
      </c>
      <c r="U9" s="257">
        <v>747</v>
      </c>
      <c r="V9" s="257" t="s">
        <v>20</v>
      </c>
      <c r="W9" s="257">
        <v>97</v>
      </c>
      <c r="X9" s="257">
        <v>407</v>
      </c>
      <c r="Y9" s="275"/>
      <c r="Z9" s="274"/>
      <c r="AA9" s="255"/>
      <c r="AB9" s="255"/>
      <c r="AC9" s="273" t="str">
        <f>D9</f>
        <v xml:space="preserve">24　　 </v>
      </c>
    </row>
    <row r="10" spans="1:30" ht="10.5" customHeight="1">
      <c r="D10" s="277" t="s">
        <v>114</v>
      </c>
      <c r="F10" s="276">
        <v>19722</v>
      </c>
      <c r="G10" s="257">
        <v>77</v>
      </c>
      <c r="H10" s="257">
        <v>7</v>
      </c>
      <c r="I10" s="257">
        <v>11645</v>
      </c>
      <c r="J10" s="257">
        <v>2920</v>
      </c>
      <c r="K10" s="257">
        <v>3</v>
      </c>
      <c r="L10" s="257">
        <v>173</v>
      </c>
      <c r="M10" s="257">
        <v>429</v>
      </c>
      <c r="N10" s="257">
        <v>1789</v>
      </c>
      <c r="O10" s="257">
        <v>822</v>
      </c>
      <c r="P10" s="257">
        <v>15</v>
      </c>
      <c r="Q10" s="257">
        <v>114</v>
      </c>
      <c r="R10" s="257">
        <v>83</v>
      </c>
      <c r="S10" s="257">
        <v>51</v>
      </c>
      <c r="T10" s="257">
        <v>360</v>
      </c>
      <c r="U10" s="257">
        <v>758</v>
      </c>
      <c r="V10" s="257">
        <v>1</v>
      </c>
      <c r="W10" s="257">
        <v>107</v>
      </c>
      <c r="X10" s="257">
        <v>368</v>
      </c>
      <c r="Y10" s="275"/>
      <c r="Z10" s="274"/>
      <c r="AA10" s="255"/>
      <c r="AB10" s="255"/>
      <c r="AC10" s="273" t="str">
        <f>D10</f>
        <v xml:space="preserve">25　　 </v>
      </c>
    </row>
    <row r="11" spans="1:30" ht="10.5" customHeight="1">
      <c r="D11" s="277" t="s">
        <v>117</v>
      </c>
      <c r="F11" s="276">
        <v>18600</v>
      </c>
      <c r="G11" s="257">
        <v>84</v>
      </c>
      <c r="H11" s="257">
        <v>14</v>
      </c>
      <c r="I11" s="257">
        <v>10982</v>
      </c>
      <c r="J11" s="257">
        <v>2895</v>
      </c>
      <c r="K11" s="257" t="s">
        <v>20</v>
      </c>
      <c r="L11" s="257">
        <v>216</v>
      </c>
      <c r="M11" s="257">
        <v>388</v>
      </c>
      <c r="N11" s="257">
        <v>1621</v>
      </c>
      <c r="O11" s="257">
        <v>811</v>
      </c>
      <c r="P11" s="257">
        <v>14</v>
      </c>
      <c r="Q11" s="257">
        <v>69</v>
      </c>
      <c r="R11" s="257">
        <v>49</v>
      </c>
      <c r="S11" s="257">
        <v>47</v>
      </c>
      <c r="T11" s="257">
        <v>244</v>
      </c>
      <c r="U11" s="257">
        <v>710</v>
      </c>
      <c r="V11" s="257">
        <v>2</v>
      </c>
      <c r="W11" s="257">
        <v>73</v>
      </c>
      <c r="X11" s="257">
        <v>381</v>
      </c>
      <c r="Y11" s="275"/>
      <c r="Z11" s="274"/>
      <c r="AA11" s="255"/>
      <c r="AB11" s="255"/>
      <c r="AC11" s="273" t="str">
        <f>D11</f>
        <v xml:space="preserve">26　　 </v>
      </c>
    </row>
    <row r="12" spans="1:30" ht="10.5" customHeight="1">
      <c r="D12" s="272" t="s">
        <v>116</v>
      </c>
      <c r="E12" s="267"/>
      <c r="F12" s="271">
        <v>18195</v>
      </c>
      <c r="G12" s="270">
        <v>91</v>
      </c>
      <c r="H12" s="270">
        <v>17</v>
      </c>
      <c r="I12" s="270">
        <v>10519</v>
      </c>
      <c r="J12" s="270">
        <v>2975</v>
      </c>
      <c r="K12" s="270">
        <v>2</v>
      </c>
      <c r="L12" s="270">
        <v>237</v>
      </c>
      <c r="M12" s="270">
        <v>379</v>
      </c>
      <c r="N12" s="270">
        <v>1600</v>
      </c>
      <c r="O12" s="270">
        <v>874</v>
      </c>
      <c r="P12" s="270">
        <v>14</v>
      </c>
      <c r="Q12" s="270">
        <v>85</v>
      </c>
      <c r="R12" s="270">
        <v>43</v>
      </c>
      <c r="S12" s="270">
        <v>43</v>
      </c>
      <c r="T12" s="270">
        <v>234</v>
      </c>
      <c r="U12" s="270">
        <v>629</v>
      </c>
      <c r="V12" s="270" t="s">
        <v>20</v>
      </c>
      <c r="W12" s="270">
        <v>68</v>
      </c>
      <c r="X12" s="270">
        <v>385</v>
      </c>
      <c r="Y12" s="269"/>
      <c r="AA12" s="255"/>
      <c r="AB12" s="255"/>
      <c r="AC12" s="268" t="str">
        <f>D12</f>
        <v xml:space="preserve">27　　 </v>
      </c>
      <c r="AD12" s="267"/>
    </row>
    <row r="13" spans="1:30" ht="6" customHeight="1">
      <c r="F13" s="266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4"/>
      <c r="AA13" s="255"/>
      <c r="AB13" s="255"/>
      <c r="AC13" s="255"/>
    </row>
    <row r="14" spans="1:30" ht="10.5" customHeight="1">
      <c r="A14" s="255"/>
      <c r="B14" s="255"/>
      <c r="C14" s="475" t="s">
        <v>38</v>
      </c>
      <c r="D14" s="475"/>
      <c r="F14" s="266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4"/>
      <c r="AA14" s="255"/>
      <c r="AB14" s="475" t="s">
        <v>38</v>
      </c>
      <c r="AC14" s="475"/>
    </row>
    <row r="15" spans="1:30" ht="10.5" customHeight="1">
      <c r="A15" s="255"/>
      <c r="B15" s="255"/>
      <c r="C15" s="255"/>
      <c r="D15" s="254" t="s">
        <v>5</v>
      </c>
      <c r="F15" s="258">
        <v>48</v>
      </c>
      <c r="G15" s="257">
        <v>0</v>
      </c>
      <c r="H15" s="257">
        <v>0</v>
      </c>
      <c r="I15" s="257">
        <v>32</v>
      </c>
      <c r="J15" s="257">
        <v>7</v>
      </c>
      <c r="K15" s="257">
        <v>0</v>
      </c>
      <c r="L15" s="257">
        <v>0</v>
      </c>
      <c r="M15" s="257">
        <v>1</v>
      </c>
      <c r="N15" s="257">
        <v>2</v>
      </c>
      <c r="O15" s="257">
        <v>1</v>
      </c>
      <c r="P15" s="257">
        <v>2</v>
      </c>
      <c r="Q15" s="257">
        <v>0</v>
      </c>
      <c r="R15" s="257">
        <v>0</v>
      </c>
      <c r="S15" s="257">
        <v>0</v>
      </c>
      <c r="T15" s="257">
        <v>0</v>
      </c>
      <c r="U15" s="257">
        <v>1</v>
      </c>
      <c r="V15" s="257">
        <v>0</v>
      </c>
      <c r="W15" s="257">
        <v>1</v>
      </c>
      <c r="X15" s="257">
        <v>1</v>
      </c>
      <c r="Y15" s="262"/>
      <c r="AA15" s="255"/>
      <c r="AB15" s="255"/>
      <c r="AC15" s="254" t="str">
        <f>D15</f>
        <v>大型</v>
      </c>
    </row>
    <row r="16" spans="1:30" ht="10.5" customHeight="1">
      <c r="A16" s="255"/>
      <c r="B16" s="255"/>
      <c r="C16" s="255"/>
      <c r="D16" s="254" t="s">
        <v>103</v>
      </c>
      <c r="F16" s="258">
        <v>5</v>
      </c>
      <c r="G16" s="257">
        <v>0</v>
      </c>
      <c r="H16" s="257">
        <v>0</v>
      </c>
      <c r="I16" s="257">
        <v>2</v>
      </c>
      <c r="J16" s="257">
        <v>2</v>
      </c>
      <c r="K16" s="257">
        <v>0</v>
      </c>
      <c r="L16" s="257">
        <v>0</v>
      </c>
      <c r="M16" s="257">
        <v>0</v>
      </c>
      <c r="N16" s="257">
        <v>0</v>
      </c>
      <c r="O16" s="257">
        <v>0</v>
      </c>
      <c r="P16" s="257">
        <v>0</v>
      </c>
      <c r="Q16" s="257">
        <v>0</v>
      </c>
      <c r="R16" s="257">
        <v>0</v>
      </c>
      <c r="S16" s="257">
        <v>0</v>
      </c>
      <c r="T16" s="257">
        <v>0</v>
      </c>
      <c r="U16" s="257">
        <v>1</v>
      </c>
      <c r="V16" s="257">
        <v>0</v>
      </c>
      <c r="W16" s="257">
        <v>0</v>
      </c>
      <c r="X16" s="257">
        <v>0</v>
      </c>
      <c r="Y16" s="256"/>
      <c r="AA16" s="255"/>
      <c r="AB16" s="255"/>
      <c r="AC16" s="254" t="str">
        <f>D16</f>
        <v>中型</v>
      </c>
    </row>
    <row r="17" spans="1:29" ht="10.5" customHeight="1">
      <c r="A17" s="255"/>
      <c r="B17" s="255"/>
      <c r="C17" s="255"/>
      <c r="D17" s="254" t="s">
        <v>6</v>
      </c>
      <c r="F17" s="258">
        <v>8306</v>
      </c>
      <c r="G17" s="257">
        <v>22</v>
      </c>
      <c r="H17" s="257">
        <v>6</v>
      </c>
      <c r="I17" s="257">
        <v>4833</v>
      </c>
      <c r="J17" s="257">
        <v>1418</v>
      </c>
      <c r="K17" s="257">
        <v>2</v>
      </c>
      <c r="L17" s="257">
        <v>119</v>
      </c>
      <c r="M17" s="257">
        <v>158</v>
      </c>
      <c r="N17" s="257">
        <v>728</v>
      </c>
      <c r="O17" s="257">
        <v>382</v>
      </c>
      <c r="P17" s="257">
        <v>3</v>
      </c>
      <c r="Q17" s="257">
        <v>43</v>
      </c>
      <c r="R17" s="257">
        <v>26</v>
      </c>
      <c r="S17" s="257">
        <v>24</v>
      </c>
      <c r="T17" s="257">
        <v>88</v>
      </c>
      <c r="U17" s="257">
        <v>277</v>
      </c>
      <c r="V17" s="257">
        <v>0</v>
      </c>
      <c r="W17" s="257">
        <v>41</v>
      </c>
      <c r="X17" s="257">
        <v>136</v>
      </c>
      <c r="Y17" s="256"/>
      <c r="AA17" s="255"/>
      <c r="AB17" s="255"/>
      <c r="AC17" s="254" t="str">
        <f>D17</f>
        <v>普通</v>
      </c>
    </row>
    <row r="18" spans="1:29" ht="10.5" customHeight="1">
      <c r="A18" s="255"/>
      <c r="B18" s="255"/>
      <c r="C18" s="255"/>
      <c r="D18" s="254" t="s">
        <v>7</v>
      </c>
      <c r="F18" s="258">
        <v>2630</v>
      </c>
      <c r="G18" s="257">
        <v>5</v>
      </c>
      <c r="H18" s="257">
        <v>2</v>
      </c>
      <c r="I18" s="257">
        <v>1536</v>
      </c>
      <c r="J18" s="257">
        <v>444</v>
      </c>
      <c r="K18" s="257">
        <v>0</v>
      </c>
      <c r="L18" s="257">
        <v>30</v>
      </c>
      <c r="M18" s="257">
        <v>69</v>
      </c>
      <c r="N18" s="257">
        <v>252</v>
      </c>
      <c r="O18" s="257">
        <v>113</v>
      </c>
      <c r="P18" s="257">
        <v>1</v>
      </c>
      <c r="Q18" s="257">
        <v>5</v>
      </c>
      <c r="R18" s="257">
        <v>2</v>
      </c>
      <c r="S18" s="257">
        <v>1</v>
      </c>
      <c r="T18" s="257">
        <v>42</v>
      </c>
      <c r="U18" s="257">
        <v>91</v>
      </c>
      <c r="V18" s="257">
        <v>0</v>
      </c>
      <c r="W18" s="257">
        <v>8</v>
      </c>
      <c r="X18" s="257">
        <v>29</v>
      </c>
      <c r="Y18" s="256"/>
      <c r="AA18" s="255"/>
      <c r="AB18" s="255"/>
      <c r="AC18" s="254" t="str">
        <f>D18</f>
        <v>軽四</v>
      </c>
    </row>
    <row r="19" spans="1:29" ht="10.5" customHeight="1">
      <c r="A19" s="255"/>
      <c r="B19" s="255"/>
      <c r="C19" s="255"/>
      <c r="D19" s="254" t="s">
        <v>8</v>
      </c>
      <c r="F19" s="258">
        <v>3</v>
      </c>
      <c r="G19" s="257">
        <v>0</v>
      </c>
      <c r="H19" s="257">
        <v>0</v>
      </c>
      <c r="I19" s="257">
        <v>2</v>
      </c>
      <c r="J19" s="257">
        <v>0</v>
      </c>
      <c r="K19" s="257">
        <v>0</v>
      </c>
      <c r="L19" s="257">
        <v>0</v>
      </c>
      <c r="M19" s="257">
        <v>0</v>
      </c>
      <c r="N19" s="257">
        <v>1</v>
      </c>
      <c r="O19" s="257">
        <v>0</v>
      </c>
      <c r="P19" s="257">
        <v>0</v>
      </c>
      <c r="Q19" s="257">
        <v>0</v>
      </c>
      <c r="R19" s="257">
        <v>0</v>
      </c>
      <c r="S19" s="257">
        <v>0</v>
      </c>
      <c r="T19" s="257">
        <v>0</v>
      </c>
      <c r="U19" s="257">
        <v>0</v>
      </c>
      <c r="V19" s="257">
        <v>0</v>
      </c>
      <c r="W19" s="257">
        <v>0</v>
      </c>
      <c r="X19" s="257">
        <v>0</v>
      </c>
      <c r="Y19" s="256"/>
      <c r="AA19" s="255"/>
      <c r="AB19" s="255"/>
      <c r="AC19" s="254" t="str">
        <f>D19</f>
        <v>ミニカー</v>
      </c>
    </row>
    <row r="20" spans="1:29" ht="15.75" customHeight="1">
      <c r="A20" s="255"/>
      <c r="B20" s="255"/>
      <c r="C20" s="475" t="s">
        <v>37</v>
      </c>
      <c r="D20" s="475"/>
      <c r="F20" s="263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62"/>
      <c r="AA20" s="255"/>
      <c r="AB20" s="475" t="s">
        <v>37</v>
      </c>
      <c r="AC20" s="475"/>
    </row>
    <row r="21" spans="1:29" ht="10.5" customHeight="1">
      <c r="A21" s="255"/>
      <c r="B21" s="255"/>
      <c r="C21" s="255"/>
      <c r="D21" s="254" t="s">
        <v>5</v>
      </c>
      <c r="F21" s="258">
        <v>45</v>
      </c>
      <c r="G21" s="257">
        <v>1</v>
      </c>
      <c r="H21" s="257">
        <v>0</v>
      </c>
      <c r="I21" s="257">
        <v>11</v>
      </c>
      <c r="J21" s="257">
        <v>6</v>
      </c>
      <c r="K21" s="257">
        <v>0</v>
      </c>
      <c r="L21" s="257">
        <v>11</v>
      </c>
      <c r="M21" s="257">
        <v>7</v>
      </c>
      <c r="N21" s="257">
        <v>2</v>
      </c>
      <c r="O21" s="257">
        <v>2</v>
      </c>
      <c r="P21" s="257">
        <v>0</v>
      </c>
      <c r="Q21" s="257">
        <v>0</v>
      </c>
      <c r="R21" s="257">
        <v>0</v>
      </c>
      <c r="S21" s="257">
        <v>0</v>
      </c>
      <c r="T21" s="257">
        <v>2</v>
      </c>
      <c r="U21" s="257">
        <v>2</v>
      </c>
      <c r="V21" s="257">
        <v>0</v>
      </c>
      <c r="W21" s="257">
        <v>0</v>
      </c>
      <c r="X21" s="257">
        <v>1</v>
      </c>
      <c r="Y21" s="256"/>
      <c r="AA21" s="255"/>
      <c r="AB21" s="255"/>
      <c r="AC21" s="254" t="str">
        <f>D21</f>
        <v>大型</v>
      </c>
    </row>
    <row r="22" spans="1:29" ht="10.5" customHeight="1">
      <c r="A22" s="255"/>
      <c r="B22" s="255"/>
      <c r="C22" s="255"/>
      <c r="D22" s="254" t="s">
        <v>103</v>
      </c>
      <c r="F22" s="258">
        <v>182</v>
      </c>
      <c r="G22" s="257">
        <v>0</v>
      </c>
      <c r="H22" s="257">
        <v>0</v>
      </c>
      <c r="I22" s="257">
        <v>80</v>
      </c>
      <c r="J22" s="257">
        <v>23</v>
      </c>
      <c r="K22" s="257">
        <v>0</v>
      </c>
      <c r="L22" s="257">
        <v>17</v>
      </c>
      <c r="M22" s="257">
        <v>21</v>
      </c>
      <c r="N22" s="257">
        <v>18</v>
      </c>
      <c r="O22" s="257">
        <v>10</v>
      </c>
      <c r="P22" s="257">
        <v>0</v>
      </c>
      <c r="Q22" s="257">
        <v>0</v>
      </c>
      <c r="R22" s="257">
        <v>1</v>
      </c>
      <c r="S22" s="257">
        <v>0</v>
      </c>
      <c r="T22" s="257">
        <v>0</v>
      </c>
      <c r="U22" s="257">
        <v>6</v>
      </c>
      <c r="V22" s="257">
        <v>0</v>
      </c>
      <c r="W22" s="257">
        <v>4</v>
      </c>
      <c r="X22" s="257">
        <v>2</v>
      </c>
      <c r="Y22" s="256"/>
      <c r="AA22" s="255"/>
      <c r="AB22" s="255"/>
      <c r="AC22" s="254" t="str">
        <f>D22</f>
        <v>中型</v>
      </c>
    </row>
    <row r="23" spans="1:29" ht="10.5" customHeight="1">
      <c r="A23" s="255"/>
      <c r="B23" s="255"/>
      <c r="C23" s="255"/>
      <c r="D23" s="254" t="s">
        <v>6</v>
      </c>
      <c r="F23" s="258">
        <v>1014</v>
      </c>
      <c r="G23" s="257">
        <v>2</v>
      </c>
      <c r="H23" s="257">
        <v>5</v>
      </c>
      <c r="I23" s="257">
        <v>540</v>
      </c>
      <c r="J23" s="257">
        <v>162</v>
      </c>
      <c r="K23" s="257">
        <v>0</v>
      </c>
      <c r="L23" s="257">
        <v>21</v>
      </c>
      <c r="M23" s="257">
        <v>32</v>
      </c>
      <c r="N23" s="257">
        <v>140</v>
      </c>
      <c r="O23" s="257">
        <v>35</v>
      </c>
      <c r="P23" s="257">
        <v>0</v>
      </c>
      <c r="Q23" s="257">
        <v>3</v>
      </c>
      <c r="R23" s="257">
        <v>5</v>
      </c>
      <c r="S23" s="257">
        <v>0</v>
      </c>
      <c r="T23" s="257">
        <v>12</v>
      </c>
      <c r="U23" s="257">
        <v>40</v>
      </c>
      <c r="V23" s="257">
        <v>0</v>
      </c>
      <c r="W23" s="257">
        <v>5</v>
      </c>
      <c r="X23" s="257">
        <v>12</v>
      </c>
      <c r="Y23" s="256"/>
      <c r="AA23" s="255"/>
      <c r="AB23" s="255"/>
      <c r="AC23" s="254" t="str">
        <f>D23</f>
        <v>普通</v>
      </c>
    </row>
    <row r="24" spans="1:29" ht="10.5" customHeight="1">
      <c r="A24" s="255"/>
      <c r="B24" s="255"/>
      <c r="C24" s="255"/>
      <c r="D24" s="254" t="s">
        <v>7</v>
      </c>
      <c r="F24" s="258">
        <v>562</v>
      </c>
      <c r="G24" s="257">
        <v>0</v>
      </c>
      <c r="H24" s="257">
        <v>0</v>
      </c>
      <c r="I24" s="257">
        <v>291</v>
      </c>
      <c r="J24" s="257">
        <v>100</v>
      </c>
      <c r="K24" s="257">
        <v>0</v>
      </c>
      <c r="L24" s="257">
        <v>6</v>
      </c>
      <c r="M24" s="257">
        <v>12</v>
      </c>
      <c r="N24" s="257">
        <v>54</v>
      </c>
      <c r="O24" s="257">
        <v>55</v>
      </c>
      <c r="P24" s="257">
        <v>1</v>
      </c>
      <c r="Q24" s="257">
        <v>2</v>
      </c>
      <c r="R24" s="257">
        <v>1</v>
      </c>
      <c r="S24" s="257">
        <v>0</v>
      </c>
      <c r="T24" s="257">
        <v>8</v>
      </c>
      <c r="U24" s="257">
        <v>24</v>
      </c>
      <c r="V24" s="257">
        <v>0</v>
      </c>
      <c r="W24" s="257">
        <v>2</v>
      </c>
      <c r="X24" s="257">
        <v>6</v>
      </c>
      <c r="Y24" s="256"/>
      <c r="AA24" s="255"/>
      <c r="AB24" s="255"/>
      <c r="AC24" s="254" t="str">
        <f>D24</f>
        <v>軽四</v>
      </c>
    </row>
    <row r="25" spans="1:29" ht="15.75" customHeight="1">
      <c r="A25" s="255"/>
      <c r="B25" s="255"/>
      <c r="C25" s="475" t="s">
        <v>36</v>
      </c>
      <c r="D25" s="475"/>
      <c r="F25" s="258">
        <v>3</v>
      </c>
      <c r="G25" s="257">
        <v>0</v>
      </c>
      <c r="H25" s="257">
        <v>0</v>
      </c>
      <c r="I25" s="257">
        <v>0</v>
      </c>
      <c r="J25" s="257">
        <v>3</v>
      </c>
      <c r="K25" s="257">
        <v>0</v>
      </c>
      <c r="L25" s="257">
        <v>0</v>
      </c>
      <c r="M25" s="257">
        <v>0</v>
      </c>
      <c r="N25" s="257">
        <v>0</v>
      </c>
      <c r="O25" s="257">
        <v>0</v>
      </c>
      <c r="P25" s="257">
        <v>0</v>
      </c>
      <c r="Q25" s="257">
        <v>0</v>
      </c>
      <c r="R25" s="257">
        <v>0</v>
      </c>
      <c r="S25" s="257">
        <v>0</v>
      </c>
      <c r="T25" s="257">
        <v>0</v>
      </c>
      <c r="U25" s="257">
        <v>0</v>
      </c>
      <c r="V25" s="257">
        <v>0</v>
      </c>
      <c r="W25" s="257">
        <v>0</v>
      </c>
      <c r="X25" s="257">
        <v>0</v>
      </c>
      <c r="Y25" s="256"/>
      <c r="AA25" s="255"/>
      <c r="AB25" s="475" t="s">
        <v>36</v>
      </c>
      <c r="AC25" s="475"/>
    </row>
    <row r="26" spans="1:29" ht="15.75" customHeight="1">
      <c r="A26" s="255"/>
      <c r="B26" s="255"/>
      <c r="C26" s="475" t="s">
        <v>35</v>
      </c>
      <c r="D26" s="475"/>
      <c r="F26" s="263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62"/>
      <c r="AA26" s="255"/>
      <c r="AB26" s="475" t="s">
        <v>35</v>
      </c>
      <c r="AC26" s="475"/>
    </row>
    <row r="27" spans="1:29" ht="10.5" customHeight="1">
      <c r="A27" s="255"/>
      <c r="B27" s="255"/>
      <c r="C27" s="255"/>
      <c r="D27" s="254" t="s">
        <v>9</v>
      </c>
      <c r="F27" s="258">
        <v>180</v>
      </c>
      <c r="G27" s="257">
        <v>2</v>
      </c>
      <c r="H27" s="257">
        <v>0</v>
      </c>
      <c r="I27" s="257">
        <v>94</v>
      </c>
      <c r="J27" s="257">
        <v>38</v>
      </c>
      <c r="K27" s="257">
        <v>0</v>
      </c>
      <c r="L27" s="257">
        <v>2</v>
      </c>
      <c r="M27" s="257">
        <v>2</v>
      </c>
      <c r="N27" s="257">
        <v>18</v>
      </c>
      <c r="O27" s="257">
        <v>12</v>
      </c>
      <c r="P27" s="257">
        <v>0</v>
      </c>
      <c r="Q27" s="257">
        <v>2</v>
      </c>
      <c r="R27" s="257">
        <v>0</v>
      </c>
      <c r="S27" s="257">
        <v>0</v>
      </c>
      <c r="T27" s="257">
        <v>2</v>
      </c>
      <c r="U27" s="257">
        <v>2</v>
      </c>
      <c r="V27" s="257">
        <v>0</v>
      </c>
      <c r="W27" s="257">
        <v>1</v>
      </c>
      <c r="X27" s="257">
        <v>5</v>
      </c>
      <c r="Y27" s="256"/>
      <c r="AA27" s="255"/>
      <c r="AB27" s="255"/>
      <c r="AC27" s="254" t="s">
        <v>9</v>
      </c>
    </row>
    <row r="28" spans="1:29" ht="10.5" customHeight="1">
      <c r="A28" s="255"/>
      <c r="B28" s="255"/>
      <c r="C28" s="255"/>
      <c r="D28" s="254" t="s">
        <v>24</v>
      </c>
      <c r="F28" s="258">
        <v>203</v>
      </c>
      <c r="G28" s="257">
        <v>0</v>
      </c>
      <c r="H28" s="257">
        <v>0</v>
      </c>
      <c r="I28" s="257">
        <v>121</v>
      </c>
      <c r="J28" s="257">
        <v>38</v>
      </c>
      <c r="K28" s="257">
        <v>0</v>
      </c>
      <c r="L28" s="257">
        <v>1</v>
      </c>
      <c r="M28" s="257">
        <v>3</v>
      </c>
      <c r="N28" s="257">
        <v>15</v>
      </c>
      <c r="O28" s="257">
        <v>6</v>
      </c>
      <c r="P28" s="257">
        <v>0</v>
      </c>
      <c r="Q28" s="257">
        <v>0</v>
      </c>
      <c r="R28" s="257">
        <v>0</v>
      </c>
      <c r="S28" s="257">
        <v>1</v>
      </c>
      <c r="T28" s="257">
        <v>4</v>
      </c>
      <c r="U28" s="257">
        <v>5</v>
      </c>
      <c r="V28" s="257">
        <v>0</v>
      </c>
      <c r="W28" s="257">
        <v>0</v>
      </c>
      <c r="X28" s="257">
        <v>9</v>
      </c>
      <c r="Y28" s="256"/>
      <c r="AA28" s="255"/>
      <c r="AB28" s="255"/>
      <c r="AC28" s="254" t="s">
        <v>24</v>
      </c>
    </row>
    <row r="29" spans="1:29" ht="10.5" customHeight="1">
      <c r="A29" s="255"/>
      <c r="B29" s="255"/>
      <c r="C29" s="255"/>
      <c r="D29" s="254" t="s">
        <v>11</v>
      </c>
      <c r="F29" s="258">
        <v>156</v>
      </c>
      <c r="G29" s="257">
        <v>0</v>
      </c>
      <c r="H29" s="257">
        <v>0</v>
      </c>
      <c r="I29" s="257">
        <v>101</v>
      </c>
      <c r="J29" s="257">
        <v>19</v>
      </c>
      <c r="K29" s="257">
        <v>0</v>
      </c>
      <c r="L29" s="257">
        <v>0</v>
      </c>
      <c r="M29" s="257">
        <v>2</v>
      </c>
      <c r="N29" s="257">
        <v>6</v>
      </c>
      <c r="O29" s="257">
        <v>7</v>
      </c>
      <c r="P29" s="257">
        <v>0</v>
      </c>
      <c r="Q29" s="257">
        <v>2</v>
      </c>
      <c r="R29" s="257">
        <v>1</v>
      </c>
      <c r="S29" s="257">
        <v>0</v>
      </c>
      <c r="T29" s="257">
        <v>1</v>
      </c>
      <c r="U29" s="257">
        <v>4</v>
      </c>
      <c r="V29" s="257">
        <v>0</v>
      </c>
      <c r="W29" s="257">
        <v>2</v>
      </c>
      <c r="X29" s="257">
        <v>11</v>
      </c>
      <c r="Y29" s="256"/>
      <c r="AA29" s="255"/>
      <c r="AB29" s="255"/>
      <c r="AC29" s="254" t="s">
        <v>11</v>
      </c>
    </row>
    <row r="30" spans="1:29" ht="10.5" customHeight="1">
      <c r="A30" s="255"/>
      <c r="B30" s="255"/>
      <c r="C30" s="255"/>
      <c r="D30" s="254" t="s">
        <v>12</v>
      </c>
      <c r="F30" s="258">
        <v>556</v>
      </c>
      <c r="G30" s="257">
        <v>2</v>
      </c>
      <c r="H30" s="257">
        <v>1</v>
      </c>
      <c r="I30" s="257">
        <v>330</v>
      </c>
      <c r="J30" s="257">
        <v>106</v>
      </c>
      <c r="K30" s="257">
        <v>0</v>
      </c>
      <c r="L30" s="257">
        <v>2</v>
      </c>
      <c r="M30" s="257">
        <v>12</v>
      </c>
      <c r="N30" s="257">
        <v>33</v>
      </c>
      <c r="O30" s="257">
        <v>23</v>
      </c>
      <c r="P30" s="257">
        <v>2</v>
      </c>
      <c r="Q30" s="257">
        <v>0</v>
      </c>
      <c r="R30" s="257">
        <v>1</v>
      </c>
      <c r="S30" s="257">
        <v>0</v>
      </c>
      <c r="T30" s="257">
        <v>7</v>
      </c>
      <c r="U30" s="257">
        <v>18</v>
      </c>
      <c r="V30" s="257">
        <v>0</v>
      </c>
      <c r="W30" s="257">
        <v>4</v>
      </c>
      <c r="X30" s="257">
        <v>15</v>
      </c>
      <c r="Y30" s="256"/>
      <c r="AA30" s="255"/>
      <c r="AB30" s="255"/>
      <c r="AC30" s="254" t="s">
        <v>12</v>
      </c>
    </row>
    <row r="31" spans="1:29" s="259" customFormat="1" ht="15.75" customHeight="1">
      <c r="A31" s="260"/>
      <c r="B31" s="260"/>
      <c r="C31" s="476" t="s">
        <v>13</v>
      </c>
      <c r="D31" s="476"/>
      <c r="F31" s="258">
        <v>2885</v>
      </c>
      <c r="G31" s="257">
        <v>7</v>
      </c>
      <c r="H31" s="257">
        <v>1</v>
      </c>
      <c r="I31" s="257">
        <v>1755</v>
      </c>
      <c r="J31" s="257">
        <v>441</v>
      </c>
      <c r="K31" s="257">
        <v>0</v>
      </c>
      <c r="L31" s="257">
        <v>23</v>
      </c>
      <c r="M31" s="257">
        <v>39</v>
      </c>
      <c r="N31" s="257">
        <v>226</v>
      </c>
      <c r="O31" s="257">
        <v>176</v>
      </c>
      <c r="P31" s="257">
        <v>0</v>
      </c>
      <c r="Q31" s="257">
        <v>5</v>
      </c>
      <c r="R31" s="257">
        <v>1</v>
      </c>
      <c r="S31" s="257">
        <v>7</v>
      </c>
      <c r="T31" s="257">
        <v>33</v>
      </c>
      <c r="U31" s="257">
        <v>66</v>
      </c>
      <c r="V31" s="257">
        <v>0</v>
      </c>
      <c r="W31" s="257">
        <v>0</v>
      </c>
      <c r="X31" s="257">
        <v>105</v>
      </c>
      <c r="Y31" s="261"/>
      <c r="AA31" s="260"/>
      <c r="AB31" s="476" t="s">
        <v>13</v>
      </c>
      <c r="AC31" s="476"/>
    </row>
    <row r="32" spans="1:29" ht="10.5" customHeight="1">
      <c r="A32" s="255"/>
      <c r="B32" s="255"/>
      <c r="C32" s="475" t="s">
        <v>14</v>
      </c>
      <c r="D32" s="475"/>
      <c r="F32" s="258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7">
        <v>0</v>
      </c>
      <c r="R32" s="257">
        <v>0</v>
      </c>
      <c r="S32" s="257">
        <v>0</v>
      </c>
      <c r="T32" s="257">
        <v>0</v>
      </c>
      <c r="U32" s="257">
        <v>0</v>
      </c>
      <c r="V32" s="257">
        <v>0</v>
      </c>
      <c r="W32" s="257">
        <v>0</v>
      </c>
      <c r="X32" s="257">
        <v>0</v>
      </c>
      <c r="Y32" s="256"/>
      <c r="AA32" s="255"/>
      <c r="AB32" s="475" t="s">
        <v>14</v>
      </c>
      <c r="AC32" s="475"/>
    </row>
    <row r="33" spans="1:30" ht="10.5" customHeight="1">
      <c r="A33" s="255"/>
      <c r="B33" s="255"/>
      <c r="C33" s="475" t="s">
        <v>15</v>
      </c>
      <c r="D33" s="475"/>
      <c r="F33" s="258">
        <v>1157</v>
      </c>
      <c r="G33" s="257">
        <v>9</v>
      </c>
      <c r="H33" s="257">
        <v>2</v>
      </c>
      <c r="I33" s="257">
        <v>677</v>
      </c>
      <c r="J33" s="257">
        <v>136</v>
      </c>
      <c r="K33" s="257">
        <v>0</v>
      </c>
      <c r="L33" s="257">
        <v>5</v>
      </c>
      <c r="M33" s="257">
        <v>18</v>
      </c>
      <c r="N33" s="257">
        <v>93</v>
      </c>
      <c r="O33" s="257">
        <v>47</v>
      </c>
      <c r="P33" s="257">
        <v>5</v>
      </c>
      <c r="Q33" s="257">
        <v>10</v>
      </c>
      <c r="R33" s="257">
        <v>4</v>
      </c>
      <c r="S33" s="257">
        <v>7</v>
      </c>
      <c r="T33" s="257">
        <v>22</v>
      </c>
      <c r="U33" s="257">
        <v>69</v>
      </c>
      <c r="V33" s="257">
        <v>0</v>
      </c>
      <c r="W33" s="257">
        <v>0</v>
      </c>
      <c r="X33" s="257">
        <v>53</v>
      </c>
      <c r="Y33" s="256"/>
      <c r="AA33" s="255"/>
      <c r="AB33" s="475" t="s">
        <v>15</v>
      </c>
      <c r="AC33" s="475"/>
    </row>
    <row r="34" spans="1:30" ht="10.5" customHeight="1">
      <c r="A34" s="255"/>
      <c r="B34" s="255"/>
      <c r="C34" s="475" t="s">
        <v>34</v>
      </c>
      <c r="D34" s="475"/>
      <c r="F34" s="258">
        <v>0</v>
      </c>
      <c r="G34" s="257">
        <v>0</v>
      </c>
      <c r="H34" s="257">
        <v>0</v>
      </c>
      <c r="I34" s="257">
        <v>0</v>
      </c>
      <c r="J34" s="257">
        <v>0</v>
      </c>
      <c r="K34" s="257">
        <v>0</v>
      </c>
      <c r="L34" s="257">
        <v>0</v>
      </c>
      <c r="M34" s="257">
        <v>0</v>
      </c>
      <c r="N34" s="257">
        <v>0</v>
      </c>
      <c r="O34" s="257">
        <v>0</v>
      </c>
      <c r="P34" s="257">
        <v>0</v>
      </c>
      <c r="Q34" s="257">
        <v>0</v>
      </c>
      <c r="R34" s="257">
        <v>0</v>
      </c>
      <c r="S34" s="257">
        <v>0</v>
      </c>
      <c r="T34" s="257">
        <v>0</v>
      </c>
      <c r="U34" s="257">
        <v>0</v>
      </c>
      <c r="V34" s="257">
        <v>0</v>
      </c>
      <c r="W34" s="257">
        <v>0</v>
      </c>
      <c r="X34" s="257">
        <v>0</v>
      </c>
      <c r="Y34" s="256"/>
      <c r="AA34" s="255"/>
      <c r="AB34" s="475" t="s">
        <v>34</v>
      </c>
      <c r="AC34" s="475"/>
    </row>
    <row r="35" spans="1:30" ht="10.5" customHeight="1">
      <c r="A35" s="255"/>
      <c r="B35" s="255"/>
      <c r="C35" s="475" t="s">
        <v>33</v>
      </c>
      <c r="D35" s="475"/>
      <c r="F35" s="258">
        <v>0</v>
      </c>
      <c r="G35" s="257">
        <v>0</v>
      </c>
      <c r="H35" s="257">
        <v>0</v>
      </c>
      <c r="I35" s="257">
        <v>0</v>
      </c>
      <c r="J35" s="257">
        <v>0</v>
      </c>
      <c r="K35" s="257">
        <v>0</v>
      </c>
      <c r="L35" s="257">
        <v>0</v>
      </c>
      <c r="M35" s="257">
        <v>0</v>
      </c>
      <c r="N35" s="257">
        <v>0</v>
      </c>
      <c r="O35" s="257">
        <v>0</v>
      </c>
      <c r="P35" s="257">
        <v>0</v>
      </c>
      <c r="Q35" s="257">
        <v>0</v>
      </c>
      <c r="R35" s="257">
        <v>0</v>
      </c>
      <c r="S35" s="257">
        <v>0</v>
      </c>
      <c r="T35" s="257">
        <v>0</v>
      </c>
      <c r="U35" s="257">
        <v>0</v>
      </c>
      <c r="V35" s="257">
        <v>0</v>
      </c>
      <c r="W35" s="257">
        <v>0</v>
      </c>
      <c r="X35" s="257">
        <v>0</v>
      </c>
      <c r="Y35" s="256"/>
      <c r="AA35" s="255"/>
      <c r="AB35" s="475" t="s">
        <v>33</v>
      </c>
      <c r="AC35" s="475"/>
    </row>
    <row r="36" spans="1:30" ht="10.5" customHeight="1">
      <c r="A36" s="255"/>
      <c r="B36" s="255"/>
      <c r="C36" s="475" t="s">
        <v>32</v>
      </c>
      <c r="D36" s="475"/>
      <c r="F36" s="258">
        <v>153</v>
      </c>
      <c r="G36" s="257">
        <v>6</v>
      </c>
      <c r="H36" s="257">
        <v>0</v>
      </c>
      <c r="I36" s="257">
        <v>89</v>
      </c>
      <c r="J36" s="257">
        <v>31</v>
      </c>
      <c r="K36" s="257">
        <v>0</v>
      </c>
      <c r="L36" s="257">
        <v>0</v>
      </c>
      <c r="M36" s="257">
        <v>2</v>
      </c>
      <c r="N36" s="257">
        <v>12</v>
      </c>
      <c r="O36" s="257">
        <v>3</v>
      </c>
      <c r="P36" s="257">
        <v>0</v>
      </c>
      <c r="Q36" s="257">
        <v>2</v>
      </c>
      <c r="R36" s="257">
        <v>0</v>
      </c>
      <c r="S36" s="257">
        <v>0</v>
      </c>
      <c r="T36" s="257">
        <v>2</v>
      </c>
      <c r="U36" s="257">
        <v>6</v>
      </c>
      <c r="V36" s="257">
        <v>0</v>
      </c>
      <c r="W36" s="257">
        <v>0</v>
      </c>
      <c r="X36" s="257">
        <v>0</v>
      </c>
      <c r="Y36" s="256"/>
      <c r="AA36" s="255"/>
      <c r="AB36" s="475" t="s">
        <v>32</v>
      </c>
      <c r="AC36" s="475"/>
    </row>
    <row r="37" spans="1:30" ht="10.5" customHeight="1">
      <c r="A37" s="255"/>
      <c r="B37" s="255"/>
      <c r="C37" s="475" t="s">
        <v>31</v>
      </c>
      <c r="D37" s="475"/>
      <c r="F37" s="258">
        <v>107</v>
      </c>
      <c r="G37" s="257">
        <v>35</v>
      </c>
      <c r="H37" s="257">
        <v>0</v>
      </c>
      <c r="I37" s="257">
        <v>25</v>
      </c>
      <c r="J37" s="257">
        <v>1</v>
      </c>
      <c r="K37" s="257">
        <v>0</v>
      </c>
      <c r="L37" s="257">
        <v>0</v>
      </c>
      <c r="M37" s="257">
        <v>1</v>
      </c>
      <c r="N37" s="257">
        <v>0</v>
      </c>
      <c r="O37" s="257">
        <v>2</v>
      </c>
      <c r="P37" s="257">
        <v>0</v>
      </c>
      <c r="Q37" s="257">
        <v>11</v>
      </c>
      <c r="R37" s="257">
        <v>1</v>
      </c>
      <c r="S37" s="257">
        <v>3</v>
      </c>
      <c r="T37" s="257">
        <v>11</v>
      </c>
      <c r="U37" s="257">
        <v>17</v>
      </c>
      <c r="V37" s="257">
        <v>0</v>
      </c>
      <c r="W37" s="257">
        <v>0</v>
      </c>
      <c r="X37" s="257">
        <v>0</v>
      </c>
      <c r="Y37" s="256"/>
      <c r="AA37" s="255"/>
      <c r="AB37" s="475" t="s">
        <v>31</v>
      </c>
      <c r="AC37" s="475"/>
    </row>
    <row r="38" spans="1:30" ht="6" customHeight="1">
      <c r="A38" s="249"/>
      <c r="B38" s="249"/>
      <c r="C38" s="249"/>
      <c r="D38" s="249"/>
      <c r="E38" s="249"/>
      <c r="F38" s="253">
        <v>0</v>
      </c>
      <c r="G38" s="252">
        <v>0</v>
      </c>
      <c r="H38" s="252">
        <v>0</v>
      </c>
      <c r="I38" s="252">
        <v>0</v>
      </c>
      <c r="J38" s="252">
        <v>0</v>
      </c>
      <c r="K38" s="252">
        <v>0</v>
      </c>
      <c r="L38" s="252">
        <v>0</v>
      </c>
      <c r="M38" s="252">
        <v>0</v>
      </c>
      <c r="N38" s="252">
        <v>0</v>
      </c>
      <c r="O38" s="252">
        <v>0</v>
      </c>
      <c r="P38" s="252">
        <v>0</v>
      </c>
      <c r="Q38" s="252">
        <v>0</v>
      </c>
      <c r="R38" s="252">
        <v>0</v>
      </c>
      <c r="S38" s="252">
        <v>0</v>
      </c>
      <c r="T38" s="252">
        <v>0</v>
      </c>
      <c r="U38" s="252">
        <v>0</v>
      </c>
      <c r="V38" s="252">
        <v>0</v>
      </c>
      <c r="W38" s="252">
        <v>0</v>
      </c>
      <c r="X38" s="252">
        <v>0</v>
      </c>
      <c r="Y38" s="251">
        <v>0</v>
      </c>
      <c r="Z38" s="250"/>
      <c r="AA38" s="249"/>
      <c r="AB38" s="249"/>
      <c r="AC38" s="249"/>
      <c r="AD38" s="249"/>
    </row>
    <row r="39" spans="1:30">
      <c r="A39" s="248" t="s">
        <v>46</v>
      </c>
      <c r="B39" s="246"/>
      <c r="C39" s="246"/>
      <c r="D39" s="246"/>
      <c r="E39" s="246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Z39" s="247"/>
      <c r="AA39" s="246"/>
      <c r="AB39" s="246"/>
      <c r="AC39" s="246"/>
      <c r="AD39" s="246"/>
    </row>
    <row r="40" spans="1:30">
      <c r="A40" s="244" t="s">
        <v>26</v>
      </c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0866141732283472" right="0.70866141732283472" top="0.98425196850393704" bottom="0.78740157480314965" header="0.59055118110236227" footer="0.19685039370078741"/>
  <pageSetup paperSize="9" orientation="portrait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5</vt:i4>
      </vt:variant>
    </vt:vector>
  </HeadingPairs>
  <TitlesOfParts>
    <vt:vector baseType="lpstr" size="3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2024-10-18T03:10:14Z</dcterms:modified>
</cp:coreProperties>
</file>