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D11" i="15" l="1"/>
  <c r="E11" i="15"/>
  <c r="H11" i="15"/>
  <c r="E11" i="10"/>
  <c r="D11" i="10" s="1"/>
  <c r="H11" i="10"/>
  <c r="E11" i="9"/>
  <c r="D11" i="9" s="1"/>
  <c r="H11" i="9"/>
  <c r="E11" i="8"/>
  <c r="D11" i="8"/>
  <c r="H11" i="8"/>
  <c r="D7" i="1"/>
  <c r="E7" i="1"/>
  <c r="H7" i="1"/>
  <c r="D8" i="1"/>
  <c r="E8" i="1"/>
  <c r="H8" i="1"/>
  <c r="D9" i="1"/>
  <c r="E9" i="1"/>
  <c r="H9" i="1"/>
  <c r="D10" i="1"/>
  <c r="E10" i="1"/>
  <c r="H10" i="1"/>
  <c r="D11" i="1"/>
  <c r="E11" i="1"/>
  <c r="H11" i="1"/>
</calcChain>
</file>

<file path=xl/sharedStrings.xml><?xml version="1.0" encoding="utf-8"?>
<sst xmlns="http://schemas.openxmlformats.org/spreadsheetml/2006/main" count="553" uniqueCount="100">
  <si>
    <t>一　　　　　　　　般</t>
  </si>
  <si>
    <t>団　　　　　　　　　　体</t>
  </si>
  <si>
    <t>総数</t>
  </si>
  <si>
    <t>大人</t>
  </si>
  <si>
    <t>小人</t>
  </si>
  <si>
    <t>平成 3年度</t>
  </si>
  <si>
    <t>4　　</t>
  </si>
  <si>
    <t>5　　</t>
  </si>
  <si>
    <t>6　　</t>
  </si>
  <si>
    <t>7　　</t>
  </si>
  <si>
    <t>　(名古屋市科学館)</t>
  </si>
  <si>
    <r>
      <t>19</t>
    </r>
    <r>
      <rPr>
        <sz val="11"/>
        <rFont val="ＭＳ 明朝"/>
        <family val="1"/>
        <charset val="128"/>
      </rPr>
      <t>－11. 科 学 館 の 入 館 者 数</t>
    </r>
  </si>
  <si>
    <t>8　　</t>
  </si>
  <si>
    <t>平成 4年度</t>
  </si>
  <si>
    <t>開館日数</t>
  </si>
  <si>
    <t>年度別</t>
  </si>
  <si>
    <t>19－11. 科 学 館 の 入 館 者 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</si>
  <si>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</si>
  <si>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</si>
  <si>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－11. 科 学 館 の 入 館 者 数</t>
    </r>
    <phoneticPr fontId="11"/>
  </si>
  <si>
    <t>10　　</t>
  </si>
  <si>
    <t>7　　</t>
    <phoneticPr fontId="12"/>
  </si>
  <si>
    <t>平成 6年度</t>
    <phoneticPr fontId="12"/>
  </si>
  <si>
    <t>11　　</t>
    <phoneticPr fontId="11"/>
  </si>
  <si>
    <t>平成 7年度</t>
    <phoneticPr fontId="12"/>
  </si>
  <si>
    <t>12　　</t>
    <phoneticPr fontId="11"/>
  </si>
  <si>
    <t>11　　</t>
  </si>
  <si>
    <t>平成 8年度</t>
    <phoneticPr fontId="12"/>
  </si>
  <si>
    <t>13　　</t>
    <phoneticPr fontId="11"/>
  </si>
  <si>
    <t>平成 9年度</t>
    <phoneticPr fontId="12"/>
  </si>
  <si>
    <t>14　　</t>
    <phoneticPr fontId="11"/>
  </si>
  <si>
    <t>平成10年度</t>
    <phoneticPr fontId="12"/>
  </si>
  <si>
    <t>15　　</t>
  </si>
  <si>
    <t>14　　</t>
  </si>
  <si>
    <t>13　　</t>
  </si>
  <si>
    <t>12　　</t>
  </si>
  <si>
    <t>平成11年度</t>
    <phoneticPr fontId="12"/>
  </si>
  <si>
    <t>16　　</t>
    <phoneticPr fontId="11"/>
  </si>
  <si>
    <t>15　　</t>
    <phoneticPr fontId="11"/>
  </si>
  <si>
    <t>平成12年度</t>
    <phoneticPr fontId="12"/>
  </si>
  <si>
    <t>17　　</t>
    <phoneticPr fontId="11"/>
  </si>
  <si>
    <t>平成13年度</t>
    <phoneticPr fontId="12"/>
  </si>
  <si>
    <t>18　　</t>
  </si>
  <si>
    <t>17　　</t>
  </si>
  <si>
    <t>16　　</t>
  </si>
  <si>
    <t>平成14年度</t>
  </si>
  <si>
    <t>19　　</t>
  </si>
  <si>
    <t>平成15年度</t>
    <phoneticPr fontId="12"/>
  </si>
  <si>
    <t xml:space="preserve"> </t>
    <phoneticPr fontId="11"/>
  </si>
  <si>
    <t>20　　</t>
    <phoneticPr fontId="11"/>
  </si>
  <si>
    <t>平成16年度</t>
    <phoneticPr fontId="12"/>
  </si>
  <si>
    <t>21　　</t>
  </si>
  <si>
    <t>20　　</t>
  </si>
  <si>
    <t>18　　</t>
    <phoneticPr fontId="11"/>
  </si>
  <si>
    <t>平成17年度</t>
    <phoneticPr fontId="12"/>
  </si>
  <si>
    <t>22　　</t>
    <phoneticPr fontId="11"/>
  </si>
  <si>
    <t>19　　</t>
    <phoneticPr fontId="11"/>
  </si>
  <si>
    <t>平成18年度</t>
    <phoneticPr fontId="12"/>
  </si>
  <si>
    <t>23　　</t>
    <phoneticPr fontId="11"/>
  </si>
  <si>
    <t>22　　</t>
  </si>
  <si>
    <t>平成19年度</t>
    <phoneticPr fontId="12"/>
  </si>
  <si>
    <t>24　　</t>
    <phoneticPr fontId="11"/>
  </si>
  <si>
    <t>23　　</t>
  </si>
  <si>
    <t>平成20年度</t>
    <phoneticPr fontId="12"/>
  </si>
  <si>
    <t>高大生</t>
    <rPh sb="0" eb="2">
      <t>コウダイ</t>
    </rPh>
    <rPh sb="2" eb="3">
      <t>セイ</t>
    </rPh>
    <phoneticPr fontId="11"/>
  </si>
  <si>
    <t>25　　</t>
  </si>
  <si>
    <t>24　　</t>
  </si>
  <si>
    <t>平成21年度</t>
  </si>
  <si>
    <t>26　　</t>
    <phoneticPr fontId="11"/>
  </si>
  <si>
    <t>平成22年度</t>
    <phoneticPr fontId="12"/>
  </si>
  <si>
    <t>27　　</t>
    <phoneticPr fontId="11"/>
  </si>
  <si>
    <t>25　　</t>
    <phoneticPr fontId="11"/>
  </si>
  <si>
    <t>平成23年度</t>
    <phoneticPr fontId="12"/>
  </si>
  <si>
    <t>28　　</t>
    <phoneticPr fontId="11"/>
  </si>
  <si>
    <t>平成24年度</t>
    <phoneticPr fontId="12"/>
  </si>
  <si>
    <t>29　　</t>
    <phoneticPr fontId="11"/>
  </si>
  <si>
    <t>28　　</t>
  </si>
  <si>
    <t>27　　</t>
  </si>
  <si>
    <t>26　　</t>
  </si>
  <si>
    <t>平成25年度</t>
    <phoneticPr fontId="12"/>
  </si>
  <si>
    <t>30　　</t>
    <phoneticPr fontId="11"/>
  </si>
  <si>
    <t>29　　</t>
  </si>
  <si>
    <t>平成26年度</t>
    <phoneticPr fontId="12"/>
  </si>
  <si>
    <r>
      <t>19</t>
    </r>
    <r>
      <rPr>
        <sz val="11"/>
        <rFont val="ＭＳ 明朝"/>
        <family val="1"/>
        <charset val="128"/>
      </rPr>
      <t>－11.名古屋市科学館の入館者数</t>
    </r>
    <rPh sb="6" eb="10">
      <t>ナゴヤシ</t>
    </rPh>
    <phoneticPr fontId="11"/>
  </si>
  <si>
    <t>一般</t>
  </si>
  <si>
    <t>団体</t>
  </si>
  <si>
    <t>平成27年度</t>
  </si>
  <si>
    <t>30　　</t>
  </si>
  <si>
    <t>令和元年度</t>
    <rPh sb="0" eb="2">
      <t>レイワ</t>
    </rPh>
    <rPh sb="2" eb="3">
      <t>ガン</t>
    </rPh>
    <phoneticPr fontId="12"/>
  </si>
  <si>
    <t>平成28年度</t>
    <phoneticPr fontId="1"/>
  </si>
  <si>
    <t>29　　</t>
    <phoneticPr fontId="1"/>
  </si>
  <si>
    <t>30　　</t>
    <phoneticPr fontId="1"/>
  </si>
  <si>
    <t>2　　</t>
    <phoneticPr fontId="1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</si>
  <si>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</si>
  <si>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</si>
  <si>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</si>
  <si>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平成30年度</t>
    <phoneticPr fontId="1"/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</si>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</sst>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right" vertical="center"/>
    </xf>
    <xf numFmtId="0" fontId="6" fillId="0" borderId="0" xfId="1" quotePrefix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>
      <alignment vertical="center"/>
    </xf>
    <xf numFmtId="0" fontId="6" fillId="0" borderId="13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 applyProtection="1">
      <alignment vertical="center"/>
      <protection locked="0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6" fillId="0" borderId="13" xfId="3" quotePrefix="1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0" fontId="4" fillId="0" borderId="14" xfId="3" applyFont="1" applyBorder="1" applyAlignment="1">
      <alignment vertical="center"/>
    </xf>
    <xf numFmtId="49" fontId="5" fillId="0" borderId="15" xfId="3" applyNumberFormat="1" applyFont="1" applyBorder="1" applyAlignment="1">
      <alignment horizontal="right" vertical="center"/>
    </xf>
    <xf numFmtId="0" fontId="4" fillId="0" borderId="16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 applyProtection="1">
      <alignment vertical="center"/>
      <protection locked="0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6" fillId="0" borderId="13" xfId="2" quotePrefix="1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distributed" vertical="center"/>
    </xf>
    <xf numFmtId="0" fontId="4" fillId="0" borderId="14" xfId="2" applyFont="1" applyBorder="1" applyAlignment="1">
      <alignment vertical="center"/>
    </xf>
    <xf numFmtId="49" fontId="5" fillId="0" borderId="15" xfId="2" applyNumberFormat="1" applyFont="1" applyBorder="1" applyAlignment="1">
      <alignment horizontal="right"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0" xfId="2" applyNumberFormat="1" applyFont="1" applyAlignment="1">
      <alignment vertical="center"/>
    </xf>
    <xf numFmtId="177" fontId="9" fillId="0" borderId="0" xfId="2" applyNumberFormat="1" applyFont="1" applyAlignment="1" applyProtection="1">
      <alignment vertical="center"/>
      <protection locked="0"/>
    </xf>
    <xf numFmtId="176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176" fontId="9" fillId="0" borderId="0" xfId="4" applyNumberFormat="1" applyFont="1" applyFill="1" applyBorder="1" applyAlignment="1" applyProtection="1">
      <alignment vertical="center"/>
      <protection locked="0"/>
    </xf>
    <xf numFmtId="176" fontId="9" fillId="0" borderId="0" xfId="4" applyNumberFormat="1" applyFont="1" applyFill="1" applyBorder="1" applyAlignment="1" applyProtection="1">
      <alignment vertical="center"/>
    </xf>
    <xf numFmtId="176" fontId="9" fillId="0" borderId="0" xfId="4" applyNumberFormat="1" applyFont="1" applyBorder="1" applyAlignment="1" applyProtection="1">
      <alignment vertical="center"/>
      <protection locked="0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distributed" vertical="center"/>
    </xf>
    <xf numFmtId="0" fontId="4" fillId="0" borderId="0" xfId="2" applyFont="1" applyBorder="1" applyAlignment="1">
      <alignment horizontal="right" vertical="center"/>
    </xf>
    <xf numFmtId="176" fontId="7" fillId="0" borderId="0" xfId="2" applyNumberFormat="1" applyFont="1" applyFill="1" applyBorder="1" applyAlignment="1" applyProtection="1">
      <alignment vertical="center"/>
      <protection locked="0"/>
    </xf>
    <xf numFmtId="49" fontId="4" fillId="0" borderId="0" xfId="2" applyNumberFormat="1" applyFont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76" fontId="9" fillId="0" borderId="19" xfId="2" applyNumberFormat="1" applyFont="1" applyFill="1" applyBorder="1" applyAlignment="1" applyProtection="1">
      <alignment vertical="center"/>
      <protection locked="0"/>
    </xf>
    <xf numFmtId="0" fontId="4" fillId="0" borderId="17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</cellXfs>
  <cellStyles count="5">
    <cellStyle name="桁区切り 2" xfId="4"/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C665FD31-1540-45F1-992D-8F7A96EE853A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6191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  <xdr:twoCellAnchor>
    <xdr:from>
      <xdr:col>2</xdr:col>
      <xdr:colOff>609600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5BCB3CD-B6EB-467F-920D-3039583CC315}"/>
            </a:ext>
          </a:extLst>
        </xdr:cNvPr>
        <xdr:cNvSpPr txBox="1">
          <a:spLocks noChangeArrowheads="1"/>
        </xdr:cNvSpPr>
      </xdr:nvSpPr>
      <xdr:spPr bwMode="auto">
        <a:xfrm>
          <a:off x="1362075" y="323850"/>
          <a:ext cx="7620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E1EFEC1-6B1C-4B16-9B7C-1E62ED52C715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19" t="s">
        <v>15</v>
      </c>
      <c r="B4" s="120"/>
      <c r="C4" s="120" t="s">
        <v>14</v>
      </c>
      <c r="D4" s="120" t="s">
        <v>2</v>
      </c>
      <c r="E4" s="121" t="s">
        <v>84</v>
      </c>
      <c r="F4" s="122"/>
      <c r="G4" s="122"/>
      <c r="H4" s="123"/>
      <c r="I4" s="121" t="s">
        <v>85</v>
      </c>
      <c r="J4" s="122"/>
      <c r="K4" s="122"/>
      <c r="L4" s="122"/>
    </row>
    <row r="5" spans="1:12" s="103" customFormat="1" ht="13.5" customHeight="1">
      <c r="A5" s="119"/>
      <c r="B5" s="120"/>
      <c r="C5" s="120"/>
      <c r="D5" s="120"/>
      <c r="E5" s="118" t="s">
        <v>2</v>
      </c>
      <c r="F5" s="118" t="s">
        <v>3</v>
      </c>
      <c r="G5" s="118" t="s">
        <v>64</v>
      </c>
      <c r="H5" s="118" t="s">
        <v>4</v>
      </c>
      <c r="I5" s="118" t="s">
        <v>2</v>
      </c>
      <c r="J5" s="118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95</v>
      </c>
      <c r="B7" s="76"/>
      <c r="C7" s="108">
        <v>268</v>
      </c>
      <c r="D7" s="108">
        <v>1328867</v>
      </c>
      <c r="E7" s="108">
        <v>1182927</v>
      </c>
      <c r="F7" s="108">
        <v>747099</v>
      </c>
      <c r="G7" s="108">
        <v>66314</v>
      </c>
      <c r="H7" s="108">
        <v>369514</v>
      </c>
      <c r="I7" s="108">
        <v>145940</v>
      </c>
      <c r="J7" s="108">
        <v>34485</v>
      </c>
      <c r="K7" s="108">
        <v>6559</v>
      </c>
      <c r="L7" s="108">
        <v>104896</v>
      </c>
    </row>
    <row r="8" spans="1:12" s="103" customFormat="1" ht="12" customHeight="1">
      <c r="A8" s="116">
        <v>2</v>
      </c>
      <c r="B8" s="79"/>
      <c r="C8" s="108">
        <v>244</v>
      </c>
      <c r="D8" s="108">
        <v>263911</v>
      </c>
      <c r="E8" s="108">
        <v>203674</v>
      </c>
      <c r="F8" s="108">
        <v>123050</v>
      </c>
      <c r="G8" s="108">
        <v>15770</v>
      </c>
      <c r="H8" s="108">
        <v>64854</v>
      </c>
      <c r="I8" s="108">
        <v>60237</v>
      </c>
      <c r="J8" s="108">
        <v>13443</v>
      </c>
      <c r="K8" s="108">
        <v>2973</v>
      </c>
      <c r="L8" s="108">
        <v>43821</v>
      </c>
    </row>
    <row r="9" spans="1:12" s="103" customFormat="1" ht="12" customHeight="1">
      <c r="A9" s="116">
        <v>3</v>
      </c>
      <c r="B9" s="81"/>
      <c r="C9" s="108">
        <v>296</v>
      </c>
      <c r="D9" s="108">
        <v>773655</v>
      </c>
      <c r="E9" s="108">
        <v>694187</v>
      </c>
      <c r="F9" s="108">
        <v>391235</v>
      </c>
      <c r="G9" s="108">
        <v>52539</v>
      </c>
      <c r="H9" s="108">
        <v>250413</v>
      </c>
      <c r="I9" s="108">
        <v>79468</v>
      </c>
      <c r="J9" s="108">
        <v>15163</v>
      </c>
      <c r="K9" s="108">
        <v>4381</v>
      </c>
      <c r="L9" s="108">
        <v>59924</v>
      </c>
    </row>
    <row r="10" spans="1:12" s="103" customFormat="1" ht="12" customHeight="1">
      <c r="A10" s="116" t="s">
        <v>98</v>
      </c>
      <c r="B10" s="79"/>
      <c r="C10" s="108">
        <v>296</v>
      </c>
      <c r="D10" s="108">
        <v>1105638</v>
      </c>
      <c r="E10" s="108">
        <v>974378</v>
      </c>
      <c r="F10" s="108">
        <v>564313</v>
      </c>
      <c r="G10" s="108">
        <v>102851</v>
      </c>
      <c r="H10" s="108">
        <v>307214</v>
      </c>
      <c r="I10" s="108">
        <v>131260</v>
      </c>
      <c r="J10" s="108">
        <v>27580</v>
      </c>
      <c r="K10" s="108">
        <v>7798</v>
      </c>
      <c r="L10" s="108">
        <v>95882</v>
      </c>
    </row>
    <row r="11" spans="1:12" s="103" customFormat="1" ht="12" customHeight="1">
      <c r="A11" s="117" t="s">
        <v>99</v>
      </c>
      <c r="B11" s="111"/>
      <c r="C11" s="112">
        <v>277</v>
      </c>
      <c r="D11" s="97">
        <v>1179699</v>
      </c>
      <c r="E11" s="97">
        <v>1043940</v>
      </c>
      <c r="F11" s="96">
        <v>618548</v>
      </c>
      <c r="G11" s="96">
        <v>92822</v>
      </c>
      <c r="H11" s="96">
        <v>332570</v>
      </c>
      <c r="I11" s="97">
        <v>135759</v>
      </c>
      <c r="J11" s="96">
        <v>28633</v>
      </c>
      <c r="K11" s="96">
        <v>8158</v>
      </c>
      <c r="L11" s="96">
        <v>98968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69</v>
      </c>
      <c r="B7" s="76"/>
      <c r="C7" s="78">
        <v>162</v>
      </c>
      <c r="D7" s="78">
        <v>481957</v>
      </c>
      <c r="E7" s="78">
        <v>428419</v>
      </c>
      <c r="F7" s="78">
        <v>205740</v>
      </c>
      <c r="G7" s="78">
        <v>12142</v>
      </c>
      <c r="H7" s="78">
        <v>210537</v>
      </c>
      <c r="I7" s="78">
        <v>53538</v>
      </c>
      <c r="J7" s="78">
        <v>4838</v>
      </c>
      <c r="K7" s="78">
        <v>1532</v>
      </c>
      <c r="L7" s="78">
        <v>47168</v>
      </c>
    </row>
    <row r="8" spans="1:12" s="70" customFormat="1" ht="12" customHeight="1">
      <c r="A8" s="80" t="s">
        <v>62</v>
      </c>
      <c r="B8" s="79"/>
      <c r="C8" s="78">
        <v>297</v>
      </c>
      <c r="D8" s="78">
        <v>1531854</v>
      </c>
      <c r="E8" s="78">
        <v>1304572</v>
      </c>
      <c r="F8" s="78">
        <v>862732</v>
      </c>
      <c r="G8" s="78">
        <v>102687</v>
      </c>
      <c r="H8" s="78">
        <v>339153</v>
      </c>
      <c r="I8" s="78">
        <v>227282</v>
      </c>
      <c r="J8" s="78">
        <v>72648</v>
      </c>
      <c r="K8" s="78">
        <v>10128</v>
      </c>
      <c r="L8" s="78">
        <v>144506</v>
      </c>
    </row>
    <row r="9" spans="1:12" s="70" customFormat="1" ht="12" customHeight="1">
      <c r="A9" s="80" t="s">
        <v>66</v>
      </c>
      <c r="B9" s="81"/>
      <c r="C9" s="78">
        <v>296</v>
      </c>
      <c r="D9" s="78">
        <v>1303372</v>
      </c>
      <c r="E9" s="78">
        <v>1070630</v>
      </c>
      <c r="F9" s="78">
        <v>715968</v>
      </c>
      <c r="G9" s="78">
        <v>56793</v>
      </c>
      <c r="H9" s="78">
        <v>297869</v>
      </c>
      <c r="I9" s="78">
        <v>232742</v>
      </c>
      <c r="J9" s="78">
        <v>82152</v>
      </c>
      <c r="K9" s="78">
        <v>10887</v>
      </c>
      <c r="L9" s="78">
        <v>139703</v>
      </c>
    </row>
    <row r="10" spans="1:12" s="70" customFormat="1" ht="12" customHeight="1">
      <c r="A10" s="80" t="s">
        <v>65</v>
      </c>
      <c r="B10" s="79"/>
      <c r="C10" s="78">
        <v>295</v>
      </c>
      <c r="D10" s="78">
        <v>1436926</v>
      </c>
      <c r="E10" s="78">
        <v>1221720</v>
      </c>
      <c r="F10" s="78">
        <v>806440</v>
      </c>
      <c r="G10" s="78">
        <v>71266</v>
      </c>
      <c r="H10" s="78">
        <v>344014</v>
      </c>
      <c r="I10" s="78">
        <v>215206</v>
      </c>
      <c r="J10" s="78">
        <v>68908</v>
      </c>
      <c r="K10" s="78">
        <v>9609</v>
      </c>
      <c r="L10" s="78">
        <v>136689</v>
      </c>
    </row>
    <row r="11" spans="1:12" s="70" customFormat="1" ht="12" customHeight="1">
      <c r="A11" s="77" t="s">
        <v>68</v>
      </c>
      <c r="B11" s="95"/>
      <c r="C11" s="94">
        <v>296</v>
      </c>
      <c r="D11" s="97">
        <v>1394003</v>
      </c>
      <c r="E11" s="97">
        <v>1197388</v>
      </c>
      <c r="F11" s="96">
        <v>786788</v>
      </c>
      <c r="G11" s="96">
        <v>69898</v>
      </c>
      <c r="H11" s="96">
        <v>340702</v>
      </c>
      <c r="I11" s="97">
        <v>196615</v>
      </c>
      <c r="J11" s="98">
        <v>54685</v>
      </c>
      <c r="K11" s="98">
        <v>9201</v>
      </c>
      <c r="L11" s="98">
        <v>132729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67</v>
      </c>
      <c r="B7" s="76"/>
      <c r="C7" s="78">
        <v>295</v>
      </c>
      <c r="D7" s="78">
        <v>606157</v>
      </c>
      <c r="E7" s="78">
        <v>530764</v>
      </c>
      <c r="F7" s="78">
        <v>236005</v>
      </c>
      <c r="G7" s="78">
        <v>13274</v>
      </c>
      <c r="H7" s="78">
        <v>281485</v>
      </c>
      <c r="I7" s="78">
        <v>75393</v>
      </c>
      <c r="J7" s="78">
        <v>6736</v>
      </c>
      <c r="K7" s="78">
        <v>2335</v>
      </c>
      <c r="L7" s="78">
        <v>66322</v>
      </c>
    </row>
    <row r="8" spans="1:12" s="70" customFormat="1" ht="12" customHeight="1">
      <c r="A8" s="80" t="s">
        <v>59</v>
      </c>
      <c r="B8" s="79"/>
      <c r="C8" s="78">
        <v>162</v>
      </c>
      <c r="D8" s="78">
        <v>481957</v>
      </c>
      <c r="E8" s="78">
        <v>428419</v>
      </c>
      <c r="F8" s="78">
        <v>205740</v>
      </c>
      <c r="G8" s="78">
        <v>12142</v>
      </c>
      <c r="H8" s="78">
        <v>210537</v>
      </c>
      <c r="I8" s="78">
        <v>53538</v>
      </c>
      <c r="J8" s="78">
        <v>4838</v>
      </c>
      <c r="K8" s="78">
        <v>1532</v>
      </c>
      <c r="L8" s="78">
        <v>47168</v>
      </c>
    </row>
    <row r="9" spans="1:12" s="70" customFormat="1" ht="12" customHeight="1">
      <c r="A9" s="80" t="s">
        <v>62</v>
      </c>
      <c r="B9" s="81"/>
      <c r="C9" s="78">
        <v>297</v>
      </c>
      <c r="D9" s="78">
        <v>1531854</v>
      </c>
      <c r="E9" s="78">
        <v>1304572</v>
      </c>
      <c r="F9" s="78">
        <v>862732</v>
      </c>
      <c r="G9" s="78">
        <v>102687</v>
      </c>
      <c r="H9" s="78">
        <v>339153</v>
      </c>
      <c r="I9" s="78">
        <v>227282</v>
      </c>
      <c r="J9" s="78">
        <v>72648</v>
      </c>
      <c r="K9" s="78">
        <v>10128</v>
      </c>
      <c r="L9" s="78">
        <v>144506</v>
      </c>
    </row>
    <row r="10" spans="1:12" s="70" customFormat="1" ht="12" customHeight="1">
      <c r="A10" s="80" t="s">
        <v>66</v>
      </c>
      <c r="B10" s="79"/>
      <c r="C10" s="78">
        <v>296</v>
      </c>
      <c r="D10" s="78">
        <v>1303372</v>
      </c>
      <c r="E10" s="78">
        <v>1070630</v>
      </c>
      <c r="F10" s="78">
        <v>715968</v>
      </c>
      <c r="G10" s="78">
        <v>56793</v>
      </c>
      <c r="H10" s="78">
        <v>297869</v>
      </c>
      <c r="I10" s="78">
        <v>232742</v>
      </c>
      <c r="J10" s="78">
        <v>82152</v>
      </c>
      <c r="K10" s="78">
        <v>10887</v>
      </c>
      <c r="L10" s="78">
        <v>139703</v>
      </c>
    </row>
    <row r="11" spans="1:12" s="70" customFormat="1" ht="12" customHeight="1">
      <c r="A11" s="77" t="s">
        <v>65</v>
      </c>
      <c r="B11" s="95"/>
      <c r="C11" s="94">
        <v>295</v>
      </c>
      <c r="D11" s="97">
        <v>1436926</v>
      </c>
      <c r="E11" s="97">
        <v>1221720</v>
      </c>
      <c r="F11" s="96">
        <v>806440</v>
      </c>
      <c r="G11" s="96">
        <v>71266</v>
      </c>
      <c r="H11" s="96">
        <v>344014</v>
      </c>
      <c r="I11" s="97">
        <v>215206</v>
      </c>
      <c r="J11" s="98">
        <v>68908</v>
      </c>
      <c r="K11" s="98">
        <v>9609</v>
      </c>
      <c r="L11" s="98">
        <v>136689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63</v>
      </c>
      <c r="B7" s="76"/>
      <c r="C7" s="78">
        <v>296</v>
      </c>
      <c r="D7" s="78">
        <v>607864</v>
      </c>
      <c r="E7" s="78">
        <v>530373</v>
      </c>
      <c r="F7" s="78">
        <v>239432</v>
      </c>
      <c r="G7" s="78">
        <v>12520</v>
      </c>
      <c r="H7" s="78">
        <v>278421</v>
      </c>
      <c r="I7" s="78">
        <v>77491</v>
      </c>
      <c r="J7" s="78">
        <v>7627</v>
      </c>
      <c r="K7" s="78">
        <v>2213</v>
      </c>
      <c r="L7" s="78">
        <v>67651</v>
      </c>
    </row>
    <row r="8" spans="1:12" s="70" customFormat="1" ht="12" customHeight="1">
      <c r="A8" s="80" t="s">
        <v>51</v>
      </c>
      <c r="B8" s="79"/>
      <c r="C8" s="78">
        <v>295</v>
      </c>
      <c r="D8" s="78">
        <v>606157</v>
      </c>
      <c r="E8" s="78">
        <v>530764</v>
      </c>
      <c r="F8" s="78">
        <v>236005</v>
      </c>
      <c r="G8" s="78">
        <v>13274</v>
      </c>
      <c r="H8" s="78">
        <v>281485</v>
      </c>
      <c r="I8" s="78">
        <v>75393</v>
      </c>
      <c r="J8" s="78">
        <v>6736</v>
      </c>
      <c r="K8" s="78">
        <v>2335</v>
      </c>
      <c r="L8" s="78">
        <v>66322</v>
      </c>
    </row>
    <row r="9" spans="1:12" s="70" customFormat="1" ht="12" customHeight="1">
      <c r="A9" s="80" t="s">
        <v>59</v>
      </c>
      <c r="B9" s="81"/>
      <c r="C9" s="78">
        <v>162</v>
      </c>
      <c r="D9" s="78">
        <v>481957</v>
      </c>
      <c r="E9" s="78">
        <v>428419</v>
      </c>
      <c r="F9" s="78">
        <v>205740</v>
      </c>
      <c r="G9" s="78">
        <v>12142</v>
      </c>
      <c r="H9" s="78">
        <v>210537</v>
      </c>
      <c r="I9" s="78">
        <v>53538</v>
      </c>
      <c r="J9" s="78">
        <v>4838</v>
      </c>
      <c r="K9" s="78">
        <v>1532</v>
      </c>
      <c r="L9" s="78">
        <v>47168</v>
      </c>
    </row>
    <row r="10" spans="1:12" s="70" customFormat="1" ht="12" customHeight="1">
      <c r="A10" s="80" t="s">
        <v>62</v>
      </c>
      <c r="B10" s="79"/>
      <c r="C10" s="78">
        <v>297</v>
      </c>
      <c r="D10" s="78">
        <v>1531854</v>
      </c>
      <c r="E10" s="78">
        <v>1304572</v>
      </c>
      <c r="F10" s="78">
        <v>862732</v>
      </c>
      <c r="G10" s="78">
        <v>102687</v>
      </c>
      <c r="H10" s="78">
        <v>339153</v>
      </c>
      <c r="I10" s="78">
        <v>227282</v>
      </c>
      <c r="J10" s="78">
        <v>72648</v>
      </c>
      <c r="K10" s="78">
        <v>10128</v>
      </c>
      <c r="L10" s="78">
        <v>144506</v>
      </c>
    </row>
    <row r="11" spans="1:12" s="70" customFormat="1" ht="12" customHeight="1">
      <c r="A11" s="77" t="s">
        <v>61</v>
      </c>
      <c r="B11" s="95"/>
      <c r="C11" s="94">
        <v>296</v>
      </c>
      <c r="D11" s="97">
        <v>1303372</v>
      </c>
      <c r="E11" s="97">
        <v>1070630</v>
      </c>
      <c r="F11" s="96">
        <v>715968</v>
      </c>
      <c r="G11" s="96">
        <v>56793</v>
      </c>
      <c r="H11" s="96">
        <v>297869</v>
      </c>
      <c r="I11" s="97">
        <v>232742</v>
      </c>
      <c r="J11" s="98">
        <v>82152</v>
      </c>
      <c r="K11" s="98">
        <v>10887</v>
      </c>
      <c r="L11" s="98">
        <v>139703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60</v>
      </c>
      <c r="B7" s="76"/>
      <c r="C7" s="78">
        <v>296</v>
      </c>
      <c r="D7" s="78">
        <v>618956</v>
      </c>
      <c r="E7" s="78">
        <v>540001</v>
      </c>
      <c r="F7" s="78">
        <v>249291</v>
      </c>
      <c r="G7" s="78">
        <v>290710</v>
      </c>
      <c r="H7" s="78">
        <v>78955</v>
      </c>
      <c r="I7" s="78">
        <v>9701</v>
      </c>
      <c r="J7" s="78">
        <v>69254</v>
      </c>
    </row>
    <row r="8" spans="1:10" s="70" customFormat="1" ht="12" customHeight="1">
      <c r="A8" s="80" t="s">
        <v>52</v>
      </c>
      <c r="B8" s="79"/>
      <c r="C8" s="78">
        <v>296</v>
      </c>
      <c r="D8" s="78">
        <v>607864</v>
      </c>
      <c r="E8" s="78">
        <v>530373</v>
      </c>
      <c r="F8" s="78">
        <v>251952</v>
      </c>
      <c r="G8" s="78">
        <v>278421</v>
      </c>
      <c r="H8" s="78">
        <v>77491</v>
      </c>
      <c r="I8" s="78">
        <v>9840</v>
      </c>
      <c r="J8" s="78">
        <v>67651</v>
      </c>
    </row>
    <row r="9" spans="1:10" s="70" customFormat="1" ht="12" customHeight="1">
      <c r="A9" s="80" t="s">
        <v>51</v>
      </c>
      <c r="B9" s="81"/>
      <c r="C9" s="78">
        <v>295</v>
      </c>
      <c r="D9" s="78">
        <v>606157</v>
      </c>
      <c r="E9" s="78">
        <v>530764</v>
      </c>
      <c r="F9" s="78">
        <v>249279</v>
      </c>
      <c r="G9" s="78">
        <v>281485</v>
      </c>
      <c r="H9" s="78">
        <v>75393</v>
      </c>
      <c r="I9" s="78">
        <v>9071</v>
      </c>
      <c r="J9" s="78">
        <v>66322</v>
      </c>
    </row>
    <row r="10" spans="1:10" s="70" customFormat="1" ht="12" customHeight="1">
      <c r="A10" s="80" t="s">
        <v>59</v>
      </c>
      <c r="B10" s="79"/>
      <c r="C10" s="78">
        <v>162</v>
      </c>
      <c r="D10" s="78">
        <v>481957</v>
      </c>
      <c r="E10" s="78">
        <v>428419</v>
      </c>
      <c r="F10" s="78">
        <v>217882</v>
      </c>
      <c r="G10" s="78">
        <v>210537</v>
      </c>
      <c r="H10" s="78">
        <v>53538</v>
      </c>
      <c r="I10" s="78">
        <v>6370</v>
      </c>
      <c r="J10" s="78">
        <v>47168</v>
      </c>
    </row>
    <row r="11" spans="1:10" s="70" customFormat="1" ht="12" customHeight="1">
      <c r="A11" s="77" t="s">
        <v>58</v>
      </c>
      <c r="B11" s="95"/>
      <c r="C11" s="94">
        <v>297</v>
      </c>
      <c r="D11" s="97">
        <v>1531854</v>
      </c>
      <c r="E11" s="97">
        <v>1304572</v>
      </c>
      <c r="F11" s="96">
        <v>965158</v>
      </c>
      <c r="G11" s="96">
        <v>339414</v>
      </c>
      <c r="H11" s="97">
        <v>227282</v>
      </c>
      <c r="I11" s="98">
        <v>82784</v>
      </c>
      <c r="J11" s="98">
        <v>144498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57</v>
      </c>
      <c r="B7" s="76"/>
      <c r="C7" s="78">
        <v>296</v>
      </c>
      <c r="D7" s="78">
        <v>614577</v>
      </c>
      <c r="E7" s="78">
        <v>531501</v>
      </c>
      <c r="F7" s="78">
        <v>260988</v>
      </c>
      <c r="G7" s="78">
        <v>270513</v>
      </c>
      <c r="H7" s="78">
        <v>83076</v>
      </c>
      <c r="I7" s="78">
        <v>11532</v>
      </c>
      <c r="J7" s="78">
        <v>71544</v>
      </c>
    </row>
    <row r="8" spans="1:10" s="70" customFormat="1" ht="12" customHeight="1">
      <c r="A8" s="80" t="s">
        <v>56</v>
      </c>
      <c r="B8" s="79"/>
      <c r="C8" s="78">
        <v>296</v>
      </c>
      <c r="D8" s="78">
        <v>618956</v>
      </c>
      <c r="E8" s="78">
        <v>540001</v>
      </c>
      <c r="F8" s="78">
        <v>249291</v>
      </c>
      <c r="G8" s="78">
        <v>290710</v>
      </c>
      <c r="H8" s="78">
        <v>78955</v>
      </c>
      <c r="I8" s="78">
        <v>9701</v>
      </c>
      <c r="J8" s="78">
        <v>69254</v>
      </c>
    </row>
    <row r="9" spans="1:10" s="70" customFormat="1" ht="12" customHeight="1">
      <c r="A9" s="80" t="s">
        <v>52</v>
      </c>
      <c r="B9" s="81"/>
      <c r="C9" s="78">
        <v>296</v>
      </c>
      <c r="D9" s="78">
        <v>607864</v>
      </c>
      <c r="E9" s="78">
        <v>530373</v>
      </c>
      <c r="F9" s="78">
        <v>251952</v>
      </c>
      <c r="G9" s="78">
        <v>278421</v>
      </c>
      <c r="H9" s="78">
        <v>77491</v>
      </c>
      <c r="I9" s="78">
        <v>9840</v>
      </c>
      <c r="J9" s="78">
        <v>67651</v>
      </c>
    </row>
    <row r="10" spans="1:10" s="70" customFormat="1" ht="12" customHeight="1">
      <c r="A10" s="80" t="s">
        <v>51</v>
      </c>
      <c r="B10" s="79"/>
      <c r="C10" s="78">
        <v>295</v>
      </c>
      <c r="D10" s="78">
        <v>606157</v>
      </c>
      <c r="E10" s="78">
        <v>530764</v>
      </c>
      <c r="F10" s="78">
        <v>249279</v>
      </c>
      <c r="G10" s="78">
        <v>281485</v>
      </c>
      <c r="H10" s="78">
        <v>75393</v>
      </c>
      <c r="I10" s="78">
        <v>9071</v>
      </c>
      <c r="J10" s="78">
        <v>66322</v>
      </c>
    </row>
    <row r="11" spans="1:10" s="70" customFormat="1" ht="12" customHeight="1">
      <c r="A11" s="77" t="s">
        <v>55</v>
      </c>
      <c r="B11" s="95"/>
      <c r="C11" s="94">
        <v>162</v>
      </c>
      <c r="D11" s="97">
        <v>481957</v>
      </c>
      <c r="E11" s="97">
        <v>428419</v>
      </c>
      <c r="F11" s="96">
        <v>217882</v>
      </c>
      <c r="G11" s="96">
        <v>210537</v>
      </c>
      <c r="H11" s="97">
        <v>53538</v>
      </c>
      <c r="I11" s="98">
        <v>6370</v>
      </c>
      <c r="J11" s="98">
        <v>47168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54</v>
      </c>
      <c r="B7" s="76"/>
      <c r="C7" s="78">
        <v>296</v>
      </c>
      <c r="D7" s="78">
        <v>486104</v>
      </c>
      <c r="E7" s="78">
        <v>414316</v>
      </c>
      <c r="F7" s="78">
        <v>196483</v>
      </c>
      <c r="G7" s="78">
        <v>217833</v>
      </c>
      <c r="H7" s="78">
        <v>71788</v>
      </c>
      <c r="I7" s="78">
        <v>8042</v>
      </c>
      <c r="J7" s="78">
        <v>63746</v>
      </c>
    </row>
    <row r="8" spans="1:10" s="70" customFormat="1" ht="12" customHeight="1">
      <c r="A8" s="80" t="s">
        <v>53</v>
      </c>
      <c r="B8" s="79"/>
      <c r="C8" s="78">
        <v>296</v>
      </c>
      <c r="D8" s="78">
        <v>614577</v>
      </c>
      <c r="E8" s="78">
        <v>531501</v>
      </c>
      <c r="F8" s="78">
        <v>260988</v>
      </c>
      <c r="G8" s="78">
        <v>270513</v>
      </c>
      <c r="H8" s="78">
        <v>83076</v>
      </c>
      <c r="I8" s="78">
        <v>11532</v>
      </c>
      <c r="J8" s="78">
        <v>71544</v>
      </c>
    </row>
    <row r="9" spans="1:10" s="70" customFormat="1" ht="12" customHeight="1">
      <c r="A9" s="80" t="s">
        <v>46</v>
      </c>
      <c r="B9" s="81"/>
      <c r="C9" s="78">
        <v>296</v>
      </c>
      <c r="D9" s="78">
        <v>618956</v>
      </c>
      <c r="E9" s="78">
        <v>540001</v>
      </c>
      <c r="F9" s="78">
        <v>249291</v>
      </c>
      <c r="G9" s="78">
        <v>290710</v>
      </c>
      <c r="H9" s="78">
        <v>78955</v>
      </c>
      <c r="I9" s="78">
        <v>9701</v>
      </c>
      <c r="J9" s="78">
        <v>69254</v>
      </c>
    </row>
    <row r="10" spans="1:10" s="70" customFormat="1" ht="12" customHeight="1">
      <c r="A10" s="80" t="s">
        <v>52</v>
      </c>
      <c r="B10" s="79"/>
      <c r="C10" s="78">
        <v>296</v>
      </c>
      <c r="D10" s="78">
        <v>607864</v>
      </c>
      <c r="E10" s="78">
        <v>530373</v>
      </c>
      <c r="F10" s="78">
        <v>251952</v>
      </c>
      <c r="G10" s="78">
        <v>278421</v>
      </c>
      <c r="H10" s="78">
        <v>77491</v>
      </c>
      <c r="I10" s="78">
        <v>9840</v>
      </c>
      <c r="J10" s="78">
        <v>67651</v>
      </c>
    </row>
    <row r="11" spans="1:10" s="70" customFormat="1" ht="12" customHeight="1">
      <c r="A11" s="77" t="s">
        <v>51</v>
      </c>
      <c r="B11" s="95"/>
      <c r="C11" s="94">
        <v>295</v>
      </c>
      <c r="D11" s="97">
        <v>606157</v>
      </c>
      <c r="E11" s="97">
        <v>530764</v>
      </c>
      <c r="F11" s="96">
        <v>249279</v>
      </c>
      <c r="G11" s="96">
        <v>281485</v>
      </c>
      <c r="H11" s="97">
        <v>75393</v>
      </c>
      <c r="I11" s="98">
        <v>9071</v>
      </c>
      <c r="J11" s="98">
        <v>66322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50</v>
      </c>
      <c r="B7" s="76"/>
      <c r="C7" s="78">
        <v>296</v>
      </c>
      <c r="D7" s="78">
        <v>615425</v>
      </c>
      <c r="E7" s="78">
        <v>542847</v>
      </c>
      <c r="F7" s="78">
        <v>236606</v>
      </c>
      <c r="G7" s="78">
        <v>306241</v>
      </c>
      <c r="H7" s="78">
        <v>72578</v>
      </c>
      <c r="I7" s="78">
        <v>8290</v>
      </c>
      <c r="J7" s="78">
        <v>64288</v>
      </c>
    </row>
    <row r="8" spans="1:10" s="70" customFormat="1" ht="12" customHeight="1">
      <c r="A8" s="80" t="s">
        <v>40</v>
      </c>
      <c r="B8" s="79"/>
      <c r="C8" s="78">
        <v>296</v>
      </c>
      <c r="D8" s="78">
        <v>486104</v>
      </c>
      <c r="E8" s="78">
        <v>414316</v>
      </c>
      <c r="F8" s="78">
        <v>196483</v>
      </c>
      <c r="G8" s="78">
        <v>217833</v>
      </c>
      <c r="H8" s="78">
        <v>71788</v>
      </c>
      <c r="I8" s="78">
        <v>8042</v>
      </c>
      <c r="J8" s="78">
        <v>63746</v>
      </c>
    </row>
    <row r="9" spans="1:10" s="70" customFormat="1" ht="12" customHeight="1">
      <c r="A9" s="80" t="s">
        <v>42</v>
      </c>
      <c r="B9" s="81"/>
      <c r="C9" s="78">
        <v>296</v>
      </c>
      <c r="D9" s="78">
        <v>614577</v>
      </c>
      <c r="E9" s="78">
        <v>531501</v>
      </c>
      <c r="F9" s="78">
        <v>260988</v>
      </c>
      <c r="G9" s="78">
        <v>270513</v>
      </c>
      <c r="H9" s="78">
        <v>83076</v>
      </c>
      <c r="I9" s="78">
        <v>11532</v>
      </c>
      <c r="J9" s="78">
        <v>71544</v>
      </c>
    </row>
    <row r="10" spans="1:10" s="70" customFormat="1" ht="12" customHeight="1">
      <c r="A10" s="80" t="s">
        <v>46</v>
      </c>
      <c r="B10" s="79"/>
      <c r="C10" s="78">
        <v>296</v>
      </c>
      <c r="D10" s="78">
        <v>618956</v>
      </c>
      <c r="E10" s="78">
        <v>540001</v>
      </c>
      <c r="F10" s="78">
        <v>249291</v>
      </c>
      <c r="G10" s="78">
        <v>290710</v>
      </c>
      <c r="H10" s="78">
        <v>78955</v>
      </c>
      <c r="I10" s="78">
        <v>9701</v>
      </c>
      <c r="J10" s="78">
        <v>69254</v>
      </c>
    </row>
    <row r="11" spans="1:10" s="70" customFormat="1" ht="12" customHeight="1">
      <c r="A11" s="77" t="s">
        <v>49</v>
      </c>
      <c r="B11" s="95"/>
      <c r="C11" s="94">
        <v>296</v>
      </c>
      <c r="D11" s="97">
        <f>E11+H11</f>
        <v>607864</v>
      </c>
      <c r="E11" s="97">
        <f>SUM(F11:G11)</f>
        <v>530373</v>
      </c>
      <c r="F11" s="96">
        <v>251952</v>
      </c>
      <c r="G11" s="96">
        <v>278421</v>
      </c>
      <c r="H11" s="97">
        <f>SUM(I11:J11)</f>
        <v>77491</v>
      </c>
      <c r="I11" s="98">
        <v>9840</v>
      </c>
      <c r="J11" s="98">
        <v>67651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0.5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0.5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0.5">
      <c r="A7" s="82" t="s">
        <v>47</v>
      </c>
      <c r="B7" s="76"/>
      <c r="C7" s="78">
        <v>297</v>
      </c>
      <c r="D7" s="78">
        <v>624325</v>
      </c>
      <c r="E7" s="78">
        <v>544154</v>
      </c>
      <c r="F7" s="78">
        <v>247780</v>
      </c>
      <c r="G7" s="78">
        <v>296374</v>
      </c>
      <c r="H7" s="78">
        <v>80171</v>
      </c>
      <c r="I7" s="78">
        <v>10892</v>
      </c>
      <c r="J7" s="78">
        <v>69279</v>
      </c>
    </row>
    <row r="8" spans="1:10" s="70" customFormat="1" ht="10.5">
      <c r="A8" s="80" t="s">
        <v>44</v>
      </c>
      <c r="B8" s="79"/>
      <c r="C8" s="78">
        <v>296</v>
      </c>
      <c r="D8" s="78">
        <v>615425</v>
      </c>
      <c r="E8" s="78">
        <v>542847</v>
      </c>
      <c r="F8" s="78">
        <v>236606</v>
      </c>
      <c r="G8" s="78">
        <v>306241</v>
      </c>
      <c r="H8" s="78">
        <v>72578</v>
      </c>
      <c r="I8" s="78">
        <v>8290</v>
      </c>
      <c r="J8" s="78">
        <v>64288</v>
      </c>
    </row>
    <row r="9" spans="1:10" s="70" customFormat="1" ht="10.5">
      <c r="A9" s="80" t="s">
        <v>43</v>
      </c>
      <c r="B9" s="81"/>
      <c r="C9" s="78">
        <v>296</v>
      </c>
      <c r="D9" s="78">
        <v>486104</v>
      </c>
      <c r="E9" s="78">
        <v>414316</v>
      </c>
      <c r="F9" s="78">
        <v>196483</v>
      </c>
      <c r="G9" s="78">
        <v>217833</v>
      </c>
      <c r="H9" s="78">
        <v>71788</v>
      </c>
      <c r="I9" s="78">
        <v>8042</v>
      </c>
      <c r="J9" s="78">
        <v>63746</v>
      </c>
    </row>
    <row r="10" spans="1:10" s="70" customFormat="1" ht="10.5">
      <c r="A10" s="80" t="s">
        <v>42</v>
      </c>
      <c r="B10" s="79"/>
      <c r="C10" s="78">
        <v>296</v>
      </c>
      <c r="D10" s="78">
        <v>614577</v>
      </c>
      <c r="E10" s="78">
        <v>531501</v>
      </c>
      <c r="F10" s="78">
        <v>260988</v>
      </c>
      <c r="G10" s="78">
        <v>270513</v>
      </c>
      <c r="H10" s="78">
        <v>83076</v>
      </c>
      <c r="I10" s="78">
        <v>11532</v>
      </c>
      <c r="J10" s="78">
        <v>71544</v>
      </c>
    </row>
    <row r="11" spans="1:10" s="70" customFormat="1" ht="10.5">
      <c r="A11" s="77" t="s">
        <v>46</v>
      </c>
      <c r="B11" s="95"/>
      <c r="C11" s="94">
        <v>296</v>
      </c>
      <c r="D11" s="97">
        <v>618956</v>
      </c>
      <c r="E11" s="97">
        <v>540001</v>
      </c>
      <c r="F11" s="96">
        <v>249291</v>
      </c>
      <c r="G11" s="96">
        <v>290710</v>
      </c>
      <c r="H11" s="97">
        <v>78955</v>
      </c>
      <c r="I11" s="98">
        <v>9701</v>
      </c>
      <c r="J11" s="98">
        <v>69254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45</v>
      </c>
      <c r="B7" s="76"/>
      <c r="C7" s="78">
        <v>295</v>
      </c>
      <c r="D7" s="78">
        <v>675170</v>
      </c>
      <c r="E7" s="78">
        <v>607185</v>
      </c>
      <c r="F7" s="78">
        <v>291794</v>
      </c>
      <c r="G7" s="78">
        <v>315391</v>
      </c>
      <c r="H7" s="78">
        <v>67985</v>
      </c>
      <c r="I7" s="78">
        <v>9053</v>
      </c>
      <c r="J7" s="78">
        <v>58932</v>
      </c>
    </row>
    <row r="8" spans="1:10" s="70" customFormat="1" ht="15" customHeight="1">
      <c r="A8" s="80" t="s">
        <v>32</v>
      </c>
      <c r="B8" s="79"/>
      <c r="C8" s="78">
        <v>297</v>
      </c>
      <c r="D8" s="78">
        <v>624325</v>
      </c>
      <c r="E8" s="78">
        <v>544154</v>
      </c>
      <c r="F8" s="78">
        <v>247780</v>
      </c>
      <c r="G8" s="78">
        <v>296374</v>
      </c>
      <c r="H8" s="78">
        <v>80171</v>
      </c>
      <c r="I8" s="78">
        <v>10892</v>
      </c>
      <c r="J8" s="78">
        <v>69279</v>
      </c>
    </row>
    <row r="9" spans="1:10" s="70" customFormat="1" ht="15" customHeight="1">
      <c r="A9" s="80" t="s">
        <v>44</v>
      </c>
      <c r="B9" s="81"/>
      <c r="C9" s="78">
        <v>296</v>
      </c>
      <c r="D9" s="78">
        <v>615425</v>
      </c>
      <c r="E9" s="78">
        <v>542847</v>
      </c>
      <c r="F9" s="78">
        <v>236606</v>
      </c>
      <c r="G9" s="78">
        <v>306241</v>
      </c>
      <c r="H9" s="78">
        <v>72578</v>
      </c>
      <c r="I9" s="78">
        <v>8290</v>
      </c>
      <c r="J9" s="78">
        <v>64288</v>
      </c>
    </row>
    <row r="10" spans="1:10" s="70" customFormat="1" ht="15" customHeight="1">
      <c r="A10" s="80" t="s">
        <v>43</v>
      </c>
      <c r="B10" s="79"/>
      <c r="C10" s="78">
        <v>296</v>
      </c>
      <c r="D10" s="78">
        <v>486104</v>
      </c>
      <c r="E10" s="78">
        <v>414316</v>
      </c>
      <c r="F10" s="78">
        <v>196483</v>
      </c>
      <c r="G10" s="78">
        <v>217833</v>
      </c>
      <c r="H10" s="78">
        <v>71788</v>
      </c>
      <c r="I10" s="78">
        <v>8042</v>
      </c>
      <c r="J10" s="78">
        <v>63746</v>
      </c>
    </row>
    <row r="11" spans="1:10" s="70" customFormat="1" ht="15" customHeight="1">
      <c r="A11" s="77" t="s">
        <v>42</v>
      </c>
      <c r="B11" s="95"/>
      <c r="C11" s="94">
        <v>296</v>
      </c>
      <c r="D11" s="97">
        <v>614577</v>
      </c>
      <c r="E11" s="97">
        <v>531501</v>
      </c>
      <c r="F11" s="96">
        <v>260988</v>
      </c>
      <c r="G11" s="96">
        <v>270513</v>
      </c>
      <c r="H11" s="97">
        <v>83076</v>
      </c>
      <c r="I11" s="98">
        <v>11532</v>
      </c>
      <c r="J11" s="98">
        <v>71544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41</v>
      </c>
      <c r="B7" s="76"/>
      <c r="C7" s="78">
        <v>296</v>
      </c>
      <c r="D7" s="78">
        <v>550524</v>
      </c>
      <c r="E7" s="78">
        <v>453542</v>
      </c>
      <c r="F7" s="78">
        <v>205585</v>
      </c>
      <c r="G7" s="78">
        <v>247957</v>
      </c>
      <c r="H7" s="78">
        <v>96982</v>
      </c>
      <c r="I7" s="78">
        <v>11549</v>
      </c>
      <c r="J7" s="78">
        <v>85433</v>
      </c>
    </row>
    <row r="8" spans="1:10" s="70" customFormat="1" ht="15" customHeight="1">
      <c r="A8" s="80" t="s">
        <v>30</v>
      </c>
      <c r="B8" s="79"/>
      <c r="C8" s="78">
        <v>295</v>
      </c>
      <c r="D8" s="78">
        <v>675170</v>
      </c>
      <c r="E8" s="78">
        <v>607185</v>
      </c>
      <c r="F8" s="78">
        <v>291794</v>
      </c>
      <c r="G8" s="78">
        <v>315391</v>
      </c>
      <c r="H8" s="78">
        <v>67985</v>
      </c>
      <c r="I8" s="78">
        <v>9053</v>
      </c>
      <c r="J8" s="78">
        <v>58932</v>
      </c>
    </row>
    <row r="9" spans="1:10" s="70" customFormat="1" ht="15" customHeight="1">
      <c r="A9" s="80" t="s">
        <v>38</v>
      </c>
      <c r="B9" s="81"/>
      <c r="C9" s="78">
        <v>297</v>
      </c>
      <c r="D9" s="78">
        <v>624325</v>
      </c>
      <c r="E9" s="78">
        <v>544154</v>
      </c>
      <c r="F9" s="78">
        <v>247780</v>
      </c>
      <c r="G9" s="78">
        <v>296374</v>
      </c>
      <c r="H9" s="78">
        <v>80171</v>
      </c>
      <c r="I9" s="78">
        <v>10892</v>
      </c>
      <c r="J9" s="78">
        <v>69279</v>
      </c>
    </row>
    <row r="10" spans="1:10" s="70" customFormat="1" ht="15" customHeight="1">
      <c r="A10" s="80" t="s">
        <v>37</v>
      </c>
      <c r="B10" s="79"/>
      <c r="C10" s="78">
        <v>296</v>
      </c>
      <c r="D10" s="78">
        <v>615425</v>
      </c>
      <c r="E10" s="78">
        <v>542847</v>
      </c>
      <c r="F10" s="78">
        <v>236606</v>
      </c>
      <c r="G10" s="78">
        <v>306241</v>
      </c>
      <c r="H10" s="78">
        <v>72578</v>
      </c>
      <c r="I10" s="78">
        <v>8290</v>
      </c>
      <c r="J10" s="78">
        <v>64288</v>
      </c>
    </row>
    <row r="11" spans="1:10" s="70" customFormat="1" ht="15" customHeight="1">
      <c r="A11" s="77" t="s">
        <v>40</v>
      </c>
      <c r="B11" s="95"/>
      <c r="C11" s="94">
        <v>296</v>
      </c>
      <c r="D11" s="97">
        <v>486104</v>
      </c>
      <c r="E11" s="97">
        <v>414316</v>
      </c>
      <c r="F11" s="96">
        <v>196483</v>
      </c>
      <c r="G11" s="96">
        <v>217833</v>
      </c>
      <c r="H11" s="97">
        <v>71788</v>
      </c>
      <c r="I11" s="98">
        <v>8042</v>
      </c>
      <c r="J11" s="98">
        <v>63746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19" t="s">
        <v>15</v>
      </c>
      <c r="B4" s="120"/>
      <c r="C4" s="120" t="s">
        <v>14</v>
      </c>
      <c r="D4" s="120" t="s">
        <v>2</v>
      </c>
      <c r="E4" s="121" t="s">
        <v>84</v>
      </c>
      <c r="F4" s="122"/>
      <c r="G4" s="122"/>
      <c r="H4" s="123"/>
      <c r="I4" s="121" t="s">
        <v>85</v>
      </c>
      <c r="J4" s="122"/>
      <c r="K4" s="122"/>
      <c r="L4" s="122"/>
    </row>
    <row r="5" spans="1:12" s="103" customFormat="1" ht="13.5" customHeight="1">
      <c r="A5" s="119"/>
      <c r="B5" s="120"/>
      <c r="C5" s="120"/>
      <c r="D5" s="120"/>
      <c r="E5" s="114" t="s">
        <v>2</v>
      </c>
      <c r="F5" s="114" t="s">
        <v>3</v>
      </c>
      <c r="G5" s="114" t="s">
        <v>64</v>
      </c>
      <c r="H5" s="114" t="s">
        <v>4</v>
      </c>
      <c r="I5" s="114" t="s">
        <v>2</v>
      </c>
      <c r="J5" s="11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96</v>
      </c>
      <c r="B7" s="76"/>
      <c r="C7" s="108">
        <v>295</v>
      </c>
      <c r="D7" s="108">
        <v>1354469</v>
      </c>
      <c r="E7" s="108">
        <v>1184446</v>
      </c>
      <c r="F7" s="108">
        <v>790688</v>
      </c>
      <c r="G7" s="108">
        <v>71616</v>
      </c>
      <c r="H7" s="108">
        <v>322142</v>
      </c>
      <c r="I7" s="108">
        <v>170023</v>
      </c>
      <c r="J7" s="108">
        <v>38060</v>
      </c>
      <c r="K7" s="108">
        <v>7873</v>
      </c>
      <c r="L7" s="108">
        <v>124090</v>
      </c>
    </row>
    <row r="8" spans="1:12" s="103" customFormat="1" ht="12" customHeight="1">
      <c r="A8" s="116" t="s">
        <v>95</v>
      </c>
      <c r="B8" s="79"/>
      <c r="C8" s="108">
        <v>268</v>
      </c>
      <c r="D8" s="108">
        <v>1328867</v>
      </c>
      <c r="E8" s="108">
        <v>1182927</v>
      </c>
      <c r="F8" s="108">
        <v>747099</v>
      </c>
      <c r="G8" s="108">
        <v>66314</v>
      </c>
      <c r="H8" s="108">
        <v>369514</v>
      </c>
      <c r="I8" s="108">
        <v>145940</v>
      </c>
      <c r="J8" s="108">
        <v>34485</v>
      </c>
      <c r="K8" s="108">
        <v>6559</v>
      </c>
      <c r="L8" s="108">
        <v>104896</v>
      </c>
    </row>
    <row r="9" spans="1:12" s="103" customFormat="1" ht="12" customHeight="1">
      <c r="A9" s="116">
        <v>2</v>
      </c>
      <c r="B9" s="81"/>
      <c r="C9" s="108">
        <v>244</v>
      </c>
      <c r="D9" s="108">
        <v>263911</v>
      </c>
      <c r="E9" s="108">
        <v>203674</v>
      </c>
      <c r="F9" s="108">
        <v>123050</v>
      </c>
      <c r="G9" s="108">
        <v>15770</v>
      </c>
      <c r="H9" s="108">
        <v>64854</v>
      </c>
      <c r="I9" s="108">
        <v>60237</v>
      </c>
      <c r="J9" s="108">
        <v>13443</v>
      </c>
      <c r="K9" s="108">
        <v>2973</v>
      </c>
      <c r="L9" s="108">
        <v>43821</v>
      </c>
    </row>
    <row r="10" spans="1:12" s="103" customFormat="1" ht="12" customHeight="1">
      <c r="A10" s="116">
        <v>3</v>
      </c>
      <c r="B10" s="79"/>
      <c r="C10" s="108">
        <v>296</v>
      </c>
      <c r="D10" s="108">
        <v>773655</v>
      </c>
      <c r="E10" s="108">
        <v>694187</v>
      </c>
      <c r="F10" s="108">
        <v>391235</v>
      </c>
      <c r="G10" s="108">
        <v>52539</v>
      </c>
      <c r="H10" s="108">
        <v>250413</v>
      </c>
      <c r="I10" s="108">
        <v>79468</v>
      </c>
      <c r="J10" s="108">
        <v>15163</v>
      </c>
      <c r="K10" s="108">
        <v>4381</v>
      </c>
      <c r="L10" s="108">
        <v>59924</v>
      </c>
    </row>
    <row r="11" spans="1:12" s="103" customFormat="1" ht="12" customHeight="1">
      <c r="A11" s="117" t="s">
        <v>97</v>
      </c>
      <c r="B11" s="111"/>
      <c r="C11" s="112">
        <v>296</v>
      </c>
      <c r="D11" s="97">
        <v>1105638</v>
      </c>
      <c r="E11" s="97">
        <v>974378</v>
      </c>
      <c r="F11" s="96">
        <v>564313</v>
      </c>
      <c r="G11" s="96">
        <v>102851</v>
      </c>
      <c r="H11" s="96">
        <v>307214</v>
      </c>
      <c r="I11" s="97">
        <v>131260</v>
      </c>
      <c r="J11" s="96">
        <v>27580</v>
      </c>
      <c r="K11" s="96">
        <v>7798</v>
      </c>
      <c r="L11" s="96">
        <v>95882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ignoredErrors>
    <ignoredError sqref="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39</v>
      </c>
      <c r="B7" s="76"/>
      <c r="C7" s="78">
        <v>296</v>
      </c>
      <c r="D7" s="78">
        <v>544530</v>
      </c>
      <c r="E7" s="78">
        <v>447931</v>
      </c>
      <c r="F7" s="78">
        <v>209759</v>
      </c>
      <c r="G7" s="78">
        <v>238172</v>
      </c>
      <c r="H7" s="78">
        <v>96599</v>
      </c>
      <c r="I7" s="78">
        <v>10041</v>
      </c>
      <c r="J7" s="78">
        <v>86558</v>
      </c>
    </row>
    <row r="8" spans="1:10" s="70" customFormat="1" ht="15" customHeight="1">
      <c r="A8" s="80" t="s">
        <v>28</v>
      </c>
      <c r="B8" s="79"/>
      <c r="C8" s="78">
        <v>296</v>
      </c>
      <c r="D8" s="78">
        <v>550524</v>
      </c>
      <c r="E8" s="78">
        <v>453542</v>
      </c>
      <c r="F8" s="78">
        <v>205585</v>
      </c>
      <c r="G8" s="78">
        <v>247957</v>
      </c>
      <c r="H8" s="78">
        <v>96982</v>
      </c>
      <c r="I8" s="78">
        <v>11549</v>
      </c>
      <c r="J8" s="78">
        <v>85433</v>
      </c>
    </row>
    <row r="9" spans="1:10" s="70" customFormat="1" ht="15" customHeight="1">
      <c r="A9" s="80" t="s">
        <v>30</v>
      </c>
      <c r="B9" s="81"/>
      <c r="C9" s="78">
        <v>295</v>
      </c>
      <c r="D9" s="78">
        <v>675170</v>
      </c>
      <c r="E9" s="78">
        <v>607185</v>
      </c>
      <c r="F9" s="78">
        <v>291794</v>
      </c>
      <c r="G9" s="78">
        <v>315391</v>
      </c>
      <c r="H9" s="78">
        <v>67985</v>
      </c>
      <c r="I9" s="78">
        <v>9053</v>
      </c>
      <c r="J9" s="78">
        <v>58932</v>
      </c>
    </row>
    <row r="10" spans="1:10" s="70" customFormat="1" ht="15" customHeight="1">
      <c r="A10" s="80" t="s">
        <v>38</v>
      </c>
      <c r="B10" s="79"/>
      <c r="C10" s="78">
        <v>297</v>
      </c>
      <c r="D10" s="78">
        <v>624325</v>
      </c>
      <c r="E10" s="78">
        <v>544154</v>
      </c>
      <c r="F10" s="78">
        <v>247780</v>
      </c>
      <c r="G10" s="78">
        <v>296374</v>
      </c>
      <c r="H10" s="78">
        <v>80171</v>
      </c>
      <c r="I10" s="78">
        <v>10892</v>
      </c>
      <c r="J10" s="78">
        <v>69279</v>
      </c>
    </row>
    <row r="11" spans="1:10" s="70" customFormat="1" ht="15" customHeight="1">
      <c r="A11" s="77" t="s">
        <v>37</v>
      </c>
      <c r="B11" s="95"/>
      <c r="C11" s="94">
        <v>296</v>
      </c>
      <c r="D11" s="97">
        <f>+E11+H11</f>
        <v>615425</v>
      </c>
      <c r="E11" s="97">
        <f>+F11+G11</f>
        <v>542847</v>
      </c>
      <c r="F11" s="96">
        <v>236606</v>
      </c>
      <c r="G11" s="96">
        <v>306241</v>
      </c>
      <c r="H11" s="97">
        <f>+I11+J11</f>
        <v>72578</v>
      </c>
      <c r="I11" s="96">
        <v>8290</v>
      </c>
      <c r="J11" s="96">
        <v>64288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6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6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36</v>
      </c>
      <c r="B7" s="76"/>
      <c r="C7" s="78">
        <v>297</v>
      </c>
      <c r="D7" s="78">
        <v>724128</v>
      </c>
      <c r="E7" s="78">
        <v>619712</v>
      </c>
      <c r="F7" s="78">
        <v>321340</v>
      </c>
      <c r="G7" s="78">
        <v>298372</v>
      </c>
      <c r="H7" s="78">
        <v>104416</v>
      </c>
      <c r="I7" s="78">
        <v>10796</v>
      </c>
      <c r="J7" s="78">
        <v>93620</v>
      </c>
    </row>
    <row r="8" spans="1:10" s="70" customFormat="1" ht="15" customHeight="1">
      <c r="A8" s="80" t="s">
        <v>35</v>
      </c>
      <c r="B8" s="79"/>
      <c r="C8" s="78">
        <v>296</v>
      </c>
      <c r="D8" s="78">
        <v>544530</v>
      </c>
      <c r="E8" s="78">
        <v>447931</v>
      </c>
      <c r="F8" s="78">
        <v>209759</v>
      </c>
      <c r="G8" s="78">
        <v>238172</v>
      </c>
      <c r="H8" s="78">
        <v>96599</v>
      </c>
      <c r="I8" s="78">
        <v>10041</v>
      </c>
      <c r="J8" s="78">
        <v>86558</v>
      </c>
    </row>
    <row r="9" spans="1:10" s="70" customFormat="1" ht="15" customHeight="1">
      <c r="A9" s="80" t="s">
        <v>34</v>
      </c>
      <c r="B9" s="81"/>
      <c r="C9" s="78">
        <v>296</v>
      </c>
      <c r="D9" s="78">
        <v>550524</v>
      </c>
      <c r="E9" s="78">
        <v>453542</v>
      </c>
      <c r="F9" s="78">
        <v>205585</v>
      </c>
      <c r="G9" s="78">
        <v>247957</v>
      </c>
      <c r="H9" s="78">
        <v>96982</v>
      </c>
      <c r="I9" s="78">
        <v>11549</v>
      </c>
      <c r="J9" s="78">
        <v>85433</v>
      </c>
    </row>
    <row r="10" spans="1:10" s="70" customFormat="1" ht="15" customHeight="1">
      <c r="A10" s="80" t="s">
        <v>33</v>
      </c>
      <c r="B10" s="79"/>
      <c r="C10" s="78">
        <v>295</v>
      </c>
      <c r="D10" s="78">
        <v>675170</v>
      </c>
      <c r="E10" s="78">
        <v>607185</v>
      </c>
      <c r="F10" s="78">
        <v>291794</v>
      </c>
      <c r="G10" s="78">
        <v>315391</v>
      </c>
      <c r="H10" s="78">
        <v>67985</v>
      </c>
      <c r="I10" s="78">
        <v>9053</v>
      </c>
      <c r="J10" s="78">
        <v>58932</v>
      </c>
    </row>
    <row r="11" spans="1:10" s="70" customFormat="1" ht="15" customHeight="1">
      <c r="A11" s="77" t="s">
        <v>32</v>
      </c>
      <c r="B11" s="95"/>
      <c r="C11" s="94">
        <v>297</v>
      </c>
      <c r="D11" s="74">
        <f>+E11+H11</f>
        <v>624325</v>
      </c>
      <c r="E11" s="74">
        <f>+F11+G11</f>
        <v>544154</v>
      </c>
      <c r="F11" s="74">
        <v>247780</v>
      </c>
      <c r="G11" s="74">
        <v>296374</v>
      </c>
      <c r="H11" s="74">
        <f>+I11+J11</f>
        <v>80171</v>
      </c>
      <c r="I11" s="74">
        <v>10892</v>
      </c>
      <c r="J11" s="74">
        <v>69279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31</v>
      </c>
      <c r="B7" s="76"/>
      <c r="C7" s="78">
        <v>295</v>
      </c>
      <c r="D7" s="78">
        <v>711416</v>
      </c>
      <c r="E7" s="78">
        <v>601725</v>
      </c>
      <c r="F7" s="78">
        <v>298300</v>
      </c>
      <c r="G7" s="78">
        <v>303425</v>
      </c>
      <c r="H7" s="78">
        <v>109691</v>
      </c>
      <c r="I7" s="78">
        <v>13749</v>
      </c>
      <c r="J7" s="78">
        <v>95942</v>
      </c>
    </row>
    <row r="8" spans="1:10" s="70" customFormat="1" ht="15" customHeight="1">
      <c r="A8" s="80" t="s">
        <v>23</v>
      </c>
      <c r="B8" s="79"/>
      <c r="C8" s="78">
        <v>297</v>
      </c>
      <c r="D8" s="78">
        <v>724128</v>
      </c>
      <c r="E8" s="78">
        <v>619712</v>
      </c>
      <c r="F8" s="78">
        <v>321340</v>
      </c>
      <c r="G8" s="78">
        <v>298372</v>
      </c>
      <c r="H8" s="78">
        <v>104416</v>
      </c>
      <c r="I8" s="78">
        <v>10796</v>
      </c>
      <c r="J8" s="78">
        <v>93620</v>
      </c>
    </row>
    <row r="9" spans="1:10" s="70" customFormat="1" ht="15" customHeight="1">
      <c r="A9" s="80" t="s">
        <v>25</v>
      </c>
      <c r="B9" s="81"/>
      <c r="C9" s="78">
        <v>296</v>
      </c>
      <c r="D9" s="78">
        <v>544530</v>
      </c>
      <c r="E9" s="78">
        <v>447931</v>
      </c>
      <c r="F9" s="78">
        <v>209759</v>
      </c>
      <c r="G9" s="78">
        <v>238172</v>
      </c>
      <c r="H9" s="78">
        <v>96599</v>
      </c>
      <c r="I9" s="78">
        <v>10041</v>
      </c>
      <c r="J9" s="78">
        <v>86558</v>
      </c>
    </row>
    <row r="10" spans="1:10" s="70" customFormat="1" ht="15" customHeight="1">
      <c r="A10" s="80" t="s">
        <v>28</v>
      </c>
      <c r="B10" s="79"/>
      <c r="C10" s="78">
        <v>296</v>
      </c>
      <c r="D10" s="78">
        <v>550524</v>
      </c>
      <c r="E10" s="78">
        <v>453542</v>
      </c>
      <c r="F10" s="78">
        <v>205585</v>
      </c>
      <c r="G10" s="78">
        <v>247957</v>
      </c>
      <c r="H10" s="78">
        <v>96982</v>
      </c>
      <c r="I10" s="78">
        <v>11549</v>
      </c>
      <c r="J10" s="78">
        <v>85433</v>
      </c>
    </row>
    <row r="11" spans="1:10" s="70" customFormat="1" ht="15" customHeight="1">
      <c r="A11" s="77" t="s">
        <v>30</v>
      </c>
      <c r="B11" s="95"/>
      <c r="C11" s="94">
        <v>295</v>
      </c>
      <c r="D11" s="92">
        <f>E11+H11</f>
        <v>675170</v>
      </c>
      <c r="E11" s="92">
        <f>SUM(F11:G11)</f>
        <v>607185</v>
      </c>
      <c r="F11" s="93">
        <v>291794</v>
      </c>
      <c r="G11" s="93">
        <v>315391</v>
      </c>
      <c r="H11" s="92">
        <f>SUM(I11:J11)</f>
        <v>67985</v>
      </c>
      <c r="I11" s="74">
        <v>9053</v>
      </c>
      <c r="J11" s="74">
        <v>58932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29</v>
      </c>
      <c r="B7" s="76"/>
      <c r="C7" s="78">
        <v>296</v>
      </c>
      <c r="D7" s="78">
        <v>610342</v>
      </c>
      <c r="E7" s="78">
        <v>503999</v>
      </c>
      <c r="F7" s="78">
        <v>244626</v>
      </c>
      <c r="G7" s="78">
        <v>259373</v>
      </c>
      <c r="H7" s="78">
        <v>106343</v>
      </c>
      <c r="I7" s="78">
        <v>12218</v>
      </c>
      <c r="J7" s="78">
        <v>94125</v>
      </c>
    </row>
    <row r="8" spans="1:10" s="70" customFormat="1" ht="15" customHeight="1">
      <c r="A8" s="80" t="s">
        <v>20</v>
      </c>
      <c r="B8" s="79"/>
      <c r="C8" s="78">
        <v>295</v>
      </c>
      <c r="D8" s="78">
        <v>711416</v>
      </c>
      <c r="E8" s="78">
        <v>601725</v>
      </c>
      <c r="F8" s="78">
        <v>298300</v>
      </c>
      <c r="G8" s="78">
        <v>303425</v>
      </c>
      <c r="H8" s="78">
        <v>109691</v>
      </c>
      <c r="I8" s="78">
        <v>13749</v>
      </c>
      <c r="J8" s="78">
        <v>95942</v>
      </c>
    </row>
    <row r="9" spans="1:10" s="70" customFormat="1" ht="15" customHeight="1">
      <c r="A9" s="80" t="s">
        <v>26</v>
      </c>
      <c r="B9" s="81"/>
      <c r="C9" s="78">
        <v>297</v>
      </c>
      <c r="D9" s="78">
        <v>724128</v>
      </c>
      <c r="E9" s="78">
        <v>619712</v>
      </c>
      <c r="F9" s="78">
        <v>321340</v>
      </c>
      <c r="G9" s="78">
        <v>298372</v>
      </c>
      <c r="H9" s="78">
        <v>104416</v>
      </c>
      <c r="I9" s="78">
        <v>10796</v>
      </c>
      <c r="J9" s="78">
        <v>93620</v>
      </c>
    </row>
    <row r="10" spans="1:10" s="70" customFormat="1" ht="15" customHeight="1">
      <c r="A10" s="80" t="s">
        <v>25</v>
      </c>
      <c r="B10" s="79"/>
      <c r="C10" s="78">
        <v>296</v>
      </c>
      <c r="D10" s="78">
        <v>544530</v>
      </c>
      <c r="E10" s="78">
        <v>447931</v>
      </c>
      <c r="F10" s="78">
        <v>209759</v>
      </c>
      <c r="G10" s="78">
        <v>238172</v>
      </c>
      <c r="H10" s="78">
        <v>96599</v>
      </c>
      <c r="I10" s="78">
        <v>10041</v>
      </c>
      <c r="J10" s="78">
        <v>86558</v>
      </c>
    </row>
    <row r="11" spans="1:10" s="70" customFormat="1" ht="15" customHeight="1">
      <c r="A11" s="77" t="s">
        <v>28</v>
      </c>
      <c r="B11" s="95"/>
      <c r="C11" s="94">
        <v>296</v>
      </c>
      <c r="D11" s="92">
        <v>550524</v>
      </c>
      <c r="E11" s="92">
        <v>453542</v>
      </c>
      <c r="F11" s="93">
        <v>205585</v>
      </c>
      <c r="G11" s="93">
        <v>247957</v>
      </c>
      <c r="H11" s="92">
        <v>96982</v>
      </c>
      <c r="I11" s="74">
        <v>11549</v>
      </c>
      <c r="J11" s="74">
        <v>85433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27</v>
      </c>
      <c r="B7" s="76"/>
      <c r="C7" s="78">
        <v>295</v>
      </c>
      <c r="D7" s="78">
        <v>680538</v>
      </c>
      <c r="E7" s="78">
        <v>573450</v>
      </c>
      <c r="F7" s="78">
        <v>288377</v>
      </c>
      <c r="G7" s="78">
        <v>285073</v>
      </c>
      <c r="H7" s="78">
        <v>107088</v>
      </c>
      <c r="I7" s="78">
        <v>12090</v>
      </c>
      <c r="J7" s="78">
        <v>94998</v>
      </c>
    </row>
    <row r="8" spans="1:10" s="70" customFormat="1" ht="15" customHeight="1">
      <c r="A8" s="80" t="s">
        <v>17</v>
      </c>
      <c r="B8" s="79"/>
      <c r="C8" s="78">
        <v>296</v>
      </c>
      <c r="D8" s="78">
        <v>610342</v>
      </c>
      <c r="E8" s="78">
        <v>503999</v>
      </c>
      <c r="F8" s="78">
        <v>244626</v>
      </c>
      <c r="G8" s="78">
        <v>259373</v>
      </c>
      <c r="H8" s="78">
        <v>106343</v>
      </c>
      <c r="I8" s="78">
        <v>12218</v>
      </c>
      <c r="J8" s="78">
        <v>94125</v>
      </c>
    </row>
    <row r="9" spans="1:10" s="70" customFormat="1" ht="15" customHeight="1">
      <c r="A9" s="80" t="s">
        <v>20</v>
      </c>
      <c r="B9" s="81"/>
      <c r="C9" s="78">
        <v>295</v>
      </c>
      <c r="D9" s="78">
        <v>711416</v>
      </c>
      <c r="E9" s="78">
        <v>601725</v>
      </c>
      <c r="F9" s="78">
        <v>298300</v>
      </c>
      <c r="G9" s="78">
        <v>303425</v>
      </c>
      <c r="H9" s="78">
        <v>109691</v>
      </c>
      <c r="I9" s="78">
        <v>13749</v>
      </c>
      <c r="J9" s="78">
        <v>95942</v>
      </c>
    </row>
    <row r="10" spans="1:10" s="70" customFormat="1" ht="15" customHeight="1">
      <c r="A10" s="80" t="s">
        <v>26</v>
      </c>
      <c r="B10" s="79"/>
      <c r="C10" s="78">
        <v>297</v>
      </c>
      <c r="D10" s="78">
        <v>724128</v>
      </c>
      <c r="E10" s="78">
        <v>619712</v>
      </c>
      <c r="F10" s="78">
        <v>321340</v>
      </c>
      <c r="G10" s="78">
        <v>298372</v>
      </c>
      <c r="H10" s="78">
        <v>104416</v>
      </c>
      <c r="I10" s="78">
        <v>10796</v>
      </c>
      <c r="J10" s="78">
        <v>93620</v>
      </c>
    </row>
    <row r="11" spans="1:10" s="70" customFormat="1" ht="15" customHeight="1">
      <c r="A11" s="77" t="s">
        <v>25</v>
      </c>
      <c r="B11" s="76"/>
      <c r="C11" s="74">
        <v>296</v>
      </c>
      <c r="D11" s="75">
        <v>544530</v>
      </c>
      <c r="E11" s="75">
        <v>447931</v>
      </c>
      <c r="F11" s="74">
        <v>209759</v>
      </c>
      <c r="G11" s="74">
        <v>238172</v>
      </c>
      <c r="H11" s="75">
        <v>96599</v>
      </c>
      <c r="I11" s="74">
        <v>10041</v>
      </c>
      <c r="J11" s="74">
        <v>86558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47" customWidth="1"/>
    <col min="2" max="2" width="1" style="47" customWidth="1"/>
    <col min="3" max="3" width="7.625" style="47" customWidth="1"/>
    <col min="4" max="4" width="9.75" style="47" customWidth="1"/>
    <col min="5" max="10" width="9.375" style="47" customWidth="1"/>
    <col min="11" max="16384" width="9" style="46"/>
  </cols>
  <sheetData>
    <row r="1" spans="1:10" s="47" customFormat="1" ht="13.5">
      <c r="A1" s="68" t="s">
        <v>19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47" customFormat="1" ht="10.5"/>
    <row r="3" spans="1:10" s="47" customFormat="1" ht="1.5" customHeight="1"/>
    <row r="4" spans="1:10" s="47" customFormat="1" ht="13.5" customHeight="1">
      <c r="A4" s="128" t="s">
        <v>15</v>
      </c>
      <c r="B4" s="129"/>
      <c r="C4" s="129" t="s">
        <v>14</v>
      </c>
      <c r="D4" s="129" t="s">
        <v>2</v>
      </c>
      <c r="E4" s="66" t="s">
        <v>0</v>
      </c>
      <c r="F4" s="66"/>
      <c r="G4" s="66"/>
      <c r="H4" s="66" t="s">
        <v>1</v>
      </c>
      <c r="I4" s="66"/>
      <c r="J4" s="65"/>
    </row>
    <row r="5" spans="1:10" s="47" customFormat="1" ht="13.5" customHeight="1">
      <c r="A5" s="128"/>
      <c r="B5" s="129"/>
      <c r="C5" s="129"/>
      <c r="D5" s="129"/>
      <c r="E5" s="64" t="s">
        <v>2</v>
      </c>
      <c r="F5" s="64" t="s">
        <v>3</v>
      </c>
      <c r="G5" s="64" t="s">
        <v>4</v>
      </c>
      <c r="H5" s="64" t="s">
        <v>2</v>
      </c>
      <c r="I5" s="64" t="s">
        <v>3</v>
      </c>
      <c r="J5" s="63" t="s">
        <v>4</v>
      </c>
    </row>
    <row r="6" spans="1:10" s="47" customFormat="1" ht="6" customHeight="1">
      <c r="A6" s="62"/>
      <c r="B6" s="61"/>
      <c r="E6" s="60"/>
      <c r="F6" s="60"/>
      <c r="J6" s="60"/>
    </row>
    <row r="7" spans="1:10" s="47" customFormat="1" ht="15" customHeight="1">
      <c r="A7" s="59" t="s">
        <v>24</v>
      </c>
      <c r="B7" s="53"/>
      <c r="C7" s="55">
        <v>297</v>
      </c>
      <c r="D7" s="55">
        <v>733520</v>
      </c>
      <c r="E7" s="55">
        <v>618538</v>
      </c>
      <c r="F7" s="55">
        <v>342987</v>
      </c>
      <c r="G7" s="55">
        <v>275551</v>
      </c>
      <c r="H7" s="55">
        <v>114982</v>
      </c>
      <c r="I7" s="55">
        <v>15254</v>
      </c>
      <c r="J7" s="55">
        <v>99728</v>
      </c>
    </row>
    <row r="8" spans="1:10" s="47" customFormat="1" ht="15" customHeight="1">
      <c r="A8" s="57" t="s">
        <v>12</v>
      </c>
      <c r="B8" s="56"/>
      <c r="C8" s="55">
        <v>295</v>
      </c>
      <c r="D8" s="55">
        <v>680538</v>
      </c>
      <c r="E8" s="55">
        <v>573450</v>
      </c>
      <c r="F8" s="55">
        <v>288377</v>
      </c>
      <c r="G8" s="55">
        <v>285073</v>
      </c>
      <c r="H8" s="55">
        <v>107088</v>
      </c>
      <c r="I8" s="55">
        <v>12090</v>
      </c>
      <c r="J8" s="55">
        <v>94998</v>
      </c>
    </row>
    <row r="9" spans="1:10" s="47" customFormat="1" ht="15" customHeight="1">
      <c r="A9" s="57" t="s">
        <v>17</v>
      </c>
      <c r="B9" s="58"/>
      <c r="C9" s="55">
        <v>296</v>
      </c>
      <c r="D9" s="55">
        <v>610342</v>
      </c>
      <c r="E9" s="55">
        <v>503999</v>
      </c>
      <c r="F9" s="55">
        <v>244626</v>
      </c>
      <c r="G9" s="55">
        <v>259373</v>
      </c>
      <c r="H9" s="55">
        <v>106343</v>
      </c>
      <c r="I9" s="55">
        <v>12218</v>
      </c>
      <c r="J9" s="55">
        <v>94125</v>
      </c>
    </row>
    <row r="10" spans="1:10" s="47" customFormat="1" ht="15" customHeight="1">
      <c r="A10" s="57" t="s">
        <v>20</v>
      </c>
      <c r="B10" s="56"/>
      <c r="C10" s="55">
        <v>295</v>
      </c>
      <c r="D10" s="55">
        <v>711416</v>
      </c>
      <c r="E10" s="55">
        <v>601725</v>
      </c>
      <c r="F10" s="55">
        <v>298300</v>
      </c>
      <c r="G10" s="55">
        <v>303425</v>
      </c>
      <c r="H10" s="55">
        <v>109691</v>
      </c>
      <c r="I10" s="55">
        <v>13749</v>
      </c>
      <c r="J10" s="55">
        <v>95942</v>
      </c>
    </row>
    <row r="11" spans="1:10" s="47" customFormat="1" ht="15" customHeight="1">
      <c r="A11" s="54" t="s">
        <v>23</v>
      </c>
      <c r="B11" s="53"/>
      <c r="C11" s="51">
        <v>297</v>
      </c>
      <c r="D11" s="52">
        <v>724128</v>
      </c>
      <c r="E11" s="52">
        <v>619712</v>
      </c>
      <c r="F11" s="51">
        <v>321340</v>
      </c>
      <c r="G11" s="51">
        <v>298372</v>
      </c>
      <c r="H11" s="52">
        <v>104416</v>
      </c>
      <c r="I11" s="51">
        <v>10796</v>
      </c>
      <c r="J11" s="51">
        <v>93620</v>
      </c>
    </row>
    <row r="12" spans="1:10" s="47" customFormat="1" ht="6" customHeight="1">
      <c r="A12" s="48"/>
      <c r="B12" s="50"/>
      <c r="C12" s="49"/>
      <c r="D12" s="48"/>
      <c r="E12" s="48"/>
      <c r="F12" s="48"/>
      <c r="G12" s="48"/>
      <c r="H12" s="48"/>
      <c r="I12" s="48"/>
      <c r="J12" s="48"/>
    </row>
    <row r="13" spans="1:10" s="47" customFormat="1" ht="10.5">
      <c r="A13" s="47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22</v>
      </c>
      <c r="B7" s="76"/>
      <c r="C7" s="78">
        <v>273</v>
      </c>
      <c r="D7" s="78">
        <v>684841</v>
      </c>
      <c r="E7" s="78">
        <v>563528</v>
      </c>
      <c r="F7" s="78">
        <v>286342</v>
      </c>
      <c r="G7" s="78">
        <v>277186</v>
      </c>
      <c r="H7" s="78">
        <v>121313</v>
      </c>
      <c r="I7" s="78">
        <v>30327</v>
      </c>
      <c r="J7" s="78">
        <v>90986</v>
      </c>
    </row>
    <row r="8" spans="1:10" s="70" customFormat="1" ht="15" customHeight="1">
      <c r="A8" s="80" t="s">
        <v>21</v>
      </c>
      <c r="B8" s="79"/>
      <c r="C8" s="78">
        <v>297</v>
      </c>
      <c r="D8" s="78">
        <v>733520</v>
      </c>
      <c r="E8" s="78">
        <v>618538</v>
      </c>
      <c r="F8" s="78">
        <v>342987</v>
      </c>
      <c r="G8" s="78">
        <v>275551</v>
      </c>
      <c r="H8" s="78">
        <v>114982</v>
      </c>
      <c r="I8" s="78">
        <v>15254</v>
      </c>
      <c r="J8" s="78">
        <v>99728</v>
      </c>
    </row>
    <row r="9" spans="1:10" s="70" customFormat="1" ht="15" customHeight="1">
      <c r="A9" s="80" t="s">
        <v>12</v>
      </c>
      <c r="B9" s="81"/>
      <c r="C9" s="78">
        <v>295</v>
      </c>
      <c r="D9" s="78">
        <v>680538</v>
      </c>
      <c r="E9" s="78">
        <v>573450</v>
      </c>
      <c r="F9" s="78">
        <v>288377</v>
      </c>
      <c r="G9" s="78">
        <v>285073</v>
      </c>
      <c r="H9" s="78">
        <v>107088</v>
      </c>
      <c r="I9" s="78">
        <v>12090</v>
      </c>
      <c r="J9" s="78">
        <v>94998</v>
      </c>
    </row>
    <row r="10" spans="1:10" s="70" customFormat="1" ht="15" customHeight="1">
      <c r="A10" s="80" t="s">
        <v>17</v>
      </c>
      <c r="B10" s="79"/>
      <c r="C10" s="78">
        <v>296</v>
      </c>
      <c r="D10" s="78">
        <v>610342</v>
      </c>
      <c r="E10" s="78">
        <v>503999</v>
      </c>
      <c r="F10" s="78">
        <v>244626</v>
      </c>
      <c r="G10" s="78">
        <v>259373</v>
      </c>
      <c r="H10" s="78">
        <v>106343</v>
      </c>
      <c r="I10" s="78">
        <v>12218</v>
      </c>
      <c r="J10" s="78">
        <v>94125</v>
      </c>
    </row>
    <row r="11" spans="1:10" s="70" customFormat="1" ht="15" customHeight="1">
      <c r="A11" s="77" t="s">
        <v>20</v>
      </c>
      <c r="B11" s="76"/>
      <c r="C11" s="74">
        <v>295</v>
      </c>
      <c r="D11" s="75">
        <v>711416</v>
      </c>
      <c r="E11" s="75">
        <v>601725</v>
      </c>
      <c r="F11" s="74">
        <v>298300</v>
      </c>
      <c r="G11" s="74">
        <v>303425</v>
      </c>
      <c r="H11" s="75">
        <v>109691</v>
      </c>
      <c r="I11" s="74">
        <v>13749</v>
      </c>
      <c r="J11" s="74">
        <v>95942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2"/>
  <cols>
    <col min="1" max="1" width="8.875" style="47" customWidth="1"/>
    <col min="2" max="2" width="1" style="47" customWidth="1"/>
    <col min="3" max="3" width="7.625" style="47" customWidth="1"/>
    <col min="4" max="4" width="9.75" style="47" customWidth="1"/>
    <col min="5" max="10" width="9.375" style="47" customWidth="1"/>
    <col min="11" max="16384" width="9" style="46"/>
  </cols>
  <sheetData>
    <row r="1" spans="1:10" s="47" customFormat="1" ht="13.5">
      <c r="A1" s="68" t="s">
        <v>19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47" customFormat="1" ht="10.5"/>
    <row r="3" spans="1:10" s="47" customFormat="1" ht="1.5" customHeight="1"/>
    <row r="4" spans="1:10" s="47" customFormat="1" ht="13.5" customHeight="1">
      <c r="A4" s="128" t="s">
        <v>15</v>
      </c>
      <c r="B4" s="129"/>
      <c r="C4" s="129" t="s">
        <v>14</v>
      </c>
      <c r="D4" s="129" t="s">
        <v>2</v>
      </c>
      <c r="E4" s="66" t="s">
        <v>0</v>
      </c>
      <c r="F4" s="66"/>
      <c r="G4" s="66"/>
      <c r="H4" s="66" t="s">
        <v>1</v>
      </c>
      <c r="I4" s="66"/>
      <c r="J4" s="65"/>
    </row>
    <row r="5" spans="1:10" s="47" customFormat="1" ht="13.5" customHeight="1">
      <c r="A5" s="128"/>
      <c r="B5" s="129"/>
      <c r="C5" s="129"/>
      <c r="D5" s="129"/>
      <c r="E5" s="64" t="s">
        <v>2</v>
      </c>
      <c r="F5" s="64" t="s">
        <v>3</v>
      </c>
      <c r="G5" s="64" t="s">
        <v>4</v>
      </c>
      <c r="H5" s="64" t="s">
        <v>2</v>
      </c>
      <c r="I5" s="64" t="s">
        <v>3</v>
      </c>
      <c r="J5" s="63" t="s">
        <v>4</v>
      </c>
    </row>
    <row r="6" spans="1:10" s="47" customFormat="1" ht="6" customHeight="1">
      <c r="A6" s="62"/>
      <c r="B6" s="61"/>
      <c r="E6" s="60"/>
      <c r="F6" s="60"/>
      <c r="J6" s="60"/>
    </row>
    <row r="7" spans="1:10" s="47" customFormat="1" ht="15" customHeight="1">
      <c r="A7" s="59" t="s">
        <v>18</v>
      </c>
      <c r="B7" s="53"/>
      <c r="C7" s="55">
        <v>290</v>
      </c>
      <c r="D7" s="55">
        <v>676276</v>
      </c>
      <c r="E7" s="55">
        <v>538765</v>
      </c>
      <c r="F7" s="55">
        <v>334791</v>
      </c>
      <c r="G7" s="55">
        <v>203974</v>
      </c>
      <c r="H7" s="55">
        <v>137511</v>
      </c>
      <c r="I7" s="55">
        <v>18980</v>
      </c>
      <c r="J7" s="55">
        <v>118531</v>
      </c>
    </row>
    <row r="8" spans="1:10" s="47" customFormat="1" ht="15" customHeight="1">
      <c r="A8" s="57" t="s">
        <v>8</v>
      </c>
      <c r="B8" s="56"/>
      <c r="C8" s="55">
        <v>273</v>
      </c>
      <c r="D8" s="55">
        <v>684841</v>
      </c>
      <c r="E8" s="55">
        <v>563528</v>
      </c>
      <c r="F8" s="55">
        <v>286342</v>
      </c>
      <c r="G8" s="55">
        <v>277186</v>
      </c>
      <c r="H8" s="55">
        <v>121313</v>
      </c>
      <c r="I8" s="55">
        <v>30327</v>
      </c>
      <c r="J8" s="55">
        <v>90986</v>
      </c>
    </row>
    <row r="9" spans="1:10" s="47" customFormat="1" ht="15" customHeight="1">
      <c r="A9" s="57" t="s">
        <v>9</v>
      </c>
      <c r="B9" s="58"/>
      <c r="C9" s="55">
        <v>297</v>
      </c>
      <c r="D9" s="55">
        <v>733520</v>
      </c>
      <c r="E9" s="55">
        <v>618538</v>
      </c>
      <c r="F9" s="55">
        <v>342987</v>
      </c>
      <c r="G9" s="55">
        <v>275551</v>
      </c>
      <c r="H9" s="55">
        <v>114982</v>
      </c>
      <c r="I9" s="55">
        <v>15254</v>
      </c>
      <c r="J9" s="55">
        <v>99728</v>
      </c>
    </row>
    <row r="10" spans="1:10" s="47" customFormat="1" ht="15" customHeight="1">
      <c r="A10" s="57" t="s">
        <v>12</v>
      </c>
      <c r="B10" s="56"/>
      <c r="C10" s="55">
        <v>295</v>
      </c>
      <c r="D10" s="55">
        <v>680538</v>
      </c>
      <c r="E10" s="55">
        <v>573450</v>
      </c>
      <c r="F10" s="55">
        <v>288377</v>
      </c>
      <c r="G10" s="55">
        <v>285073</v>
      </c>
      <c r="H10" s="55">
        <v>107088</v>
      </c>
      <c r="I10" s="55">
        <v>12090</v>
      </c>
      <c r="J10" s="55">
        <v>94998</v>
      </c>
    </row>
    <row r="11" spans="1:10" s="47" customFormat="1" ht="15" customHeight="1">
      <c r="A11" s="54" t="s">
        <v>17</v>
      </c>
      <c r="B11" s="53"/>
      <c r="C11" s="51">
        <v>296</v>
      </c>
      <c r="D11" s="52">
        <v>610342</v>
      </c>
      <c r="E11" s="52">
        <v>503999</v>
      </c>
      <c r="F11" s="51">
        <v>244626</v>
      </c>
      <c r="G11" s="51">
        <v>259373</v>
      </c>
      <c r="H11" s="52">
        <v>106343</v>
      </c>
      <c r="I11" s="51">
        <v>12218</v>
      </c>
      <c r="J11" s="51">
        <v>94125</v>
      </c>
    </row>
    <row r="12" spans="1:10" s="47" customFormat="1" ht="6" customHeight="1">
      <c r="A12" s="48"/>
      <c r="B12" s="50"/>
      <c r="C12" s="49"/>
      <c r="D12" s="48"/>
      <c r="E12" s="48"/>
      <c r="F12" s="48"/>
      <c r="G12" s="48"/>
      <c r="H12" s="48"/>
      <c r="I12" s="48"/>
      <c r="J12" s="48"/>
    </row>
    <row r="13" spans="1:10" s="47" customFormat="1" ht="10.5">
      <c r="A13" s="47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workbookViewId="0"/>
  </sheetViews>
  <sheetFormatPr defaultRowHeight="13.5"/>
  <cols>
    <col min="1" max="1" width="8.875" style="24" customWidth="1"/>
    <col min="2" max="2" width="1" style="24" customWidth="1"/>
    <col min="3" max="3" width="8.125" style="24" customWidth="1"/>
    <col min="4" max="10" width="9.875" style="24" customWidth="1"/>
    <col min="11" max="16384" width="9" style="23"/>
  </cols>
  <sheetData>
    <row r="1" spans="1:10" s="24" customFormat="1">
      <c r="A1" s="45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24" customFormat="1" ht="10.5"/>
    <row r="3" spans="1:10" s="24" customFormat="1" ht="1.5" customHeight="1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s="24" customFormat="1" ht="13.5" customHeight="1">
      <c r="A4" s="130" t="s">
        <v>15</v>
      </c>
      <c r="B4" s="131"/>
      <c r="C4" s="134" t="s">
        <v>14</v>
      </c>
      <c r="D4" s="134" t="s">
        <v>2</v>
      </c>
      <c r="E4" s="42" t="s">
        <v>0</v>
      </c>
      <c r="F4" s="41"/>
      <c r="G4" s="41"/>
      <c r="H4" s="42" t="s">
        <v>1</v>
      </c>
      <c r="I4" s="41"/>
      <c r="J4" s="41"/>
    </row>
    <row r="5" spans="1:10" s="24" customFormat="1" ht="13.5" customHeight="1">
      <c r="A5" s="132"/>
      <c r="B5" s="133"/>
      <c r="C5" s="135"/>
      <c r="D5" s="135"/>
      <c r="E5" s="40" t="s">
        <v>2</v>
      </c>
      <c r="F5" s="40" t="s">
        <v>3</v>
      </c>
      <c r="G5" s="40" t="s">
        <v>4</v>
      </c>
      <c r="H5" s="40" t="s">
        <v>2</v>
      </c>
      <c r="I5" s="40" t="s">
        <v>3</v>
      </c>
      <c r="J5" s="40" t="s">
        <v>4</v>
      </c>
    </row>
    <row r="6" spans="1:10" s="24" customFormat="1" ht="6" customHeight="1">
      <c r="A6" s="39"/>
      <c r="C6" s="38"/>
      <c r="E6" s="37"/>
      <c r="F6" s="37"/>
      <c r="J6" s="37"/>
    </row>
    <row r="7" spans="1:10" s="24" customFormat="1" ht="15" customHeight="1">
      <c r="A7" s="36" t="s">
        <v>13</v>
      </c>
      <c r="B7" s="30"/>
      <c r="C7" s="33">
        <v>295</v>
      </c>
      <c r="D7" s="32">
        <v>709590</v>
      </c>
      <c r="E7" s="32">
        <v>566308</v>
      </c>
      <c r="F7" s="32">
        <v>345654</v>
      </c>
      <c r="G7" s="32">
        <v>220654</v>
      </c>
      <c r="H7" s="32">
        <v>143282</v>
      </c>
      <c r="I7" s="32">
        <v>21890</v>
      </c>
      <c r="J7" s="32">
        <v>121392</v>
      </c>
    </row>
    <row r="8" spans="1:10" s="24" customFormat="1" ht="15" customHeight="1">
      <c r="A8" s="34" t="s">
        <v>7</v>
      </c>
      <c r="C8" s="33">
        <v>290</v>
      </c>
      <c r="D8" s="32">
        <v>676276</v>
      </c>
      <c r="E8" s="32">
        <v>538765</v>
      </c>
      <c r="F8" s="32">
        <v>334791</v>
      </c>
      <c r="G8" s="32">
        <v>203974</v>
      </c>
      <c r="H8" s="32">
        <v>137511</v>
      </c>
      <c r="I8" s="32">
        <v>18980</v>
      </c>
      <c r="J8" s="32">
        <v>118531</v>
      </c>
    </row>
    <row r="9" spans="1:10" s="24" customFormat="1" ht="15" customHeight="1">
      <c r="A9" s="34" t="s">
        <v>8</v>
      </c>
      <c r="B9" s="35"/>
      <c r="C9" s="33">
        <v>273</v>
      </c>
      <c r="D9" s="32">
        <v>684841</v>
      </c>
      <c r="E9" s="32">
        <v>563528</v>
      </c>
      <c r="F9" s="32">
        <v>286342</v>
      </c>
      <c r="G9" s="32">
        <v>277186</v>
      </c>
      <c r="H9" s="32">
        <v>121313</v>
      </c>
      <c r="I9" s="32">
        <v>30327</v>
      </c>
      <c r="J9" s="32">
        <v>90986</v>
      </c>
    </row>
    <row r="10" spans="1:10" s="24" customFormat="1" ht="15" customHeight="1">
      <c r="A10" s="34" t="s">
        <v>9</v>
      </c>
      <c r="C10" s="33">
        <v>297</v>
      </c>
      <c r="D10" s="32">
        <v>733520</v>
      </c>
      <c r="E10" s="32">
        <v>618538</v>
      </c>
      <c r="F10" s="32">
        <v>342987</v>
      </c>
      <c r="G10" s="32">
        <v>275551</v>
      </c>
      <c r="H10" s="32">
        <v>114982</v>
      </c>
      <c r="I10" s="32">
        <v>15254</v>
      </c>
      <c r="J10" s="32">
        <v>99728</v>
      </c>
    </row>
    <row r="11" spans="1:10" s="24" customFormat="1" ht="15" customHeight="1">
      <c r="A11" s="31" t="s">
        <v>12</v>
      </c>
      <c r="B11" s="30"/>
      <c r="C11" s="29">
        <v>295</v>
      </c>
      <c r="D11" s="28">
        <v>680538</v>
      </c>
      <c r="E11" s="28">
        <v>573450</v>
      </c>
      <c r="F11" s="27">
        <v>288377</v>
      </c>
      <c r="G11" s="27">
        <v>285073</v>
      </c>
      <c r="H11" s="28">
        <v>107088</v>
      </c>
      <c r="I11" s="27">
        <v>12090</v>
      </c>
      <c r="J11" s="27">
        <v>94998</v>
      </c>
    </row>
    <row r="12" spans="1:10" s="24" customFormat="1" ht="6" customHeight="1">
      <c r="A12" s="25"/>
      <c r="B12" s="25"/>
      <c r="C12" s="26"/>
      <c r="D12" s="25"/>
      <c r="E12" s="25"/>
      <c r="F12" s="25"/>
      <c r="G12" s="25"/>
      <c r="H12" s="25"/>
      <c r="I12" s="25"/>
      <c r="J12" s="25"/>
    </row>
    <row r="13" spans="1:10" s="24" customFormat="1" ht="10.5">
      <c r="A13" s="24" t="s">
        <v>10</v>
      </c>
    </row>
  </sheetData>
  <mergeCells count="3">
    <mergeCell ref="A4:B5"/>
    <mergeCell ref="C4:C5"/>
    <mergeCell ref="D4:D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8.125" style="3" customWidth="1"/>
    <col min="4" max="10" width="9.875" style="3" customWidth="1"/>
    <col min="11" max="16384" width="11.25" style="3"/>
  </cols>
  <sheetData>
    <row r="1" spans="1:10" ht="13.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</row>
    <row r="3" spans="1:10" ht="1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3.5" customHeight="1">
      <c r="A4" s="2"/>
      <c r="C4" s="5"/>
      <c r="D4" s="5"/>
      <c r="E4" s="6" t="s">
        <v>0</v>
      </c>
      <c r="F4" s="7"/>
      <c r="G4" s="7"/>
      <c r="H4" s="6" t="s">
        <v>1</v>
      </c>
      <c r="I4" s="7"/>
      <c r="J4" s="7"/>
    </row>
    <row r="5" spans="1:10" ht="13.5" customHeight="1">
      <c r="A5" s="8"/>
      <c r="B5" s="8"/>
      <c r="C5" s="9"/>
      <c r="D5" s="9"/>
      <c r="E5" s="10" t="s">
        <v>2</v>
      </c>
      <c r="F5" s="10" t="s">
        <v>3</v>
      </c>
      <c r="G5" s="10" t="s">
        <v>4</v>
      </c>
      <c r="H5" s="10" t="s">
        <v>2</v>
      </c>
      <c r="I5" s="10" t="s">
        <v>3</v>
      </c>
      <c r="J5" s="10" t="s">
        <v>4</v>
      </c>
    </row>
    <row r="6" spans="1:10" ht="6" customHeight="1">
      <c r="A6" s="11"/>
      <c r="C6" s="12"/>
      <c r="E6" s="13"/>
      <c r="F6" s="13"/>
      <c r="J6" s="13"/>
    </row>
    <row r="7" spans="1:10" ht="15" customHeight="1">
      <c r="A7" s="14" t="s">
        <v>5</v>
      </c>
      <c r="B7" s="15"/>
      <c r="C7" s="16">
        <v>296</v>
      </c>
      <c r="D7" s="17">
        <f>E7+H7</f>
        <v>726889</v>
      </c>
      <c r="E7" s="17">
        <f>SUM(F7:G7)</f>
        <v>571730</v>
      </c>
      <c r="F7" s="17">
        <v>377902</v>
      </c>
      <c r="G7" s="17">
        <v>193828</v>
      </c>
      <c r="H7" s="17">
        <f>SUM(I7:J7)</f>
        <v>155159</v>
      </c>
      <c r="I7" s="17">
        <v>22825</v>
      </c>
      <c r="J7" s="17">
        <v>132334</v>
      </c>
    </row>
    <row r="8" spans="1:10" ht="15" customHeight="1">
      <c r="A8" s="18" t="s">
        <v>6</v>
      </c>
      <c r="C8" s="16">
        <v>295</v>
      </c>
      <c r="D8" s="17">
        <f>E8+H8</f>
        <v>709590</v>
      </c>
      <c r="E8" s="17">
        <f>SUM(F8:G8)</f>
        <v>566308</v>
      </c>
      <c r="F8" s="17">
        <v>345654</v>
      </c>
      <c r="G8" s="17">
        <v>220654</v>
      </c>
      <c r="H8" s="17">
        <f>SUM(I8:J8)</f>
        <v>143282</v>
      </c>
      <c r="I8" s="17">
        <v>21890</v>
      </c>
      <c r="J8" s="17">
        <v>121392</v>
      </c>
    </row>
    <row r="9" spans="1:10" ht="15" customHeight="1">
      <c r="A9" s="18" t="s">
        <v>7</v>
      </c>
      <c r="B9" s="19"/>
      <c r="C9" s="16">
        <v>290</v>
      </c>
      <c r="D9" s="17">
        <f>E9+H9</f>
        <v>676276</v>
      </c>
      <c r="E9" s="17">
        <f>SUM(F9:G9)</f>
        <v>538765</v>
      </c>
      <c r="F9" s="17">
        <v>334791</v>
      </c>
      <c r="G9" s="17">
        <v>203974</v>
      </c>
      <c r="H9" s="17">
        <f>SUM(I9:J9)</f>
        <v>137511</v>
      </c>
      <c r="I9" s="17">
        <v>18980</v>
      </c>
      <c r="J9" s="17">
        <v>118531</v>
      </c>
    </row>
    <row r="10" spans="1:10" ht="15" customHeight="1">
      <c r="A10" s="18" t="s">
        <v>8</v>
      </c>
      <c r="C10" s="16">
        <v>273</v>
      </c>
      <c r="D10" s="17">
        <f>E10+H10</f>
        <v>684841</v>
      </c>
      <c r="E10" s="17">
        <f>SUM(F10:G10)</f>
        <v>563528</v>
      </c>
      <c r="F10" s="17">
        <v>286342</v>
      </c>
      <c r="G10" s="17">
        <v>277186</v>
      </c>
      <c r="H10" s="17">
        <f>SUM(I10:J10)</f>
        <v>121313</v>
      </c>
      <c r="I10" s="17">
        <v>30327</v>
      </c>
      <c r="J10" s="17">
        <v>90986</v>
      </c>
    </row>
    <row r="11" spans="1:10" ht="15" customHeight="1">
      <c r="A11" s="20" t="s">
        <v>9</v>
      </c>
      <c r="B11" s="15"/>
      <c r="C11" s="21">
        <v>297</v>
      </c>
      <c r="D11" s="22">
        <f>E11+H11</f>
        <v>733520</v>
      </c>
      <c r="E11" s="22">
        <f>SUM(F11:G11)</f>
        <v>618538</v>
      </c>
      <c r="F11" s="22">
        <v>342987</v>
      </c>
      <c r="G11" s="22">
        <v>275551</v>
      </c>
      <c r="H11" s="22">
        <f>SUM(I11:J11)</f>
        <v>114982</v>
      </c>
      <c r="I11" s="22">
        <v>15254</v>
      </c>
      <c r="J11" s="22">
        <v>99728</v>
      </c>
    </row>
    <row r="12" spans="1:10" ht="6" customHeight="1">
      <c r="A12" s="8"/>
      <c r="B12" s="8"/>
      <c r="C12" s="9"/>
      <c r="D12" s="8"/>
      <c r="E12" s="8"/>
      <c r="F12" s="8"/>
      <c r="G12" s="8"/>
      <c r="H12" s="8"/>
      <c r="I12" s="8"/>
      <c r="J12" s="8"/>
    </row>
    <row r="13" spans="1:10">
      <c r="A13" s="3" t="s">
        <v>10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19" t="s">
        <v>15</v>
      </c>
      <c r="B4" s="120"/>
      <c r="C4" s="120" t="s">
        <v>14</v>
      </c>
      <c r="D4" s="120" t="s">
        <v>2</v>
      </c>
      <c r="E4" s="121" t="s">
        <v>84</v>
      </c>
      <c r="F4" s="122"/>
      <c r="G4" s="122"/>
      <c r="H4" s="123"/>
      <c r="I4" s="121" t="s">
        <v>85</v>
      </c>
      <c r="J4" s="122"/>
      <c r="K4" s="122"/>
      <c r="L4" s="122"/>
    </row>
    <row r="5" spans="1:12" s="103" customFormat="1" ht="13.5" customHeight="1">
      <c r="A5" s="119"/>
      <c r="B5" s="120"/>
      <c r="C5" s="120"/>
      <c r="D5" s="120"/>
      <c r="E5" s="113" t="s">
        <v>2</v>
      </c>
      <c r="F5" s="113" t="s">
        <v>3</v>
      </c>
      <c r="G5" s="113" t="s">
        <v>64</v>
      </c>
      <c r="H5" s="113" t="s">
        <v>4</v>
      </c>
      <c r="I5" s="113" t="s">
        <v>2</v>
      </c>
      <c r="J5" s="113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93</v>
      </c>
      <c r="B7" s="76"/>
      <c r="C7" s="108">
        <v>296</v>
      </c>
      <c r="D7" s="108">
        <v>1219416</v>
      </c>
      <c r="E7" s="108">
        <v>1045209</v>
      </c>
      <c r="F7" s="108">
        <v>649120</v>
      </c>
      <c r="G7" s="108">
        <v>58250</v>
      </c>
      <c r="H7" s="108">
        <v>337839</v>
      </c>
      <c r="I7" s="108">
        <v>174207</v>
      </c>
      <c r="J7" s="108">
        <v>43571</v>
      </c>
      <c r="K7" s="108">
        <v>6692</v>
      </c>
      <c r="L7" s="108">
        <v>123944</v>
      </c>
    </row>
    <row r="8" spans="1:12" s="103" customFormat="1" ht="12" customHeight="1">
      <c r="A8" s="116" t="s">
        <v>94</v>
      </c>
      <c r="B8" s="79"/>
      <c r="C8" s="108">
        <v>295</v>
      </c>
      <c r="D8" s="108">
        <v>1354469</v>
      </c>
      <c r="E8" s="108">
        <v>1184446</v>
      </c>
      <c r="F8" s="108">
        <v>790688</v>
      </c>
      <c r="G8" s="108">
        <v>71616</v>
      </c>
      <c r="H8" s="108">
        <v>322142</v>
      </c>
      <c r="I8" s="108">
        <v>170023</v>
      </c>
      <c r="J8" s="108">
        <v>38060</v>
      </c>
      <c r="K8" s="108">
        <v>7873</v>
      </c>
      <c r="L8" s="108">
        <v>124090</v>
      </c>
    </row>
    <row r="9" spans="1:12" s="103" customFormat="1" ht="12" customHeight="1">
      <c r="A9" s="116" t="s">
        <v>95</v>
      </c>
      <c r="B9" s="81"/>
      <c r="C9" s="108">
        <v>268</v>
      </c>
      <c r="D9" s="108">
        <v>1328867</v>
      </c>
      <c r="E9" s="108">
        <v>1182927</v>
      </c>
      <c r="F9" s="108">
        <v>747099</v>
      </c>
      <c r="G9" s="108">
        <v>66314</v>
      </c>
      <c r="H9" s="108">
        <v>369514</v>
      </c>
      <c r="I9" s="108">
        <v>145940</v>
      </c>
      <c r="J9" s="108">
        <v>34485</v>
      </c>
      <c r="K9" s="108">
        <v>6559</v>
      </c>
      <c r="L9" s="108">
        <v>104896</v>
      </c>
    </row>
    <row r="10" spans="1:12" s="103" customFormat="1" ht="12" customHeight="1">
      <c r="A10" s="116">
        <v>2</v>
      </c>
      <c r="B10" s="79"/>
      <c r="C10" s="108">
        <v>244</v>
      </c>
      <c r="D10" s="108">
        <v>263911</v>
      </c>
      <c r="E10" s="108">
        <v>203674</v>
      </c>
      <c r="F10" s="108">
        <v>123050</v>
      </c>
      <c r="G10" s="108">
        <v>15770</v>
      </c>
      <c r="H10" s="108">
        <v>64854</v>
      </c>
      <c r="I10" s="108">
        <v>60237</v>
      </c>
      <c r="J10" s="108">
        <v>13443</v>
      </c>
      <c r="K10" s="108">
        <v>2973</v>
      </c>
      <c r="L10" s="108">
        <v>43821</v>
      </c>
    </row>
    <row r="11" spans="1:12" s="103" customFormat="1" ht="12" customHeight="1">
      <c r="A11" s="117">
        <v>3</v>
      </c>
      <c r="B11" s="111"/>
      <c r="C11" s="112">
        <v>296</v>
      </c>
      <c r="D11" s="97">
        <v>773655</v>
      </c>
      <c r="E11" s="97">
        <v>694187</v>
      </c>
      <c r="F11" s="96">
        <v>391235</v>
      </c>
      <c r="G11" s="96">
        <v>52539</v>
      </c>
      <c r="H11" s="96">
        <v>250413</v>
      </c>
      <c r="I11" s="97">
        <v>79468</v>
      </c>
      <c r="J11" s="96">
        <v>15163</v>
      </c>
      <c r="K11" s="96">
        <v>4381</v>
      </c>
      <c r="L11" s="96">
        <v>59924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19" t="s">
        <v>15</v>
      </c>
      <c r="B4" s="120"/>
      <c r="C4" s="120" t="s">
        <v>14</v>
      </c>
      <c r="D4" s="120" t="s">
        <v>2</v>
      </c>
      <c r="E4" s="121" t="s">
        <v>84</v>
      </c>
      <c r="F4" s="122"/>
      <c r="G4" s="122"/>
      <c r="H4" s="123"/>
      <c r="I4" s="121" t="s">
        <v>85</v>
      </c>
      <c r="J4" s="122"/>
      <c r="K4" s="122"/>
      <c r="L4" s="122"/>
    </row>
    <row r="5" spans="1:12" s="103" customFormat="1" ht="13.5" customHeight="1">
      <c r="A5" s="119"/>
      <c r="B5" s="120"/>
      <c r="C5" s="120"/>
      <c r="D5" s="120"/>
      <c r="E5" s="104" t="s">
        <v>2</v>
      </c>
      <c r="F5" s="104" t="s">
        <v>3</v>
      </c>
      <c r="G5" s="104" t="s">
        <v>64</v>
      </c>
      <c r="H5" s="104" t="s">
        <v>4</v>
      </c>
      <c r="I5" s="104" t="s">
        <v>2</v>
      </c>
      <c r="J5" s="10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07" t="s">
        <v>89</v>
      </c>
      <c r="B7" s="76"/>
      <c r="C7" s="108">
        <v>296</v>
      </c>
      <c r="D7" s="108">
        <v>1379296</v>
      </c>
      <c r="E7" s="108">
        <v>1199264</v>
      </c>
      <c r="F7" s="108">
        <v>753314</v>
      </c>
      <c r="G7" s="108">
        <v>84098</v>
      </c>
      <c r="H7" s="108">
        <v>361852</v>
      </c>
      <c r="I7" s="108">
        <v>180032</v>
      </c>
      <c r="J7" s="108">
        <v>45336</v>
      </c>
      <c r="K7" s="108">
        <v>7974</v>
      </c>
      <c r="L7" s="108">
        <v>126722</v>
      </c>
    </row>
    <row r="8" spans="1:12" s="103" customFormat="1" ht="12" customHeight="1">
      <c r="A8" s="109" t="s">
        <v>90</v>
      </c>
      <c r="B8" s="79"/>
      <c r="C8" s="108">
        <v>296</v>
      </c>
      <c r="D8" s="108">
        <v>1219416</v>
      </c>
      <c r="E8" s="108">
        <v>1045209</v>
      </c>
      <c r="F8" s="108">
        <v>649120</v>
      </c>
      <c r="G8" s="108">
        <v>58250</v>
      </c>
      <c r="H8" s="108">
        <v>337839</v>
      </c>
      <c r="I8" s="108">
        <v>174207</v>
      </c>
      <c r="J8" s="108">
        <v>43571</v>
      </c>
      <c r="K8" s="108">
        <v>6692</v>
      </c>
      <c r="L8" s="108">
        <v>123944</v>
      </c>
    </row>
    <row r="9" spans="1:12" s="103" customFormat="1" ht="12" customHeight="1">
      <c r="A9" s="109" t="s">
        <v>91</v>
      </c>
      <c r="B9" s="81"/>
      <c r="C9" s="108">
        <v>295</v>
      </c>
      <c r="D9" s="108">
        <v>1354469</v>
      </c>
      <c r="E9" s="108">
        <v>1184446</v>
      </c>
      <c r="F9" s="108">
        <v>790688</v>
      </c>
      <c r="G9" s="108">
        <v>71616</v>
      </c>
      <c r="H9" s="108">
        <v>322142</v>
      </c>
      <c r="I9" s="108">
        <v>170023</v>
      </c>
      <c r="J9" s="108">
        <v>38060</v>
      </c>
      <c r="K9" s="108">
        <v>7873</v>
      </c>
      <c r="L9" s="108">
        <v>124090</v>
      </c>
    </row>
    <row r="10" spans="1:12" s="103" customFormat="1" ht="12" customHeight="1">
      <c r="A10" s="109" t="s">
        <v>88</v>
      </c>
      <c r="B10" s="79"/>
      <c r="C10" s="108">
        <v>268</v>
      </c>
      <c r="D10" s="108">
        <v>1328867</v>
      </c>
      <c r="E10" s="108">
        <v>1182927</v>
      </c>
      <c r="F10" s="108">
        <v>747099</v>
      </c>
      <c r="G10" s="108">
        <v>66314</v>
      </c>
      <c r="H10" s="108">
        <v>369514</v>
      </c>
      <c r="I10" s="108">
        <v>145940</v>
      </c>
      <c r="J10" s="108">
        <v>34485</v>
      </c>
      <c r="K10" s="108">
        <v>6559</v>
      </c>
      <c r="L10" s="108">
        <v>104896</v>
      </c>
    </row>
    <row r="11" spans="1:12" s="103" customFormat="1" ht="12" customHeight="1">
      <c r="A11" s="110" t="s">
        <v>92</v>
      </c>
      <c r="B11" s="111"/>
      <c r="C11" s="112">
        <v>244</v>
      </c>
      <c r="D11" s="97">
        <v>263911</v>
      </c>
      <c r="E11" s="97">
        <v>203674</v>
      </c>
      <c r="F11" s="96">
        <v>123050</v>
      </c>
      <c r="G11" s="96">
        <v>15770</v>
      </c>
      <c r="H11" s="96">
        <v>64854</v>
      </c>
      <c r="I11" s="97">
        <v>60237</v>
      </c>
      <c r="J11" s="96">
        <v>13443</v>
      </c>
      <c r="K11" s="96">
        <v>2973</v>
      </c>
      <c r="L11" s="96">
        <v>43821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19" t="s">
        <v>15</v>
      </c>
      <c r="B4" s="120"/>
      <c r="C4" s="120" t="s">
        <v>14</v>
      </c>
      <c r="D4" s="120" t="s">
        <v>2</v>
      </c>
      <c r="E4" s="121" t="s">
        <v>84</v>
      </c>
      <c r="F4" s="122"/>
      <c r="G4" s="122"/>
      <c r="H4" s="123"/>
      <c r="I4" s="121" t="s">
        <v>85</v>
      </c>
      <c r="J4" s="122"/>
      <c r="K4" s="122"/>
      <c r="L4" s="122"/>
    </row>
    <row r="5" spans="1:12" s="103" customFormat="1" ht="13.5" customHeight="1">
      <c r="A5" s="119"/>
      <c r="B5" s="120"/>
      <c r="C5" s="120"/>
      <c r="D5" s="120"/>
      <c r="E5" s="104" t="s">
        <v>2</v>
      </c>
      <c r="F5" s="104" t="s">
        <v>3</v>
      </c>
      <c r="G5" s="104" t="s">
        <v>64</v>
      </c>
      <c r="H5" s="104" t="s">
        <v>4</v>
      </c>
      <c r="I5" s="104" t="s">
        <v>2</v>
      </c>
      <c r="J5" s="10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07" t="s">
        <v>86</v>
      </c>
      <c r="B7" s="76"/>
      <c r="C7" s="108">
        <v>295</v>
      </c>
      <c r="D7" s="108">
        <v>1382275</v>
      </c>
      <c r="E7" s="108">
        <v>1206469</v>
      </c>
      <c r="F7" s="108">
        <v>782035</v>
      </c>
      <c r="G7" s="108">
        <v>70735</v>
      </c>
      <c r="H7" s="108">
        <v>353699</v>
      </c>
      <c r="I7" s="108">
        <v>175806</v>
      </c>
      <c r="J7" s="108">
        <v>44623</v>
      </c>
      <c r="K7" s="108">
        <v>8705</v>
      </c>
      <c r="L7" s="108">
        <v>122478</v>
      </c>
    </row>
    <row r="8" spans="1:12" s="103" customFormat="1" ht="12" customHeight="1">
      <c r="A8" s="109" t="s">
        <v>76</v>
      </c>
      <c r="B8" s="79"/>
      <c r="C8" s="108">
        <v>296</v>
      </c>
      <c r="D8" s="108">
        <v>1379296</v>
      </c>
      <c r="E8" s="108">
        <v>1199264</v>
      </c>
      <c r="F8" s="108">
        <v>753314</v>
      </c>
      <c r="G8" s="108">
        <v>84098</v>
      </c>
      <c r="H8" s="108">
        <v>361852</v>
      </c>
      <c r="I8" s="108">
        <v>180032</v>
      </c>
      <c r="J8" s="108">
        <v>45336</v>
      </c>
      <c r="K8" s="108">
        <v>7974</v>
      </c>
      <c r="L8" s="108">
        <v>126722</v>
      </c>
    </row>
    <row r="9" spans="1:12" s="103" customFormat="1" ht="12" customHeight="1">
      <c r="A9" s="109" t="s">
        <v>81</v>
      </c>
      <c r="B9" s="81"/>
      <c r="C9" s="108">
        <v>296</v>
      </c>
      <c r="D9" s="108">
        <v>1219416</v>
      </c>
      <c r="E9" s="108">
        <v>1045209</v>
      </c>
      <c r="F9" s="108">
        <v>649120</v>
      </c>
      <c r="G9" s="108">
        <v>58250</v>
      </c>
      <c r="H9" s="108">
        <v>337839</v>
      </c>
      <c r="I9" s="108">
        <v>174207</v>
      </c>
      <c r="J9" s="108">
        <v>43571</v>
      </c>
      <c r="K9" s="108">
        <v>6692</v>
      </c>
      <c r="L9" s="108">
        <v>123944</v>
      </c>
    </row>
    <row r="10" spans="1:12" s="103" customFormat="1" ht="12" customHeight="1">
      <c r="A10" s="109" t="s">
        <v>87</v>
      </c>
      <c r="B10" s="79"/>
      <c r="C10" s="108">
        <v>295</v>
      </c>
      <c r="D10" s="108">
        <v>1354469</v>
      </c>
      <c r="E10" s="108">
        <v>1184446</v>
      </c>
      <c r="F10" s="108">
        <v>790688</v>
      </c>
      <c r="G10" s="108">
        <v>71616</v>
      </c>
      <c r="H10" s="108">
        <v>322142</v>
      </c>
      <c r="I10" s="108">
        <v>170023</v>
      </c>
      <c r="J10" s="108">
        <v>38060</v>
      </c>
      <c r="K10" s="108">
        <v>7873</v>
      </c>
      <c r="L10" s="108">
        <v>124090</v>
      </c>
    </row>
    <row r="11" spans="1:12" s="103" customFormat="1" ht="12" customHeight="1">
      <c r="A11" s="110" t="s">
        <v>88</v>
      </c>
      <c r="B11" s="111"/>
      <c r="C11" s="112">
        <v>268</v>
      </c>
      <c r="D11" s="97">
        <v>1328867</v>
      </c>
      <c r="E11" s="97">
        <v>1182927</v>
      </c>
      <c r="F11" s="96">
        <v>747099</v>
      </c>
      <c r="G11" s="96">
        <v>66314</v>
      </c>
      <c r="H11" s="96">
        <v>369514</v>
      </c>
      <c r="I11" s="97">
        <v>145940</v>
      </c>
      <c r="J11" s="96">
        <v>34485</v>
      </c>
      <c r="K11" s="96">
        <v>6559</v>
      </c>
      <c r="L11" s="96">
        <v>104896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4" t="s">
        <v>15</v>
      </c>
      <c r="B4" s="125"/>
      <c r="C4" s="125" t="s">
        <v>14</v>
      </c>
      <c r="D4" s="125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4"/>
      <c r="B5" s="125"/>
      <c r="C5" s="125"/>
      <c r="D5" s="125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82</v>
      </c>
      <c r="B7" s="76"/>
      <c r="C7" s="78">
        <v>296</v>
      </c>
      <c r="D7" s="78">
        <v>1394003</v>
      </c>
      <c r="E7" s="78">
        <v>1197388</v>
      </c>
      <c r="F7" s="78">
        <v>786788</v>
      </c>
      <c r="G7" s="78">
        <v>69898</v>
      </c>
      <c r="H7" s="78">
        <v>340702</v>
      </c>
      <c r="I7" s="78">
        <v>196615</v>
      </c>
      <c r="J7" s="78">
        <v>54685</v>
      </c>
      <c r="K7" s="78">
        <v>9201</v>
      </c>
      <c r="L7" s="78">
        <v>132729</v>
      </c>
    </row>
    <row r="8" spans="1:12" s="70" customFormat="1" ht="12" customHeight="1">
      <c r="A8" s="80" t="s">
        <v>77</v>
      </c>
      <c r="B8" s="79"/>
      <c r="C8" s="78">
        <v>295</v>
      </c>
      <c r="D8" s="78">
        <v>1382275</v>
      </c>
      <c r="E8" s="78">
        <v>1206469</v>
      </c>
      <c r="F8" s="78">
        <v>782035</v>
      </c>
      <c r="G8" s="78">
        <v>70735</v>
      </c>
      <c r="H8" s="78">
        <v>353699</v>
      </c>
      <c r="I8" s="78">
        <v>175806</v>
      </c>
      <c r="J8" s="78">
        <v>44623</v>
      </c>
      <c r="K8" s="78">
        <v>8705</v>
      </c>
      <c r="L8" s="78">
        <v>122478</v>
      </c>
    </row>
    <row r="9" spans="1:12" s="70" customFormat="1" ht="12" customHeight="1">
      <c r="A9" s="80" t="s">
        <v>76</v>
      </c>
      <c r="B9" s="81"/>
      <c r="C9" s="78">
        <v>296</v>
      </c>
      <c r="D9" s="78">
        <v>1379296</v>
      </c>
      <c r="E9" s="78">
        <v>1199264</v>
      </c>
      <c r="F9" s="78">
        <v>753314</v>
      </c>
      <c r="G9" s="78">
        <v>84098</v>
      </c>
      <c r="H9" s="78">
        <v>361852</v>
      </c>
      <c r="I9" s="78">
        <v>180032</v>
      </c>
      <c r="J9" s="78">
        <v>45336</v>
      </c>
      <c r="K9" s="78">
        <v>7974</v>
      </c>
      <c r="L9" s="78">
        <v>126722</v>
      </c>
    </row>
    <row r="10" spans="1:12" s="70" customFormat="1" ht="12" customHeight="1">
      <c r="A10" s="80" t="s">
        <v>81</v>
      </c>
      <c r="B10" s="79"/>
      <c r="C10" s="78">
        <v>296</v>
      </c>
      <c r="D10" s="78">
        <v>1219416</v>
      </c>
      <c r="E10" s="78">
        <v>1045209</v>
      </c>
      <c r="F10" s="78">
        <v>649120</v>
      </c>
      <c r="G10" s="78">
        <v>58250</v>
      </c>
      <c r="H10" s="78">
        <v>337839</v>
      </c>
      <c r="I10" s="78">
        <v>174207</v>
      </c>
      <c r="J10" s="78">
        <v>43571</v>
      </c>
      <c r="K10" s="78">
        <v>6692</v>
      </c>
      <c r="L10" s="78">
        <v>123944</v>
      </c>
    </row>
    <row r="11" spans="1:12" s="70" customFormat="1" ht="12" customHeight="1">
      <c r="A11" s="77" t="s">
        <v>80</v>
      </c>
      <c r="B11" s="95"/>
      <c r="C11" s="94">
        <v>295</v>
      </c>
      <c r="D11" s="97">
        <v>1354469</v>
      </c>
      <c r="E11" s="97">
        <v>1184446</v>
      </c>
      <c r="F11" s="96">
        <v>790688</v>
      </c>
      <c r="G11" s="96">
        <v>71616</v>
      </c>
      <c r="H11" s="96">
        <v>322142</v>
      </c>
      <c r="I11" s="97">
        <v>170023</v>
      </c>
      <c r="J11" s="96">
        <v>38060</v>
      </c>
      <c r="K11" s="96">
        <v>7873</v>
      </c>
      <c r="L11" s="96">
        <v>124090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4" t="s">
        <v>15</v>
      </c>
      <c r="B4" s="125"/>
      <c r="C4" s="125" t="s">
        <v>14</v>
      </c>
      <c r="D4" s="125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4"/>
      <c r="B5" s="125"/>
      <c r="C5" s="125"/>
      <c r="D5" s="125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79</v>
      </c>
      <c r="B7" s="76"/>
      <c r="C7" s="78">
        <v>295</v>
      </c>
      <c r="D7" s="78">
        <v>1436926</v>
      </c>
      <c r="E7" s="78">
        <v>1221720</v>
      </c>
      <c r="F7" s="78">
        <v>806440</v>
      </c>
      <c r="G7" s="78">
        <v>71266</v>
      </c>
      <c r="H7" s="78">
        <v>344014</v>
      </c>
      <c r="I7" s="78">
        <v>215206</v>
      </c>
      <c r="J7" s="78">
        <v>68908</v>
      </c>
      <c r="K7" s="78">
        <v>9609</v>
      </c>
      <c r="L7" s="78">
        <v>136689</v>
      </c>
    </row>
    <row r="8" spans="1:12" s="70" customFormat="1" ht="12" customHeight="1">
      <c r="A8" s="80" t="s">
        <v>78</v>
      </c>
      <c r="B8" s="79"/>
      <c r="C8" s="78">
        <v>296</v>
      </c>
      <c r="D8" s="78">
        <v>1394003</v>
      </c>
      <c r="E8" s="78">
        <v>1197388</v>
      </c>
      <c r="F8" s="78">
        <v>786788</v>
      </c>
      <c r="G8" s="78">
        <v>69898</v>
      </c>
      <c r="H8" s="78">
        <v>340702</v>
      </c>
      <c r="I8" s="78">
        <v>196615</v>
      </c>
      <c r="J8" s="78">
        <v>54685</v>
      </c>
      <c r="K8" s="78">
        <v>9201</v>
      </c>
      <c r="L8" s="78">
        <v>132729</v>
      </c>
    </row>
    <row r="9" spans="1:12" s="70" customFormat="1" ht="12" customHeight="1">
      <c r="A9" s="80" t="s">
        <v>77</v>
      </c>
      <c r="B9" s="81"/>
      <c r="C9" s="78">
        <v>295</v>
      </c>
      <c r="D9" s="78">
        <v>1382275</v>
      </c>
      <c r="E9" s="78">
        <v>1206469</v>
      </c>
      <c r="F9" s="78">
        <v>782035</v>
      </c>
      <c r="G9" s="78">
        <v>70735</v>
      </c>
      <c r="H9" s="78">
        <v>353699</v>
      </c>
      <c r="I9" s="78">
        <v>175806</v>
      </c>
      <c r="J9" s="78">
        <v>44623</v>
      </c>
      <c r="K9" s="78">
        <v>8705</v>
      </c>
      <c r="L9" s="78">
        <v>122478</v>
      </c>
    </row>
    <row r="10" spans="1:12" s="70" customFormat="1" ht="12" customHeight="1">
      <c r="A10" s="80" t="s">
        <v>76</v>
      </c>
      <c r="B10" s="79"/>
      <c r="C10" s="78">
        <v>296</v>
      </c>
      <c r="D10" s="78">
        <v>1379296</v>
      </c>
      <c r="E10" s="78">
        <v>1199264</v>
      </c>
      <c r="F10" s="78">
        <v>753314</v>
      </c>
      <c r="G10" s="78">
        <v>84098</v>
      </c>
      <c r="H10" s="78">
        <v>361852</v>
      </c>
      <c r="I10" s="78">
        <v>180032</v>
      </c>
      <c r="J10" s="78">
        <v>45336</v>
      </c>
      <c r="K10" s="78">
        <v>7974</v>
      </c>
      <c r="L10" s="78">
        <v>126722</v>
      </c>
    </row>
    <row r="11" spans="1:12" s="70" customFormat="1" ht="12" customHeight="1">
      <c r="A11" s="77" t="s">
        <v>75</v>
      </c>
      <c r="B11" s="95"/>
      <c r="C11" s="94">
        <v>296</v>
      </c>
      <c r="D11" s="97">
        <v>1219416</v>
      </c>
      <c r="E11" s="97">
        <v>1045209</v>
      </c>
      <c r="F11" s="96">
        <v>649120</v>
      </c>
      <c r="G11" s="96">
        <v>58250</v>
      </c>
      <c r="H11" s="96">
        <v>337839</v>
      </c>
      <c r="I11" s="97">
        <v>174207</v>
      </c>
      <c r="J11" s="96">
        <v>43571</v>
      </c>
      <c r="K11" s="96">
        <v>6692</v>
      </c>
      <c r="L11" s="96">
        <v>123944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4" t="s">
        <v>15</v>
      </c>
      <c r="B4" s="125"/>
      <c r="C4" s="125" t="s">
        <v>14</v>
      </c>
      <c r="D4" s="125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4"/>
      <c r="B5" s="125"/>
      <c r="C5" s="125"/>
      <c r="D5" s="125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74</v>
      </c>
      <c r="B7" s="76"/>
      <c r="C7" s="78">
        <v>296</v>
      </c>
      <c r="D7" s="78">
        <v>1303372</v>
      </c>
      <c r="E7" s="78">
        <v>1070630</v>
      </c>
      <c r="F7" s="78">
        <v>715968</v>
      </c>
      <c r="G7" s="78">
        <v>56793</v>
      </c>
      <c r="H7" s="78">
        <v>297869</v>
      </c>
      <c r="I7" s="78">
        <v>232742</v>
      </c>
      <c r="J7" s="78">
        <v>82152</v>
      </c>
      <c r="K7" s="78">
        <v>10887</v>
      </c>
      <c r="L7" s="78">
        <v>139703</v>
      </c>
    </row>
    <row r="8" spans="1:12" s="70" customFormat="1" ht="12" customHeight="1">
      <c r="A8" s="80" t="s">
        <v>71</v>
      </c>
      <c r="B8" s="79"/>
      <c r="C8" s="78">
        <v>295</v>
      </c>
      <c r="D8" s="78">
        <v>1436926</v>
      </c>
      <c r="E8" s="78">
        <v>1221720</v>
      </c>
      <c r="F8" s="78">
        <v>806440</v>
      </c>
      <c r="G8" s="78">
        <v>71266</v>
      </c>
      <c r="H8" s="78">
        <v>344014</v>
      </c>
      <c r="I8" s="78">
        <v>215206</v>
      </c>
      <c r="J8" s="78">
        <v>68908</v>
      </c>
      <c r="K8" s="78">
        <v>9609</v>
      </c>
      <c r="L8" s="78">
        <v>136689</v>
      </c>
    </row>
    <row r="9" spans="1:12" s="70" customFormat="1" ht="12" customHeight="1">
      <c r="A9" s="80" t="s">
        <v>68</v>
      </c>
      <c r="B9" s="81"/>
      <c r="C9" s="78">
        <v>296</v>
      </c>
      <c r="D9" s="78">
        <v>1394003</v>
      </c>
      <c r="E9" s="78">
        <v>1197388</v>
      </c>
      <c r="F9" s="78">
        <v>786788</v>
      </c>
      <c r="G9" s="78">
        <v>69898</v>
      </c>
      <c r="H9" s="78">
        <v>340702</v>
      </c>
      <c r="I9" s="78">
        <v>196615</v>
      </c>
      <c r="J9" s="78">
        <v>54685</v>
      </c>
      <c r="K9" s="78">
        <v>9201</v>
      </c>
      <c r="L9" s="78">
        <v>132729</v>
      </c>
    </row>
    <row r="10" spans="1:12" s="70" customFormat="1" ht="12" customHeight="1">
      <c r="A10" s="80" t="s">
        <v>70</v>
      </c>
      <c r="B10" s="79"/>
      <c r="C10" s="78">
        <v>295</v>
      </c>
      <c r="D10" s="78">
        <v>1382275</v>
      </c>
      <c r="E10" s="78">
        <v>1206469</v>
      </c>
      <c r="F10" s="78">
        <v>782035</v>
      </c>
      <c r="G10" s="78">
        <v>70735</v>
      </c>
      <c r="H10" s="78">
        <v>353699</v>
      </c>
      <c r="I10" s="78">
        <v>175806</v>
      </c>
      <c r="J10" s="78">
        <v>44623</v>
      </c>
      <c r="K10" s="78">
        <v>8705</v>
      </c>
      <c r="L10" s="78">
        <v>122478</v>
      </c>
    </row>
    <row r="11" spans="1:12" s="70" customFormat="1" ht="12" customHeight="1">
      <c r="A11" s="77" t="s">
        <v>73</v>
      </c>
      <c r="B11" s="95"/>
      <c r="C11" s="94">
        <v>296</v>
      </c>
      <c r="D11" s="97">
        <v>1379296</v>
      </c>
      <c r="E11" s="97">
        <v>1199264</v>
      </c>
      <c r="F11" s="96">
        <v>753314</v>
      </c>
      <c r="G11" s="96">
        <v>84098</v>
      </c>
      <c r="H11" s="96">
        <v>361852</v>
      </c>
      <c r="I11" s="97">
        <v>180032</v>
      </c>
      <c r="J11" s="98">
        <v>45336</v>
      </c>
      <c r="K11" s="98">
        <v>7974</v>
      </c>
      <c r="L11" s="98">
        <v>126722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6" t="s">
        <v>15</v>
      </c>
      <c r="B4" s="127"/>
      <c r="C4" s="127" t="s">
        <v>14</v>
      </c>
      <c r="D4" s="127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6"/>
      <c r="B5" s="127"/>
      <c r="C5" s="127"/>
      <c r="D5" s="127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72</v>
      </c>
      <c r="B7" s="76"/>
      <c r="C7" s="78">
        <v>297</v>
      </c>
      <c r="D7" s="78">
        <v>1531854</v>
      </c>
      <c r="E7" s="78">
        <v>1304572</v>
      </c>
      <c r="F7" s="78">
        <v>862732</v>
      </c>
      <c r="G7" s="78">
        <v>102687</v>
      </c>
      <c r="H7" s="78">
        <v>339153</v>
      </c>
      <c r="I7" s="78">
        <v>227282</v>
      </c>
      <c r="J7" s="78">
        <v>72648</v>
      </c>
      <c r="K7" s="78">
        <v>10128</v>
      </c>
      <c r="L7" s="78">
        <v>144506</v>
      </c>
    </row>
    <row r="8" spans="1:12" s="70" customFormat="1" ht="12" customHeight="1">
      <c r="A8" s="80" t="s">
        <v>61</v>
      </c>
      <c r="B8" s="79"/>
      <c r="C8" s="78">
        <v>296</v>
      </c>
      <c r="D8" s="78">
        <v>1303372</v>
      </c>
      <c r="E8" s="78">
        <v>1070630</v>
      </c>
      <c r="F8" s="78">
        <v>715968</v>
      </c>
      <c r="G8" s="78">
        <v>56793</v>
      </c>
      <c r="H8" s="78">
        <v>297869</v>
      </c>
      <c r="I8" s="78">
        <v>232742</v>
      </c>
      <c r="J8" s="78">
        <v>82152</v>
      </c>
      <c r="K8" s="78">
        <v>10887</v>
      </c>
      <c r="L8" s="78">
        <v>139703</v>
      </c>
    </row>
    <row r="9" spans="1:12" s="70" customFormat="1" ht="12" customHeight="1">
      <c r="A9" s="80" t="s">
        <v>71</v>
      </c>
      <c r="B9" s="81"/>
      <c r="C9" s="78">
        <v>295</v>
      </c>
      <c r="D9" s="78">
        <v>1436926</v>
      </c>
      <c r="E9" s="78">
        <v>1221720</v>
      </c>
      <c r="F9" s="78">
        <v>806440</v>
      </c>
      <c r="G9" s="78">
        <v>71266</v>
      </c>
      <c r="H9" s="78">
        <v>344014</v>
      </c>
      <c r="I9" s="78">
        <v>215206</v>
      </c>
      <c r="J9" s="78">
        <v>68908</v>
      </c>
      <c r="K9" s="78">
        <v>9609</v>
      </c>
      <c r="L9" s="78">
        <v>136689</v>
      </c>
    </row>
    <row r="10" spans="1:12" s="70" customFormat="1" ht="12" customHeight="1">
      <c r="A10" s="80" t="s">
        <v>68</v>
      </c>
      <c r="B10" s="79"/>
      <c r="C10" s="78">
        <v>296</v>
      </c>
      <c r="D10" s="78">
        <v>1394003</v>
      </c>
      <c r="E10" s="78">
        <v>1197388</v>
      </c>
      <c r="F10" s="78">
        <v>786788</v>
      </c>
      <c r="G10" s="78">
        <v>69898</v>
      </c>
      <c r="H10" s="78">
        <v>340702</v>
      </c>
      <c r="I10" s="78">
        <v>196615</v>
      </c>
      <c r="J10" s="78">
        <v>54685</v>
      </c>
      <c r="K10" s="78">
        <v>9201</v>
      </c>
      <c r="L10" s="78">
        <v>132729</v>
      </c>
    </row>
    <row r="11" spans="1:12" s="70" customFormat="1" ht="12" customHeight="1">
      <c r="A11" s="77" t="s">
        <v>70</v>
      </c>
      <c r="B11" s="95"/>
      <c r="C11" s="94">
        <v>295</v>
      </c>
      <c r="D11" s="97">
        <v>1382275</v>
      </c>
      <c r="E11" s="97">
        <v>1206469</v>
      </c>
      <c r="F11" s="96">
        <v>782035</v>
      </c>
      <c r="G11" s="96">
        <v>70735</v>
      </c>
      <c r="H11" s="96">
        <v>353699</v>
      </c>
      <c r="I11" s="97">
        <v>175806</v>
      </c>
      <c r="J11" s="98">
        <v>44623</v>
      </c>
      <c r="K11" s="98">
        <v>8705</v>
      </c>
      <c r="L11" s="98">
        <v>122478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2024-09-30T02:54:52Z</dcterms:modified>
</cp:coreProperties>
</file>