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628"/>
  <workbookPr codeName="ThisWorkbook" defaultThemeVersion="166925" filterPrivacy="1"/>
  <xr:revisionPtr xr6:coauthVersionLast="46" xr6:coauthVersionMax="46" documentId="13_ncr:1_{E47AFB35-148B-4A70-85DE-78985EF4F36B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H15(1)" sheetId="20"/>
    <sheet r:id="rId2" name="H15(2)" sheetId="21"/>
    <sheet r:id="rId3" name="H14(1)" sheetId="18"/>
    <sheet r:id="rId4" name="H14(2)" sheetId="19"/>
    <sheet r:id="rId5" name="H13(1)" sheetId="16"/>
    <sheet r:id="rId6" name="H13(2)" sheetId="17"/>
    <sheet r:id="rId7" name="H12" sheetId="13"/>
    <sheet r:id="rId8" name="H12(2)" sheetId="14"/>
    <sheet r:id="rId9" name="H12(3)" sheetId="15"/>
    <sheet r:id="rId10" name="H11" sheetId="10"/>
    <sheet r:id="rId11" name="H11(2)" sheetId="11"/>
    <sheet r:id="rId12" name="H11(3)" sheetId="12"/>
    <sheet r:id="rId13" name="H10(1)" sheetId="7"/>
    <sheet r:id="rId14" name="H10(2)" sheetId="8"/>
    <sheet r:id="rId15" name="H10(3)" sheetId="9"/>
    <sheet r:id="rId16" name="H9" sheetId="4"/>
    <sheet r:id="rId17" name="H9(2)" sheetId="5"/>
    <sheet r:id="rId18" name="H9(3)" sheetId="6"/>
    <sheet r:id="rId19" name="H8(1)" sheetId="1"/>
    <sheet r:id="rId20" name="H8(2)" sheetId="2"/>
    <sheet r:id="rId21" name="H8(3)" sheetId="3"/>
  </sheets>
  <definedNames>
    <definedName localSheetId="6" name="_xlnm.Print_Area">'H12'!$A$1:$L$80</definedName>
    <definedName localSheetId="8" name="_xlnm.Print_Area">'H12(3)'!$A$1:$I$73</definedName>
    <definedName localSheetId="20" name="_xlnm.Print_Area">'H8(3)'!$A$1:$I$14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21" l="1"/>
  <c r="C11" i="21"/>
  <c r="D15" i="20"/>
  <c r="H15" i="20"/>
  <c r="C15" i="20" s="1"/>
  <c r="A19" i="20"/>
  <c r="A20" i="20"/>
  <c r="A21" i="20"/>
  <c r="A22" i="20"/>
  <c r="A23" i="20"/>
  <c r="C23" i="20"/>
  <c r="D23" i="20"/>
  <c r="H23" i="20"/>
  <c r="A27" i="20"/>
  <c r="A28" i="20"/>
  <c r="A29" i="20"/>
  <c r="A30" i="20"/>
  <c r="A31" i="20"/>
  <c r="C31" i="20"/>
  <c r="D31" i="20"/>
  <c r="H31" i="20"/>
  <c r="A35" i="20"/>
  <c r="A36" i="20"/>
  <c r="A37" i="20"/>
  <c r="A38" i="20"/>
  <c r="A39" i="20"/>
  <c r="C39" i="20"/>
  <c r="D39" i="20"/>
  <c r="H39" i="20"/>
  <c r="A19" i="18"/>
  <c r="A20" i="18"/>
  <c r="A21" i="18"/>
  <c r="A22" i="18"/>
  <c r="A23" i="18"/>
  <c r="A27" i="18"/>
  <c r="A28" i="18"/>
  <c r="A29" i="18"/>
  <c r="A30" i="18"/>
  <c r="A31" i="18"/>
  <c r="A35" i="18"/>
  <c r="A36" i="18"/>
  <c r="A37" i="18"/>
  <c r="A38" i="18"/>
  <c r="A39" i="18"/>
  <c r="H37" i="2" l="1"/>
  <c r="D37" i="2"/>
  <c r="C37" i="2"/>
  <c r="H29" i="2"/>
  <c r="D29" i="2"/>
  <c r="C29" i="2"/>
  <c r="H21" i="2"/>
  <c r="D21" i="2"/>
  <c r="C21" i="2"/>
  <c r="D13" i="2"/>
  <c r="C13" i="2"/>
  <c r="H13" i="2"/>
  <c r="H39" i="1"/>
  <c r="D39" i="1"/>
  <c r="C39" i="1"/>
  <c r="H31" i="1"/>
  <c r="D31" i="1"/>
  <c r="C31" i="1"/>
  <c r="H23" i="1"/>
  <c r="D23" i="1"/>
  <c r="C23" i="1"/>
  <c r="D15" i="1"/>
  <c r="H15" i="1"/>
  <c r="C15" i="1"/>
  <c r="C11" i="3"/>
</calcChain>
</file>

<file path=xl/sharedStrings.xml><?xml version="1.0" encoding="utf-8"?>
<sst xmlns="http://schemas.openxmlformats.org/spreadsheetml/2006/main" count="652" uniqueCount="78">
  <si>
    <t>(1) 高　　齢　　者　　世　　帯</t>
  </si>
  <si>
    <t>被　保　護　高　齢　者　世　帯</t>
  </si>
  <si>
    <t>そ　の　他　の　高　齢　者　世　帯</t>
  </si>
  <si>
    <t>ねたきり高齢</t>
  </si>
  <si>
    <t>総数</t>
  </si>
  <si>
    <t>独居世帯</t>
  </si>
  <si>
    <t>夫婦世帯</t>
  </si>
  <si>
    <t>その他</t>
  </si>
  <si>
    <t>者世帯(再掲)</t>
  </si>
  <si>
    <t>派　　　　 遣　 　　　世 　　　　帯 　　　　数</t>
  </si>
  <si>
    <t>平 成  3 年 度</t>
  </si>
  <si>
    <t>4 　 　</t>
  </si>
  <si>
    <t>5 　 　</t>
  </si>
  <si>
    <t>6 　 　</t>
  </si>
  <si>
    <t>7 　 　</t>
  </si>
  <si>
    <t>再 掲) な ご や か ス タ ッ フ 派 遣 世 帯 数</t>
  </si>
  <si>
    <t>－</t>
  </si>
  <si>
    <t>派 　　　　遣 　　　　延 　　　　回 　　　　数</t>
  </si>
  <si>
    <t>再 掲) な ご や か ス タ ッ フ 派 遣 延 回 数</t>
  </si>
  <si>
    <t>　注) 派遣世帯数は、各月の派遣実世帯の年度中の累計である。</t>
  </si>
  <si>
    <t>　(民生局高齢化対策部高齢福祉課)</t>
  </si>
  <si>
    <t>(2) 身　体　障　害　者　世　帯</t>
  </si>
  <si>
    <t>被 保 護 身 体 障 害 者 世 帯</t>
  </si>
  <si>
    <t>そ の 他 の 身 体 障 害 者 世 帯</t>
  </si>
  <si>
    <t>1級</t>
  </si>
  <si>
    <t>2級</t>
  </si>
  <si>
    <t>3～6級</t>
  </si>
  <si>
    <t>　(民生局障害福祉部障害福祉課)</t>
  </si>
  <si>
    <t>(3) 重　度　心　身　障　害　児　世　帯</t>
  </si>
  <si>
    <t>派　　　遣　　　対　　　象　　　世　　　帯　　　数</t>
  </si>
  <si>
    <t>精神薄弱児世帯</t>
  </si>
  <si>
    <t>身体障害児世帯</t>
  </si>
  <si>
    <t>重症心身障害児世帯</t>
  </si>
  <si>
    <t>　注) 派遣延回数は年度中の数値である。</t>
  </si>
  <si>
    <r>
      <t>15</t>
    </r>
    <r>
      <rPr>
        <sz val="11"/>
        <rFont val="ＭＳ 明朝"/>
        <family val="1"/>
        <charset val="128"/>
      </rPr>
      <t>－18. ホームヘルパー等派遣状況</t>
    </r>
  </si>
  <si>
    <t>8 　 　</t>
  </si>
  <si>
    <t>平 成  4 年 度</t>
  </si>
  <si>
    <t>年度別</t>
  </si>
  <si>
    <t>ホームヘルパー数</t>
  </si>
  <si>
    <t>派遣延回数</t>
  </si>
  <si>
    <t xml:space="preserve"> 年度別</t>
  </si>
  <si>
    <t>9 　 　</t>
  </si>
  <si>
    <t>平 成  5 年 度</t>
  </si>
  <si>
    <t>平 成  5 年 度</t>
    <phoneticPr fontId="10"/>
  </si>
  <si>
    <t>平 成  5 年 度</t>
    <phoneticPr fontId="5"/>
  </si>
  <si>
    <t>10 　 　</t>
  </si>
  <si>
    <t>平 成  6 年 度</t>
  </si>
  <si>
    <t>7 　 　</t>
    <phoneticPr fontId="13"/>
  </si>
  <si>
    <t>平 成  6 年 度</t>
    <phoneticPr fontId="13"/>
  </si>
  <si>
    <t>…</t>
    <phoneticPr fontId="5"/>
  </si>
  <si>
    <t>知的障害児世帯</t>
    <rPh sb="0" eb="2">
      <t>チテキ</t>
    </rPh>
    <rPh sb="2" eb="4">
      <t>ショウガイ</t>
    </rPh>
    <phoneticPr fontId="5"/>
  </si>
  <si>
    <t>年度別</t>
    <phoneticPr fontId="1"/>
  </si>
  <si>
    <t>　(健康福祉局高齢福祉部高齢福祉課)</t>
    <phoneticPr fontId="10"/>
  </si>
  <si>
    <t>11 　 　</t>
  </si>
  <si>
    <t>平 成  7 年 度</t>
  </si>
  <si>
    <t>11 　 　</t>
    <phoneticPr fontId="10"/>
  </si>
  <si>
    <t>平 成  7 年 度</t>
    <phoneticPr fontId="13"/>
  </si>
  <si>
    <t>　(健康福祉局障害福祉部障害福祉課)</t>
  </si>
  <si>
    <t>11 　 　</t>
    <phoneticPr fontId="13"/>
  </si>
  <si>
    <t>11 　 　</t>
    <phoneticPr fontId="5"/>
  </si>
  <si>
    <t>…</t>
  </si>
  <si>
    <t>　  2) 平成12年度からは制度改正のため、1級及び2級の個別集計はない。</t>
    <rPh sb="6" eb="8">
      <t>ヘイセイ</t>
    </rPh>
    <rPh sb="10" eb="12">
      <t>ネンド</t>
    </rPh>
    <rPh sb="15" eb="17">
      <t>セイド</t>
    </rPh>
    <rPh sb="17" eb="19">
      <t>カイセイ</t>
    </rPh>
    <rPh sb="24" eb="25">
      <t>キュウ</t>
    </rPh>
    <rPh sb="25" eb="26">
      <t>オヨ</t>
    </rPh>
    <rPh sb="28" eb="29">
      <t>キュウ</t>
    </rPh>
    <rPh sb="30" eb="32">
      <t>コベツ</t>
    </rPh>
    <rPh sb="32" eb="34">
      <t>シュウケイ</t>
    </rPh>
    <phoneticPr fontId="13"/>
  </si>
  <si>
    <t>　注1) 派遣世帯数は、各月の派遣実世帯の年度中の累計である。</t>
    <phoneticPr fontId="13"/>
  </si>
  <si>
    <t>12 　 　</t>
    <phoneticPr fontId="13"/>
  </si>
  <si>
    <t>平 成  8 年 度</t>
    <phoneticPr fontId="13"/>
  </si>
  <si>
    <t>(1) 身　体　障　害　者　世　帯</t>
    <phoneticPr fontId="13"/>
  </si>
  <si>
    <r>
      <t>15</t>
    </r>
    <r>
      <rPr>
        <sz val="11"/>
        <rFont val="ＭＳ 明朝"/>
        <family val="1"/>
        <charset val="128"/>
      </rPr>
      <t>－20. ホームヘルパー等派遣状況</t>
    </r>
    <phoneticPr fontId="13"/>
  </si>
  <si>
    <t>12 　 　</t>
    <phoneticPr fontId="5"/>
  </si>
  <si>
    <t>(2) 重　度　心　身　障　害　児　世　帯</t>
    <phoneticPr fontId="5"/>
  </si>
  <si>
    <t>13 　 　</t>
  </si>
  <si>
    <t>12 　 　</t>
  </si>
  <si>
    <t>平 成  9 年 度</t>
    <phoneticPr fontId="13"/>
  </si>
  <si>
    <t>14 　 　</t>
    <phoneticPr fontId="13"/>
  </si>
  <si>
    <t>13 　 　</t>
    <phoneticPr fontId="13"/>
  </si>
  <si>
    <t xml:space="preserve">     736</t>
    <phoneticPr fontId="13"/>
  </si>
  <si>
    <t>平 成 10 年 度</t>
    <phoneticPr fontId="13"/>
  </si>
  <si>
    <t>14 　 　</t>
    <phoneticPr fontId="5"/>
  </si>
  <si>
    <t>13 　 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</si>
</sst>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\ ##0"/>
    <numFmt numFmtId="177" formatCode="###\ ###\ ###\ ###"/>
    <numFmt numFmtId="178" formatCode="###\ ###\ ###"/>
    <numFmt numFmtId="179" formatCode="###\ ###\ ###\ ##0;&quot;△&quot;###\ ###\ ###\ ##0;&quot;－&quot;"/>
  </numFmts>
  <fonts count="15"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9" fillId="0" borderId="0"/>
  </cellStyleXfs>
  <cellXfs count="34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2" xfId="1" applyNumberFormat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2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/>
    </xf>
    <xf numFmtId="0" fontId="6" fillId="0" borderId="2" xfId="1" applyFont="1" applyBorder="1" applyAlignment="1">
      <alignment horizontal="centerContinuous" vertical="center"/>
    </xf>
    <xf numFmtId="176" fontId="10" fillId="0" borderId="0" xfId="1" applyNumberFormat="1" applyFont="1" applyAlignment="1">
      <alignment vertical="center"/>
    </xf>
    <xf numFmtId="176" fontId="10" fillId="0" borderId="2" xfId="1" applyNumberFormat="1" applyFont="1" applyBorder="1" applyAlignment="1">
      <alignment vertical="center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7" fillId="0" borderId="0" xfId="1" applyNumberFormat="1" applyFont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6" fillId="0" borderId="2" xfId="1" applyFont="1" applyBorder="1" applyAlignment="1" applyProtection="1">
      <alignment horizontal="centerContinuous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distributed" vertical="center" justifyLastLine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Continuous" vertical="center"/>
      <protection locked="0"/>
    </xf>
    <xf numFmtId="0" fontId="4" fillId="0" borderId="3" xfId="1" applyFont="1" applyBorder="1" applyAlignment="1" applyProtection="1">
      <alignment horizontal="centerContinuous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/>
      <protection locked="0"/>
    </xf>
    <xf numFmtId="0" fontId="11" fillId="0" borderId="0" xfId="2"/>
    <xf numFmtId="0" fontId="4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4" fillId="0" borderId="4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 applyProtection="1">
      <alignment vertical="center"/>
      <protection locked="0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>
      <alignment vertical="center"/>
    </xf>
    <xf numFmtId="176" fontId="10" fillId="0" borderId="2" xfId="2" applyNumberFormat="1" applyFont="1" applyBorder="1" applyAlignment="1">
      <alignment vertical="center"/>
    </xf>
    <xf numFmtId="0" fontId="6" fillId="0" borderId="0" xfId="2" applyFont="1" applyAlignment="1" applyProtection="1">
      <alignment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176" fontId="7" fillId="0" borderId="0" xfId="2" applyNumberFormat="1" applyFont="1" applyAlignment="1" applyProtection="1">
      <alignment vertical="center"/>
      <protection locked="0"/>
    </xf>
    <xf numFmtId="176" fontId="7" fillId="0" borderId="2" xfId="2" applyNumberFormat="1" applyFont="1" applyBorder="1" applyAlignment="1" applyProtection="1">
      <alignment vertical="center"/>
      <protection locked="0"/>
    </xf>
    <xf numFmtId="49" fontId="4" fillId="0" borderId="0" xfId="2" applyNumberFormat="1" applyFont="1" applyAlignment="1" applyProtection="1">
      <alignment horizontal="right"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0" xfId="2" applyFont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4" fillId="0" borderId="2" xfId="2" applyFont="1" applyBorder="1" applyAlignment="1" applyProtection="1">
      <alignment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6" fillId="0" borderId="2" xfId="2" applyFont="1" applyBorder="1" applyAlignment="1" applyProtection="1">
      <alignment horizontal="centerContinuous" vertical="center"/>
      <protection locked="0"/>
    </xf>
    <xf numFmtId="0" fontId="4" fillId="0" borderId="3" xfId="2" applyFont="1" applyBorder="1" applyAlignment="1" applyProtection="1">
      <alignment horizontal="distributed" vertical="center" justifyLastLine="1"/>
      <protection locked="0"/>
    </xf>
    <xf numFmtId="0" fontId="4" fillId="0" borderId="4" xfId="2" applyFont="1" applyBorder="1" applyAlignment="1" applyProtection="1">
      <alignment horizontal="centerContinuous" vertical="center"/>
      <protection locked="0"/>
    </xf>
    <xf numFmtId="0" fontId="4" fillId="0" borderId="3" xfId="2" applyFont="1" applyBorder="1" applyAlignment="1" applyProtection="1">
      <alignment horizontal="centerContinuous" vertical="center"/>
      <protection locked="0"/>
    </xf>
    <xf numFmtId="0" fontId="4" fillId="0" borderId="1" xfId="2" applyFont="1" applyBorder="1" applyAlignment="1" applyProtection="1">
      <alignment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9" fontId="10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76" fontId="8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4" fillId="0" borderId="13" xfId="1" applyFont="1" applyBorder="1" applyAlignment="1" applyProtection="1">
      <alignment vertical="center"/>
      <protection locked="0"/>
    </xf>
    <xf numFmtId="0" fontId="4" fillId="0" borderId="14" xfId="1" applyFont="1" applyBorder="1" applyAlignment="1" applyProtection="1">
      <alignment vertical="center"/>
      <protection locked="0"/>
    </xf>
    <xf numFmtId="0" fontId="4" fillId="0" borderId="15" xfId="1" applyFont="1" applyBorder="1" applyAlignment="1" applyProtection="1">
      <alignment vertical="center"/>
      <protection locked="0"/>
    </xf>
    <xf numFmtId="0" fontId="6" fillId="0" borderId="16" xfId="1" applyFont="1" applyBorder="1" applyAlignment="1" applyProtection="1">
      <alignment vertical="center"/>
      <protection locked="0"/>
    </xf>
    <xf numFmtId="0" fontId="4" fillId="0" borderId="16" xfId="1" applyFont="1" applyBorder="1" applyAlignment="1" applyProtection="1">
      <alignment vertical="center"/>
      <protection locked="0"/>
    </xf>
    <xf numFmtId="0" fontId="6" fillId="0" borderId="0" xfId="1" applyFont="1" applyAlignment="1">
      <alignment horizontal="centerContinuous" vertical="center"/>
    </xf>
    <xf numFmtId="49" fontId="6" fillId="0" borderId="16" xfId="1" applyNumberFormat="1" applyFont="1" applyBorder="1" applyAlignment="1" applyProtection="1">
      <alignment horizontal="right" vertical="center"/>
      <protection locked="0"/>
    </xf>
    <xf numFmtId="49" fontId="4" fillId="0" borderId="16" xfId="1" applyNumberFormat="1" applyFont="1" applyBorder="1" applyAlignment="1" applyProtection="1">
      <alignment horizontal="right" vertical="center"/>
      <protection locked="0"/>
    </xf>
    <xf numFmtId="0" fontId="4" fillId="0" borderId="16" xfId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Continuous" vertical="center"/>
      <protection locked="0"/>
    </xf>
    <xf numFmtId="0" fontId="4" fillId="0" borderId="17" xfId="1" applyFont="1" applyBorder="1" applyAlignment="1" applyProtection="1">
      <alignment vertical="center"/>
      <protection locked="0"/>
    </xf>
    <xf numFmtId="0" fontId="4" fillId="0" borderId="18" xfId="1" applyFont="1" applyBorder="1" applyAlignment="1" applyProtection="1">
      <alignment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distributed" vertical="center" justifyLastLine="1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Continuous" vertical="center"/>
      <protection locked="0"/>
    </xf>
    <xf numFmtId="0" fontId="12" fillId="0" borderId="0" xfId="3"/>
    <xf numFmtId="0" fontId="4" fillId="0" borderId="0" xfId="3" applyFont="1" applyAlignment="1" applyProtection="1">
      <alignment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5" xfId="3" applyFont="1" applyBorder="1" applyAlignment="1" applyProtection="1">
      <alignment vertical="center"/>
      <protection locked="0"/>
    </xf>
    <xf numFmtId="0" fontId="4" fillId="0" borderId="13" xfId="3" applyFont="1" applyBorder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>
      <alignment vertical="center"/>
    </xf>
    <xf numFmtId="0" fontId="6" fillId="0" borderId="16" xfId="3" applyFont="1" applyBorder="1" applyAlignment="1" applyProtection="1">
      <alignment vertical="center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49" fontId="4" fillId="0" borderId="0" xfId="3" applyNumberFormat="1" applyFont="1" applyAlignment="1" applyProtection="1">
      <alignment horizontal="right"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6" fillId="0" borderId="0" xfId="3" applyFont="1" applyAlignment="1">
      <alignment horizontal="centerContinuous" vertical="center"/>
    </xf>
    <xf numFmtId="0" fontId="4" fillId="0" borderId="0" xfId="3" applyFont="1" applyAlignment="1" applyProtection="1">
      <alignment horizontal="centerContinuous" vertical="center"/>
      <protection locked="0"/>
    </xf>
    <xf numFmtId="0" fontId="6" fillId="0" borderId="0" xfId="3" applyFont="1" applyAlignment="1" applyProtection="1">
      <alignment horizontal="centerContinuous" vertical="center"/>
      <protection locked="0"/>
    </xf>
    <xf numFmtId="0" fontId="4" fillId="0" borderId="17" xfId="3" applyFont="1" applyBorder="1" applyAlignment="1" applyProtection="1">
      <alignment vertical="center"/>
      <protection locked="0"/>
    </xf>
    <xf numFmtId="0" fontId="4" fillId="0" borderId="18" xfId="3" applyFont="1" applyBorder="1" applyAlignment="1" applyProtection="1">
      <alignment vertical="center"/>
      <protection locked="0"/>
    </xf>
    <xf numFmtId="0" fontId="4" fillId="0" borderId="22" xfId="3" applyFont="1" applyBorder="1" applyAlignment="1" applyProtection="1">
      <alignment horizontal="distributed" vertical="center" justifyLastLine="1"/>
      <protection locked="0"/>
    </xf>
    <xf numFmtId="0" fontId="4" fillId="0" borderId="19" xfId="3" applyFont="1" applyBorder="1" applyAlignment="1" applyProtection="1">
      <alignment horizontal="distributed" vertical="center" justifyLastLine="1"/>
      <protection locked="0"/>
    </xf>
    <xf numFmtId="0" fontId="4" fillId="0" borderId="22" xfId="3" applyFont="1" applyBorder="1" applyAlignment="1" applyProtection="1">
      <alignment horizontal="centerContinuous" vertical="center"/>
      <protection locked="0"/>
    </xf>
    <xf numFmtId="0" fontId="4" fillId="0" borderId="19" xfId="3" applyFont="1" applyBorder="1" applyAlignment="1" applyProtection="1">
      <alignment horizontal="centerContinuous" vertical="center"/>
      <protection locked="0"/>
    </xf>
    <xf numFmtId="0" fontId="2" fillId="0" borderId="0" xfId="3" applyFont="1" applyAlignment="1" applyProtection="1">
      <alignment horizontal="centerContinuous" vertical="center"/>
      <protection locked="0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0" borderId="19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distributed" vertical="center" justifyLastLine="1"/>
    </xf>
    <xf numFmtId="49" fontId="6" fillId="0" borderId="0" xfId="3" applyNumberFormat="1" applyFont="1" applyAlignment="1">
      <alignment horizontal="right"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176" fontId="10" fillId="0" borderId="0" xfId="1" applyNumberFormat="1" applyFont="1" applyAlignment="1" applyProtection="1">
      <alignment horizontal="right" vertical="center"/>
      <protection locked="0"/>
    </xf>
    <xf numFmtId="49" fontId="10" fillId="0" borderId="0" xfId="1" applyNumberFormat="1" applyFont="1" applyAlignment="1" applyProtection="1">
      <alignment horizontal="right" vertical="center"/>
      <protection locked="0"/>
    </xf>
    <xf numFmtId="0" fontId="4" fillId="0" borderId="19" xfId="3" applyFont="1" applyBorder="1" applyAlignment="1" applyProtection="1">
      <alignment horizontal="distributed" vertical="center" justifyLastLine="1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/>
    </xf>
    <xf numFmtId="176" fontId="10" fillId="0" borderId="0" xfId="0" applyNumberFormat="1" applyFont="1" applyAlignment="1">
      <alignment vertical="center"/>
    </xf>
    <xf numFmtId="49" fontId="6" fillId="0" borderId="16" xfId="0" applyNumberFormat="1" applyFont="1" applyBorder="1" applyAlignment="1" applyProtection="1">
      <alignment horizontal="right" vertical="center"/>
      <protection locked="0"/>
    </xf>
    <xf numFmtId="49" fontId="4" fillId="0" borderId="16" xfId="0" applyNumberFormat="1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distributed" vertical="center" justifyLastLine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6" fontId="10" fillId="0" borderId="0" xfId="0" applyNumberFormat="1" applyFont="1" applyAlignment="1" applyProtection="1">
      <alignment horizontal="right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6" fillId="0" borderId="16" xfId="0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Continuous" vertical="center"/>
    </xf>
    <xf numFmtId="0" fontId="12" fillId="0" borderId="0" xfId="4"/>
    <xf numFmtId="0" fontId="4" fillId="0" borderId="0" xfId="4" applyFont="1" applyAlignme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vertical="center"/>
    </xf>
    <xf numFmtId="0" fontId="4" fillId="0" borderId="15" xfId="4" applyFont="1" applyBorder="1" applyAlignment="1" applyProtection="1">
      <alignment vertic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0" xfId="4" applyFont="1" applyProtection="1">
      <protection locked="0"/>
    </xf>
    <xf numFmtId="176" fontId="10" fillId="0" borderId="0" xfId="4" applyNumberFormat="1" applyFont="1" applyProtection="1">
      <protection locked="0"/>
    </xf>
    <xf numFmtId="176" fontId="10" fillId="0" borderId="0" xfId="4" applyNumberFormat="1" applyFont="1" applyAlignment="1" applyProtection="1">
      <alignment horizontal="centerContinuous"/>
      <protection locked="0"/>
    </xf>
    <xf numFmtId="176" fontId="10" fillId="0" borderId="0" xfId="4" applyNumberFormat="1" applyFont="1"/>
    <xf numFmtId="0" fontId="6" fillId="0" borderId="16" xfId="4" applyFont="1" applyBorder="1" applyProtection="1">
      <protection locked="0"/>
    </xf>
    <xf numFmtId="49" fontId="6" fillId="0" borderId="0" xfId="4" applyNumberFormat="1" applyFont="1" applyAlignment="1">
      <alignment horizontal="right"/>
    </xf>
    <xf numFmtId="176" fontId="7" fillId="0" borderId="0" xfId="4" applyNumberFormat="1" applyFont="1" applyAlignment="1" applyProtection="1">
      <alignment vertical="center"/>
      <protection locked="0"/>
    </xf>
    <xf numFmtId="0" fontId="4" fillId="0" borderId="16" xfId="4" applyFont="1" applyBorder="1" applyAlignment="1" applyProtection="1">
      <alignment vertical="center"/>
      <protection locked="0"/>
    </xf>
    <xf numFmtId="49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176" fontId="7" fillId="0" borderId="0" xfId="4" applyNumberFormat="1" applyFont="1" applyProtection="1">
      <protection locked="0"/>
    </xf>
    <xf numFmtId="0" fontId="4" fillId="0" borderId="16" xfId="4" applyFont="1" applyBorder="1" applyProtection="1">
      <protection locked="0"/>
    </xf>
    <xf numFmtId="49" fontId="4" fillId="0" borderId="0" xfId="4" applyNumberFormat="1" applyFont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 applyProtection="1">
      <alignment horizontal="centerContinuous" vertical="center"/>
      <protection locked="0"/>
    </xf>
    <xf numFmtId="0" fontId="6" fillId="0" borderId="0" xfId="4" applyFont="1" applyAlignment="1" applyProtection="1">
      <alignment horizontal="centerContinuous" vertical="center"/>
      <protection locked="0"/>
    </xf>
    <xf numFmtId="0" fontId="4" fillId="0" borderId="17" xfId="4" applyFont="1" applyBorder="1" applyAlignment="1" applyProtection="1">
      <alignment vertical="center"/>
      <protection locked="0"/>
    </xf>
    <xf numFmtId="0" fontId="4" fillId="0" borderId="18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distributed" vertical="center" justifyLastLine="1"/>
      <protection locked="0"/>
    </xf>
    <xf numFmtId="0" fontId="4" fillId="0" borderId="19" xfId="4" applyFont="1" applyBorder="1" applyAlignment="1" applyProtection="1">
      <alignment horizontal="distributed" vertical="center" justifyLastLine="1"/>
      <protection locked="0"/>
    </xf>
    <xf numFmtId="0" fontId="4" fillId="0" borderId="22" xfId="4" applyFont="1" applyBorder="1" applyAlignment="1" applyProtection="1">
      <alignment horizontal="centerContinuous" vertical="center"/>
      <protection locked="0"/>
    </xf>
    <xf numFmtId="0" fontId="4" fillId="0" borderId="19" xfId="4" applyFont="1" applyBorder="1" applyAlignment="1" applyProtection="1">
      <alignment horizontal="centerContinuous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0" fontId="3" fillId="0" borderId="0" xfId="4" applyFont="1" applyAlignment="1" applyProtection="1">
      <alignment horizontal="centerContinuous" vertical="center"/>
      <protection locked="0"/>
    </xf>
    <xf numFmtId="0" fontId="4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4" fillId="0" borderId="13" xfId="5" applyFont="1" applyBorder="1" applyAlignment="1">
      <alignment vertical="center"/>
    </xf>
    <xf numFmtId="0" fontId="4" fillId="0" borderId="14" xfId="5" applyFont="1" applyBorder="1" applyAlignment="1">
      <alignment vertical="center"/>
    </xf>
    <xf numFmtId="0" fontId="4" fillId="0" borderId="15" xfId="5" applyFont="1" applyBorder="1" applyAlignment="1">
      <alignment vertical="center"/>
    </xf>
    <xf numFmtId="176" fontId="10" fillId="0" borderId="0" xfId="5" applyNumberFormat="1" applyFont="1" applyAlignment="1" applyProtection="1">
      <alignment vertical="center"/>
      <protection locked="0"/>
    </xf>
    <xf numFmtId="176" fontId="10" fillId="0" borderId="0" xfId="5" applyNumberFormat="1" applyFont="1" applyAlignment="1">
      <alignment vertical="center"/>
    </xf>
    <xf numFmtId="0" fontId="6" fillId="0" borderId="16" xfId="5" applyFont="1" applyBorder="1" applyAlignment="1">
      <alignment vertical="center"/>
    </xf>
    <xf numFmtId="49" fontId="6" fillId="0" borderId="0" xfId="5" applyNumberFormat="1" applyFont="1" applyAlignment="1">
      <alignment horizontal="right" vertical="center"/>
    </xf>
    <xf numFmtId="176" fontId="7" fillId="0" borderId="0" xfId="5" applyNumberFormat="1" applyFont="1" applyAlignment="1">
      <alignment vertical="center"/>
    </xf>
    <xf numFmtId="0" fontId="4" fillId="0" borderId="16" xfId="5" applyFont="1" applyBorder="1" applyAlignment="1">
      <alignment vertical="center"/>
    </xf>
    <xf numFmtId="49" fontId="4" fillId="0" borderId="0" xfId="5" applyNumberFormat="1" applyFont="1" applyAlignment="1">
      <alignment horizontal="right" vertical="center"/>
    </xf>
    <xf numFmtId="49" fontId="7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right" vertical="center"/>
    </xf>
    <xf numFmtId="176" fontId="8" fillId="0" borderId="0" xfId="5" applyNumberFormat="1" applyFont="1" applyAlignment="1">
      <alignment vertical="center"/>
    </xf>
    <xf numFmtId="0" fontId="4" fillId="0" borderId="17" xfId="5" applyFont="1" applyBorder="1" applyAlignment="1">
      <alignment vertical="center"/>
    </xf>
    <xf numFmtId="0" fontId="4" fillId="0" borderId="18" xfId="5" applyFont="1" applyBorder="1" applyAlignment="1">
      <alignment vertical="center"/>
    </xf>
    <xf numFmtId="0" fontId="4" fillId="0" borderId="19" xfId="5" applyFont="1" applyBorder="1" applyAlignment="1">
      <alignment horizontal="center" vertical="center" justifyLastLine="1"/>
    </xf>
    <xf numFmtId="0" fontId="4" fillId="0" borderId="19" xfId="5" applyFont="1" applyBorder="1" applyAlignment="1">
      <alignment horizontal="distributed" vertical="center" justifyLastLine="1"/>
    </xf>
    <xf numFmtId="0" fontId="4" fillId="0" borderId="13" xfId="5" applyFont="1" applyBorder="1" applyAlignment="1">
      <alignment horizontal="distributed" vertical="center" justifyLastLine="1"/>
    </xf>
    <xf numFmtId="0" fontId="4" fillId="0" borderId="19" xfId="5" applyFont="1" applyBorder="1" applyAlignment="1">
      <alignment horizontal="centerContinuous" vertical="center"/>
    </xf>
    <xf numFmtId="0" fontId="4" fillId="0" borderId="18" xfId="5" applyFont="1" applyBorder="1" applyAlignment="1">
      <alignment horizontal="distributed" vertical="center" justifyLastLine="1"/>
    </xf>
    <xf numFmtId="0" fontId="4" fillId="0" borderId="0" xfId="5" applyFont="1" applyAlignment="1">
      <alignment horizontal="centerContinuous" vertical="center"/>
    </xf>
    <xf numFmtId="0" fontId="2" fillId="0" borderId="0" xfId="5" applyFont="1" applyAlignment="1">
      <alignment horizontal="centerContinuous" vertical="center"/>
    </xf>
    <xf numFmtId="177" fontId="10" fillId="0" borderId="0" xfId="4" applyNumberFormat="1" applyFont="1" applyProtection="1">
      <protection locked="0"/>
    </xf>
    <xf numFmtId="177" fontId="10" fillId="0" borderId="0" xfId="4" applyNumberFormat="1" applyFont="1"/>
    <xf numFmtId="177" fontId="10" fillId="0" borderId="23" xfId="4" applyNumberFormat="1" applyFont="1" applyBorder="1"/>
    <xf numFmtId="0" fontId="6" fillId="0" borderId="0" xfId="4" applyFont="1" applyProtection="1">
      <protection locked="0"/>
    </xf>
    <xf numFmtId="0" fontId="6" fillId="0" borderId="0" xfId="4" applyFont="1" applyAlignment="1">
      <alignment horizontal="right" vertical="center"/>
    </xf>
    <xf numFmtId="177" fontId="7" fillId="0" borderId="0" xfId="4" applyNumberFormat="1" applyFont="1" applyAlignment="1" applyProtection="1">
      <alignment vertical="center"/>
      <protection locked="0"/>
    </xf>
    <xf numFmtId="177" fontId="4" fillId="0" borderId="0" xfId="4" applyNumberFormat="1" applyFont="1" applyAlignment="1">
      <alignment vertical="center"/>
    </xf>
    <xf numFmtId="177" fontId="4" fillId="0" borderId="0" xfId="4" applyNumberFormat="1" applyFont="1" applyAlignment="1">
      <alignment horizontal="centerContinuous" vertical="center"/>
    </xf>
    <xf numFmtId="177" fontId="6" fillId="0" borderId="0" xfId="4" applyNumberFormat="1" applyFont="1" applyAlignment="1">
      <alignment horizontal="centerContinuous" vertical="center"/>
    </xf>
    <xf numFmtId="178" fontId="10" fillId="0" borderId="0" xfId="5" applyNumberFormat="1" applyFont="1" applyAlignment="1" applyProtection="1">
      <alignment vertical="center"/>
      <protection locked="0"/>
    </xf>
    <xf numFmtId="179" fontId="10" fillId="0" borderId="0" xfId="5" applyNumberFormat="1" applyFont="1" applyAlignment="1" applyProtection="1">
      <alignment horizontal="right" vertical="center"/>
      <protection locked="0"/>
    </xf>
    <xf numFmtId="178" fontId="10" fillId="0" borderId="23" xfId="5" applyNumberFormat="1" applyFont="1" applyBorder="1" applyAlignment="1">
      <alignment vertical="center"/>
    </xf>
    <xf numFmtId="0" fontId="6" fillId="0" borderId="0" xfId="5" applyFont="1" applyAlignment="1">
      <alignment vertical="center"/>
    </xf>
    <xf numFmtId="178" fontId="7" fillId="0" borderId="0" xfId="5" applyNumberFormat="1" applyFont="1" applyAlignment="1" applyProtection="1">
      <alignment vertical="center"/>
      <protection locked="0"/>
    </xf>
    <xf numFmtId="179" fontId="7" fillId="0" borderId="0" xfId="5" applyNumberFormat="1" applyFont="1" applyAlignment="1" applyProtection="1">
      <alignment horizontal="right" vertical="center"/>
      <protection locked="0"/>
    </xf>
    <xf numFmtId="178" fontId="7" fillId="0" borderId="23" xfId="5" applyNumberFormat="1" applyFont="1" applyBorder="1" applyAlignment="1">
      <alignment vertical="center"/>
    </xf>
    <xf numFmtId="176" fontId="7" fillId="0" borderId="0" xfId="4" quotePrefix="1" applyNumberFormat="1" applyFont="1" applyAlignment="1" applyProtection="1">
      <alignment horizontal="center"/>
      <protection locked="0"/>
    </xf>
    <xf numFmtId="176" fontId="7" fillId="0" borderId="0" xfId="4" applyNumberFormat="1" applyFont="1" applyAlignment="1" applyProtection="1">
      <alignment horizontal="center"/>
      <protection locked="0"/>
    </xf>
    <xf numFmtId="177" fontId="10" fillId="0" borderId="0" xfId="4" applyNumberFormat="1" applyFont="1" applyAlignment="1" applyProtection="1">
      <alignment horizontal="center"/>
      <protection locked="0"/>
    </xf>
    <xf numFmtId="0" fontId="4" fillId="0" borderId="20" xfId="4" applyFont="1" applyBorder="1" applyAlignment="1" applyProtection="1">
      <alignment horizontal="distributed" vertical="center" justifyLastLine="1"/>
      <protection locked="0"/>
    </xf>
    <xf numFmtId="0" fontId="4" fillId="0" borderId="19" xfId="4" applyFont="1" applyBorder="1" applyAlignment="1" applyProtection="1">
      <alignment horizontal="distributed" vertical="center" justifyLastLine="1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vertical="center"/>
      <protection locked="0"/>
    </xf>
    <xf numFmtId="177" fontId="7" fillId="0" borderId="0" xfId="4" applyNumberFormat="1" applyFont="1" applyAlignment="1" applyProtection="1">
      <alignment horizontal="center"/>
      <protection locked="0"/>
    </xf>
    <xf numFmtId="0" fontId="4" fillId="0" borderId="22" xfId="5" applyFont="1" applyBorder="1" applyAlignment="1">
      <alignment horizontal="distributed" vertical="center" justifyLastLine="1"/>
    </xf>
    <xf numFmtId="0" fontId="4" fillId="0" borderId="18" xfId="5" applyFont="1" applyBorder="1" applyAlignment="1">
      <alignment horizontal="distributed" vertical="center" justifyLastLine="1"/>
    </xf>
    <xf numFmtId="0" fontId="4" fillId="0" borderId="13" xfId="5" applyFont="1" applyBorder="1" applyAlignment="1">
      <alignment horizontal="distributed" vertical="center" justifyLastLine="1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distributed" vertical="center" justifyLastLine="1"/>
      <protection locked="0"/>
    </xf>
    <xf numFmtId="0" fontId="4" fillId="0" borderId="20" xfId="3" applyFont="1" applyBorder="1" applyAlignment="1" applyProtection="1">
      <alignment horizontal="distributed" vertical="center" justifyLastLine="1"/>
      <protection locked="0"/>
    </xf>
    <xf numFmtId="0" fontId="4" fillId="0" borderId="19" xfId="3" applyFont="1" applyBorder="1" applyAlignment="1" applyProtection="1">
      <alignment horizontal="distributed" vertical="center" justifyLastLine="1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19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20" xfId="1" applyFont="1" applyBorder="1" applyAlignment="1" applyProtection="1">
      <alignment horizontal="distributed" vertical="center" justifyLastLine="1"/>
      <protection locked="0"/>
    </xf>
    <xf numFmtId="0" fontId="4" fillId="0" borderId="19" xfId="1" applyFont="1" applyBorder="1" applyAlignment="1" applyProtection="1">
      <alignment horizontal="distributed" vertical="center" justifyLastLine="1"/>
      <protection locked="0"/>
    </xf>
    <xf numFmtId="0" fontId="4" fillId="0" borderId="19" xfId="1" applyFont="1" applyBorder="1" applyAlignment="1">
      <alignment horizontal="distributed" vertical="center" justifyLastLine="1"/>
    </xf>
    <xf numFmtId="0" fontId="4" fillId="0" borderId="22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9" xfId="1" applyFont="1" applyBorder="1" applyAlignment="1" applyProtection="1">
      <alignment horizontal="distributed" vertical="center" justifyLastLine="1"/>
      <protection locked="0"/>
    </xf>
    <xf numFmtId="0" fontId="4" fillId="0" borderId="8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distributed" vertical="center" justifyLastLine="1"/>
      <protection locked="0"/>
    </xf>
    <xf numFmtId="0" fontId="4" fillId="0" borderId="6" xfId="1" applyFont="1" applyBorder="1" applyAlignment="1" applyProtection="1">
      <alignment horizontal="distributed" vertical="center" justifyLastLine="1"/>
      <protection locked="0"/>
    </xf>
    <xf numFmtId="0" fontId="4" fillId="0" borderId="7" xfId="1" applyFont="1" applyBorder="1" applyAlignment="1" applyProtection="1">
      <alignment horizontal="distributed" vertical="center" justifyLastLine="1"/>
      <protection locked="0"/>
    </xf>
    <xf numFmtId="0" fontId="4" fillId="0" borderId="5" xfId="1" applyFont="1" applyBorder="1" applyAlignment="1" applyProtection="1">
      <alignment horizontal="distributed" vertical="center" justifyLastLine="1"/>
      <protection locked="0"/>
    </xf>
    <xf numFmtId="0" fontId="4" fillId="0" borderId="9" xfId="2" applyFont="1" applyBorder="1" applyAlignment="1" applyProtection="1">
      <alignment horizontal="distributed" vertical="center" justifyLastLine="1"/>
      <protection locked="0"/>
    </xf>
    <xf numFmtId="0" fontId="4" fillId="0" borderId="8" xfId="2" applyFont="1" applyBorder="1" applyAlignment="1" applyProtection="1">
      <alignment horizontal="distributed" vertical="center" justifyLastLine="1"/>
      <protection locked="0"/>
    </xf>
    <xf numFmtId="0" fontId="4" fillId="0" borderId="4" xfId="2" applyFont="1" applyBorder="1" applyAlignment="1" applyProtection="1">
      <alignment horizontal="distributed" vertical="center" justifyLastLine="1"/>
      <protection locked="0"/>
    </xf>
    <xf numFmtId="0" fontId="4" fillId="0" borderId="6" xfId="2" applyFont="1" applyBorder="1" applyAlignment="1" applyProtection="1">
      <alignment horizontal="distributed" vertical="center" justifyLastLine="1"/>
      <protection locked="0"/>
    </xf>
    <xf numFmtId="0" fontId="4" fillId="0" borderId="7" xfId="2" applyFont="1" applyBorder="1" applyAlignment="1" applyProtection="1">
      <alignment horizontal="distributed" vertical="center" justifyLastLine="1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7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4" xr:uid="{AB00BD5B-19E5-440D-9715-57C2767E5AAF}"/>
    <cellStyle name="標準_15-18(2)" xfId="2" xr:uid="{00000000-0005-0000-0000-000002000000}"/>
    <cellStyle name="標準_15-18(2) 2" xfId="3" xr:uid="{00000000-0005-0000-0000-000003000000}"/>
    <cellStyle name="標準_15-20(2)" xfId="5" xr:uid="{A59E8F92-868F-418D-9DE1-D45CDC687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worksheet" Target="worksheets/sheet2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12</xdr:row>
      <xdr:rowOff>7620</xdr:rowOff>
    </xdr:from>
    <xdr:to>
      <xdr:col>6</xdr:col>
      <xdr:colOff>7620</xdr:colOff>
      <xdr:row>12</xdr:row>
      <xdr:rowOff>68580</xdr:rowOff>
    </xdr:to>
    <xdr:sp macro="" textlink="">
      <xdr:nvSpPr>
        <xdr:cNvPr id="2" name="AutoShap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 rot="-5370998">
          <a:off x="3089910" y="1322070"/>
          <a:ext cx="60960" cy="1089660"/>
        </a:xfrm>
        <a:prstGeom prst="leftBrace">
          <a:avLst>
            <a:gd name="adj1" fmla="val 14270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99060</xdr:colOff>
      <xdr:row>12</xdr:row>
      <xdr:rowOff>7620</xdr:rowOff>
    </xdr:from>
    <xdr:to>
      <xdr:col>9</xdr:col>
      <xdr:colOff>556260</xdr:colOff>
      <xdr:row>12</xdr:row>
      <xdr:rowOff>68580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 rot="-5370998">
          <a:off x="5478780" y="1333500"/>
          <a:ext cx="60960" cy="1066800"/>
        </a:xfrm>
        <a:prstGeom prst="leftBrace">
          <a:avLst>
            <a:gd name="adj1" fmla="val 14270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20</xdr:row>
      <xdr:rowOff>7620</xdr:rowOff>
    </xdr:from>
    <xdr:to>
      <xdr:col>5</xdr:col>
      <xdr:colOff>579120</xdr:colOff>
      <xdr:row>20</xdr:row>
      <xdr:rowOff>68580</xdr:rowOff>
    </xdr:to>
    <xdr:sp macro="" textlink="">
      <xdr:nvSpPr>
        <xdr:cNvPr id="4" name="AutoShape 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rot="-5370998">
          <a:off x="3059430" y="25488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20</xdr:row>
      <xdr:rowOff>7620</xdr:rowOff>
    </xdr:from>
    <xdr:to>
      <xdr:col>9</xdr:col>
      <xdr:colOff>579120</xdr:colOff>
      <xdr:row>20</xdr:row>
      <xdr:rowOff>68580</xdr:rowOff>
    </xdr:to>
    <xdr:sp macro="" textlink="">
      <xdr:nvSpPr>
        <xdr:cNvPr id="5" name="AutoShape 2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 rot="-5370998">
          <a:off x="5497830" y="25488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28</xdr:row>
      <xdr:rowOff>7620</xdr:rowOff>
    </xdr:from>
    <xdr:to>
      <xdr:col>5</xdr:col>
      <xdr:colOff>579120</xdr:colOff>
      <xdr:row>28</xdr:row>
      <xdr:rowOff>68580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 rot="-5370998">
          <a:off x="3059430" y="37680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28</xdr:row>
      <xdr:rowOff>7620</xdr:rowOff>
    </xdr:from>
    <xdr:to>
      <xdr:col>9</xdr:col>
      <xdr:colOff>579120</xdr:colOff>
      <xdr:row>28</xdr:row>
      <xdr:rowOff>68580</xdr:rowOff>
    </xdr:to>
    <xdr:sp macro="" textlink="">
      <xdr:nvSpPr>
        <xdr:cNvPr id="7" name="AutoShape 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 rot="-5370998">
          <a:off x="5497830" y="37680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36</xdr:row>
      <xdr:rowOff>7620</xdr:rowOff>
    </xdr:from>
    <xdr:to>
      <xdr:col>5</xdr:col>
      <xdr:colOff>579120</xdr:colOff>
      <xdr:row>36</xdr:row>
      <xdr:rowOff>68580</xdr:rowOff>
    </xdr:to>
    <xdr:sp macro="" textlink="">
      <xdr:nvSpPr>
        <xdr:cNvPr id="8" name="AutoShape 2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 rot="-5370998">
          <a:off x="3059430" y="49872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36</xdr:row>
      <xdr:rowOff>7620</xdr:rowOff>
    </xdr:from>
    <xdr:to>
      <xdr:col>9</xdr:col>
      <xdr:colOff>579120</xdr:colOff>
      <xdr:row>36</xdr:row>
      <xdr:rowOff>68580</xdr:rowOff>
    </xdr:to>
    <xdr:sp macro="" textlink="">
      <xdr:nvSpPr>
        <xdr:cNvPr id="9" name="AutoShape 2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 rot="-5370998">
          <a:off x="5497830" y="49872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13</xdr:row>
      <xdr:rowOff>7620</xdr:rowOff>
    </xdr:from>
    <xdr:to>
      <xdr:col>6</xdr:col>
      <xdr:colOff>7620</xdr:colOff>
      <xdr:row>13</xdr:row>
      <xdr:rowOff>68580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 rot="-5370998">
          <a:off x="3089910" y="1474470"/>
          <a:ext cx="60960" cy="1089660"/>
        </a:xfrm>
        <a:prstGeom prst="leftBrace">
          <a:avLst>
            <a:gd name="adj1" fmla="val 14270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99060</xdr:colOff>
      <xdr:row>13</xdr:row>
      <xdr:rowOff>7620</xdr:rowOff>
    </xdr:from>
    <xdr:to>
      <xdr:col>9</xdr:col>
      <xdr:colOff>556260</xdr:colOff>
      <xdr:row>13</xdr:row>
      <xdr:rowOff>68580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 rot="-5370998">
          <a:off x="5478780" y="1485900"/>
          <a:ext cx="60960" cy="1066800"/>
        </a:xfrm>
        <a:prstGeom prst="leftBrace">
          <a:avLst>
            <a:gd name="adj1" fmla="val 142708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21</xdr:row>
      <xdr:rowOff>7620</xdr:rowOff>
    </xdr:from>
    <xdr:to>
      <xdr:col>5</xdr:col>
      <xdr:colOff>579120</xdr:colOff>
      <xdr:row>21</xdr:row>
      <xdr:rowOff>68580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 rot="-5370998">
          <a:off x="3059430" y="27012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21</xdr:row>
      <xdr:rowOff>7620</xdr:rowOff>
    </xdr:from>
    <xdr:to>
      <xdr:col>9</xdr:col>
      <xdr:colOff>579120</xdr:colOff>
      <xdr:row>21</xdr:row>
      <xdr:rowOff>68580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 rot="-5370998">
          <a:off x="5497830" y="27012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29</xdr:row>
      <xdr:rowOff>7620</xdr:rowOff>
    </xdr:from>
    <xdr:to>
      <xdr:col>5</xdr:col>
      <xdr:colOff>579120</xdr:colOff>
      <xdr:row>29</xdr:row>
      <xdr:rowOff>68580</xdr:rowOff>
    </xdr:to>
    <xdr:sp macro="" textlink="">
      <xdr:nvSpPr>
        <xdr:cNvPr id="6" name="AutoShape 1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/>
        </xdr:cNvSpPr>
      </xdr:nvSpPr>
      <xdr:spPr bwMode="auto">
        <a:xfrm rot="-5370998">
          <a:off x="3059430" y="39204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29</xdr:row>
      <xdr:rowOff>7620</xdr:rowOff>
    </xdr:from>
    <xdr:to>
      <xdr:col>9</xdr:col>
      <xdr:colOff>579120</xdr:colOff>
      <xdr:row>29</xdr:row>
      <xdr:rowOff>68580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/>
        </xdr:cNvSpPr>
      </xdr:nvSpPr>
      <xdr:spPr bwMode="auto">
        <a:xfrm rot="-5370998">
          <a:off x="5497830" y="39204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37</xdr:row>
      <xdr:rowOff>7620</xdr:rowOff>
    </xdr:from>
    <xdr:to>
      <xdr:col>5</xdr:col>
      <xdr:colOff>579120</xdr:colOff>
      <xdr:row>37</xdr:row>
      <xdr:rowOff>68580</xdr:rowOff>
    </xdr:to>
    <xdr:sp macro="" textlink="">
      <xdr:nvSpPr>
        <xdr:cNvPr id="8" name="AutoShape 1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 rot="-5370998">
          <a:off x="3059430" y="51396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37</xdr:row>
      <xdr:rowOff>7620</xdr:rowOff>
    </xdr:from>
    <xdr:to>
      <xdr:col>9</xdr:col>
      <xdr:colOff>579120</xdr:colOff>
      <xdr:row>37</xdr:row>
      <xdr:rowOff>68580</xdr:rowOff>
    </xdr:to>
    <xdr:sp macro="" textlink="">
      <xdr:nvSpPr>
        <xdr:cNvPr id="9" name="AutoShape 1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 rot="-5370998">
          <a:off x="5497830" y="51396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14</xdr:row>
      <xdr:rowOff>7620</xdr:rowOff>
    </xdr:from>
    <xdr:to>
      <xdr:col>5</xdr:col>
      <xdr:colOff>579120</xdr:colOff>
      <xdr:row>14</xdr:row>
      <xdr:rowOff>68580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 rot="-5370998">
          <a:off x="3059430" y="16344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14</xdr:row>
      <xdr:rowOff>7620</xdr:rowOff>
    </xdr:from>
    <xdr:to>
      <xdr:col>9</xdr:col>
      <xdr:colOff>579120</xdr:colOff>
      <xdr:row>14</xdr:row>
      <xdr:rowOff>68580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 rot="-5370998">
          <a:off x="5497830" y="16344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22</xdr:row>
      <xdr:rowOff>7620</xdr:rowOff>
    </xdr:from>
    <xdr:to>
      <xdr:col>5</xdr:col>
      <xdr:colOff>579120</xdr:colOff>
      <xdr:row>22</xdr:row>
      <xdr:rowOff>68580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 rot="-5370998">
          <a:off x="3059430" y="28536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22</xdr:row>
      <xdr:rowOff>7620</xdr:rowOff>
    </xdr:from>
    <xdr:to>
      <xdr:col>9</xdr:col>
      <xdr:colOff>579120</xdr:colOff>
      <xdr:row>22</xdr:row>
      <xdr:rowOff>68580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 rot="-5370998">
          <a:off x="5497830" y="28536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30</xdr:row>
      <xdr:rowOff>7620</xdr:rowOff>
    </xdr:from>
    <xdr:to>
      <xdr:col>5</xdr:col>
      <xdr:colOff>579120</xdr:colOff>
      <xdr:row>30</xdr:row>
      <xdr:rowOff>68580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 rot="-5370998">
          <a:off x="3059430" y="40728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30</xdr:row>
      <xdr:rowOff>7620</xdr:rowOff>
    </xdr:from>
    <xdr:to>
      <xdr:col>9</xdr:col>
      <xdr:colOff>579120</xdr:colOff>
      <xdr:row>30</xdr:row>
      <xdr:rowOff>68580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/>
        </xdr:cNvSpPr>
      </xdr:nvSpPr>
      <xdr:spPr bwMode="auto">
        <a:xfrm rot="-5370998">
          <a:off x="5497830" y="40728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114300</xdr:colOff>
      <xdr:row>38</xdr:row>
      <xdr:rowOff>7620</xdr:rowOff>
    </xdr:from>
    <xdr:to>
      <xdr:col>5</xdr:col>
      <xdr:colOff>579120</xdr:colOff>
      <xdr:row>38</xdr:row>
      <xdr:rowOff>68580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/>
        </xdr:cNvSpPr>
      </xdr:nvSpPr>
      <xdr:spPr bwMode="auto">
        <a:xfrm rot="-5370998">
          <a:off x="3059430" y="52920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38</xdr:row>
      <xdr:rowOff>7620</xdr:rowOff>
    </xdr:from>
    <xdr:to>
      <xdr:col>9</xdr:col>
      <xdr:colOff>579120</xdr:colOff>
      <xdr:row>38</xdr:row>
      <xdr:rowOff>68580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/>
        </xdr:cNvSpPr>
      </xdr:nvSpPr>
      <xdr:spPr bwMode="auto">
        <a:xfrm rot="-5370998">
          <a:off x="5497830" y="5292090"/>
          <a:ext cx="60960" cy="1074420"/>
        </a:xfrm>
        <a:prstGeom prst="leftBrace">
          <a:avLst>
            <a:gd name="adj1" fmla="val 14375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276225</xdr:colOff>
          <xdr:row>73</xdr:row>
          <xdr:rowOff>19050</xdr:rowOff>
        </xdr:from>
        <xdr:to>
          <xdr:col>4</xdr:col>
          <xdr:colOff>333375</xdr:colOff>
          <xdr:row>74</xdr:row>
          <xdr:rowOff>114300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5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1200-000001040000}"/>
            </a:ext>
          </a:extLst>
        </xdr:cNvPr>
        <xdr:cNvSpPr txBox="1">
          <a:spLocks noChangeArrowheads="1"/>
        </xdr:cNvSpPr>
      </xdr:nvSpPr>
      <xdr:spPr bwMode="auto">
        <a:xfrm>
          <a:off x="883920" y="556260"/>
          <a:ext cx="5867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1200-000002040000}"/>
            </a:ext>
          </a:extLst>
        </xdr:cNvPr>
        <xdr:cNvSpPr txBox="1">
          <a:spLocks noChangeArrowheads="1"/>
        </xdr:cNvSpPr>
      </xdr:nvSpPr>
      <xdr:spPr bwMode="auto">
        <a:xfrm>
          <a:off x="0" y="556260"/>
          <a:ext cx="89916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4</xdr:row>
      <xdr:rowOff>114300</xdr:rowOff>
    </xdr:to>
    <xdr:sp macro="" textlink="">
      <xdr:nvSpPr>
        <xdr:cNvPr id="2049" name="テキスト 1">
          <a:extLst>
            <a:ext uri="{FF2B5EF4-FFF2-40B4-BE49-F238E27FC236}">
              <a16:creationId xmlns:a16="http://schemas.microsoft.com/office/drawing/2014/main" id="{00000000-0008-0000-1300-000001080000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899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050" name="テキスト 2">
          <a:extLst>
            <a:ext uri="{FF2B5EF4-FFF2-40B4-BE49-F238E27FC236}">
              <a16:creationId xmlns:a16="http://schemas.microsoft.com/office/drawing/2014/main" id="{00000000-0008-0000-1300-000002080000}"/>
            </a:ext>
          </a:extLst>
        </xdr:cNvPr>
        <xdr:cNvSpPr txBox="1">
          <a:spLocks noChangeArrowheads="1"/>
        </xdr:cNvSpPr>
      </xdr:nvSpPr>
      <xdr:spPr bwMode="auto">
        <a:xfrm>
          <a:off x="899160" y="274320"/>
          <a:ext cx="6858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3073" name="テキスト 1">
          <a:extLst>
            <a:ext uri="{FF2B5EF4-FFF2-40B4-BE49-F238E27FC236}">
              <a16:creationId xmlns:a16="http://schemas.microsoft.com/office/drawing/2014/main" id="{00000000-0008-0000-1400-0000010C0000}"/>
            </a:ext>
          </a:extLst>
        </xdr:cNvPr>
        <xdr:cNvSpPr txBox="1">
          <a:spLocks noChangeArrowheads="1"/>
        </xdr:cNvSpPr>
      </xdr:nvSpPr>
      <xdr:spPr bwMode="auto">
        <a:xfrm>
          <a:off x="0" y="304800"/>
          <a:ext cx="952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6</xdr:col>
      <xdr:colOff>464820</xdr:colOff>
      <xdr:row>3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3074" name="テキスト 2">
          <a:extLst>
            <a:ext uri="{FF2B5EF4-FFF2-40B4-BE49-F238E27FC236}">
              <a16:creationId xmlns:a16="http://schemas.microsoft.com/office/drawing/2014/main" id="{00000000-0008-0000-1400-0000020C0000}"/>
            </a:ext>
          </a:extLst>
        </xdr:cNvPr>
        <xdr:cNvSpPr txBox="1">
          <a:spLocks noChangeArrowheads="1"/>
        </xdr:cNvSpPr>
      </xdr:nvSpPr>
      <xdr:spPr bwMode="auto">
        <a:xfrm>
          <a:off x="4404360" y="304800"/>
          <a:ext cx="6934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派遣延回数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5</xdr:row>
      <xdr:rowOff>0</xdr:rowOff>
    </xdr:to>
    <xdr:sp macro="" textlink="">
      <xdr:nvSpPr>
        <xdr:cNvPr id="3075" name="テキスト 4">
          <a:extLst>
            <a:ext uri="{FF2B5EF4-FFF2-40B4-BE49-F238E27FC236}">
              <a16:creationId xmlns:a16="http://schemas.microsoft.com/office/drawing/2014/main" id="{00000000-0008-0000-1400-0000030C0000}"/>
            </a:ext>
          </a:extLst>
        </xdr:cNvPr>
        <xdr:cNvSpPr txBox="1">
          <a:spLocks noChangeArrowheads="1"/>
        </xdr:cNvSpPr>
      </xdr:nvSpPr>
      <xdr:spPr bwMode="auto">
        <a:xfrm>
          <a:off x="5097780" y="304800"/>
          <a:ext cx="8305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ホームヘルパー数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18.bin" />
  <Relationship Id="rId4" Type="http://schemas.openxmlformats.org/officeDocument/2006/relationships/ctrlProp" Target="../ctrlProps/ctrlProp1.xml" />
</Relationships>
</file>

<file path=xl/worksheets/_rels/sheet1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21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E5FB-0E78-402F-AAEA-2C6098C2B225}">
  <sheetPr codeName="Sheet1"/>
  <dimension ref="A1:K43"/>
  <sheetViews>
    <sheetView showGridLines="0" tabSelected="1" zoomScale="125" zoomScaleNormal="125" workbookViewId="0"/>
  </sheetViews>
  <sheetFormatPr defaultColWidth="8.875" defaultRowHeight="12"/>
  <cols>
    <col min="1" max="1" width="13.625" style="226" customWidth="1"/>
    <col min="2" max="2" width="1.375" style="226" customWidth="1"/>
    <col min="3" max="3" width="11.5" style="226" customWidth="1"/>
    <col min="4" max="4" width="8.625" style="226" customWidth="1"/>
    <col min="5" max="7" width="8.5" style="226" customWidth="1"/>
    <col min="8" max="8" width="8.625" style="226" customWidth="1"/>
    <col min="9" max="11" width="8.5" style="226" customWidth="1"/>
    <col min="12" max="16384" width="8.875" style="225"/>
  </cols>
  <sheetData>
    <row r="1" spans="1:11" ht="13.5">
      <c r="A1" s="258" t="s">
        <v>66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0.5" customHeight="1">
      <c r="A2" s="258"/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s="226" customFormat="1" ht="13.5">
      <c r="A3" s="257" t="s">
        <v>65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s="226" customFormat="1" ht="7.5" customHeight="1">
      <c r="A4" s="257"/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s="226" customFormat="1" ht="1.5" customHeight="1"/>
    <row r="6" spans="1:11" s="226" customFormat="1" ht="16.5" customHeight="1">
      <c r="A6" s="302" t="s">
        <v>37</v>
      </c>
      <c r="B6" s="303"/>
      <c r="C6" s="303" t="s">
        <v>4</v>
      </c>
      <c r="D6" s="304" t="s">
        <v>22</v>
      </c>
      <c r="E6" s="304"/>
      <c r="F6" s="304"/>
      <c r="G6" s="304"/>
      <c r="H6" s="256" t="s">
        <v>23</v>
      </c>
      <c r="I6" s="256"/>
      <c r="J6" s="256"/>
      <c r="K6" s="255"/>
    </row>
    <row r="7" spans="1:11" s="226" customFormat="1" ht="16.5" customHeight="1">
      <c r="A7" s="302"/>
      <c r="B7" s="303"/>
      <c r="C7" s="303"/>
      <c r="D7" s="254" t="s">
        <v>4</v>
      </c>
      <c r="E7" s="254" t="s">
        <v>24</v>
      </c>
      <c r="F7" s="254" t="s">
        <v>25</v>
      </c>
      <c r="G7" s="254" t="s">
        <v>26</v>
      </c>
      <c r="H7" s="254" t="s">
        <v>4</v>
      </c>
      <c r="I7" s="254" t="s">
        <v>24</v>
      </c>
      <c r="J7" s="254" t="s">
        <v>25</v>
      </c>
      <c r="K7" s="253" t="s">
        <v>26</v>
      </c>
    </row>
    <row r="8" spans="1:11" s="226" customFormat="1" ht="6" customHeight="1">
      <c r="A8" s="252"/>
      <c r="B8" s="251"/>
    </row>
    <row r="9" spans="1:11" s="226" customFormat="1" ht="10.5">
      <c r="B9" s="239"/>
      <c r="C9" s="250" t="s">
        <v>9</v>
      </c>
      <c r="D9" s="249"/>
      <c r="E9" s="249"/>
      <c r="F9" s="249"/>
      <c r="G9" s="249"/>
      <c r="H9" s="249"/>
      <c r="I9" s="249"/>
      <c r="J9" s="249"/>
      <c r="K9" s="249"/>
    </row>
    <row r="10" spans="1:11" s="226" customFormat="1" ht="3.75" customHeight="1">
      <c r="B10" s="239"/>
    </row>
    <row r="11" spans="1:11" s="232" customFormat="1" ht="12.75" customHeight="1">
      <c r="A11" s="248" t="s">
        <v>75</v>
      </c>
      <c r="B11" s="246"/>
      <c r="C11" s="245">
        <v>6047</v>
      </c>
      <c r="D11" s="245">
        <v>1138</v>
      </c>
      <c r="E11" s="245">
        <v>455</v>
      </c>
      <c r="F11" s="245">
        <v>344</v>
      </c>
      <c r="G11" s="245">
        <v>339</v>
      </c>
      <c r="H11" s="245">
        <v>4909</v>
      </c>
      <c r="I11" s="245">
        <v>2991</v>
      </c>
      <c r="J11" s="245">
        <v>1402</v>
      </c>
      <c r="K11" s="245">
        <v>516</v>
      </c>
    </row>
    <row r="12" spans="1:11" s="232" customFormat="1" ht="12.75" customHeight="1">
      <c r="A12" s="247" t="s">
        <v>58</v>
      </c>
      <c r="B12" s="246"/>
      <c r="C12" s="245">
        <v>5896</v>
      </c>
      <c r="D12" s="245">
        <v>1155</v>
      </c>
      <c r="E12" s="245">
        <v>458</v>
      </c>
      <c r="F12" s="245">
        <v>396</v>
      </c>
      <c r="G12" s="245">
        <v>301</v>
      </c>
      <c r="H12" s="245">
        <v>4741</v>
      </c>
      <c r="I12" s="245">
        <v>2859</v>
      </c>
      <c r="J12" s="245">
        <v>1425</v>
      </c>
      <c r="K12" s="245">
        <v>457</v>
      </c>
    </row>
    <row r="13" spans="1:11" s="232" customFormat="1" ht="15" customHeight="1">
      <c r="A13" s="247" t="s">
        <v>63</v>
      </c>
      <c r="B13" s="246"/>
      <c r="C13" s="245">
        <v>5927</v>
      </c>
      <c r="D13" s="245">
        <v>1044</v>
      </c>
      <c r="E13" s="299" t="s">
        <v>74</v>
      </c>
      <c r="F13" s="300"/>
      <c r="G13" s="245">
        <v>308</v>
      </c>
      <c r="H13" s="245">
        <v>4883</v>
      </c>
      <c r="I13" s="300">
        <v>4232</v>
      </c>
      <c r="J13" s="300"/>
      <c r="K13" s="245">
        <v>651</v>
      </c>
    </row>
    <row r="14" spans="1:11" s="232" customFormat="1" ht="12.75" customHeight="1">
      <c r="A14" s="247" t="s">
        <v>73</v>
      </c>
      <c r="B14" s="246"/>
      <c r="C14" s="245">
        <v>6082</v>
      </c>
      <c r="D14" s="245">
        <v>1360</v>
      </c>
      <c r="E14" s="306">
        <v>1004</v>
      </c>
      <c r="F14" s="306"/>
      <c r="G14" s="245">
        <v>356</v>
      </c>
      <c r="H14" s="245">
        <v>4722</v>
      </c>
      <c r="I14" s="306">
        <v>4273</v>
      </c>
      <c r="J14" s="306"/>
      <c r="K14" s="245">
        <v>449</v>
      </c>
    </row>
    <row r="15" spans="1:11" s="232" customFormat="1" ht="12.75" customHeight="1">
      <c r="A15" s="237" t="s">
        <v>72</v>
      </c>
      <c r="B15" s="286"/>
      <c r="C15" s="285">
        <f>SUM(D15,H15)</f>
        <v>6577</v>
      </c>
      <c r="D15" s="284">
        <f>SUM(E15:G15)</f>
        <v>1586</v>
      </c>
      <c r="E15" s="301">
        <v>1260</v>
      </c>
      <c r="F15" s="301"/>
      <c r="G15" s="283">
        <v>326</v>
      </c>
      <c r="H15" s="283">
        <f>SUM(I15:K15)</f>
        <v>4991</v>
      </c>
      <c r="I15" s="301">
        <v>4481</v>
      </c>
      <c r="J15" s="301"/>
      <c r="K15" s="283">
        <v>510</v>
      </c>
    </row>
    <row r="16" spans="1:11" s="226" customFormat="1" ht="6" customHeight="1">
      <c r="B16" s="239"/>
      <c r="C16" s="289"/>
      <c r="D16" s="289"/>
      <c r="E16" s="289"/>
      <c r="F16" s="289"/>
      <c r="G16" s="289"/>
      <c r="H16" s="289"/>
      <c r="I16" s="289"/>
      <c r="J16" s="289"/>
      <c r="K16" s="289"/>
    </row>
    <row r="17" spans="1:11" s="226" customFormat="1" ht="10.5">
      <c r="B17" s="239"/>
      <c r="C17" s="291" t="s">
        <v>15</v>
      </c>
      <c r="D17" s="290"/>
      <c r="E17" s="290"/>
      <c r="F17" s="290"/>
      <c r="G17" s="290"/>
      <c r="H17" s="290"/>
      <c r="I17" s="290"/>
      <c r="J17" s="290"/>
      <c r="K17" s="290"/>
    </row>
    <row r="18" spans="1:11" s="226" customFormat="1" ht="3" customHeight="1">
      <c r="B18" s="239"/>
      <c r="C18" s="289"/>
      <c r="D18" s="289"/>
      <c r="E18" s="289"/>
      <c r="F18" s="289"/>
      <c r="G18" s="289"/>
      <c r="H18" s="289"/>
      <c r="I18" s="289"/>
      <c r="J18" s="289"/>
      <c r="K18" s="289"/>
    </row>
    <row r="19" spans="1:11" s="226" customFormat="1" ht="12.75" customHeight="1">
      <c r="A19" s="241" t="str">
        <f>A11</f>
        <v>平 成 10 年 度</v>
      </c>
      <c r="B19" s="239"/>
      <c r="C19" s="288">
        <v>5223</v>
      </c>
      <c r="D19" s="288">
        <v>893</v>
      </c>
      <c r="E19" s="288">
        <v>333</v>
      </c>
      <c r="F19" s="288">
        <v>283</v>
      </c>
      <c r="G19" s="288">
        <v>277</v>
      </c>
      <c r="H19" s="288">
        <v>4330</v>
      </c>
      <c r="I19" s="288">
        <v>2566</v>
      </c>
      <c r="J19" s="288">
        <v>1294</v>
      </c>
      <c r="K19" s="288">
        <v>470</v>
      </c>
    </row>
    <row r="20" spans="1:11" s="226" customFormat="1" ht="12.75" customHeight="1">
      <c r="A20" s="241" t="str">
        <f>A12</f>
        <v>11 　 　</v>
      </c>
      <c r="B20" s="239"/>
      <c r="C20" s="288">
        <v>5174</v>
      </c>
      <c r="D20" s="288">
        <v>903</v>
      </c>
      <c r="E20" s="288">
        <v>323</v>
      </c>
      <c r="F20" s="288">
        <v>337</v>
      </c>
      <c r="G20" s="288">
        <v>243</v>
      </c>
      <c r="H20" s="288">
        <v>4271</v>
      </c>
      <c r="I20" s="288">
        <v>2512</v>
      </c>
      <c r="J20" s="288">
        <v>1315</v>
      </c>
      <c r="K20" s="288">
        <v>444</v>
      </c>
    </row>
    <row r="21" spans="1:11" s="226" customFormat="1" ht="12.75" customHeight="1">
      <c r="A21" s="241" t="str">
        <f>A13</f>
        <v>12 　 　</v>
      </c>
      <c r="B21" s="239"/>
      <c r="C21" s="288">
        <v>5370</v>
      </c>
      <c r="D21" s="288">
        <v>879</v>
      </c>
      <c r="E21" s="300">
        <v>649</v>
      </c>
      <c r="F21" s="300"/>
      <c r="G21" s="288">
        <v>230</v>
      </c>
      <c r="H21" s="288">
        <v>4491</v>
      </c>
      <c r="I21" s="300">
        <v>3892</v>
      </c>
      <c r="J21" s="300"/>
      <c r="K21" s="288">
        <v>599</v>
      </c>
    </row>
    <row r="22" spans="1:11" s="226" customFormat="1" ht="15" customHeight="1">
      <c r="A22" s="241" t="str">
        <f>A14</f>
        <v>13 　 　</v>
      </c>
      <c r="B22" s="239"/>
      <c r="C22" s="245">
        <v>5459</v>
      </c>
      <c r="D22" s="245">
        <v>1113</v>
      </c>
      <c r="E22" s="300">
        <v>850</v>
      </c>
      <c r="F22" s="300"/>
      <c r="G22" s="245">
        <v>263</v>
      </c>
      <c r="H22" s="245">
        <v>4346</v>
      </c>
      <c r="I22" s="300">
        <v>3935</v>
      </c>
      <c r="J22" s="300"/>
      <c r="K22" s="245">
        <v>411</v>
      </c>
    </row>
    <row r="23" spans="1:11" s="232" customFormat="1" ht="12.75" customHeight="1">
      <c r="A23" s="287" t="str">
        <f>A15</f>
        <v>14 　 　</v>
      </c>
      <c r="B23" s="286"/>
      <c r="C23" s="285">
        <f>SUM(D23,H23)</f>
        <v>5774</v>
      </c>
      <c r="D23" s="284">
        <f>SUM(E23:G23)</f>
        <v>1321</v>
      </c>
      <c r="E23" s="301">
        <v>1055</v>
      </c>
      <c r="F23" s="301"/>
      <c r="G23" s="283">
        <v>266</v>
      </c>
      <c r="H23" s="284">
        <f>SUM(I23:K23)</f>
        <v>4453</v>
      </c>
      <c r="I23" s="301">
        <v>4037</v>
      </c>
      <c r="J23" s="301"/>
      <c r="K23" s="283">
        <v>416</v>
      </c>
    </row>
    <row r="24" spans="1:11" s="226" customFormat="1" ht="6" customHeight="1">
      <c r="B24" s="239"/>
      <c r="C24" s="289"/>
      <c r="D24" s="289"/>
      <c r="E24" s="289"/>
      <c r="F24" s="289"/>
      <c r="G24" s="289"/>
      <c r="H24" s="289"/>
      <c r="I24" s="289"/>
      <c r="J24" s="289"/>
      <c r="K24" s="289"/>
    </row>
    <row r="25" spans="1:11" s="226" customFormat="1" ht="10.5">
      <c r="B25" s="239"/>
      <c r="C25" s="291" t="s">
        <v>17</v>
      </c>
      <c r="D25" s="290"/>
      <c r="E25" s="290"/>
      <c r="F25" s="290"/>
      <c r="G25" s="290"/>
      <c r="H25" s="290"/>
      <c r="I25" s="290"/>
      <c r="J25" s="290"/>
      <c r="K25" s="290"/>
    </row>
    <row r="26" spans="1:11" s="226" customFormat="1" ht="3" customHeight="1">
      <c r="B26" s="23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s="226" customFormat="1" ht="12.75" customHeight="1">
      <c r="A27" s="241" t="str">
        <f>A11</f>
        <v>平 成 10 年 度</v>
      </c>
      <c r="B27" s="239"/>
      <c r="C27" s="288">
        <v>52266</v>
      </c>
      <c r="D27" s="288">
        <v>8261</v>
      </c>
      <c r="E27" s="288">
        <v>3098</v>
      </c>
      <c r="F27" s="288">
        <v>2867</v>
      </c>
      <c r="G27" s="288">
        <v>2296</v>
      </c>
      <c r="H27" s="288">
        <v>44005</v>
      </c>
      <c r="I27" s="288">
        <v>28591</v>
      </c>
      <c r="J27" s="288">
        <v>11754</v>
      </c>
      <c r="K27" s="288">
        <v>3660</v>
      </c>
    </row>
    <row r="28" spans="1:11" s="226" customFormat="1" ht="12.75" customHeight="1">
      <c r="A28" s="241" t="str">
        <f>A12</f>
        <v>11 　 　</v>
      </c>
      <c r="B28" s="239"/>
      <c r="C28" s="288">
        <v>49798</v>
      </c>
      <c r="D28" s="288">
        <v>8168</v>
      </c>
      <c r="E28" s="288">
        <v>2963</v>
      </c>
      <c r="F28" s="288">
        <v>2912</v>
      </c>
      <c r="G28" s="288">
        <v>2293</v>
      </c>
      <c r="H28" s="288">
        <v>41630</v>
      </c>
      <c r="I28" s="288">
        <v>26144</v>
      </c>
      <c r="J28" s="288">
        <v>11934</v>
      </c>
      <c r="K28" s="288">
        <v>3552</v>
      </c>
    </row>
    <row r="29" spans="1:11" s="226" customFormat="1" ht="12.75" customHeight="1">
      <c r="A29" s="241" t="str">
        <f>A13</f>
        <v>12 　 　</v>
      </c>
      <c r="B29" s="239"/>
      <c r="C29" s="288">
        <v>55212</v>
      </c>
      <c r="D29" s="288">
        <v>8116</v>
      </c>
      <c r="E29" s="300">
        <v>6099</v>
      </c>
      <c r="F29" s="300"/>
      <c r="G29" s="288">
        <v>2017</v>
      </c>
      <c r="H29" s="288">
        <v>47096</v>
      </c>
      <c r="I29" s="300">
        <v>42411</v>
      </c>
      <c r="J29" s="300"/>
      <c r="K29" s="288">
        <v>4685</v>
      </c>
    </row>
    <row r="30" spans="1:11" s="226" customFormat="1" ht="15" customHeight="1">
      <c r="A30" s="241" t="str">
        <f>A14</f>
        <v>13 　 　</v>
      </c>
      <c r="B30" s="239"/>
      <c r="C30" s="245">
        <v>61603</v>
      </c>
      <c r="D30" s="245">
        <v>12099</v>
      </c>
      <c r="E30" s="300">
        <v>9677</v>
      </c>
      <c r="F30" s="300"/>
      <c r="G30" s="245">
        <v>2422</v>
      </c>
      <c r="H30" s="245">
        <v>49504</v>
      </c>
      <c r="I30" s="300">
        <v>45748</v>
      </c>
      <c r="J30" s="300"/>
      <c r="K30" s="245">
        <v>3756</v>
      </c>
    </row>
    <row r="31" spans="1:11" s="232" customFormat="1" ht="12.75" customHeight="1">
      <c r="A31" s="287" t="str">
        <f>A15</f>
        <v>14 　 　</v>
      </c>
      <c r="B31" s="286"/>
      <c r="C31" s="285">
        <f>SUM(D31,H31)</f>
        <v>68475</v>
      </c>
      <c r="D31" s="284">
        <f>SUM(E31:G31)</f>
        <v>14933</v>
      </c>
      <c r="E31" s="301">
        <v>12681</v>
      </c>
      <c r="F31" s="301"/>
      <c r="G31" s="283">
        <v>2252</v>
      </c>
      <c r="H31" s="283">
        <f>SUM(I31:K31)</f>
        <v>53542</v>
      </c>
      <c r="I31" s="301">
        <v>49487</v>
      </c>
      <c r="J31" s="301"/>
      <c r="K31" s="283">
        <v>4055</v>
      </c>
    </row>
    <row r="32" spans="1:11" s="226" customFormat="1" ht="6" customHeight="1">
      <c r="B32" s="239"/>
      <c r="C32" s="289"/>
      <c r="D32" s="289"/>
      <c r="E32" s="289"/>
      <c r="F32" s="289"/>
      <c r="G32" s="289"/>
      <c r="H32" s="289"/>
      <c r="I32" s="289"/>
      <c r="J32" s="289"/>
      <c r="K32" s="289"/>
    </row>
    <row r="33" spans="1:11" s="226" customFormat="1" ht="10.5">
      <c r="B33" s="239"/>
      <c r="C33" s="291" t="s">
        <v>18</v>
      </c>
      <c r="D33" s="290"/>
      <c r="E33" s="290"/>
      <c r="F33" s="290"/>
      <c r="G33" s="290"/>
      <c r="H33" s="290"/>
      <c r="I33" s="290"/>
      <c r="J33" s="290"/>
      <c r="K33" s="290"/>
    </row>
    <row r="34" spans="1:11" s="226" customFormat="1" ht="3" customHeight="1">
      <c r="B34" s="239"/>
      <c r="C34" s="289"/>
      <c r="D34" s="289"/>
      <c r="E34" s="289"/>
      <c r="F34" s="289"/>
      <c r="G34" s="289"/>
      <c r="H34" s="289"/>
      <c r="I34" s="289"/>
      <c r="J34" s="289"/>
      <c r="K34" s="289"/>
    </row>
    <row r="35" spans="1:11" s="226" customFormat="1" ht="12.75" customHeight="1">
      <c r="A35" s="241" t="str">
        <f>A11</f>
        <v>平 成 10 年 度</v>
      </c>
      <c r="B35" s="239"/>
      <c r="C35" s="288">
        <v>44758</v>
      </c>
      <c r="D35" s="288">
        <v>6358</v>
      </c>
      <c r="E35" s="288">
        <v>2181</v>
      </c>
      <c r="F35" s="288">
        <v>2217</v>
      </c>
      <c r="G35" s="288">
        <v>1960</v>
      </c>
      <c r="H35" s="288">
        <v>38400</v>
      </c>
      <c r="I35" s="288">
        <v>24225</v>
      </c>
      <c r="J35" s="288">
        <v>10817</v>
      </c>
      <c r="K35" s="288">
        <v>3358</v>
      </c>
    </row>
    <row r="36" spans="1:11" s="226" customFormat="1" ht="12.75" customHeight="1">
      <c r="A36" s="241" t="str">
        <f>A12</f>
        <v>11 　 　</v>
      </c>
      <c r="B36" s="239"/>
      <c r="C36" s="288">
        <v>45020</v>
      </c>
      <c r="D36" s="288">
        <v>6440</v>
      </c>
      <c r="E36" s="288">
        <v>2049</v>
      </c>
      <c r="F36" s="288">
        <v>2451</v>
      </c>
      <c r="G36" s="288">
        <v>1940</v>
      </c>
      <c r="H36" s="288">
        <v>38580</v>
      </c>
      <c r="I36" s="288">
        <v>23760</v>
      </c>
      <c r="J36" s="288">
        <v>11343</v>
      </c>
      <c r="K36" s="288">
        <v>3477</v>
      </c>
    </row>
    <row r="37" spans="1:11" s="226" customFormat="1" ht="12.75" customHeight="1">
      <c r="A37" s="241" t="str">
        <f>A13</f>
        <v>12 　 　</v>
      </c>
      <c r="B37" s="239"/>
      <c r="C37" s="288">
        <v>51873</v>
      </c>
      <c r="D37" s="288">
        <v>7215</v>
      </c>
      <c r="E37" s="300">
        <v>5605</v>
      </c>
      <c r="F37" s="300"/>
      <c r="G37" s="288">
        <v>1610</v>
      </c>
      <c r="H37" s="288">
        <v>44658</v>
      </c>
      <c r="I37" s="300">
        <v>40216</v>
      </c>
      <c r="J37" s="300"/>
      <c r="K37" s="288">
        <v>4442</v>
      </c>
    </row>
    <row r="38" spans="1:11" s="226" customFormat="1" ht="15" customHeight="1">
      <c r="A38" s="241" t="str">
        <f>A14</f>
        <v>13 　 　</v>
      </c>
      <c r="B38" s="239"/>
      <c r="C38" s="245">
        <v>57888</v>
      </c>
      <c r="D38" s="245">
        <v>10696</v>
      </c>
      <c r="E38" s="300">
        <v>8888</v>
      </c>
      <c r="F38" s="300"/>
      <c r="G38" s="245">
        <v>1808</v>
      </c>
      <c r="H38" s="245">
        <v>47192</v>
      </c>
      <c r="I38" s="300">
        <v>43560</v>
      </c>
      <c r="J38" s="300"/>
      <c r="K38" s="245">
        <v>3632</v>
      </c>
    </row>
    <row r="39" spans="1:11" s="232" customFormat="1" ht="12.75" customHeight="1">
      <c r="A39" s="287" t="str">
        <f>A15</f>
        <v>14 　 　</v>
      </c>
      <c r="B39" s="286"/>
      <c r="C39" s="285">
        <f>SUM(D39,H39)</f>
        <v>64386</v>
      </c>
      <c r="D39" s="284">
        <f>SUM(E39:G39)</f>
        <v>12942</v>
      </c>
      <c r="E39" s="301">
        <v>11026</v>
      </c>
      <c r="F39" s="301"/>
      <c r="G39" s="283">
        <v>1916</v>
      </c>
      <c r="H39" s="283">
        <f>SUM(I39:K39)</f>
        <v>51444</v>
      </c>
      <c r="I39" s="301">
        <v>47728</v>
      </c>
      <c r="J39" s="301"/>
      <c r="K39" s="283">
        <v>3716</v>
      </c>
    </row>
    <row r="40" spans="1:11" s="226" customFormat="1" ht="6" customHeight="1">
      <c r="A40" s="231"/>
      <c r="B40" s="230"/>
      <c r="C40" s="229"/>
      <c r="D40" s="228"/>
      <c r="E40" s="228"/>
      <c r="F40" s="228"/>
      <c r="G40" s="228"/>
      <c r="H40" s="228"/>
      <c r="I40" s="228"/>
      <c r="J40" s="228"/>
      <c r="K40" s="228"/>
    </row>
    <row r="41" spans="1:11" s="226" customFormat="1" ht="10.5">
      <c r="A41" s="227" t="s">
        <v>62</v>
      </c>
    </row>
    <row r="42" spans="1:11" s="226" customFormat="1" ht="10.5">
      <c r="A42" s="227" t="s">
        <v>61</v>
      </c>
    </row>
    <row r="43" spans="1:11" s="226" customFormat="1" ht="10.5">
      <c r="A43" s="305" t="s">
        <v>57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5"/>
    </row>
  </sheetData>
  <mergeCells count="28">
    <mergeCell ref="A6:B7"/>
    <mergeCell ref="C6:C7"/>
    <mergeCell ref="D6:G6"/>
    <mergeCell ref="A43:K43"/>
    <mergeCell ref="E14:F14"/>
    <mergeCell ref="I14:J14"/>
    <mergeCell ref="E15:F15"/>
    <mergeCell ref="I15:J15"/>
    <mergeCell ref="E23:F23"/>
    <mergeCell ref="I23:J23"/>
    <mergeCell ref="E39:F39"/>
    <mergeCell ref="I39:J39"/>
    <mergeCell ref="E38:F38"/>
    <mergeCell ref="I38:J38"/>
    <mergeCell ref="E37:F37"/>
    <mergeCell ref="I37:J37"/>
    <mergeCell ref="E30:F30"/>
    <mergeCell ref="I30:J30"/>
    <mergeCell ref="E29:F29"/>
    <mergeCell ref="I29:J29"/>
    <mergeCell ref="E31:F31"/>
    <mergeCell ref="I31:J31"/>
    <mergeCell ref="E13:F13"/>
    <mergeCell ref="I13:J13"/>
    <mergeCell ref="E21:F21"/>
    <mergeCell ref="I21:J21"/>
    <mergeCell ref="E22:F22"/>
    <mergeCell ref="I22:J22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L42"/>
  <sheetViews>
    <sheetView showGridLines="0" zoomScale="125" zoomScaleNormal="125" workbookViewId="0"/>
  </sheetViews>
  <sheetFormatPr defaultColWidth="11.25" defaultRowHeight="10.5"/>
  <cols>
    <col min="1" max="1" width="12" style="29" customWidth="1"/>
    <col min="2" max="2" width="1.125" style="29" customWidth="1"/>
    <col min="3" max="3" width="8.375" style="29" customWidth="1"/>
    <col min="4" max="5" width="7.25" style="29" customWidth="1"/>
    <col min="6" max="7" width="6.875" style="29" customWidth="1"/>
    <col min="8" max="11" width="7.25" style="29" customWidth="1"/>
    <col min="12" max="12" width="8.25" style="29" customWidth="1"/>
    <col min="13" max="16384" width="11.25" style="29"/>
  </cols>
  <sheetData>
    <row r="1" spans="1:12" ht="13.5">
      <c r="A1" s="60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9" customHeight="1"/>
    <row r="3" spans="1:12" ht="13.5">
      <c r="A3" s="59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7.5" customHeight="1"/>
    <row r="5" spans="1:12" ht="1.5" customHeight="1"/>
    <row r="6" spans="1:12" ht="13.5" customHeight="1">
      <c r="A6" s="320" t="s">
        <v>51</v>
      </c>
      <c r="B6" s="321"/>
      <c r="C6" s="321" t="s">
        <v>4</v>
      </c>
      <c r="D6" s="123" t="s">
        <v>1</v>
      </c>
      <c r="E6" s="123"/>
      <c r="F6" s="123"/>
      <c r="G6" s="123"/>
      <c r="H6" s="123" t="s">
        <v>2</v>
      </c>
      <c r="I6" s="123"/>
      <c r="J6" s="123"/>
      <c r="K6" s="123"/>
      <c r="L6" s="122" t="s">
        <v>3</v>
      </c>
    </row>
    <row r="7" spans="1:12" ht="13.5" customHeight="1">
      <c r="A7" s="320"/>
      <c r="B7" s="321"/>
      <c r="C7" s="321"/>
      <c r="D7" s="121" t="s">
        <v>4</v>
      </c>
      <c r="E7" s="121" t="s">
        <v>5</v>
      </c>
      <c r="F7" s="121" t="s">
        <v>6</v>
      </c>
      <c r="G7" s="121" t="s">
        <v>7</v>
      </c>
      <c r="H7" s="121" t="s">
        <v>4</v>
      </c>
      <c r="I7" s="121" t="s">
        <v>5</v>
      </c>
      <c r="J7" s="121" t="s">
        <v>6</v>
      </c>
      <c r="K7" s="121" t="s">
        <v>7</v>
      </c>
      <c r="L7" s="120" t="s">
        <v>8</v>
      </c>
    </row>
    <row r="8" spans="1:12" ht="6" customHeight="1">
      <c r="A8" s="119"/>
      <c r="B8" s="118"/>
    </row>
    <row r="9" spans="1:12">
      <c r="B9" s="112"/>
      <c r="C9" s="117" t="s">
        <v>9</v>
      </c>
      <c r="D9" s="51"/>
      <c r="E9" s="51"/>
      <c r="F9" s="51"/>
      <c r="G9" s="51"/>
      <c r="H9" s="51"/>
      <c r="I9" s="51"/>
      <c r="J9" s="51"/>
      <c r="K9" s="51"/>
      <c r="L9" s="51"/>
    </row>
    <row r="10" spans="1:12" ht="6" customHeight="1">
      <c r="B10" s="112"/>
    </row>
    <row r="11" spans="1:12">
      <c r="A11" s="98" t="s">
        <v>48</v>
      </c>
      <c r="B11" s="116"/>
      <c r="C11" s="37">
        <v>17679</v>
      </c>
      <c r="D11" s="37">
        <v>2522</v>
      </c>
      <c r="E11" s="37">
        <v>2265</v>
      </c>
      <c r="F11" s="37">
        <v>194</v>
      </c>
      <c r="G11" s="37">
        <v>63</v>
      </c>
      <c r="H11" s="37">
        <v>15157</v>
      </c>
      <c r="I11" s="37">
        <v>8716</v>
      </c>
      <c r="J11" s="37">
        <v>3627</v>
      </c>
      <c r="K11" s="37">
        <v>2814</v>
      </c>
      <c r="L11" s="37">
        <v>2352</v>
      </c>
    </row>
    <row r="12" spans="1:12">
      <c r="A12" s="97" t="s">
        <v>47</v>
      </c>
      <c r="B12" s="115"/>
      <c r="C12" s="37">
        <v>21953</v>
      </c>
      <c r="D12" s="37">
        <v>2768</v>
      </c>
      <c r="E12" s="37">
        <v>2400</v>
      </c>
      <c r="F12" s="37">
        <v>263</v>
      </c>
      <c r="G12" s="37">
        <v>105</v>
      </c>
      <c r="H12" s="37">
        <v>19185</v>
      </c>
      <c r="I12" s="37">
        <v>10898</v>
      </c>
      <c r="J12" s="37">
        <v>4541</v>
      </c>
      <c r="K12" s="37">
        <v>3746</v>
      </c>
      <c r="L12" s="37">
        <v>3173</v>
      </c>
    </row>
    <row r="13" spans="1:12">
      <c r="A13" s="97" t="s">
        <v>35</v>
      </c>
      <c r="B13" s="115"/>
      <c r="C13" s="37">
        <v>28110</v>
      </c>
      <c r="D13" s="37">
        <v>3260</v>
      </c>
      <c r="E13" s="37">
        <v>2724</v>
      </c>
      <c r="F13" s="37">
        <v>405</v>
      </c>
      <c r="G13" s="37">
        <v>131</v>
      </c>
      <c r="H13" s="37">
        <v>24850</v>
      </c>
      <c r="I13" s="37">
        <v>13562</v>
      </c>
      <c r="J13" s="37">
        <v>5984</v>
      </c>
      <c r="K13" s="37">
        <v>5304</v>
      </c>
      <c r="L13" s="37">
        <v>4092</v>
      </c>
    </row>
    <row r="14" spans="1:12">
      <c r="A14" s="97" t="s">
        <v>41</v>
      </c>
      <c r="B14" s="115"/>
      <c r="C14" s="37">
        <v>34950</v>
      </c>
      <c r="D14" s="37">
        <v>3672</v>
      </c>
      <c r="E14" s="37">
        <v>3028</v>
      </c>
      <c r="F14" s="37">
        <v>507</v>
      </c>
      <c r="G14" s="37">
        <v>137</v>
      </c>
      <c r="H14" s="37">
        <v>31278</v>
      </c>
      <c r="I14" s="37">
        <v>16881</v>
      </c>
      <c r="J14" s="37">
        <v>7585</v>
      </c>
      <c r="K14" s="37">
        <v>6812</v>
      </c>
      <c r="L14" s="37">
        <v>5267</v>
      </c>
    </row>
    <row r="15" spans="1:12">
      <c r="A15" s="93" t="s">
        <v>45</v>
      </c>
      <c r="B15" s="114"/>
      <c r="C15" s="46">
        <v>45769</v>
      </c>
      <c r="D15" s="46">
        <v>4529</v>
      </c>
      <c r="E15" s="33">
        <v>3756</v>
      </c>
      <c r="F15" s="33">
        <v>600</v>
      </c>
      <c r="G15" s="33">
        <v>173</v>
      </c>
      <c r="H15" s="46">
        <v>41240</v>
      </c>
      <c r="I15" s="33">
        <v>21829</v>
      </c>
      <c r="J15" s="33">
        <v>10301</v>
      </c>
      <c r="K15" s="33">
        <v>9110</v>
      </c>
      <c r="L15" s="33">
        <v>7093</v>
      </c>
    </row>
    <row r="16" spans="1:12" ht="6" customHeight="1">
      <c r="B16" s="112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>
      <c r="B17" s="112"/>
      <c r="C17" s="113" t="s">
        <v>15</v>
      </c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6" customHeight="1">
      <c r="B18" s="11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>
      <c r="A19" s="40" t="s">
        <v>46</v>
      </c>
      <c r="B19" s="116"/>
      <c r="C19" s="37">
        <v>12463</v>
      </c>
      <c r="D19" s="37">
        <v>1006</v>
      </c>
      <c r="E19" s="37">
        <v>907</v>
      </c>
      <c r="F19" s="37">
        <v>80</v>
      </c>
      <c r="G19" s="49">
        <v>19</v>
      </c>
      <c r="H19" s="37">
        <v>11457</v>
      </c>
      <c r="I19" s="37">
        <v>6651</v>
      </c>
      <c r="J19" s="37">
        <v>2726</v>
      </c>
      <c r="K19" s="37">
        <v>2080</v>
      </c>
      <c r="L19" s="37">
        <v>1284</v>
      </c>
    </row>
    <row r="20" spans="1:12">
      <c r="A20" s="39" t="s">
        <v>14</v>
      </c>
      <c r="B20" s="115"/>
      <c r="C20" s="37">
        <v>17188</v>
      </c>
      <c r="D20" s="37">
        <v>1420</v>
      </c>
      <c r="E20" s="37">
        <v>1239</v>
      </c>
      <c r="F20" s="37">
        <v>151</v>
      </c>
      <c r="G20" s="37">
        <v>30</v>
      </c>
      <c r="H20" s="37">
        <v>15768</v>
      </c>
      <c r="I20" s="37">
        <v>9123</v>
      </c>
      <c r="J20" s="37">
        <v>3722</v>
      </c>
      <c r="K20" s="37">
        <v>2923</v>
      </c>
      <c r="L20" s="37">
        <v>2005</v>
      </c>
    </row>
    <row r="21" spans="1:12">
      <c r="A21" s="39" t="s">
        <v>35</v>
      </c>
      <c r="B21" s="115"/>
      <c r="C21" s="37">
        <v>24103</v>
      </c>
      <c r="D21" s="37">
        <v>2273</v>
      </c>
      <c r="E21" s="37">
        <v>1915</v>
      </c>
      <c r="F21" s="37">
        <v>290</v>
      </c>
      <c r="G21" s="37">
        <v>68</v>
      </c>
      <c r="H21" s="37">
        <v>21830</v>
      </c>
      <c r="I21" s="37">
        <v>12286</v>
      </c>
      <c r="J21" s="37">
        <v>5166</v>
      </c>
      <c r="K21" s="37">
        <v>4378</v>
      </c>
      <c r="L21" s="37">
        <v>2764</v>
      </c>
    </row>
    <row r="22" spans="1:12">
      <c r="A22" s="39" t="s">
        <v>41</v>
      </c>
      <c r="B22" s="115"/>
      <c r="C22" s="37">
        <v>31228</v>
      </c>
      <c r="D22" s="37">
        <v>2891</v>
      </c>
      <c r="E22" s="37">
        <v>2432</v>
      </c>
      <c r="F22" s="37">
        <v>352</v>
      </c>
      <c r="G22" s="37">
        <v>107</v>
      </c>
      <c r="H22" s="37">
        <v>28337</v>
      </c>
      <c r="I22" s="37">
        <v>15619</v>
      </c>
      <c r="J22" s="37">
        <v>6725</v>
      </c>
      <c r="K22" s="37">
        <v>5993</v>
      </c>
      <c r="L22" s="37">
        <v>3799</v>
      </c>
    </row>
    <row r="23" spans="1:12">
      <c r="A23" s="48" t="s">
        <v>45</v>
      </c>
      <c r="B23" s="114"/>
      <c r="C23" s="46">
        <v>39869</v>
      </c>
      <c r="D23" s="46">
        <v>3528</v>
      </c>
      <c r="E23" s="33">
        <v>2925</v>
      </c>
      <c r="F23" s="33">
        <v>459</v>
      </c>
      <c r="G23" s="33">
        <v>144</v>
      </c>
      <c r="H23" s="46">
        <v>36341</v>
      </c>
      <c r="I23" s="33">
        <v>18739</v>
      </c>
      <c r="J23" s="33">
        <v>9237</v>
      </c>
      <c r="K23" s="33">
        <v>8365</v>
      </c>
      <c r="L23" s="33">
        <v>6067</v>
      </c>
    </row>
    <row r="24" spans="1:12" ht="6" customHeight="1">
      <c r="B24" s="112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>
      <c r="B25" s="112"/>
      <c r="C25" s="113" t="s">
        <v>17</v>
      </c>
      <c r="D25" s="43"/>
      <c r="E25" s="43"/>
      <c r="F25" s="43"/>
      <c r="G25" s="43"/>
      <c r="H25" s="43"/>
      <c r="I25" s="43"/>
      <c r="J25" s="43"/>
      <c r="K25" s="43"/>
      <c r="L25" s="43"/>
    </row>
    <row r="26" spans="1:12" ht="6" customHeight="1">
      <c r="B26" s="112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>
      <c r="A27" s="40" t="s">
        <v>46</v>
      </c>
      <c r="B27" s="116"/>
      <c r="C27" s="37">
        <v>96661</v>
      </c>
      <c r="D27" s="37">
        <v>12771</v>
      </c>
      <c r="E27" s="37">
        <v>11300</v>
      </c>
      <c r="F27" s="37">
        <v>1170</v>
      </c>
      <c r="G27" s="37">
        <v>301</v>
      </c>
      <c r="H27" s="37">
        <v>83890</v>
      </c>
      <c r="I27" s="37">
        <v>46320</v>
      </c>
      <c r="J27" s="37">
        <v>20717</v>
      </c>
      <c r="K27" s="37">
        <v>16853</v>
      </c>
      <c r="L27" s="37">
        <v>14589</v>
      </c>
    </row>
    <row r="28" spans="1:12">
      <c r="A28" s="39" t="s">
        <v>14</v>
      </c>
      <c r="B28" s="115"/>
      <c r="C28" s="37">
        <v>127734</v>
      </c>
      <c r="D28" s="37">
        <v>15151</v>
      </c>
      <c r="E28" s="37">
        <v>12964</v>
      </c>
      <c r="F28" s="37">
        <v>1541</v>
      </c>
      <c r="G28" s="37">
        <v>646</v>
      </c>
      <c r="H28" s="37">
        <v>112583</v>
      </c>
      <c r="I28" s="37">
        <v>61283</v>
      </c>
      <c r="J28" s="37">
        <v>27522</v>
      </c>
      <c r="K28" s="37">
        <v>23778</v>
      </c>
      <c r="L28" s="37">
        <v>20081</v>
      </c>
    </row>
    <row r="29" spans="1:12">
      <c r="A29" s="39" t="s">
        <v>35</v>
      </c>
      <c r="B29" s="115"/>
      <c r="C29" s="37">
        <v>176314</v>
      </c>
      <c r="D29" s="37">
        <v>19209</v>
      </c>
      <c r="E29" s="37">
        <v>15840</v>
      </c>
      <c r="F29" s="37">
        <v>2549</v>
      </c>
      <c r="G29" s="37">
        <v>820</v>
      </c>
      <c r="H29" s="37">
        <v>157105</v>
      </c>
      <c r="I29" s="37">
        <v>82313</v>
      </c>
      <c r="J29" s="37">
        <v>38883</v>
      </c>
      <c r="K29" s="37">
        <v>35909</v>
      </c>
      <c r="L29" s="37">
        <v>28253</v>
      </c>
    </row>
    <row r="30" spans="1:12">
      <c r="A30" s="39" t="s">
        <v>41</v>
      </c>
      <c r="B30" s="115"/>
      <c r="C30" s="37">
        <v>231993</v>
      </c>
      <c r="D30" s="37">
        <v>23416</v>
      </c>
      <c r="E30" s="37">
        <v>19083</v>
      </c>
      <c r="F30" s="37">
        <v>3532</v>
      </c>
      <c r="G30" s="37">
        <v>801</v>
      </c>
      <c r="H30" s="37">
        <v>208577</v>
      </c>
      <c r="I30" s="37">
        <v>107450</v>
      </c>
      <c r="J30" s="37">
        <v>51777</v>
      </c>
      <c r="K30" s="37">
        <v>49350</v>
      </c>
      <c r="L30" s="37">
        <v>37796</v>
      </c>
    </row>
    <row r="31" spans="1:12">
      <c r="A31" s="48" t="s">
        <v>45</v>
      </c>
      <c r="B31" s="114"/>
      <c r="C31" s="46">
        <v>325926</v>
      </c>
      <c r="D31" s="46">
        <v>31118</v>
      </c>
      <c r="E31" s="33">
        <v>25189</v>
      </c>
      <c r="F31" s="33">
        <v>4802</v>
      </c>
      <c r="G31" s="33">
        <v>1127</v>
      </c>
      <c r="H31" s="46">
        <v>294808</v>
      </c>
      <c r="I31" s="33">
        <v>146712</v>
      </c>
      <c r="J31" s="33">
        <v>76554</v>
      </c>
      <c r="K31" s="33">
        <v>71542</v>
      </c>
      <c r="L31" s="33">
        <v>58240</v>
      </c>
    </row>
    <row r="32" spans="1:12" ht="6" customHeight="1">
      <c r="B32" s="11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>
      <c r="B33" s="112"/>
      <c r="C33" s="113" t="s">
        <v>18</v>
      </c>
      <c r="D33" s="43"/>
      <c r="E33" s="44"/>
      <c r="F33" s="43"/>
      <c r="G33" s="43"/>
      <c r="H33" s="43"/>
      <c r="I33" s="43"/>
      <c r="J33" s="43"/>
      <c r="K33" s="43"/>
      <c r="L33" s="43"/>
    </row>
    <row r="34" spans="1:12" ht="6" customHeight="1">
      <c r="B34" s="11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>
      <c r="A35" s="40" t="s">
        <v>46</v>
      </c>
      <c r="B35" s="112"/>
      <c r="C35" s="37">
        <v>69973</v>
      </c>
      <c r="D35" s="37">
        <v>4924</v>
      </c>
      <c r="E35" s="37">
        <v>4321</v>
      </c>
      <c r="F35" s="37">
        <v>530</v>
      </c>
      <c r="G35" s="37">
        <v>73</v>
      </c>
      <c r="H35" s="37">
        <v>65049</v>
      </c>
      <c r="I35" s="37">
        <v>35965</v>
      </c>
      <c r="J35" s="37">
        <v>16089</v>
      </c>
      <c r="K35" s="37">
        <v>12995</v>
      </c>
      <c r="L35" s="37">
        <v>8235</v>
      </c>
    </row>
    <row r="36" spans="1:12">
      <c r="A36" s="39" t="s">
        <v>14</v>
      </c>
      <c r="B36" s="112"/>
      <c r="C36" s="37">
        <v>101336</v>
      </c>
      <c r="D36" s="37">
        <v>7495</v>
      </c>
      <c r="E36" s="37">
        <v>6475</v>
      </c>
      <c r="F36" s="37">
        <v>798</v>
      </c>
      <c r="G36" s="37">
        <v>222</v>
      </c>
      <c r="H36" s="37">
        <v>93841</v>
      </c>
      <c r="I36" s="37">
        <v>51709</v>
      </c>
      <c r="J36" s="37">
        <v>23132</v>
      </c>
      <c r="K36" s="37">
        <v>19000</v>
      </c>
      <c r="L36" s="37">
        <v>13485</v>
      </c>
    </row>
    <row r="37" spans="1:12">
      <c r="A37" s="39" t="s">
        <v>35</v>
      </c>
      <c r="B37" s="112"/>
      <c r="C37" s="37">
        <v>151612</v>
      </c>
      <c r="D37" s="37">
        <v>12711</v>
      </c>
      <c r="E37" s="37">
        <v>10519</v>
      </c>
      <c r="F37" s="37">
        <v>1722</v>
      </c>
      <c r="G37" s="37">
        <v>470</v>
      </c>
      <c r="H37" s="37">
        <v>138901</v>
      </c>
      <c r="I37" s="37">
        <v>74665</v>
      </c>
      <c r="J37" s="37">
        <v>34253</v>
      </c>
      <c r="K37" s="37">
        <v>29983</v>
      </c>
      <c r="L37" s="37">
        <v>20530</v>
      </c>
    </row>
    <row r="38" spans="1:12">
      <c r="A38" s="39" t="s">
        <v>41</v>
      </c>
      <c r="B38" s="112"/>
      <c r="C38" s="37">
        <v>205398</v>
      </c>
      <c r="D38" s="37">
        <v>18167</v>
      </c>
      <c r="E38" s="37">
        <v>15024</v>
      </c>
      <c r="F38" s="37">
        <v>2500</v>
      </c>
      <c r="G38" s="37">
        <v>643</v>
      </c>
      <c r="H38" s="37">
        <v>187231</v>
      </c>
      <c r="I38" s="37">
        <v>99819</v>
      </c>
      <c r="J38" s="37">
        <v>46763</v>
      </c>
      <c r="K38" s="37">
        <v>40649</v>
      </c>
      <c r="L38" s="37">
        <v>29115</v>
      </c>
    </row>
    <row r="39" spans="1:12">
      <c r="A39" s="48" t="s">
        <v>45</v>
      </c>
      <c r="B39" s="111"/>
      <c r="C39" s="33">
        <v>286897</v>
      </c>
      <c r="D39" s="33">
        <v>24856</v>
      </c>
      <c r="E39" s="33">
        <v>20243</v>
      </c>
      <c r="F39" s="33">
        <v>3652</v>
      </c>
      <c r="G39" s="33">
        <v>961</v>
      </c>
      <c r="H39" s="33">
        <v>262041</v>
      </c>
      <c r="I39" s="33">
        <v>129686</v>
      </c>
      <c r="J39" s="33">
        <v>70136</v>
      </c>
      <c r="K39" s="33">
        <v>62219</v>
      </c>
      <c r="L39" s="33">
        <v>51457</v>
      </c>
    </row>
    <row r="40" spans="1:12" ht="6" customHeight="1">
      <c r="A40" s="108"/>
      <c r="B40" s="110"/>
      <c r="C40" s="109"/>
      <c r="D40" s="108"/>
      <c r="E40" s="108"/>
      <c r="F40" s="108"/>
      <c r="G40" s="108"/>
      <c r="H40" s="108"/>
      <c r="I40" s="108"/>
      <c r="J40" s="108"/>
      <c r="K40" s="108"/>
      <c r="L40" s="108"/>
    </row>
    <row r="41" spans="1:12">
      <c r="A41" s="30" t="s">
        <v>19</v>
      </c>
    </row>
    <row r="42" spans="1:12">
      <c r="A42" s="29" t="s">
        <v>20</v>
      </c>
    </row>
  </sheetData>
  <mergeCells count="2">
    <mergeCell ref="A6:B7"/>
    <mergeCell ref="C6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K40"/>
  <sheetViews>
    <sheetView showGridLines="0" zoomScale="125" zoomScaleNormal="125" workbookViewId="0"/>
  </sheetViews>
  <sheetFormatPr defaultColWidth="8" defaultRowHeight="12"/>
  <cols>
    <col min="1" max="1" width="12" style="125" customWidth="1"/>
    <col min="2" max="2" width="1.125" style="125" customWidth="1"/>
    <col min="3" max="3" width="10" style="125" customWidth="1"/>
    <col min="4" max="4" width="7.625" style="125" customWidth="1"/>
    <col min="5" max="7" width="7.5" style="125" customWidth="1"/>
    <col min="8" max="8" width="7.625" style="125" customWidth="1"/>
    <col min="9" max="11" width="7.5" style="125" customWidth="1"/>
    <col min="12" max="16384" width="8" style="124"/>
  </cols>
  <sheetData>
    <row r="1" spans="1:11" s="125" customFormat="1" ht="13.5">
      <c r="A1" s="150" t="s">
        <v>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s="125" customFormat="1" ht="7.5" customHeight="1">
      <c r="A2" s="150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s="125" customFormat="1" ht="1.5" customHeight="1"/>
    <row r="4" spans="1:11" s="125" customFormat="1" ht="13.5" customHeight="1">
      <c r="A4" s="312" t="s">
        <v>37</v>
      </c>
      <c r="B4" s="313"/>
      <c r="C4" s="313" t="s">
        <v>4</v>
      </c>
      <c r="D4" s="314" t="s">
        <v>22</v>
      </c>
      <c r="E4" s="314"/>
      <c r="F4" s="314"/>
      <c r="G4" s="314"/>
      <c r="H4" s="149" t="s">
        <v>23</v>
      </c>
      <c r="I4" s="149"/>
      <c r="J4" s="149"/>
      <c r="K4" s="148"/>
    </row>
    <row r="5" spans="1:11" s="125" customFormat="1" ht="13.5" customHeight="1">
      <c r="A5" s="312"/>
      <c r="B5" s="313"/>
      <c r="C5" s="313"/>
      <c r="D5" s="147" t="s">
        <v>4</v>
      </c>
      <c r="E5" s="147" t="s">
        <v>24</v>
      </c>
      <c r="F5" s="147" t="s">
        <v>25</v>
      </c>
      <c r="G5" s="147" t="s">
        <v>26</v>
      </c>
      <c r="H5" s="147" t="s">
        <v>4</v>
      </c>
      <c r="I5" s="147" t="s">
        <v>24</v>
      </c>
      <c r="J5" s="147" t="s">
        <v>25</v>
      </c>
      <c r="K5" s="146" t="s">
        <v>26</v>
      </c>
    </row>
    <row r="6" spans="1:11" s="125" customFormat="1" ht="6" customHeight="1">
      <c r="A6" s="145"/>
      <c r="B6" s="144"/>
    </row>
    <row r="7" spans="1:11" s="125" customFormat="1" ht="10.5">
      <c r="B7" s="136"/>
      <c r="C7" s="143" t="s">
        <v>9</v>
      </c>
      <c r="D7" s="142"/>
      <c r="E7" s="142"/>
      <c r="F7" s="142"/>
      <c r="G7" s="142"/>
      <c r="H7" s="142"/>
      <c r="I7" s="142"/>
      <c r="J7" s="142"/>
      <c r="K7" s="142"/>
    </row>
    <row r="8" spans="1:11" s="125" customFormat="1" ht="6" customHeight="1">
      <c r="B8" s="136"/>
    </row>
    <row r="9" spans="1:11" s="125" customFormat="1" ht="10.5" customHeight="1">
      <c r="A9" s="166" t="s">
        <v>48</v>
      </c>
      <c r="B9" s="136"/>
      <c r="C9" s="135">
        <v>3661</v>
      </c>
      <c r="D9" s="135">
        <v>761</v>
      </c>
      <c r="E9" s="135">
        <v>394</v>
      </c>
      <c r="F9" s="135">
        <v>218</v>
      </c>
      <c r="G9" s="135">
        <v>149</v>
      </c>
      <c r="H9" s="135">
        <v>2900</v>
      </c>
      <c r="I9" s="135">
        <v>1847</v>
      </c>
      <c r="J9" s="135">
        <v>807</v>
      </c>
      <c r="K9" s="135">
        <v>246</v>
      </c>
    </row>
    <row r="10" spans="1:11" s="125" customFormat="1" ht="10.5" customHeight="1">
      <c r="A10" s="165" t="s">
        <v>47</v>
      </c>
      <c r="B10" s="136"/>
      <c r="C10" s="135">
        <v>4119</v>
      </c>
      <c r="D10" s="135">
        <v>735</v>
      </c>
      <c r="E10" s="135">
        <v>309</v>
      </c>
      <c r="F10" s="135">
        <v>232</v>
      </c>
      <c r="G10" s="135">
        <v>194</v>
      </c>
      <c r="H10" s="135">
        <v>3384</v>
      </c>
      <c r="I10" s="135">
        <v>2037</v>
      </c>
      <c r="J10" s="135">
        <v>1018</v>
      </c>
      <c r="K10" s="135">
        <v>329</v>
      </c>
    </row>
    <row r="11" spans="1:11" s="125" customFormat="1" ht="10.5" customHeight="1">
      <c r="A11" s="165" t="s">
        <v>35</v>
      </c>
      <c r="B11" s="136"/>
      <c r="C11" s="135">
        <v>4430</v>
      </c>
      <c r="D11" s="135">
        <v>781</v>
      </c>
      <c r="E11" s="135">
        <v>360</v>
      </c>
      <c r="F11" s="135">
        <v>231</v>
      </c>
      <c r="G11" s="135">
        <v>190</v>
      </c>
      <c r="H11" s="135">
        <v>3649</v>
      </c>
      <c r="I11" s="135">
        <v>2240</v>
      </c>
      <c r="J11" s="135">
        <v>1025</v>
      </c>
      <c r="K11" s="135">
        <v>384</v>
      </c>
    </row>
    <row r="12" spans="1:11" s="125" customFormat="1" ht="10.5" customHeight="1">
      <c r="A12" s="165" t="s">
        <v>41</v>
      </c>
      <c r="B12" s="136"/>
      <c r="C12" s="135">
        <v>5155</v>
      </c>
      <c r="D12" s="135">
        <v>909</v>
      </c>
      <c r="E12" s="135">
        <v>397</v>
      </c>
      <c r="F12" s="135">
        <v>260</v>
      </c>
      <c r="G12" s="135">
        <v>252</v>
      </c>
      <c r="H12" s="135">
        <v>4246</v>
      </c>
      <c r="I12" s="135">
        <v>2610</v>
      </c>
      <c r="J12" s="135">
        <v>1237</v>
      </c>
      <c r="K12" s="135">
        <v>399</v>
      </c>
    </row>
    <row r="13" spans="1:11" s="125" customFormat="1" ht="10.5" customHeight="1">
      <c r="A13" s="164" t="s">
        <v>45</v>
      </c>
      <c r="B13" s="133"/>
      <c r="C13" s="132">
        <v>6047</v>
      </c>
      <c r="D13" s="132">
        <v>1138</v>
      </c>
      <c r="E13" s="131">
        <v>455</v>
      </c>
      <c r="F13" s="131">
        <v>344</v>
      </c>
      <c r="G13" s="131">
        <v>339</v>
      </c>
      <c r="H13" s="131">
        <v>4909</v>
      </c>
      <c r="I13" s="131">
        <v>2991</v>
      </c>
      <c r="J13" s="131">
        <v>1402</v>
      </c>
      <c r="K13" s="131">
        <v>516</v>
      </c>
    </row>
    <row r="14" spans="1:11" s="125" customFormat="1" ht="6" customHeight="1">
      <c r="B14" s="136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 s="125" customFormat="1" ht="10.5">
      <c r="B15" s="136"/>
      <c r="C15" s="141" t="s">
        <v>15</v>
      </c>
      <c r="D15" s="140"/>
      <c r="E15" s="140"/>
      <c r="F15" s="140"/>
      <c r="G15" s="140"/>
      <c r="H15" s="140"/>
      <c r="I15" s="140"/>
      <c r="J15" s="140"/>
      <c r="K15" s="140"/>
    </row>
    <row r="16" spans="1:11" s="125" customFormat="1" ht="6" customHeight="1">
      <c r="B16" s="136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 s="125" customFormat="1" ht="10.5" customHeight="1">
      <c r="A17" s="166" t="s">
        <v>48</v>
      </c>
      <c r="B17" s="136"/>
      <c r="C17" s="135">
        <v>1684</v>
      </c>
      <c r="D17" s="135">
        <v>207</v>
      </c>
      <c r="E17" s="135">
        <v>125</v>
      </c>
      <c r="F17" s="135">
        <v>39</v>
      </c>
      <c r="G17" s="135">
        <v>43</v>
      </c>
      <c r="H17" s="135">
        <v>1477</v>
      </c>
      <c r="I17" s="135">
        <v>940</v>
      </c>
      <c r="J17" s="135">
        <v>418</v>
      </c>
      <c r="K17" s="135">
        <v>119</v>
      </c>
    </row>
    <row r="18" spans="1:11" s="125" customFormat="1" ht="10.5" customHeight="1">
      <c r="A18" s="165" t="s">
        <v>47</v>
      </c>
      <c r="B18" s="136"/>
      <c r="C18" s="135">
        <v>2394</v>
      </c>
      <c r="D18" s="135">
        <v>330</v>
      </c>
      <c r="E18" s="135">
        <v>130</v>
      </c>
      <c r="F18" s="135">
        <v>117</v>
      </c>
      <c r="G18" s="135">
        <v>83</v>
      </c>
      <c r="H18" s="135">
        <v>2064</v>
      </c>
      <c r="I18" s="135">
        <v>1153</v>
      </c>
      <c r="J18" s="135">
        <v>654</v>
      </c>
      <c r="K18" s="135">
        <v>257</v>
      </c>
    </row>
    <row r="19" spans="1:11" s="125" customFormat="1" ht="10.5" customHeight="1">
      <c r="A19" s="165" t="s">
        <v>35</v>
      </c>
      <c r="B19" s="136"/>
      <c r="C19" s="135">
        <v>3226</v>
      </c>
      <c r="D19" s="135">
        <v>500</v>
      </c>
      <c r="E19" s="135">
        <v>189</v>
      </c>
      <c r="F19" s="135">
        <v>155</v>
      </c>
      <c r="G19" s="135">
        <v>156</v>
      </c>
      <c r="H19" s="135">
        <v>2726</v>
      </c>
      <c r="I19" s="135">
        <v>1583</v>
      </c>
      <c r="J19" s="135">
        <v>829</v>
      </c>
      <c r="K19" s="135">
        <v>314</v>
      </c>
    </row>
    <row r="20" spans="1:11" s="125" customFormat="1" ht="10.5" customHeight="1">
      <c r="A20" s="165" t="s">
        <v>41</v>
      </c>
      <c r="B20" s="136"/>
      <c r="C20" s="135">
        <v>4182</v>
      </c>
      <c r="D20" s="135">
        <v>648</v>
      </c>
      <c r="E20" s="135">
        <v>249</v>
      </c>
      <c r="F20" s="135">
        <v>196</v>
      </c>
      <c r="G20" s="135">
        <v>203</v>
      </c>
      <c r="H20" s="135">
        <v>3534</v>
      </c>
      <c r="I20" s="135">
        <v>2097</v>
      </c>
      <c r="J20" s="135">
        <v>1101</v>
      </c>
      <c r="K20" s="135">
        <v>336</v>
      </c>
    </row>
    <row r="21" spans="1:11" s="125" customFormat="1" ht="10.5" customHeight="1">
      <c r="A21" s="164" t="s">
        <v>45</v>
      </c>
      <c r="B21" s="133"/>
      <c r="C21" s="132">
        <v>5223</v>
      </c>
      <c r="D21" s="132">
        <v>893</v>
      </c>
      <c r="E21" s="131">
        <v>333</v>
      </c>
      <c r="F21" s="131">
        <v>283</v>
      </c>
      <c r="G21" s="131">
        <v>277</v>
      </c>
      <c r="H21" s="132">
        <v>4330</v>
      </c>
      <c r="I21" s="131">
        <v>2566</v>
      </c>
      <c r="J21" s="131">
        <v>1294</v>
      </c>
      <c r="K21" s="131">
        <v>470</v>
      </c>
    </row>
    <row r="22" spans="1:11" s="125" customFormat="1" ht="6" customHeight="1">
      <c r="B22" s="136"/>
      <c r="C22" s="139"/>
      <c r="D22" s="139"/>
      <c r="E22" s="139"/>
      <c r="F22" s="139"/>
      <c r="G22" s="139"/>
      <c r="H22" s="139"/>
      <c r="I22" s="139"/>
      <c r="J22" s="139"/>
      <c r="K22" s="139"/>
    </row>
    <row r="23" spans="1:11" s="125" customFormat="1" ht="10.5">
      <c r="B23" s="136"/>
      <c r="C23" s="141" t="s">
        <v>17</v>
      </c>
      <c r="D23" s="140"/>
      <c r="E23" s="140"/>
      <c r="F23" s="140"/>
      <c r="G23" s="140"/>
      <c r="H23" s="140"/>
      <c r="I23" s="140"/>
      <c r="J23" s="140"/>
      <c r="K23" s="140"/>
    </row>
    <row r="24" spans="1:11" s="125" customFormat="1" ht="6" customHeight="1">
      <c r="B24" s="136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 s="125" customFormat="1" ht="10.5" customHeight="1">
      <c r="A25" s="166" t="s">
        <v>48</v>
      </c>
      <c r="B25" s="136"/>
      <c r="C25" s="135">
        <v>22468</v>
      </c>
      <c r="D25" s="135">
        <v>4129</v>
      </c>
      <c r="E25" s="135">
        <v>2058</v>
      </c>
      <c r="F25" s="135">
        <v>1371</v>
      </c>
      <c r="G25" s="135">
        <v>700</v>
      </c>
      <c r="H25" s="135">
        <v>18339</v>
      </c>
      <c r="I25" s="135">
        <v>12229</v>
      </c>
      <c r="J25" s="135">
        <v>4571</v>
      </c>
      <c r="K25" s="135">
        <v>1539</v>
      </c>
    </row>
    <row r="26" spans="1:11" s="125" customFormat="1" ht="10.5" customHeight="1">
      <c r="A26" s="165" t="s">
        <v>47</v>
      </c>
      <c r="B26" s="136"/>
      <c r="C26" s="135">
        <v>26480</v>
      </c>
      <c r="D26" s="135">
        <v>3967</v>
      </c>
      <c r="E26" s="135">
        <v>1728</v>
      </c>
      <c r="F26" s="135">
        <v>1301</v>
      </c>
      <c r="G26" s="135">
        <v>938</v>
      </c>
      <c r="H26" s="135">
        <v>22513</v>
      </c>
      <c r="I26" s="135">
        <v>14448</v>
      </c>
      <c r="J26" s="135">
        <v>5867</v>
      </c>
      <c r="K26" s="135">
        <v>2198</v>
      </c>
    </row>
    <row r="27" spans="1:11" s="125" customFormat="1" ht="10.5" customHeight="1">
      <c r="A27" s="165" t="s">
        <v>35</v>
      </c>
      <c r="B27" s="136"/>
      <c r="C27" s="135">
        <v>32251</v>
      </c>
      <c r="D27" s="135">
        <v>5086</v>
      </c>
      <c r="E27" s="135">
        <v>2158</v>
      </c>
      <c r="F27" s="135">
        <v>1732</v>
      </c>
      <c r="G27" s="135">
        <v>1196</v>
      </c>
      <c r="H27" s="135">
        <v>27165</v>
      </c>
      <c r="I27" s="135">
        <v>17294</v>
      </c>
      <c r="J27" s="135">
        <v>7332</v>
      </c>
      <c r="K27" s="135">
        <v>2539</v>
      </c>
    </row>
    <row r="28" spans="1:11" s="125" customFormat="1" ht="10.5" customHeight="1">
      <c r="A28" s="165" t="s">
        <v>41</v>
      </c>
      <c r="B28" s="136"/>
      <c r="C28" s="135">
        <v>39885</v>
      </c>
      <c r="D28" s="135">
        <v>6287</v>
      </c>
      <c r="E28" s="135">
        <v>2566</v>
      </c>
      <c r="F28" s="135">
        <v>2078</v>
      </c>
      <c r="G28" s="135">
        <v>1643</v>
      </c>
      <c r="H28" s="135">
        <v>33598</v>
      </c>
      <c r="I28" s="135">
        <v>21579</v>
      </c>
      <c r="J28" s="135">
        <v>9458</v>
      </c>
      <c r="K28" s="135">
        <v>2561</v>
      </c>
    </row>
    <row r="29" spans="1:11" s="125" customFormat="1" ht="10.5" customHeight="1">
      <c r="A29" s="164" t="s">
        <v>45</v>
      </c>
      <c r="B29" s="133"/>
      <c r="C29" s="132">
        <v>52266</v>
      </c>
      <c r="D29" s="132">
        <v>8261</v>
      </c>
      <c r="E29" s="131">
        <v>3098</v>
      </c>
      <c r="F29" s="131">
        <v>2867</v>
      </c>
      <c r="G29" s="131">
        <v>2296</v>
      </c>
      <c r="H29" s="132">
        <v>44005</v>
      </c>
      <c r="I29" s="131">
        <v>28591</v>
      </c>
      <c r="J29" s="131">
        <v>11754</v>
      </c>
      <c r="K29" s="131">
        <v>3660</v>
      </c>
    </row>
    <row r="30" spans="1:11" s="125" customFormat="1" ht="6" customHeight="1">
      <c r="B30" s="136"/>
      <c r="C30" s="139"/>
      <c r="D30" s="139"/>
      <c r="E30" s="139"/>
      <c r="F30" s="139"/>
      <c r="G30" s="139"/>
      <c r="H30" s="139"/>
      <c r="I30" s="139"/>
      <c r="J30" s="139"/>
      <c r="K30" s="139"/>
    </row>
    <row r="31" spans="1:11" s="125" customFormat="1" ht="10.5">
      <c r="B31" s="136"/>
      <c r="C31" s="141" t="s">
        <v>18</v>
      </c>
      <c r="D31" s="140"/>
      <c r="E31" s="140"/>
      <c r="F31" s="140"/>
      <c r="G31" s="140"/>
      <c r="H31" s="140"/>
      <c r="I31" s="140"/>
      <c r="J31" s="140"/>
      <c r="K31" s="140"/>
    </row>
    <row r="32" spans="1:11" s="125" customFormat="1" ht="6" customHeight="1">
      <c r="B32" s="136"/>
      <c r="C32" s="139"/>
      <c r="D32" s="139"/>
      <c r="E32" s="139"/>
      <c r="F32" s="139"/>
      <c r="G32" s="139"/>
      <c r="H32" s="139"/>
      <c r="I32" s="139"/>
      <c r="J32" s="139"/>
      <c r="K32" s="139"/>
    </row>
    <row r="33" spans="1:11" s="125" customFormat="1" ht="10.5" customHeight="1">
      <c r="A33" s="166" t="s">
        <v>48</v>
      </c>
      <c r="B33" s="136"/>
      <c r="C33" s="135">
        <v>11110</v>
      </c>
      <c r="D33" s="135">
        <v>1169</v>
      </c>
      <c r="E33" s="135">
        <v>746</v>
      </c>
      <c r="F33" s="135">
        <v>201</v>
      </c>
      <c r="G33" s="135">
        <v>222</v>
      </c>
      <c r="H33" s="135">
        <v>9941</v>
      </c>
      <c r="I33" s="135">
        <v>6570</v>
      </c>
      <c r="J33" s="135">
        <v>2512</v>
      </c>
      <c r="K33" s="135">
        <v>859</v>
      </c>
    </row>
    <row r="34" spans="1:11" s="125" customFormat="1" ht="10.5" customHeight="1">
      <c r="A34" s="165" t="s">
        <v>47</v>
      </c>
      <c r="B34" s="136"/>
      <c r="C34" s="135">
        <v>15953</v>
      </c>
      <c r="D34" s="135">
        <v>1715</v>
      </c>
      <c r="E34" s="135">
        <v>691</v>
      </c>
      <c r="F34" s="135">
        <v>576</v>
      </c>
      <c r="G34" s="135">
        <v>448</v>
      </c>
      <c r="H34" s="135">
        <v>14238</v>
      </c>
      <c r="I34" s="135">
        <v>8678</v>
      </c>
      <c r="J34" s="135">
        <v>3842</v>
      </c>
      <c r="K34" s="135">
        <v>1718</v>
      </c>
    </row>
    <row r="35" spans="1:11" s="125" customFormat="1" ht="10.5" customHeight="1">
      <c r="A35" s="165" t="s">
        <v>35</v>
      </c>
      <c r="B35" s="136"/>
      <c r="C35" s="135">
        <v>23223</v>
      </c>
      <c r="D35" s="135">
        <v>3041</v>
      </c>
      <c r="E35" s="135">
        <v>1024</v>
      </c>
      <c r="F35" s="135">
        <v>1083</v>
      </c>
      <c r="G35" s="135">
        <v>934</v>
      </c>
      <c r="H35" s="135">
        <v>20182</v>
      </c>
      <c r="I35" s="135">
        <v>12354</v>
      </c>
      <c r="J35" s="135">
        <v>5912</v>
      </c>
      <c r="K35" s="135">
        <v>1916</v>
      </c>
    </row>
    <row r="36" spans="1:11" s="125" customFormat="1" ht="10.5" customHeight="1">
      <c r="A36" s="165" t="s">
        <v>41</v>
      </c>
      <c r="B36" s="136"/>
      <c r="C36" s="135">
        <v>31345</v>
      </c>
      <c r="D36" s="135">
        <v>4188</v>
      </c>
      <c r="E36" s="135">
        <v>1456</v>
      </c>
      <c r="F36" s="135">
        <v>1435</v>
      </c>
      <c r="G36" s="135">
        <v>1297</v>
      </c>
      <c r="H36" s="135">
        <v>27157</v>
      </c>
      <c r="I36" s="135">
        <v>16997</v>
      </c>
      <c r="J36" s="135">
        <v>8113</v>
      </c>
      <c r="K36" s="135">
        <v>2047</v>
      </c>
    </row>
    <row r="37" spans="1:11" s="125" customFormat="1" ht="10.5" customHeight="1">
      <c r="A37" s="164" t="s">
        <v>45</v>
      </c>
      <c r="B37" s="133"/>
      <c r="C37" s="132">
        <v>44758</v>
      </c>
      <c r="D37" s="132">
        <v>6358</v>
      </c>
      <c r="E37" s="131">
        <v>2181</v>
      </c>
      <c r="F37" s="131">
        <v>2217</v>
      </c>
      <c r="G37" s="131">
        <v>1960</v>
      </c>
      <c r="H37" s="132">
        <v>38400</v>
      </c>
      <c r="I37" s="131">
        <v>24225</v>
      </c>
      <c r="J37" s="131">
        <v>10817</v>
      </c>
      <c r="K37" s="131">
        <v>3358</v>
      </c>
    </row>
    <row r="38" spans="1:11" s="125" customFormat="1" ht="6" customHeight="1">
      <c r="A38" s="130"/>
      <c r="B38" s="129"/>
      <c r="C38" s="128"/>
      <c r="D38" s="127"/>
      <c r="E38" s="127"/>
      <c r="F38" s="127"/>
      <c r="G38" s="127"/>
      <c r="H38" s="127"/>
      <c r="I38" s="127"/>
      <c r="J38" s="127"/>
      <c r="K38" s="127"/>
    </row>
    <row r="39" spans="1:11" s="125" customFormat="1" ht="10.5">
      <c r="A39" s="126" t="s">
        <v>19</v>
      </c>
    </row>
    <row r="40" spans="1:11" s="125" customFormat="1" ht="10.5">
      <c r="A40" s="315" t="s">
        <v>27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</row>
  </sheetData>
  <mergeCells count="4">
    <mergeCell ref="A4:B5"/>
    <mergeCell ref="C4:C5"/>
    <mergeCell ref="D4:G4"/>
    <mergeCell ref="A40:K4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1:I14"/>
  <sheetViews>
    <sheetView showGridLines="0" zoomScale="125" zoomScaleNormal="125" workbookViewId="0"/>
  </sheetViews>
  <sheetFormatPr defaultColWidth="11.25" defaultRowHeight="10.5"/>
  <cols>
    <col min="1" max="1" width="13.5" style="41" customWidth="1"/>
    <col min="2" max="2" width="1" style="41" customWidth="1"/>
    <col min="3" max="3" width="8.25" style="41" customWidth="1"/>
    <col min="4" max="5" width="11" style="41" customWidth="1"/>
    <col min="6" max="6" width="13.375" style="41" customWidth="1"/>
    <col min="7" max="7" width="6.875" style="41" customWidth="1"/>
    <col min="8" max="8" width="9.75" style="41" customWidth="1"/>
    <col min="9" max="9" width="12.125" style="41" customWidth="1"/>
    <col min="10" max="16384" width="11.25" style="41"/>
  </cols>
  <sheetData>
    <row r="1" spans="1:9" ht="13.5">
      <c r="A1" s="107" t="s">
        <v>28</v>
      </c>
      <c r="B1" s="43"/>
      <c r="C1" s="43"/>
      <c r="D1" s="43"/>
      <c r="E1" s="43"/>
      <c r="F1" s="43"/>
      <c r="G1" s="43"/>
      <c r="H1" s="43"/>
      <c r="I1" s="43"/>
    </row>
    <row r="3" spans="1:9" ht="1.5" customHeight="1"/>
    <row r="4" spans="1:9" ht="15" customHeight="1">
      <c r="A4" s="324" t="s">
        <v>40</v>
      </c>
      <c r="B4" s="163"/>
      <c r="C4" s="162" t="s">
        <v>29</v>
      </c>
      <c r="D4" s="162"/>
      <c r="E4" s="162"/>
      <c r="F4" s="162"/>
      <c r="G4" s="162"/>
      <c r="H4" s="322" t="s">
        <v>39</v>
      </c>
      <c r="I4" s="323" t="s">
        <v>38</v>
      </c>
    </row>
    <row r="5" spans="1:9" ht="15" customHeight="1">
      <c r="A5" s="325"/>
      <c r="B5" s="161"/>
      <c r="C5" s="159" t="s">
        <v>4</v>
      </c>
      <c r="D5" s="159" t="s">
        <v>50</v>
      </c>
      <c r="E5" s="159" t="s">
        <v>31</v>
      </c>
      <c r="F5" s="160" t="s">
        <v>32</v>
      </c>
      <c r="G5" s="159" t="s">
        <v>7</v>
      </c>
      <c r="H5" s="322"/>
      <c r="I5" s="323"/>
    </row>
    <row r="6" spans="1:9" ht="6" customHeight="1">
      <c r="A6" s="158"/>
      <c r="B6" s="157"/>
      <c r="C6" s="156"/>
    </row>
    <row r="7" spans="1:9" ht="15" customHeight="1">
      <c r="A7" s="98" t="s">
        <v>48</v>
      </c>
      <c r="B7" s="155"/>
      <c r="C7" s="94">
        <v>51</v>
      </c>
      <c r="D7" s="94">
        <v>8</v>
      </c>
      <c r="E7" s="95">
        <v>3</v>
      </c>
      <c r="F7" s="94">
        <v>40</v>
      </c>
      <c r="G7" s="95" t="s">
        <v>16</v>
      </c>
      <c r="H7" s="94">
        <v>3659</v>
      </c>
      <c r="I7" s="94">
        <v>9</v>
      </c>
    </row>
    <row r="8" spans="1:9" ht="15" customHeight="1">
      <c r="A8" s="97" t="s">
        <v>47</v>
      </c>
      <c r="B8" s="155"/>
      <c r="C8" s="94">
        <v>51</v>
      </c>
      <c r="D8" s="94">
        <v>9</v>
      </c>
      <c r="E8" s="94">
        <v>4</v>
      </c>
      <c r="F8" s="94">
        <v>38</v>
      </c>
      <c r="G8" s="95" t="s">
        <v>16</v>
      </c>
      <c r="H8" s="94">
        <v>3731</v>
      </c>
      <c r="I8" s="94">
        <v>9</v>
      </c>
    </row>
    <row r="9" spans="1:9" ht="15" customHeight="1">
      <c r="A9" s="97" t="s">
        <v>35</v>
      </c>
      <c r="B9" s="155"/>
      <c r="C9" s="94">
        <v>49</v>
      </c>
      <c r="D9" s="94">
        <v>9</v>
      </c>
      <c r="E9" s="94">
        <v>3</v>
      </c>
      <c r="F9" s="94">
        <v>37</v>
      </c>
      <c r="G9" s="95" t="s">
        <v>16</v>
      </c>
      <c r="H9" s="94">
        <v>3537</v>
      </c>
      <c r="I9" s="94">
        <v>9</v>
      </c>
    </row>
    <row r="10" spans="1:9" ht="15" customHeight="1">
      <c r="A10" s="97" t="s">
        <v>41</v>
      </c>
      <c r="B10" s="155"/>
      <c r="C10" s="94">
        <v>47</v>
      </c>
      <c r="D10" s="94">
        <v>4</v>
      </c>
      <c r="E10" s="94">
        <v>5</v>
      </c>
      <c r="F10" s="94">
        <v>38</v>
      </c>
      <c r="G10" s="95" t="s">
        <v>16</v>
      </c>
      <c r="H10" s="94">
        <v>3548</v>
      </c>
      <c r="I10" s="94">
        <v>9</v>
      </c>
    </row>
    <row r="11" spans="1:9" ht="15" customHeight="1">
      <c r="A11" s="93" t="s">
        <v>45</v>
      </c>
      <c r="B11" s="154"/>
      <c r="C11" s="46">
        <v>47</v>
      </c>
      <c r="D11" s="33">
        <v>7</v>
      </c>
      <c r="E11" s="33">
        <v>5</v>
      </c>
      <c r="F11" s="33">
        <v>35</v>
      </c>
      <c r="G11" s="168" t="s">
        <v>16</v>
      </c>
      <c r="H11" s="33">
        <v>3560</v>
      </c>
      <c r="I11" s="167" t="s">
        <v>49</v>
      </c>
    </row>
    <row r="12" spans="1:9" ht="6" customHeight="1">
      <c r="A12" s="151"/>
      <c r="B12" s="153"/>
      <c r="C12" s="152"/>
      <c r="D12" s="151"/>
      <c r="E12" s="151"/>
      <c r="F12" s="151"/>
      <c r="G12" s="151"/>
      <c r="H12" s="151"/>
      <c r="I12" s="151"/>
    </row>
    <row r="13" spans="1:9">
      <c r="A13" s="88" t="s">
        <v>33</v>
      </c>
    </row>
    <row r="14" spans="1:9">
      <c r="A14" s="41" t="s">
        <v>27</v>
      </c>
    </row>
  </sheetData>
  <mergeCells count="3">
    <mergeCell ref="H4:H5"/>
    <mergeCell ref="I4:I5"/>
    <mergeCell ref="A4:A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L42"/>
  <sheetViews>
    <sheetView showGridLines="0" zoomScale="125" zoomScaleNormal="125" workbookViewId="0"/>
  </sheetViews>
  <sheetFormatPr defaultColWidth="11.25" defaultRowHeight="10.5"/>
  <cols>
    <col min="1" max="1" width="12" style="29" customWidth="1"/>
    <col min="2" max="2" width="1.125" style="29" customWidth="1"/>
    <col min="3" max="3" width="8.375" style="29" customWidth="1"/>
    <col min="4" max="5" width="7.25" style="29" customWidth="1"/>
    <col min="6" max="7" width="6.875" style="29" customWidth="1"/>
    <col min="8" max="11" width="7.25" style="29" customWidth="1"/>
    <col min="12" max="12" width="8.25" style="29" customWidth="1"/>
    <col min="13" max="16384" width="11.25" style="29"/>
  </cols>
  <sheetData>
    <row r="1" spans="1:12" ht="13.5">
      <c r="A1" s="60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9" customHeight="1"/>
    <row r="3" spans="1:12" ht="13.5">
      <c r="A3" s="59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7.5" customHeight="1"/>
    <row r="5" spans="1:12" ht="1.5" customHeight="1"/>
    <row r="6" spans="1:12" ht="13.5" customHeight="1">
      <c r="A6" s="320" t="s">
        <v>37</v>
      </c>
      <c r="B6" s="321"/>
      <c r="C6" s="321" t="s">
        <v>4</v>
      </c>
      <c r="D6" s="123" t="s">
        <v>1</v>
      </c>
      <c r="E6" s="123"/>
      <c r="F6" s="123"/>
      <c r="G6" s="123"/>
      <c r="H6" s="123" t="s">
        <v>2</v>
      </c>
      <c r="I6" s="123"/>
      <c r="J6" s="123"/>
      <c r="K6" s="123"/>
      <c r="L6" s="122" t="s">
        <v>3</v>
      </c>
    </row>
    <row r="7" spans="1:12" ht="13.5" customHeight="1">
      <c r="A7" s="320"/>
      <c r="B7" s="321"/>
      <c r="C7" s="321"/>
      <c r="D7" s="121" t="s">
        <v>4</v>
      </c>
      <c r="E7" s="121" t="s">
        <v>5</v>
      </c>
      <c r="F7" s="121" t="s">
        <v>6</v>
      </c>
      <c r="G7" s="121" t="s">
        <v>7</v>
      </c>
      <c r="H7" s="121" t="s">
        <v>4</v>
      </c>
      <c r="I7" s="121" t="s">
        <v>5</v>
      </c>
      <c r="J7" s="121" t="s">
        <v>6</v>
      </c>
      <c r="K7" s="121" t="s">
        <v>7</v>
      </c>
      <c r="L7" s="120" t="s">
        <v>8</v>
      </c>
    </row>
    <row r="8" spans="1:12" ht="6" customHeight="1">
      <c r="A8" s="119"/>
      <c r="B8" s="118"/>
    </row>
    <row r="9" spans="1:12">
      <c r="B9" s="112"/>
      <c r="C9" s="117" t="s">
        <v>9</v>
      </c>
      <c r="D9" s="51"/>
      <c r="E9" s="51"/>
      <c r="F9" s="51"/>
      <c r="G9" s="51"/>
      <c r="H9" s="51"/>
      <c r="I9" s="51"/>
      <c r="J9" s="51"/>
      <c r="K9" s="51"/>
      <c r="L9" s="51"/>
    </row>
    <row r="10" spans="1:12" ht="6" customHeight="1">
      <c r="B10" s="112"/>
    </row>
    <row r="11" spans="1:12">
      <c r="A11" s="40" t="s">
        <v>43</v>
      </c>
      <c r="B11" s="116"/>
      <c r="C11" s="37">
        <v>14147</v>
      </c>
      <c r="D11" s="37">
        <v>2330</v>
      </c>
      <c r="E11" s="37">
        <v>2092</v>
      </c>
      <c r="F11" s="37">
        <v>175</v>
      </c>
      <c r="G11" s="37">
        <v>63</v>
      </c>
      <c r="H11" s="37">
        <v>11817</v>
      </c>
      <c r="I11" s="37">
        <v>7017</v>
      </c>
      <c r="J11" s="37">
        <v>2675</v>
      </c>
      <c r="K11" s="37">
        <v>2125</v>
      </c>
      <c r="L11" s="37">
        <v>1708</v>
      </c>
    </row>
    <row r="12" spans="1:12">
      <c r="A12" s="39" t="s">
        <v>13</v>
      </c>
      <c r="B12" s="115"/>
      <c r="C12" s="37">
        <v>17679</v>
      </c>
      <c r="D12" s="37">
        <v>2522</v>
      </c>
      <c r="E12" s="37">
        <v>2265</v>
      </c>
      <c r="F12" s="37">
        <v>194</v>
      </c>
      <c r="G12" s="37">
        <v>63</v>
      </c>
      <c r="H12" s="37">
        <v>15157</v>
      </c>
      <c r="I12" s="37">
        <v>8716</v>
      </c>
      <c r="J12" s="37">
        <v>3627</v>
      </c>
      <c r="K12" s="37">
        <v>2814</v>
      </c>
      <c r="L12" s="37">
        <v>2352</v>
      </c>
    </row>
    <row r="13" spans="1:12">
      <c r="A13" s="39" t="s">
        <v>14</v>
      </c>
      <c r="B13" s="115"/>
      <c r="C13" s="37">
        <v>21953</v>
      </c>
      <c r="D13" s="37">
        <v>2768</v>
      </c>
      <c r="E13" s="37">
        <v>2400</v>
      </c>
      <c r="F13" s="37">
        <v>263</v>
      </c>
      <c r="G13" s="37">
        <v>105</v>
      </c>
      <c r="H13" s="37">
        <v>19185</v>
      </c>
      <c r="I13" s="37">
        <v>10898</v>
      </c>
      <c r="J13" s="37">
        <v>4541</v>
      </c>
      <c r="K13" s="37">
        <v>3746</v>
      </c>
      <c r="L13" s="37">
        <v>3173</v>
      </c>
    </row>
    <row r="14" spans="1:12">
      <c r="A14" s="39" t="s">
        <v>35</v>
      </c>
      <c r="B14" s="115"/>
      <c r="C14" s="37">
        <v>28110</v>
      </c>
      <c r="D14" s="37">
        <v>3260</v>
      </c>
      <c r="E14" s="37">
        <v>2724</v>
      </c>
      <c r="F14" s="37">
        <v>405</v>
      </c>
      <c r="G14" s="37">
        <v>131</v>
      </c>
      <c r="H14" s="37">
        <v>24850</v>
      </c>
      <c r="I14" s="37">
        <v>13562</v>
      </c>
      <c r="J14" s="37">
        <v>5984</v>
      </c>
      <c r="K14" s="37">
        <v>5304</v>
      </c>
      <c r="L14" s="37">
        <v>4092</v>
      </c>
    </row>
    <row r="15" spans="1:12">
      <c r="A15" s="48" t="s">
        <v>41</v>
      </c>
      <c r="B15" s="114"/>
      <c r="C15" s="46">
        <v>34950</v>
      </c>
      <c r="D15" s="46">
        <v>3672</v>
      </c>
      <c r="E15" s="33">
        <v>3028</v>
      </c>
      <c r="F15" s="33">
        <v>507</v>
      </c>
      <c r="G15" s="33">
        <v>137</v>
      </c>
      <c r="H15" s="46">
        <v>31278</v>
      </c>
      <c r="I15" s="33">
        <v>16881</v>
      </c>
      <c r="J15" s="33">
        <v>7585</v>
      </c>
      <c r="K15" s="33">
        <v>6812</v>
      </c>
      <c r="L15" s="33">
        <v>5267</v>
      </c>
    </row>
    <row r="16" spans="1:12" ht="6" customHeight="1">
      <c r="B16" s="112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>
      <c r="B17" s="112"/>
      <c r="C17" s="113" t="s">
        <v>15</v>
      </c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6" customHeight="1">
      <c r="B18" s="11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>
      <c r="A19" s="40" t="s">
        <v>42</v>
      </c>
      <c r="B19" s="116"/>
      <c r="C19" s="37">
        <v>8593</v>
      </c>
      <c r="D19" s="37">
        <v>675</v>
      </c>
      <c r="E19" s="37">
        <v>622</v>
      </c>
      <c r="F19" s="37">
        <v>48</v>
      </c>
      <c r="G19" s="49">
        <v>5</v>
      </c>
      <c r="H19" s="37">
        <v>7918</v>
      </c>
      <c r="I19" s="37">
        <v>4654</v>
      </c>
      <c r="J19" s="37">
        <v>1813</v>
      </c>
      <c r="K19" s="37">
        <v>1451</v>
      </c>
      <c r="L19" s="37">
        <v>805</v>
      </c>
    </row>
    <row r="20" spans="1:12">
      <c r="A20" s="39" t="s">
        <v>13</v>
      </c>
      <c r="B20" s="115"/>
      <c r="C20" s="37">
        <v>12463</v>
      </c>
      <c r="D20" s="37">
        <v>1006</v>
      </c>
      <c r="E20" s="37">
        <v>907</v>
      </c>
      <c r="F20" s="37">
        <v>80</v>
      </c>
      <c r="G20" s="37">
        <v>19</v>
      </c>
      <c r="H20" s="37">
        <v>11457</v>
      </c>
      <c r="I20" s="37">
        <v>6651</v>
      </c>
      <c r="J20" s="37">
        <v>2726</v>
      </c>
      <c r="K20" s="37">
        <v>2080</v>
      </c>
      <c r="L20" s="37">
        <v>1284</v>
      </c>
    </row>
    <row r="21" spans="1:12">
      <c r="A21" s="39" t="s">
        <v>14</v>
      </c>
      <c r="B21" s="115"/>
      <c r="C21" s="37">
        <v>17188</v>
      </c>
      <c r="D21" s="37">
        <v>1420</v>
      </c>
      <c r="E21" s="37">
        <v>1239</v>
      </c>
      <c r="F21" s="37">
        <v>151</v>
      </c>
      <c r="G21" s="37">
        <v>30</v>
      </c>
      <c r="H21" s="37">
        <v>15768</v>
      </c>
      <c r="I21" s="37">
        <v>9123</v>
      </c>
      <c r="J21" s="37">
        <v>3722</v>
      </c>
      <c r="K21" s="37">
        <v>2923</v>
      </c>
      <c r="L21" s="37">
        <v>2005</v>
      </c>
    </row>
    <row r="22" spans="1:12">
      <c r="A22" s="39" t="s">
        <v>35</v>
      </c>
      <c r="B22" s="115"/>
      <c r="C22" s="37">
        <v>24103</v>
      </c>
      <c r="D22" s="37">
        <v>2273</v>
      </c>
      <c r="E22" s="37">
        <v>1915</v>
      </c>
      <c r="F22" s="37">
        <v>290</v>
      </c>
      <c r="G22" s="37">
        <v>68</v>
      </c>
      <c r="H22" s="37">
        <v>21830</v>
      </c>
      <c r="I22" s="37">
        <v>12286</v>
      </c>
      <c r="J22" s="37">
        <v>5166</v>
      </c>
      <c r="K22" s="37">
        <v>4378</v>
      </c>
      <c r="L22" s="37">
        <v>2764</v>
      </c>
    </row>
    <row r="23" spans="1:12">
      <c r="A23" s="48" t="s">
        <v>41</v>
      </c>
      <c r="B23" s="114"/>
      <c r="C23" s="46">
        <v>31228</v>
      </c>
      <c r="D23" s="46">
        <v>2891</v>
      </c>
      <c r="E23" s="33">
        <v>2432</v>
      </c>
      <c r="F23" s="33">
        <v>352</v>
      </c>
      <c r="G23" s="33">
        <v>107</v>
      </c>
      <c r="H23" s="46">
        <v>28337</v>
      </c>
      <c r="I23" s="33">
        <v>15619</v>
      </c>
      <c r="J23" s="33">
        <v>6725</v>
      </c>
      <c r="K23" s="33">
        <v>5993</v>
      </c>
      <c r="L23" s="33">
        <v>3799</v>
      </c>
    </row>
    <row r="24" spans="1:12" ht="6" customHeight="1">
      <c r="B24" s="112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>
      <c r="B25" s="112"/>
      <c r="C25" s="113" t="s">
        <v>17</v>
      </c>
      <c r="D25" s="43"/>
      <c r="E25" s="43"/>
      <c r="F25" s="43"/>
      <c r="G25" s="43"/>
      <c r="H25" s="43"/>
      <c r="I25" s="43"/>
      <c r="J25" s="43"/>
      <c r="K25" s="43"/>
      <c r="L25" s="43"/>
    </row>
    <row r="26" spans="1:12" ht="6" customHeight="1">
      <c r="B26" s="112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>
      <c r="A27" s="40" t="s">
        <v>42</v>
      </c>
      <c r="B27" s="116"/>
      <c r="C27" s="37">
        <v>74539</v>
      </c>
      <c r="D27" s="37">
        <v>11665</v>
      </c>
      <c r="E27" s="37">
        <v>10179</v>
      </c>
      <c r="F27" s="37">
        <v>1115</v>
      </c>
      <c r="G27" s="37">
        <v>371</v>
      </c>
      <c r="H27" s="37">
        <v>62874</v>
      </c>
      <c r="I27" s="37">
        <v>35395</v>
      </c>
      <c r="J27" s="37">
        <v>14960</v>
      </c>
      <c r="K27" s="37">
        <v>12519</v>
      </c>
      <c r="L27" s="37">
        <v>10618</v>
      </c>
    </row>
    <row r="28" spans="1:12">
      <c r="A28" s="39" t="s">
        <v>13</v>
      </c>
      <c r="B28" s="115"/>
      <c r="C28" s="37">
        <v>96661</v>
      </c>
      <c r="D28" s="37">
        <v>12771</v>
      </c>
      <c r="E28" s="37">
        <v>11300</v>
      </c>
      <c r="F28" s="37">
        <v>1170</v>
      </c>
      <c r="G28" s="37">
        <v>301</v>
      </c>
      <c r="H28" s="37">
        <v>83890</v>
      </c>
      <c r="I28" s="37">
        <v>46320</v>
      </c>
      <c r="J28" s="37">
        <v>20717</v>
      </c>
      <c r="K28" s="37">
        <v>16853</v>
      </c>
      <c r="L28" s="37">
        <v>14589</v>
      </c>
    </row>
    <row r="29" spans="1:12">
      <c r="A29" s="39" t="s">
        <v>14</v>
      </c>
      <c r="B29" s="115"/>
      <c r="C29" s="37">
        <v>127734</v>
      </c>
      <c r="D29" s="37">
        <v>15151</v>
      </c>
      <c r="E29" s="37">
        <v>12964</v>
      </c>
      <c r="F29" s="37">
        <v>1541</v>
      </c>
      <c r="G29" s="37">
        <v>646</v>
      </c>
      <c r="H29" s="37">
        <v>112583</v>
      </c>
      <c r="I29" s="37">
        <v>61283</v>
      </c>
      <c r="J29" s="37">
        <v>27522</v>
      </c>
      <c r="K29" s="37">
        <v>23778</v>
      </c>
      <c r="L29" s="37">
        <v>20081</v>
      </c>
    </row>
    <row r="30" spans="1:12">
      <c r="A30" s="39" t="s">
        <v>35</v>
      </c>
      <c r="B30" s="115"/>
      <c r="C30" s="37">
        <v>176314</v>
      </c>
      <c r="D30" s="37">
        <v>19209</v>
      </c>
      <c r="E30" s="37">
        <v>15840</v>
      </c>
      <c r="F30" s="37">
        <v>2549</v>
      </c>
      <c r="G30" s="37">
        <v>820</v>
      </c>
      <c r="H30" s="37">
        <v>157105</v>
      </c>
      <c r="I30" s="37">
        <v>82313</v>
      </c>
      <c r="J30" s="37">
        <v>38883</v>
      </c>
      <c r="K30" s="37">
        <v>35909</v>
      </c>
      <c r="L30" s="37">
        <v>28253</v>
      </c>
    </row>
    <row r="31" spans="1:12">
      <c r="A31" s="48" t="s">
        <v>41</v>
      </c>
      <c r="B31" s="114"/>
      <c r="C31" s="46">
        <v>231993</v>
      </c>
      <c r="D31" s="46">
        <v>23416</v>
      </c>
      <c r="E31" s="33">
        <v>19083</v>
      </c>
      <c r="F31" s="33">
        <v>3532</v>
      </c>
      <c r="G31" s="33">
        <v>801</v>
      </c>
      <c r="H31" s="46">
        <v>208577</v>
      </c>
      <c r="I31" s="33">
        <v>107450</v>
      </c>
      <c r="J31" s="33">
        <v>51777</v>
      </c>
      <c r="K31" s="33">
        <v>49350</v>
      </c>
      <c r="L31" s="33">
        <v>37796</v>
      </c>
    </row>
    <row r="32" spans="1:12" ht="6" customHeight="1">
      <c r="B32" s="11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>
      <c r="B33" s="112"/>
      <c r="C33" s="113" t="s">
        <v>18</v>
      </c>
      <c r="D33" s="43"/>
      <c r="E33" s="44"/>
      <c r="F33" s="43"/>
      <c r="G33" s="43"/>
      <c r="H33" s="43"/>
      <c r="I33" s="43"/>
      <c r="J33" s="43"/>
      <c r="K33" s="43"/>
      <c r="L33" s="43"/>
    </row>
    <row r="34" spans="1:12" ht="6" customHeight="1">
      <c r="B34" s="11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>
      <c r="A35" s="40" t="s">
        <v>42</v>
      </c>
      <c r="B35" s="112"/>
      <c r="C35" s="37">
        <v>46409</v>
      </c>
      <c r="D35" s="37">
        <v>3280</v>
      </c>
      <c r="E35" s="37">
        <v>2939</v>
      </c>
      <c r="F35" s="37">
        <v>319</v>
      </c>
      <c r="G35" s="37">
        <v>22</v>
      </c>
      <c r="H35" s="37">
        <v>43129</v>
      </c>
      <c r="I35" s="37">
        <v>23630</v>
      </c>
      <c r="J35" s="37">
        <v>10546</v>
      </c>
      <c r="K35" s="37">
        <v>8953</v>
      </c>
      <c r="L35" s="37">
        <v>5474</v>
      </c>
    </row>
    <row r="36" spans="1:12">
      <c r="A36" s="39" t="s">
        <v>13</v>
      </c>
      <c r="B36" s="112"/>
      <c r="C36" s="37">
        <v>69973</v>
      </c>
      <c r="D36" s="37">
        <v>4924</v>
      </c>
      <c r="E36" s="37">
        <v>4321</v>
      </c>
      <c r="F36" s="37">
        <v>530</v>
      </c>
      <c r="G36" s="37">
        <v>73</v>
      </c>
      <c r="H36" s="37">
        <v>65049</v>
      </c>
      <c r="I36" s="37">
        <v>35965</v>
      </c>
      <c r="J36" s="37">
        <v>16089</v>
      </c>
      <c r="K36" s="37">
        <v>12995</v>
      </c>
      <c r="L36" s="37">
        <v>8235</v>
      </c>
    </row>
    <row r="37" spans="1:12">
      <c r="A37" s="39" t="s">
        <v>14</v>
      </c>
      <c r="B37" s="112"/>
      <c r="C37" s="37">
        <v>101336</v>
      </c>
      <c r="D37" s="37">
        <v>7495</v>
      </c>
      <c r="E37" s="37">
        <v>6475</v>
      </c>
      <c r="F37" s="37">
        <v>798</v>
      </c>
      <c r="G37" s="37">
        <v>222</v>
      </c>
      <c r="H37" s="37">
        <v>93841</v>
      </c>
      <c r="I37" s="37">
        <v>51709</v>
      </c>
      <c r="J37" s="37">
        <v>23132</v>
      </c>
      <c r="K37" s="37">
        <v>19000</v>
      </c>
      <c r="L37" s="37">
        <v>13485</v>
      </c>
    </row>
    <row r="38" spans="1:12">
      <c r="A38" s="39" t="s">
        <v>35</v>
      </c>
      <c r="B38" s="112"/>
      <c r="C38" s="37">
        <v>151612</v>
      </c>
      <c r="D38" s="37">
        <v>12711</v>
      </c>
      <c r="E38" s="37">
        <v>10519</v>
      </c>
      <c r="F38" s="37">
        <v>1722</v>
      </c>
      <c r="G38" s="37">
        <v>470</v>
      </c>
      <c r="H38" s="37">
        <v>138901</v>
      </c>
      <c r="I38" s="37">
        <v>74665</v>
      </c>
      <c r="J38" s="37">
        <v>34253</v>
      </c>
      <c r="K38" s="37">
        <v>29983</v>
      </c>
      <c r="L38" s="37">
        <v>20530</v>
      </c>
    </row>
    <row r="39" spans="1:12">
      <c r="A39" s="36" t="s">
        <v>41</v>
      </c>
      <c r="B39" s="111"/>
      <c r="C39" s="33">
        <v>205398</v>
      </c>
      <c r="D39" s="33">
        <v>18167</v>
      </c>
      <c r="E39" s="33">
        <v>15024</v>
      </c>
      <c r="F39" s="33">
        <v>2500</v>
      </c>
      <c r="G39" s="33">
        <v>643</v>
      </c>
      <c r="H39" s="33">
        <v>187231</v>
      </c>
      <c r="I39" s="33">
        <v>99819</v>
      </c>
      <c r="J39" s="33">
        <v>46763</v>
      </c>
      <c r="K39" s="33">
        <v>40649</v>
      </c>
      <c r="L39" s="33">
        <v>29115</v>
      </c>
    </row>
    <row r="40" spans="1:12" ht="6" customHeight="1">
      <c r="A40" s="108"/>
      <c r="B40" s="110"/>
      <c r="C40" s="109"/>
      <c r="D40" s="108"/>
      <c r="E40" s="108"/>
      <c r="F40" s="108"/>
      <c r="G40" s="108"/>
      <c r="H40" s="108"/>
      <c r="I40" s="108"/>
      <c r="J40" s="108"/>
      <c r="K40" s="108"/>
      <c r="L40" s="108"/>
    </row>
    <row r="41" spans="1:12">
      <c r="A41" s="30" t="s">
        <v>19</v>
      </c>
    </row>
    <row r="42" spans="1:12">
      <c r="A42" s="29" t="s">
        <v>20</v>
      </c>
    </row>
  </sheetData>
  <mergeCells count="2">
    <mergeCell ref="A6:B7"/>
    <mergeCell ref="C6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K40"/>
  <sheetViews>
    <sheetView showGridLines="0" zoomScale="125" zoomScaleNormal="125" workbookViewId="0"/>
  </sheetViews>
  <sheetFormatPr defaultColWidth="8" defaultRowHeight="12"/>
  <cols>
    <col min="1" max="1" width="12" style="125" customWidth="1"/>
    <col min="2" max="2" width="1.125" style="125" customWidth="1"/>
    <col min="3" max="3" width="10" style="125" customWidth="1"/>
    <col min="4" max="4" width="7.625" style="125" customWidth="1"/>
    <col min="5" max="7" width="7.5" style="125" customWidth="1"/>
    <col min="8" max="8" width="7.625" style="125" customWidth="1"/>
    <col min="9" max="11" width="7.5" style="125" customWidth="1"/>
    <col min="12" max="16384" width="8" style="124"/>
  </cols>
  <sheetData>
    <row r="1" spans="1:11" s="125" customFormat="1" ht="13.5">
      <c r="A1" s="150" t="s">
        <v>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s="125" customFormat="1" ht="7.5" customHeight="1">
      <c r="A2" s="150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s="125" customFormat="1" ht="1.5" customHeight="1"/>
    <row r="4" spans="1:11" s="125" customFormat="1" ht="13.5" customHeight="1">
      <c r="A4" s="312" t="s">
        <v>37</v>
      </c>
      <c r="B4" s="313"/>
      <c r="C4" s="313" t="s">
        <v>4</v>
      </c>
      <c r="D4" s="314" t="s">
        <v>22</v>
      </c>
      <c r="E4" s="314"/>
      <c r="F4" s="314"/>
      <c r="G4" s="314"/>
      <c r="H4" s="149" t="s">
        <v>23</v>
      </c>
      <c r="I4" s="149"/>
      <c r="J4" s="149"/>
      <c r="K4" s="148"/>
    </row>
    <row r="5" spans="1:11" s="125" customFormat="1" ht="13.5" customHeight="1">
      <c r="A5" s="312"/>
      <c r="B5" s="313"/>
      <c r="C5" s="313"/>
      <c r="D5" s="147" t="s">
        <v>4</v>
      </c>
      <c r="E5" s="147" t="s">
        <v>24</v>
      </c>
      <c r="F5" s="147" t="s">
        <v>25</v>
      </c>
      <c r="G5" s="147" t="s">
        <v>26</v>
      </c>
      <c r="H5" s="147" t="s">
        <v>4</v>
      </c>
      <c r="I5" s="147" t="s">
        <v>24</v>
      </c>
      <c r="J5" s="147" t="s">
        <v>25</v>
      </c>
      <c r="K5" s="146" t="s">
        <v>26</v>
      </c>
    </row>
    <row r="6" spans="1:11" s="125" customFormat="1" ht="6" customHeight="1">
      <c r="A6" s="145"/>
      <c r="B6" s="144"/>
    </row>
    <row r="7" spans="1:11" s="125" customFormat="1" ht="10.5">
      <c r="B7" s="136"/>
      <c r="C7" s="143" t="s">
        <v>9</v>
      </c>
      <c r="D7" s="142"/>
      <c r="E7" s="142"/>
      <c r="F7" s="142"/>
      <c r="G7" s="142"/>
      <c r="H7" s="142"/>
      <c r="I7" s="142"/>
      <c r="J7" s="142"/>
      <c r="K7" s="142"/>
    </row>
    <row r="8" spans="1:11" s="125" customFormat="1" ht="6" customHeight="1">
      <c r="B8" s="136"/>
    </row>
    <row r="9" spans="1:11" s="125" customFormat="1" ht="10.5" customHeight="1">
      <c r="A9" s="138" t="s">
        <v>42</v>
      </c>
      <c r="B9" s="136"/>
      <c r="C9" s="135">
        <v>3247</v>
      </c>
      <c r="D9" s="135">
        <v>733</v>
      </c>
      <c r="E9" s="135">
        <v>373</v>
      </c>
      <c r="F9" s="135">
        <v>198</v>
      </c>
      <c r="G9" s="135">
        <v>162</v>
      </c>
      <c r="H9" s="135">
        <v>2514</v>
      </c>
      <c r="I9" s="135">
        <v>1585</v>
      </c>
      <c r="J9" s="135">
        <v>703</v>
      </c>
      <c r="K9" s="135">
        <v>226</v>
      </c>
    </row>
    <row r="10" spans="1:11" s="125" customFormat="1" ht="10.5" customHeight="1">
      <c r="A10" s="137" t="s">
        <v>13</v>
      </c>
      <c r="B10" s="136"/>
      <c r="C10" s="135">
        <v>3661</v>
      </c>
      <c r="D10" s="135">
        <v>761</v>
      </c>
      <c r="E10" s="135">
        <v>394</v>
      </c>
      <c r="F10" s="135">
        <v>218</v>
      </c>
      <c r="G10" s="135">
        <v>149</v>
      </c>
      <c r="H10" s="135">
        <v>2900</v>
      </c>
      <c r="I10" s="135">
        <v>1847</v>
      </c>
      <c r="J10" s="135">
        <v>807</v>
      </c>
      <c r="K10" s="135">
        <v>246</v>
      </c>
    </row>
    <row r="11" spans="1:11" s="125" customFormat="1" ht="10.5" customHeight="1">
      <c r="A11" s="137" t="s">
        <v>14</v>
      </c>
      <c r="B11" s="136"/>
      <c r="C11" s="135">
        <v>4119</v>
      </c>
      <c r="D11" s="135">
        <v>735</v>
      </c>
      <c r="E11" s="135">
        <v>309</v>
      </c>
      <c r="F11" s="135">
        <v>232</v>
      </c>
      <c r="G11" s="135">
        <v>194</v>
      </c>
      <c r="H11" s="135">
        <v>3384</v>
      </c>
      <c r="I11" s="135">
        <v>2037</v>
      </c>
      <c r="J11" s="135">
        <v>1018</v>
      </c>
      <c r="K11" s="135">
        <v>329</v>
      </c>
    </row>
    <row r="12" spans="1:11" s="125" customFormat="1" ht="10.5" customHeight="1">
      <c r="A12" s="137" t="s">
        <v>35</v>
      </c>
      <c r="B12" s="136"/>
      <c r="C12" s="135">
        <v>4430</v>
      </c>
      <c r="D12" s="135">
        <v>781</v>
      </c>
      <c r="E12" s="135">
        <v>360</v>
      </c>
      <c r="F12" s="135">
        <v>231</v>
      </c>
      <c r="G12" s="135">
        <v>190</v>
      </c>
      <c r="H12" s="135">
        <v>3649</v>
      </c>
      <c r="I12" s="135">
        <v>2240</v>
      </c>
      <c r="J12" s="135">
        <v>1025</v>
      </c>
      <c r="K12" s="135">
        <v>384</v>
      </c>
    </row>
    <row r="13" spans="1:11" s="125" customFormat="1" ht="10.5" customHeight="1">
      <c r="A13" s="134" t="s">
        <v>41</v>
      </c>
      <c r="B13" s="133"/>
      <c r="C13" s="132">
        <v>5155</v>
      </c>
      <c r="D13" s="132">
        <v>909</v>
      </c>
      <c r="E13" s="131">
        <v>397</v>
      </c>
      <c r="F13" s="131">
        <v>260</v>
      </c>
      <c r="G13" s="131">
        <v>252</v>
      </c>
      <c r="H13" s="132">
        <v>4246</v>
      </c>
      <c r="I13" s="131">
        <v>2610</v>
      </c>
      <c r="J13" s="131">
        <v>1237</v>
      </c>
      <c r="K13" s="131">
        <v>399</v>
      </c>
    </row>
    <row r="14" spans="1:11" s="125" customFormat="1" ht="6" customHeight="1">
      <c r="B14" s="136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 s="125" customFormat="1" ht="10.5">
      <c r="B15" s="136"/>
      <c r="C15" s="141" t="s">
        <v>15</v>
      </c>
      <c r="D15" s="140"/>
      <c r="E15" s="140"/>
      <c r="F15" s="140"/>
      <c r="G15" s="140"/>
      <c r="H15" s="140"/>
      <c r="I15" s="140"/>
      <c r="J15" s="140"/>
      <c r="K15" s="140"/>
    </row>
    <row r="16" spans="1:11" s="125" customFormat="1" ht="6" customHeight="1">
      <c r="B16" s="136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 s="125" customFormat="1" ht="10.5" customHeight="1">
      <c r="A17" s="138" t="s">
        <v>42</v>
      </c>
      <c r="B17" s="136"/>
      <c r="C17" s="135">
        <v>1381</v>
      </c>
      <c r="D17" s="135">
        <v>197</v>
      </c>
      <c r="E17" s="135">
        <v>109</v>
      </c>
      <c r="F17" s="135">
        <v>31</v>
      </c>
      <c r="G17" s="135">
        <v>57</v>
      </c>
      <c r="H17" s="135">
        <v>1184</v>
      </c>
      <c r="I17" s="135">
        <v>787</v>
      </c>
      <c r="J17" s="135">
        <v>322</v>
      </c>
      <c r="K17" s="135">
        <v>75</v>
      </c>
    </row>
    <row r="18" spans="1:11" s="125" customFormat="1" ht="10.5" customHeight="1">
      <c r="A18" s="137" t="s">
        <v>13</v>
      </c>
      <c r="B18" s="136"/>
      <c r="C18" s="135">
        <v>1684</v>
      </c>
      <c r="D18" s="135">
        <v>207</v>
      </c>
      <c r="E18" s="135">
        <v>125</v>
      </c>
      <c r="F18" s="135">
        <v>39</v>
      </c>
      <c r="G18" s="135">
        <v>43</v>
      </c>
      <c r="H18" s="135">
        <v>1477</v>
      </c>
      <c r="I18" s="135">
        <v>940</v>
      </c>
      <c r="J18" s="135">
        <v>418</v>
      </c>
      <c r="K18" s="135">
        <v>119</v>
      </c>
    </row>
    <row r="19" spans="1:11" s="125" customFormat="1" ht="10.5" customHeight="1">
      <c r="A19" s="137" t="s">
        <v>14</v>
      </c>
      <c r="B19" s="136"/>
      <c r="C19" s="135">
        <v>2394</v>
      </c>
      <c r="D19" s="135">
        <v>330</v>
      </c>
      <c r="E19" s="135">
        <v>130</v>
      </c>
      <c r="F19" s="135">
        <v>117</v>
      </c>
      <c r="G19" s="135">
        <v>83</v>
      </c>
      <c r="H19" s="135">
        <v>2064</v>
      </c>
      <c r="I19" s="135">
        <v>1153</v>
      </c>
      <c r="J19" s="135">
        <v>654</v>
      </c>
      <c r="K19" s="135">
        <v>257</v>
      </c>
    </row>
    <row r="20" spans="1:11" s="125" customFormat="1" ht="10.5" customHeight="1">
      <c r="A20" s="137" t="s">
        <v>35</v>
      </c>
      <c r="B20" s="136"/>
      <c r="C20" s="135">
        <v>3226</v>
      </c>
      <c r="D20" s="135">
        <v>500</v>
      </c>
      <c r="E20" s="135">
        <v>189</v>
      </c>
      <c r="F20" s="135">
        <v>155</v>
      </c>
      <c r="G20" s="135">
        <v>156</v>
      </c>
      <c r="H20" s="135">
        <v>2726</v>
      </c>
      <c r="I20" s="135">
        <v>1583</v>
      </c>
      <c r="J20" s="135">
        <v>829</v>
      </c>
      <c r="K20" s="135">
        <v>314</v>
      </c>
    </row>
    <row r="21" spans="1:11" s="125" customFormat="1" ht="10.5" customHeight="1">
      <c r="A21" s="134" t="s">
        <v>41</v>
      </c>
      <c r="B21" s="133"/>
      <c r="C21" s="132">
        <v>4182</v>
      </c>
      <c r="D21" s="132">
        <v>648</v>
      </c>
      <c r="E21" s="131">
        <v>249</v>
      </c>
      <c r="F21" s="131">
        <v>196</v>
      </c>
      <c r="G21" s="131">
        <v>203</v>
      </c>
      <c r="H21" s="132">
        <v>3534</v>
      </c>
      <c r="I21" s="131">
        <v>2097</v>
      </c>
      <c r="J21" s="131">
        <v>1101</v>
      </c>
      <c r="K21" s="131">
        <v>336</v>
      </c>
    </row>
    <row r="22" spans="1:11" s="125" customFormat="1" ht="6" customHeight="1">
      <c r="B22" s="136"/>
      <c r="C22" s="139"/>
      <c r="D22" s="139"/>
      <c r="E22" s="139"/>
      <c r="F22" s="139"/>
      <c r="G22" s="139"/>
      <c r="H22" s="139"/>
      <c r="I22" s="139"/>
      <c r="J22" s="139"/>
      <c r="K22" s="139"/>
    </row>
    <row r="23" spans="1:11" s="125" customFormat="1" ht="10.5">
      <c r="B23" s="136"/>
      <c r="C23" s="141" t="s">
        <v>17</v>
      </c>
      <c r="D23" s="140"/>
      <c r="E23" s="140"/>
      <c r="F23" s="140"/>
      <c r="G23" s="140"/>
      <c r="H23" s="140"/>
      <c r="I23" s="140"/>
      <c r="J23" s="140"/>
      <c r="K23" s="140"/>
    </row>
    <row r="24" spans="1:11" s="125" customFormat="1" ht="6" customHeight="1">
      <c r="B24" s="136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 s="125" customFormat="1" ht="10.5" customHeight="1">
      <c r="A25" s="138" t="s">
        <v>42</v>
      </c>
      <c r="B25" s="136"/>
      <c r="C25" s="135">
        <v>19511</v>
      </c>
      <c r="D25" s="135">
        <v>3928</v>
      </c>
      <c r="E25" s="135">
        <v>2058</v>
      </c>
      <c r="F25" s="135">
        <v>1134</v>
      </c>
      <c r="G25" s="135">
        <v>736</v>
      </c>
      <c r="H25" s="135">
        <v>15583</v>
      </c>
      <c r="I25" s="135">
        <v>10190</v>
      </c>
      <c r="J25" s="135">
        <v>4155</v>
      </c>
      <c r="K25" s="135">
        <v>1238</v>
      </c>
    </row>
    <row r="26" spans="1:11" s="125" customFormat="1" ht="10.5" customHeight="1">
      <c r="A26" s="137" t="s">
        <v>13</v>
      </c>
      <c r="B26" s="136"/>
      <c r="C26" s="135">
        <v>22468</v>
      </c>
      <c r="D26" s="135">
        <v>4129</v>
      </c>
      <c r="E26" s="135">
        <v>2058</v>
      </c>
      <c r="F26" s="135">
        <v>1371</v>
      </c>
      <c r="G26" s="135">
        <v>700</v>
      </c>
      <c r="H26" s="135">
        <v>18339</v>
      </c>
      <c r="I26" s="135">
        <v>12229</v>
      </c>
      <c r="J26" s="135">
        <v>4571</v>
      </c>
      <c r="K26" s="135">
        <v>1539</v>
      </c>
    </row>
    <row r="27" spans="1:11" s="125" customFormat="1" ht="10.5" customHeight="1">
      <c r="A27" s="137" t="s">
        <v>14</v>
      </c>
      <c r="B27" s="136"/>
      <c r="C27" s="135">
        <v>26480</v>
      </c>
      <c r="D27" s="135">
        <v>3967</v>
      </c>
      <c r="E27" s="135">
        <v>1728</v>
      </c>
      <c r="F27" s="135">
        <v>1301</v>
      </c>
      <c r="G27" s="135">
        <v>938</v>
      </c>
      <c r="H27" s="135">
        <v>22513</v>
      </c>
      <c r="I27" s="135">
        <v>14448</v>
      </c>
      <c r="J27" s="135">
        <v>5867</v>
      </c>
      <c r="K27" s="135">
        <v>2198</v>
      </c>
    </row>
    <row r="28" spans="1:11" s="125" customFormat="1" ht="10.5" customHeight="1">
      <c r="A28" s="137" t="s">
        <v>35</v>
      </c>
      <c r="B28" s="136"/>
      <c r="C28" s="135">
        <v>32251</v>
      </c>
      <c r="D28" s="135">
        <v>5086</v>
      </c>
      <c r="E28" s="135">
        <v>2158</v>
      </c>
      <c r="F28" s="135">
        <v>1732</v>
      </c>
      <c r="G28" s="135">
        <v>1196</v>
      </c>
      <c r="H28" s="135">
        <v>27165</v>
      </c>
      <c r="I28" s="135">
        <v>17294</v>
      </c>
      <c r="J28" s="135">
        <v>7332</v>
      </c>
      <c r="K28" s="135">
        <v>2539</v>
      </c>
    </row>
    <row r="29" spans="1:11" s="125" customFormat="1" ht="10.5" customHeight="1">
      <c r="A29" s="134" t="s">
        <v>41</v>
      </c>
      <c r="B29" s="133"/>
      <c r="C29" s="132">
        <v>39885</v>
      </c>
      <c r="D29" s="132">
        <v>6287</v>
      </c>
      <c r="E29" s="131">
        <v>2566</v>
      </c>
      <c r="F29" s="131">
        <v>2078</v>
      </c>
      <c r="G29" s="131">
        <v>1643</v>
      </c>
      <c r="H29" s="132">
        <v>33598</v>
      </c>
      <c r="I29" s="131">
        <v>21579</v>
      </c>
      <c r="J29" s="131">
        <v>9458</v>
      </c>
      <c r="K29" s="131">
        <v>2561</v>
      </c>
    </row>
    <row r="30" spans="1:11" s="125" customFormat="1" ht="6" customHeight="1">
      <c r="B30" s="136"/>
      <c r="C30" s="139"/>
      <c r="D30" s="139"/>
      <c r="E30" s="139"/>
      <c r="F30" s="139"/>
      <c r="G30" s="139"/>
      <c r="H30" s="139"/>
      <c r="I30" s="139"/>
      <c r="J30" s="139"/>
      <c r="K30" s="139"/>
    </row>
    <row r="31" spans="1:11" s="125" customFormat="1" ht="10.5">
      <c r="B31" s="136"/>
      <c r="C31" s="141" t="s">
        <v>18</v>
      </c>
      <c r="D31" s="140"/>
      <c r="E31" s="140"/>
      <c r="F31" s="140"/>
      <c r="G31" s="140"/>
      <c r="H31" s="140"/>
      <c r="I31" s="140"/>
      <c r="J31" s="140"/>
      <c r="K31" s="140"/>
    </row>
    <row r="32" spans="1:11" s="125" customFormat="1" ht="6" customHeight="1">
      <c r="B32" s="136"/>
      <c r="C32" s="139"/>
      <c r="D32" s="139"/>
      <c r="E32" s="139"/>
      <c r="F32" s="139"/>
      <c r="G32" s="139"/>
      <c r="H32" s="139"/>
      <c r="I32" s="139"/>
      <c r="J32" s="139"/>
      <c r="K32" s="139"/>
    </row>
    <row r="33" spans="1:11" s="125" customFormat="1" ht="10.5" customHeight="1">
      <c r="A33" s="138" t="s">
        <v>42</v>
      </c>
      <c r="B33" s="136"/>
      <c r="C33" s="135">
        <v>9153</v>
      </c>
      <c r="D33" s="135">
        <v>1169</v>
      </c>
      <c r="E33" s="135">
        <v>734</v>
      </c>
      <c r="F33" s="135">
        <v>151</v>
      </c>
      <c r="G33" s="135">
        <v>284</v>
      </c>
      <c r="H33" s="135">
        <v>7984</v>
      </c>
      <c r="I33" s="135">
        <v>5373</v>
      </c>
      <c r="J33" s="135">
        <v>2139</v>
      </c>
      <c r="K33" s="135">
        <v>472</v>
      </c>
    </row>
    <row r="34" spans="1:11" s="125" customFormat="1" ht="10.5" customHeight="1">
      <c r="A34" s="137" t="s">
        <v>13</v>
      </c>
      <c r="B34" s="136"/>
      <c r="C34" s="135">
        <v>11110</v>
      </c>
      <c r="D34" s="135">
        <v>1169</v>
      </c>
      <c r="E34" s="135">
        <v>746</v>
      </c>
      <c r="F34" s="135">
        <v>201</v>
      </c>
      <c r="G34" s="135">
        <v>222</v>
      </c>
      <c r="H34" s="135">
        <v>9941</v>
      </c>
      <c r="I34" s="135">
        <v>6570</v>
      </c>
      <c r="J34" s="135">
        <v>2512</v>
      </c>
      <c r="K34" s="135">
        <v>859</v>
      </c>
    </row>
    <row r="35" spans="1:11" s="125" customFormat="1" ht="10.5" customHeight="1">
      <c r="A35" s="137" t="s">
        <v>14</v>
      </c>
      <c r="B35" s="136"/>
      <c r="C35" s="135">
        <v>15953</v>
      </c>
      <c r="D35" s="135">
        <v>1715</v>
      </c>
      <c r="E35" s="135">
        <v>691</v>
      </c>
      <c r="F35" s="135">
        <v>576</v>
      </c>
      <c r="G35" s="135">
        <v>448</v>
      </c>
      <c r="H35" s="135">
        <v>14238</v>
      </c>
      <c r="I35" s="135">
        <v>8678</v>
      </c>
      <c r="J35" s="135">
        <v>3842</v>
      </c>
      <c r="K35" s="135">
        <v>1718</v>
      </c>
    </row>
    <row r="36" spans="1:11" s="125" customFormat="1" ht="10.5" customHeight="1">
      <c r="A36" s="137" t="s">
        <v>35</v>
      </c>
      <c r="B36" s="136"/>
      <c r="C36" s="135">
        <v>23223</v>
      </c>
      <c r="D36" s="135">
        <v>3041</v>
      </c>
      <c r="E36" s="135">
        <v>1024</v>
      </c>
      <c r="F36" s="135">
        <v>1083</v>
      </c>
      <c r="G36" s="135">
        <v>934</v>
      </c>
      <c r="H36" s="135">
        <v>20182</v>
      </c>
      <c r="I36" s="135">
        <v>12354</v>
      </c>
      <c r="J36" s="135">
        <v>5912</v>
      </c>
      <c r="K36" s="135">
        <v>1916</v>
      </c>
    </row>
    <row r="37" spans="1:11" s="125" customFormat="1" ht="10.5" customHeight="1">
      <c r="A37" s="134" t="s">
        <v>41</v>
      </c>
      <c r="B37" s="133"/>
      <c r="C37" s="132">
        <v>31345</v>
      </c>
      <c r="D37" s="132">
        <v>4188</v>
      </c>
      <c r="E37" s="131">
        <v>1456</v>
      </c>
      <c r="F37" s="131">
        <v>1435</v>
      </c>
      <c r="G37" s="131">
        <v>1297</v>
      </c>
      <c r="H37" s="132">
        <v>27157</v>
      </c>
      <c r="I37" s="131">
        <v>16997</v>
      </c>
      <c r="J37" s="131">
        <v>8113</v>
      </c>
      <c r="K37" s="131">
        <v>2047</v>
      </c>
    </row>
    <row r="38" spans="1:11" s="125" customFormat="1" ht="6" customHeight="1">
      <c r="A38" s="130"/>
      <c r="B38" s="129"/>
      <c r="C38" s="128"/>
      <c r="D38" s="127"/>
      <c r="E38" s="127"/>
      <c r="F38" s="127"/>
      <c r="G38" s="127"/>
      <c r="H38" s="127"/>
      <c r="I38" s="127"/>
      <c r="J38" s="127"/>
      <c r="K38" s="127"/>
    </row>
    <row r="39" spans="1:11" s="125" customFormat="1" ht="10.5">
      <c r="A39" s="126" t="s">
        <v>19</v>
      </c>
    </row>
    <row r="40" spans="1:11" s="125" customFormat="1" ht="10.5">
      <c r="A40" s="315" t="s">
        <v>27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</row>
  </sheetData>
  <mergeCells count="4">
    <mergeCell ref="A4:B5"/>
    <mergeCell ref="C4:C5"/>
    <mergeCell ref="D4:G4"/>
    <mergeCell ref="A40:K4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1:I14"/>
  <sheetViews>
    <sheetView showGridLines="0" zoomScale="125" zoomScaleNormal="125" workbookViewId="0"/>
  </sheetViews>
  <sheetFormatPr defaultColWidth="11.25" defaultRowHeight="10.5"/>
  <cols>
    <col min="1" max="1" width="13.375" style="41" customWidth="1"/>
    <col min="2" max="2" width="1" style="41" customWidth="1"/>
    <col min="3" max="3" width="8.25" style="41" customWidth="1"/>
    <col min="4" max="5" width="11" style="41" customWidth="1"/>
    <col min="6" max="6" width="13.375" style="41" customWidth="1"/>
    <col min="7" max="7" width="6.875" style="41" customWidth="1"/>
    <col min="8" max="8" width="10" style="41" customWidth="1"/>
    <col min="9" max="9" width="12.125" style="41" customWidth="1"/>
    <col min="10" max="16384" width="11.25" style="41"/>
  </cols>
  <sheetData>
    <row r="1" spans="1:9" ht="13.5">
      <c r="A1" s="107" t="s">
        <v>28</v>
      </c>
      <c r="B1" s="43"/>
      <c r="C1" s="43"/>
      <c r="D1" s="43"/>
      <c r="E1" s="43"/>
      <c r="F1" s="43"/>
      <c r="G1" s="43"/>
      <c r="H1" s="43"/>
      <c r="I1" s="43"/>
    </row>
    <row r="3" spans="1:9" ht="1.5" customHeight="1"/>
    <row r="4" spans="1:9" ht="15" customHeight="1">
      <c r="A4" s="324" t="s">
        <v>40</v>
      </c>
      <c r="B4" s="163"/>
      <c r="C4" s="162" t="s">
        <v>29</v>
      </c>
      <c r="D4" s="162"/>
      <c r="E4" s="162"/>
      <c r="F4" s="162"/>
      <c r="G4" s="162"/>
      <c r="H4" s="322" t="s">
        <v>39</v>
      </c>
      <c r="I4" s="323" t="s">
        <v>38</v>
      </c>
    </row>
    <row r="5" spans="1:9" ht="15" customHeight="1">
      <c r="A5" s="325"/>
      <c r="B5" s="161"/>
      <c r="C5" s="159" t="s">
        <v>4</v>
      </c>
      <c r="D5" s="159" t="s">
        <v>30</v>
      </c>
      <c r="E5" s="159" t="s">
        <v>31</v>
      </c>
      <c r="F5" s="160" t="s">
        <v>32</v>
      </c>
      <c r="G5" s="159" t="s">
        <v>7</v>
      </c>
      <c r="H5" s="322"/>
      <c r="I5" s="323"/>
    </row>
    <row r="6" spans="1:9" ht="6" customHeight="1">
      <c r="A6" s="158"/>
      <c r="B6" s="157"/>
      <c r="C6" s="156"/>
    </row>
    <row r="7" spans="1:9" ht="15" customHeight="1">
      <c r="A7" s="98" t="s">
        <v>44</v>
      </c>
      <c r="B7" s="155"/>
      <c r="C7" s="94">
        <v>47</v>
      </c>
      <c r="D7" s="94">
        <v>7</v>
      </c>
      <c r="E7" s="95">
        <v>3</v>
      </c>
      <c r="F7" s="94">
        <v>37</v>
      </c>
      <c r="G7" s="95" t="s">
        <v>16</v>
      </c>
      <c r="H7" s="94">
        <v>3701</v>
      </c>
      <c r="I7" s="94">
        <v>9</v>
      </c>
    </row>
    <row r="8" spans="1:9" ht="15" customHeight="1">
      <c r="A8" s="97" t="s">
        <v>13</v>
      </c>
      <c r="B8" s="155"/>
      <c r="C8" s="94">
        <v>51</v>
      </c>
      <c r="D8" s="94">
        <v>8</v>
      </c>
      <c r="E8" s="94">
        <v>3</v>
      </c>
      <c r="F8" s="94">
        <v>40</v>
      </c>
      <c r="G8" s="95" t="s">
        <v>16</v>
      </c>
      <c r="H8" s="94">
        <v>3659</v>
      </c>
      <c r="I8" s="94">
        <v>9</v>
      </c>
    </row>
    <row r="9" spans="1:9" ht="15" customHeight="1">
      <c r="A9" s="97" t="s">
        <v>14</v>
      </c>
      <c r="B9" s="155"/>
      <c r="C9" s="94">
        <v>51</v>
      </c>
      <c r="D9" s="94">
        <v>9</v>
      </c>
      <c r="E9" s="94">
        <v>4</v>
      </c>
      <c r="F9" s="94">
        <v>38</v>
      </c>
      <c r="G9" s="95" t="s">
        <v>16</v>
      </c>
      <c r="H9" s="94">
        <v>3731</v>
      </c>
      <c r="I9" s="94">
        <v>9</v>
      </c>
    </row>
    <row r="10" spans="1:9" ht="15" customHeight="1">
      <c r="A10" s="97" t="s">
        <v>35</v>
      </c>
      <c r="B10" s="155"/>
      <c r="C10" s="94">
        <v>49</v>
      </c>
      <c r="D10" s="94">
        <v>9</v>
      </c>
      <c r="E10" s="94">
        <v>3</v>
      </c>
      <c r="F10" s="94">
        <v>37</v>
      </c>
      <c r="G10" s="95" t="s">
        <v>16</v>
      </c>
      <c r="H10" s="94">
        <v>3537</v>
      </c>
      <c r="I10" s="94">
        <v>9</v>
      </c>
    </row>
    <row r="11" spans="1:9" ht="15" customHeight="1">
      <c r="A11" s="93" t="s">
        <v>41</v>
      </c>
      <c r="B11" s="154"/>
      <c r="C11" s="46">
        <v>47</v>
      </c>
      <c r="D11" s="46">
        <v>4</v>
      </c>
      <c r="E11" s="46">
        <v>5</v>
      </c>
      <c r="F11" s="46">
        <v>38</v>
      </c>
      <c r="G11" s="91" t="s">
        <v>16</v>
      </c>
      <c r="H11" s="46">
        <v>1974</v>
      </c>
      <c r="I11" s="46">
        <v>9</v>
      </c>
    </row>
    <row r="12" spans="1:9" ht="6" customHeight="1">
      <c r="A12" s="151"/>
      <c r="B12" s="153"/>
      <c r="C12" s="152"/>
      <c r="D12" s="151"/>
      <c r="E12" s="151"/>
      <c r="F12" s="151"/>
      <c r="G12" s="151"/>
      <c r="H12" s="151"/>
      <c r="I12" s="151"/>
    </row>
    <row r="13" spans="1:9">
      <c r="A13" s="88" t="s">
        <v>33</v>
      </c>
    </row>
    <row r="14" spans="1:9">
      <c r="A14" s="41" t="s">
        <v>27</v>
      </c>
    </row>
  </sheetData>
  <mergeCells count="3">
    <mergeCell ref="H4:H5"/>
    <mergeCell ref="I4:I5"/>
    <mergeCell ref="A4:A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/>
  <dimension ref="A1:L42"/>
  <sheetViews>
    <sheetView showGridLines="0" zoomScale="125" zoomScaleNormal="125" workbookViewId="0"/>
  </sheetViews>
  <sheetFormatPr defaultColWidth="11.25" defaultRowHeight="10.5"/>
  <cols>
    <col min="1" max="1" width="12" style="29" customWidth="1"/>
    <col min="2" max="2" width="1.125" style="29" customWidth="1"/>
    <col min="3" max="3" width="8.375" style="29" customWidth="1"/>
    <col min="4" max="5" width="7.25" style="29" customWidth="1"/>
    <col min="6" max="7" width="6.875" style="29" customWidth="1"/>
    <col min="8" max="11" width="7.25" style="29" customWidth="1"/>
    <col min="12" max="12" width="8.25" style="29" customWidth="1"/>
    <col min="13" max="16384" width="11.25" style="29"/>
  </cols>
  <sheetData>
    <row r="1" spans="1:12" ht="13.5">
      <c r="A1" s="60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9" customHeight="1"/>
    <row r="3" spans="1:12" ht="13.5">
      <c r="A3" s="59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7.5" customHeight="1"/>
    <row r="5" spans="1:12" ht="1.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13.5" customHeight="1">
      <c r="A6" s="326" t="s">
        <v>37</v>
      </c>
      <c r="B6" s="327"/>
      <c r="C6" s="330" t="s">
        <v>4</v>
      </c>
      <c r="D6" s="57" t="s">
        <v>1</v>
      </c>
      <c r="E6" s="56"/>
      <c r="F6" s="56"/>
      <c r="G6" s="56"/>
      <c r="H6" s="57" t="s">
        <v>2</v>
      </c>
      <c r="I6" s="56"/>
      <c r="J6" s="56"/>
      <c r="K6" s="56"/>
      <c r="L6" s="55" t="s">
        <v>3</v>
      </c>
    </row>
    <row r="7" spans="1:12" ht="13.5" customHeight="1">
      <c r="A7" s="328"/>
      <c r="B7" s="329"/>
      <c r="C7" s="331"/>
      <c r="D7" s="54" t="s">
        <v>4</v>
      </c>
      <c r="E7" s="54" t="s">
        <v>5</v>
      </c>
      <c r="F7" s="54" t="s">
        <v>6</v>
      </c>
      <c r="G7" s="54" t="s">
        <v>7</v>
      </c>
      <c r="H7" s="54" t="s">
        <v>4</v>
      </c>
      <c r="I7" s="54" t="s">
        <v>5</v>
      </c>
      <c r="J7" s="54" t="s">
        <v>6</v>
      </c>
      <c r="K7" s="54" t="s">
        <v>7</v>
      </c>
      <c r="L7" s="53" t="s">
        <v>8</v>
      </c>
    </row>
    <row r="8" spans="1:12" ht="6" customHeight="1">
      <c r="C8" s="50"/>
    </row>
    <row r="9" spans="1:12">
      <c r="C9" s="52" t="s">
        <v>9</v>
      </c>
      <c r="D9" s="51"/>
      <c r="E9" s="51"/>
      <c r="F9" s="51"/>
      <c r="G9" s="51"/>
      <c r="H9" s="51"/>
      <c r="I9" s="51"/>
      <c r="J9" s="51"/>
      <c r="K9" s="51"/>
      <c r="L9" s="51"/>
    </row>
    <row r="10" spans="1:12" ht="6" customHeight="1">
      <c r="C10" s="50"/>
    </row>
    <row r="11" spans="1:12">
      <c r="A11" s="40" t="s">
        <v>36</v>
      </c>
      <c r="B11" s="40"/>
      <c r="C11" s="38">
        <v>11618</v>
      </c>
      <c r="D11" s="37">
        <v>2163</v>
      </c>
      <c r="E11" s="37">
        <v>1916</v>
      </c>
      <c r="F11" s="37">
        <v>177</v>
      </c>
      <c r="G11" s="37">
        <v>70</v>
      </c>
      <c r="H11" s="37">
        <v>9455</v>
      </c>
      <c r="I11" s="37">
        <v>5803</v>
      </c>
      <c r="J11" s="37">
        <v>1963</v>
      </c>
      <c r="K11" s="37">
        <v>1689</v>
      </c>
      <c r="L11" s="37">
        <v>1327</v>
      </c>
    </row>
    <row r="12" spans="1:12">
      <c r="A12" s="39" t="s">
        <v>12</v>
      </c>
      <c r="B12" s="39"/>
      <c r="C12" s="38">
        <v>14147</v>
      </c>
      <c r="D12" s="37">
        <v>2330</v>
      </c>
      <c r="E12" s="37">
        <v>2092</v>
      </c>
      <c r="F12" s="37">
        <v>175</v>
      </c>
      <c r="G12" s="37">
        <v>63</v>
      </c>
      <c r="H12" s="37">
        <v>11817</v>
      </c>
      <c r="I12" s="37">
        <v>7017</v>
      </c>
      <c r="J12" s="37">
        <v>2675</v>
      </c>
      <c r="K12" s="37">
        <v>2125</v>
      </c>
      <c r="L12" s="37">
        <v>1708</v>
      </c>
    </row>
    <row r="13" spans="1:12">
      <c r="A13" s="39" t="s">
        <v>13</v>
      </c>
      <c r="B13" s="39"/>
      <c r="C13" s="38">
        <v>17679</v>
      </c>
      <c r="D13" s="37">
        <v>2522</v>
      </c>
      <c r="E13" s="37">
        <v>2265</v>
      </c>
      <c r="F13" s="37">
        <v>194</v>
      </c>
      <c r="G13" s="37">
        <v>63</v>
      </c>
      <c r="H13" s="37">
        <v>15157</v>
      </c>
      <c r="I13" s="37">
        <v>8716</v>
      </c>
      <c r="J13" s="37">
        <v>3627</v>
      </c>
      <c r="K13" s="37">
        <v>2814</v>
      </c>
      <c r="L13" s="37">
        <v>2352</v>
      </c>
    </row>
    <row r="14" spans="1:12">
      <c r="A14" s="39" t="s">
        <v>14</v>
      </c>
      <c r="B14" s="39"/>
      <c r="C14" s="38">
        <v>21953</v>
      </c>
      <c r="D14" s="37">
        <v>2768</v>
      </c>
      <c r="E14" s="37">
        <v>2400</v>
      </c>
      <c r="F14" s="37">
        <v>263</v>
      </c>
      <c r="G14" s="37">
        <v>105</v>
      </c>
      <c r="H14" s="37">
        <v>19185</v>
      </c>
      <c r="I14" s="37">
        <v>10898</v>
      </c>
      <c r="J14" s="37">
        <v>4541</v>
      </c>
      <c r="K14" s="37">
        <v>3746</v>
      </c>
      <c r="L14" s="37">
        <v>3173</v>
      </c>
    </row>
    <row r="15" spans="1:12">
      <c r="A15" s="48" t="s">
        <v>35</v>
      </c>
      <c r="B15" s="48"/>
      <c r="C15" s="47">
        <v>28110</v>
      </c>
      <c r="D15" s="46">
        <v>3260</v>
      </c>
      <c r="E15" s="33">
        <v>2724</v>
      </c>
      <c r="F15" s="33">
        <v>405</v>
      </c>
      <c r="G15" s="33">
        <v>131</v>
      </c>
      <c r="H15" s="46">
        <v>24850</v>
      </c>
      <c r="I15" s="33">
        <v>13562</v>
      </c>
      <c r="J15" s="33">
        <v>5984</v>
      </c>
      <c r="K15" s="33">
        <v>5304</v>
      </c>
      <c r="L15" s="33">
        <v>4092</v>
      </c>
    </row>
    <row r="16" spans="1:12" ht="6" customHeight="1">
      <c r="C16" s="42"/>
      <c r="D16" s="41"/>
      <c r="E16" s="41"/>
      <c r="F16" s="41"/>
      <c r="G16" s="41"/>
      <c r="H16" s="41"/>
      <c r="I16" s="41"/>
      <c r="J16" s="41"/>
      <c r="K16" s="41"/>
      <c r="L16" s="41"/>
    </row>
    <row r="17" spans="1:12">
      <c r="C17" s="45" t="s">
        <v>15</v>
      </c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6" customHeight="1">
      <c r="C18" s="42"/>
      <c r="D18" s="41"/>
      <c r="E18" s="41"/>
      <c r="F18" s="41"/>
      <c r="G18" s="41"/>
      <c r="H18" s="41"/>
      <c r="I18" s="41"/>
      <c r="J18" s="41"/>
      <c r="K18" s="41"/>
      <c r="L18" s="41"/>
    </row>
    <row r="19" spans="1:12">
      <c r="A19" s="40" t="s">
        <v>36</v>
      </c>
      <c r="B19" s="40"/>
      <c r="C19" s="38">
        <v>5997</v>
      </c>
      <c r="D19" s="37">
        <v>442</v>
      </c>
      <c r="E19" s="37">
        <v>425</v>
      </c>
      <c r="F19" s="37">
        <v>9</v>
      </c>
      <c r="G19" s="49">
        <v>8</v>
      </c>
      <c r="H19" s="37">
        <v>5555</v>
      </c>
      <c r="I19" s="37">
        <v>3121</v>
      </c>
      <c r="J19" s="37">
        <v>1282</v>
      </c>
      <c r="K19" s="37">
        <v>1152</v>
      </c>
      <c r="L19" s="37">
        <v>578</v>
      </c>
    </row>
    <row r="20" spans="1:12">
      <c r="A20" s="39" t="s">
        <v>12</v>
      </c>
      <c r="B20" s="39"/>
      <c r="C20" s="38">
        <v>8593</v>
      </c>
      <c r="D20" s="37">
        <v>675</v>
      </c>
      <c r="E20" s="37">
        <v>622</v>
      </c>
      <c r="F20" s="37">
        <v>48</v>
      </c>
      <c r="G20" s="37">
        <v>5</v>
      </c>
      <c r="H20" s="37">
        <v>7918</v>
      </c>
      <c r="I20" s="37">
        <v>4654</v>
      </c>
      <c r="J20" s="37">
        <v>1813</v>
      </c>
      <c r="K20" s="37">
        <v>1451</v>
      </c>
      <c r="L20" s="37">
        <v>805</v>
      </c>
    </row>
    <row r="21" spans="1:12">
      <c r="A21" s="39" t="s">
        <v>13</v>
      </c>
      <c r="B21" s="39"/>
      <c r="C21" s="38">
        <v>12463</v>
      </c>
      <c r="D21" s="37">
        <v>1006</v>
      </c>
      <c r="E21" s="37">
        <v>907</v>
      </c>
      <c r="F21" s="37">
        <v>80</v>
      </c>
      <c r="G21" s="37">
        <v>19</v>
      </c>
      <c r="H21" s="37">
        <v>11457</v>
      </c>
      <c r="I21" s="37">
        <v>6651</v>
      </c>
      <c r="J21" s="37">
        <v>2726</v>
      </c>
      <c r="K21" s="37">
        <v>2080</v>
      </c>
      <c r="L21" s="37">
        <v>1284</v>
      </c>
    </row>
    <row r="22" spans="1:12">
      <c r="A22" s="39" t="s">
        <v>14</v>
      </c>
      <c r="B22" s="39"/>
      <c r="C22" s="38">
        <v>17188</v>
      </c>
      <c r="D22" s="37">
        <v>1420</v>
      </c>
      <c r="E22" s="37">
        <v>1239</v>
      </c>
      <c r="F22" s="37">
        <v>151</v>
      </c>
      <c r="G22" s="37">
        <v>30</v>
      </c>
      <c r="H22" s="37">
        <v>15768</v>
      </c>
      <c r="I22" s="37">
        <v>9123</v>
      </c>
      <c r="J22" s="37">
        <v>3722</v>
      </c>
      <c r="K22" s="37">
        <v>2923</v>
      </c>
      <c r="L22" s="37">
        <v>2005</v>
      </c>
    </row>
    <row r="23" spans="1:12">
      <c r="A23" s="48" t="s">
        <v>35</v>
      </c>
      <c r="B23" s="48"/>
      <c r="C23" s="47">
        <v>24103</v>
      </c>
      <c r="D23" s="46">
        <v>2273</v>
      </c>
      <c r="E23" s="33">
        <v>1915</v>
      </c>
      <c r="F23" s="33">
        <v>290</v>
      </c>
      <c r="G23" s="33">
        <v>68</v>
      </c>
      <c r="H23" s="46">
        <v>21830</v>
      </c>
      <c r="I23" s="33">
        <v>12286</v>
      </c>
      <c r="J23" s="33">
        <v>5166</v>
      </c>
      <c r="K23" s="33">
        <v>4378</v>
      </c>
      <c r="L23" s="33">
        <v>2764</v>
      </c>
    </row>
    <row r="24" spans="1:12" ht="6" customHeight="1">
      <c r="C24" s="42"/>
      <c r="D24" s="41"/>
      <c r="E24" s="41"/>
      <c r="F24" s="41"/>
      <c r="G24" s="41"/>
      <c r="H24" s="41"/>
      <c r="I24" s="41"/>
      <c r="J24" s="41"/>
      <c r="K24" s="41"/>
      <c r="L24" s="41"/>
    </row>
    <row r="25" spans="1:12">
      <c r="C25" s="45" t="s">
        <v>17</v>
      </c>
      <c r="D25" s="43"/>
      <c r="E25" s="43"/>
      <c r="F25" s="43"/>
      <c r="G25" s="43"/>
      <c r="H25" s="43"/>
      <c r="I25" s="43"/>
      <c r="J25" s="43"/>
      <c r="K25" s="43"/>
      <c r="L25" s="43"/>
    </row>
    <row r="26" spans="1:12" ht="6" customHeight="1">
      <c r="C26" s="42"/>
      <c r="D26" s="41"/>
      <c r="E26" s="41"/>
      <c r="F26" s="41"/>
      <c r="G26" s="41"/>
      <c r="H26" s="41"/>
      <c r="I26" s="41"/>
      <c r="J26" s="41"/>
      <c r="K26" s="41"/>
      <c r="L26" s="41"/>
    </row>
    <row r="27" spans="1:12">
      <c r="A27" s="40" t="s">
        <v>36</v>
      </c>
      <c r="B27" s="40"/>
      <c r="C27" s="38">
        <v>60552</v>
      </c>
      <c r="D27" s="37">
        <v>10919</v>
      </c>
      <c r="E27" s="37">
        <v>9498</v>
      </c>
      <c r="F27" s="37">
        <v>1028</v>
      </c>
      <c r="G27" s="37">
        <v>393</v>
      </c>
      <c r="H27" s="37">
        <v>49633</v>
      </c>
      <c r="I27" s="37">
        <v>28550</v>
      </c>
      <c r="J27" s="37">
        <v>11230</v>
      </c>
      <c r="K27" s="37">
        <v>9853</v>
      </c>
      <c r="L27" s="37">
        <v>8101</v>
      </c>
    </row>
    <row r="28" spans="1:12">
      <c r="A28" s="39" t="s">
        <v>12</v>
      </c>
      <c r="B28" s="39"/>
      <c r="C28" s="38">
        <v>74539</v>
      </c>
      <c r="D28" s="37">
        <v>11665</v>
      </c>
      <c r="E28" s="37">
        <v>10179</v>
      </c>
      <c r="F28" s="37">
        <v>1115</v>
      </c>
      <c r="G28" s="37">
        <v>371</v>
      </c>
      <c r="H28" s="37">
        <v>62874</v>
      </c>
      <c r="I28" s="37">
        <v>35395</v>
      </c>
      <c r="J28" s="37">
        <v>14960</v>
      </c>
      <c r="K28" s="37">
        <v>12519</v>
      </c>
      <c r="L28" s="37">
        <v>10618</v>
      </c>
    </row>
    <row r="29" spans="1:12">
      <c r="A29" s="39" t="s">
        <v>13</v>
      </c>
      <c r="B29" s="39"/>
      <c r="C29" s="38">
        <v>96661</v>
      </c>
      <c r="D29" s="37">
        <v>12771</v>
      </c>
      <c r="E29" s="37">
        <v>11300</v>
      </c>
      <c r="F29" s="37">
        <v>1170</v>
      </c>
      <c r="G29" s="37">
        <v>301</v>
      </c>
      <c r="H29" s="37">
        <v>83890</v>
      </c>
      <c r="I29" s="37">
        <v>46320</v>
      </c>
      <c r="J29" s="37">
        <v>20717</v>
      </c>
      <c r="K29" s="37">
        <v>16853</v>
      </c>
      <c r="L29" s="37">
        <v>14589</v>
      </c>
    </row>
    <row r="30" spans="1:12">
      <c r="A30" s="39" t="s">
        <v>14</v>
      </c>
      <c r="B30" s="39"/>
      <c r="C30" s="38">
        <v>127734</v>
      </c>
      <c r="D30" s="37">
        <v>15151</v>
      </c>
      <c r="E30" s="37">
        <v>12964</v>
      </c>
      <c r="F30" s="37">
        <v>1541</v>
      </c>
      <c r="G30" s="37">
        <v>646</v>
      </c>
      <c r="H30" s="37">
        <v>112583</v>
      </c>
      <c r="I30" s="37">
        <v>61283</v>
      </c>
      <c r="J30" s="37">
        <v>27522</v>
      </c>
      <c r="K30" s="37">
        <v>23778</v>
      </c>
      <c r="L30" s="37">
        <v>20081</v>
      </c>
    </row>
    <row r="31" spans="1:12">
      <c r="A31" s="48" t="s">
        <v>35</v>
      </c>
      <c r="B31" s="48"/>
      <c r="C31" s="47">
        <v>176314</v>
      </c>
      <c r="D31" s="46">
        <v>19209</v>
      </c>
      <c r="E31" s="33">
        <v>15840</v>
      </c>
      <c r="F31" s="33">
        <v>2549</v>
      </c>
      <c r="G31" s="33">
        <v>820</v>
      </c>
      <c r="H31" s="46">
        <v>157105</v>
      </c>
      <c r="I31" s="33">
        <v>82313</v>
      </c>
      <c r="J31" s="33">
        <v>38883</v>
      </c>
      <c r="K31" s="33">
        <v>35909</v>
      </c>
      <c r="L31" s="33">
        <v>28253</v>
      </c>
    </row>
    <row r="32" spans="1:12" ht="6" customHeight="1">
      <c r="C32" s="42"/>
      <c r="D32" s="41"/>
      <c r="E32" s="41"/>
      <c r="F32" s="41"/>
      <c r="G32" s="41"/>
      <c r="H32" s="41"/>
      <c r="I32" s="41"/>
      <c r="J32" s="41"/>
      <c r="K32" s="41"/>
      <c r="L32" s="41"/>
    </row>
    <row r="33" spans="1:12">
      <c r="C33" s="45" t="s">
        <v>18</v>
      </c>
      <c r="D33" s="43"/>
      <c r="E33" s="44"/>
      <c r="F33" s="43"/>
      <c r="G33" s="43"/>
      <c r="H33" s="43"/>
      <c r="I33" s="43"/>
      <c r="J33" s="43"/>
      <c r="K33" s="43"/>
      <c r="L33" s="43"/>
    </row>
    <row r="34" spans="1:12" ht="6" customHeight="1">
      <c r="C34" s="42"/>
      <c r="D34" s="41"/>
      <c r="E34" s="41"/>
      <c r="F34" s="41"/>
      <c r="G34" s="41"/>
      <c r="H34" s="41"/>
      <c r="I34" s="41"/>
      <c r="J34" s="41"/>
      <c r="K34" s="41"/>
      <c r="L34" s="41"/>
    </row>
    <row r="35" spans="1:12">
      <c r="A35" s="40" t="s">
        <v>36</v>
      </c>
      <c r="C35" s="38">
        <v>32011</v>
      </c>
      <c r="D35" s="37">
        <v>2124</v>
      </c>
      <c r="E35" s="37">
        <v>2018</v>
      </c>
      <c r="F35" s="37">
        <v>47</v>
      </c>
      <c r="G35" s="37">
        <v>59</v>
      </c>
      <c r="H35" s="37">
        <v>29887</v>
      </c>
      <c r="I35" s="37">
        <v>15288</v>
      </c>
      <c r="J35" s="37">
        <v>7583</v>
      </c>
      <c r="K35" s="37">
        <v>7016</v>
      </c>
      <c r="L35" s="37">
        <v>3844</v>
      </c>
    </row>
    <row r="36" spans="1:12">
      <c r="A36" s="39" t="s">
        <v>12</v>
      </c>
      <c r="C36" s="38">
        <v>46409</v>
      </c>
      <c r="D36" s="37">
        <v>3280</v>
      </c>
      <c r="E36" s="37">
        <v>2939</v>
      </c>
      <c r="F36" s="37">
        <v>319</v>
      </c>
      <c r="G36" s="37">
        <v>22</v>
      </c>
      <c r="H36" s="37">
        <v>43129</v>
      </c>
      <c r="I36" s="37">
        <v>23630</v>
      </c>
      <c r="J36" s="37">
        <v>10546</v>
      </c>
      <c r="K36" s="37">
        <v>8953</v>
      </c>
      <c r="L36" s="37">
        <v>5474</v>
      </c>
    </row>
    <row r="37" spans="1:12">
      <c r="A37" s="39" t="s">
        <v>13</v>
      </c>
      <c r="C37" s="38">
        <v>69973</v>
      </c>
      <c r="D37" s="37">
        <v>4924</v>
      </c>
      <c r="E37" s="37">
        <v>4321</v>
      </c>
      <c r="F37" s="37">
        <v>530</v>
      </c>
      <c r="G37" s="37">
        <v>73</v>
      </c>
      <c r="H37" s="37">
        <v>65049</v>
      </c>
      <c r="I37" s="37">
        <v>35965</v>
      </c>
      <c r="J37" s="37">
        <v>16089</v>
      </c>
      <c r="K37" s="37">
        <v>12995</v>
      </c>
      <c r="L37" s="37">
        <v>8235</v>
      </c>
    </row>
    <row r="38" spans="1:12">
      <c r="A38" s="39" t="s">
        <v>14</v>
      </c>
      <c r="C38" s="38">
        <v>101336</v>
      </c>
      <c r="D38" s="37">
        <v>7495</v>
      </c>
      <c r="E38" s="37">
        <v>6475</v>
      </c>
      <c r="F38" s="37">
        <v>798</v>
      </c>
      <c r="G38" s="37">
        <v>222</v>
      </c>
      <c r="H38" s="37">
        <v>93841</v>
      </c>
      <c r="I38" s="37">
        <v>51709</v>
      </c>
      <c r="J38" s="37">
        <v>23132</v>
      </c>
      <c r="K38" s="37">
        <v>19000</v>
      </c>
      <c r="L38" s="37">
        <v>13485</v>
      </c>
    </row>
    <row r="39" spans="1:12">
      <c r="A39" s="36" t="s">
        <v>35</v>
      </c>
      <c r="B39" s="35"/>
      <c r="C39" s="34">
        <v>151612</v>
      </c>
      <c r="D39" s="33">
        <v>12711</v>
      </c>
      <c r="E39" s="33">
        <v>10519</v>
      </c>
      <c r="F39" s="33">
        <v>1722</v>
      </c>
      <c r="G39" s="33">
        <v>470</v>
      </c>
      <c r="H39" s="33">
        <v>138901</v>
      </c>
      <c r="I39" s="33">
        <v>74665</v>
      </c>
      <c r="J39" s="33">
        <v>34253</v>
      </c>
      <c r="K39" s="33">
        <v>29983</v>
      </c>
      <c r="L39" s="33">
        <v>20530</v>
      </c>
    </row>
    <row r="40" spans="1:12" ht="6" customHeight="1">
      <c r="A40" s="31"/>
      <c r="B40" s="31"/>
      <c r="C40" s="32"/>
      <c r="D40" s="31"/>
      <c r="E40" s="31"/>
      <c r="F40" s="31"/>
      <c r="G40" s="31"/>
      <c r="H40" s="31"/>
      <c r="I40" s="31"/>
      <c r="J40" s="31"/>
      <c r="K40" s="31"/>
      <c r="L40" s="31"/>
    </row>
    <row r="41" spans="1:12">
      <c r="A41" s="30" t="s">
        <v>19</v>
      </c>
    </row>
    <row r="42" spans="1:12">
      <c r="A42" s="29" t="s">
        <v>20</v>
      </c>
    </row>
  </sheetData>
  <mergeCells count="2">
    <mergeCell ref="A6:B7"/>
    <mergeCell ref="C6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/>
  <dimension ref="A1:K40"/>
  <sheetViews>
    <sheetView showGridLines="0" zoomScale="125" zoomScaleNormal="125" workbookViewId="0"/>
  </sheetViews>
  <sheetFormatPr defaultColWidth="9" defaultRowHeight="13.5"/>
  <cols>
    <col min="1" max="1" width="12" style="62" customWidth="1"/>
    <col min="2" max="2" width="1.125" style="62" customWidth="1"/>
    <col min="3" max="3" width="10" style="62" customWidth="1"/>
    <col min="4" max="11" width="8" style="62" customWidth="1"/>
    <col min="12" max="16384" width="9" style="61"/>
  </cols>
  <sheetData>
    <row r="1" spans="1:11" s="62" customFormat="1">
      <c r="A1" s="87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62" customFormat="1" ht="7.5" customHeight="1">
      <c r="A2" s="87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62" customFormat="1" ht="1.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62" customFormat="1" ht="13.5" customHeight="1">
      <c r="A4" s="332" t="s">
        <v>37</v>
      </c>
      <c r="B4" s="333"/>
      <c r="C4" s="336" t="s">
        <v>4</v>
      </c>
      <c r="D4" s="338" t="s">
        <v>22</v>
      </c>
      <c r="E4" s="339"/>
      <c r="F4" s="339"/>
      <c r="G4" s="340"/>
      <c r="H4" s="85" t="s">
        <v>23</v>
      </c>
      <c r="I4" s="84"/>
      <c r="J4" s="84"/>
      <c r="K4" s="84"/>
    </row>
    <row r="5" spans="1:11" s="62" customFormat="1" ht="13.5" customHeight="1">
      <c r="A5" s="334"/>
      <c r="B5" s="335"/>
      <c r="C5" s="337"/>
      <c r="D5" s="83" t="s">
        <v>4</v>
      </c>
      <c r="E5" s="83" t="s">
        <v>24</v>
      </c>
      <c r="F5" s="83" t="s">
        <v>25</v>
      </c>
      <c r="G5" s="83" t="s">
        <v>26</v>
      </c>
      <c r="H5" s="83" t="s">
        <v>4</v>
      </c>
      <c r="I5" s="83" t="s">
        <v>24</v>
      </c>
      <c r="J5" s="83" t="s">
        <v>25</v>
      </c>
      <c r="K5" s="83" t="s">
        <v>26</v>
      </c>
    </row>
    <row r="6" spans="1:11" s="62" customFormat="1" ht="6" customHeight="1">
      <c r="C6" s="80"/>
    </row>
    <row r="7" spans="1:11" s="62" customFormat="1" ht="10.5">
      <c r="C7" s="82" t="s">
        <v>9</v>
      </c>
      <c r="D7" s="81"/>
      <c r="E7" s="81"/>
      <c r="F7" s="81"/>
      <c r="G7" s="81"/>
      <c r="H7" s="81"/>
      <c r="I7" s="81"/>
      <c r="J7" s="81"/>
      <c r="K7" s="81"/>
    </row>
    <row r="8" spans="1:11" s="62" customFormat="1" ht="6" customHeight="1">
      <c r="C8" s="80"/>
    </row>
    <row r="9" spans="1:11" s="62" customFormat="1" ht="10.5" customHeight="1">
      <c r="A9" s="75" t="s">
        <v>36</v>
      </c>
      <c r="C9" s="73">
        <v>3056</v>
      </c>
      <c r="D9" s="72">
        <v>656</v>
      </c>
      <c r="E9" s="72">
        <v>313</v>
      </c>
      <c r="F9" s="72">
        <v>207</v>
      </c>
      <c r="G9" s="72">
        <v>136</v>
      </c>
      <c r="H9" s="72">
        <v>2400</v>
      </c>
      <c r="I9" s="72">
        <v>1533</v>
      </c>
      <c r="J9" s="72">
        <v>652</v>
      </c>
      <c r="K9" s="72">
        <v>215</v>
      </c>
    </row>
    <row r="10" spans="1:11" s="62" customFormat="1" ht="10.5" customHeight="1">
      <c r="A10" s="74" t="s">
        <v>12</v>
      </c>
      <c r="C10" s="73">
        <v>3247</v>
      </c>
      <c r="D10" s="72">
        <v>733</v>
      </c>
      <c r="E10" s="72">
        <v>373</v>
      </c>
      <c r="F10" s="72">
        <v>198</v>
      </c>
      <c r="G10" s="72">
        <v>162</v>
      </c>
      <c r="H10" s="72">
        <v>2514</v>
      </c>
      <c r="I10" s="72">
        <v>1585</v>
      </c>
      <c r="J10" s="72">
        <v>703</v>
      </c>
      <c r="K10" s="72">
        <v>226</v>
      </c>
    </row>
    <row r="11" spans="1:11" s="62" customFormat="1" ht="10.5" customHeight="1">
      <c r="A11" s="74" t="s">
        <v>13</v>
      </c>
      <c r="C11" s="73">
        <v>3661</v>
      </c>
      <c r="D11" s="72">
        <v>761</v>
      </c>
      <c r="E11" s="72">
        <v>394</v>
      </c>
      <c r="F11" s="72">
        <v>218</v>
      </c>
      <c r="G11" s="72">
        <v>149</v>
      </c>
      <c r="H11" s="72">
        <v>2900</v>
      </c>
      <c r="I11" s="72">
        <v>1847</v>
      </c>
      <c r="J11" s="72">
        <v>807</v>
      </c>
      <c r="K11" s="72">
        <v>246</v>
      </c>
    </row>
    <row r="12" spans="1:11" s="62" customFormat="1" ht="10.5" customHeight="1">
      <c r="A12" s="74" t="s">
        <v>14</v>
      </c>
      <c r="C12" s="73">
        <v>4119</v>
      </c>
      <c r="D12" s="72">
        <v>735</v>
      </c>
      <c r="E12" s="72">
        <v>309</v>
      </c>
      <c r="F12" s="72">
        <v>232</v>
      </c>
      <c r="G12" s="72">
        <v>194</v>
      </c>
      <c r="H12" s="72">
        <v>3384</v>
      </c>
      <c r="I12" s="72">
        <v>2037</v>
      </c>
      <c r="J12" s="72">
        <v>1018</v>
      </c>
      <c r="K12" s="72">
        <v>329</v>
      </c>
    </row>
    <row r="13" spans="1:11" s="62" customFormat="1" ht="10.5" customHeight="1">
      <c r="A13" s="71" t="s">
        <v>35</v>
      </c>
      <c r="B13" s="70"/>
      <c r="C13" s="69">
        <v>4430</v>
      </c>
      <c r="D13" s="68">
        <v>781</v>
      </c>
      <c r="E13" s="67">
        <v>360</v>
      </c>
      <c r="F13" s="67">
        <v>231</v>
      </c>
      <c r="G13" s="67">
        <v>190</v>
      </c>
      <c r="H13" s="68">
        <v>3649</v>
      </c>
      <c r="I13" s="67">
        <v>2240</v>
      </c>
      <c r="J13" s="67">
        <v>1025</v>
      </c>
      <c r="K13" s="67">
        <v>384</v>
      </c>
    </row>
    <row r="14" spans="1:11" s="62" customFormat="1" ht="6" customHeight="1">
      <c r="C14" s="77"/>
      <c r="D14" s="76"/>
      <c r="E14" s="76"/>
      <c r="F14" s="76"/>
      <c r="G14" s="76"/>
      <c r="H14" s="76"/>
      <c r="I14" s="76"/>
      <c r="J14" s="76"/>
      <c r="K14" s="76"/>
    </row>
    <row r="15" spans="1:11" s="62" customFormat="1" ht="10.5">
      <c r="C15" s="79" t="s">
        <v>15</v>
      </c>
      <c r="D15" s="78"/>
      <c r="E15" s="78"/>
      <c r="F15" s="78"/>
      <c r="G15" s="78"/>
      <c r="H15" s="78"/>
      <c r="I15" s="78"/>
      <c r="J15" s="78"/>
      <c r="K15" s="78"/>
    </row>
    <row r="16" spans="1:11" s="62" customFormat="1" ht="6" customHeight="1">
      <c r="C16" s="77"/>
      <c r="D16" s="76"/>
      <c r="E16" s="76"/>
      <c r="F16" s="76"/>
      <c r="G16" s="76"/>
      <c r="H16" s="76"/>
      <c r="I16" s="76"/>
      <c r="J16" s="76"/>
      <c r="K16" s="76"/>
    </row>
    <row r="17" spans="1:11" s="62" customFormat="1" ht="10.5" customHeight="1">
      <c r="A17" s="75" t="s">
        <v>36</v>
      </c>
      <c r="C17" s="73">
        <v>1181</v>
      </c>
      <c r="D17" s="72">
        <v>122</v>
      </c>
      <c r="E17" s="72">
        <v>67</v>
      </c>
      <c r="F17" s="72">
        <v>18</v>
      </c>
      <c r="G17" s="72">
        <v>37</v>
      </c>
      <c r="H17" s="72">
        <v>1059</v>
      </c>
      <c r="I17" s="72">
        <v>709</v>
      </c>
      <c r="J17" s="72">
        <v>271</v>
      </c>
      <c r="K17" s="72">
        <v>79</v>
      </c>
    </row>
    <row r="18" spans="1:11" s="62" customFormat="1" ht="10.5" customHeight="1">
      <c r="A18" s="74" t="s">
        <v>12</v>
      </c>
      <c r="C18" s="73">
        <v>1381</v>
      </c>
      <c r="D18" s="72">
        <v>197</v>
      </c>
      <c r="E18" s="72">
        <v>109</v>
      </c>
      <c r="F18" s="72">
        <v>31</v>
      </c>
      <c r="G18" s="72">
        <v>57</v>
      </c>
      <c r="H18" s="72">
        <v>1184</v>
      </c>
      <c r="I18" s="72">
        <v>787</v>
      </c>
      <c r="J18" s="72">
        <v>322</v>
      </c>
      <c r="K18" s="72">
        <v>75</v>
      </c>
    </row>
    <row r="19" spans="1:11" s="62" customFormat="1" ht="10.5" customHeight="1">
      <c r="A19" s="74" t="s">
        <v>13</v>
      </c>
      <c r="C19" s="73">
        <v>1684</v>
      </c>
      <c r="D19" s="72">
        <v>207</v>
      </c>
      <c r="E19" s="72">
        <v>125</v>
      </c>
      <c r="F19" s="72">
        <v>39</v>
      </c>
      <c r="G19" s="72">
        <v>43</v>
      </c>
      <c r="H19" s="72">
        <v>1477</v>
      </c>
      <c r="I19" s="72">
        <v>940</v>
      </c>
      <c r="J19" s="72">
        <v>418</v>
      </c>
      <c r="K19" s="72">
        <v>119</v>
      </c>
    </row>
    <row r="20" spans="1:11" s="62" customFormat="1" ht="10.5" customHeight="1">
      <c r="A20" s="74" t="s">
        <v>14</v>
      </c>
      <c r="C20" s="73">
        <v>2394</v>
      </c>
      <c r="D20" s="72">
        <v>330</v>
      </c>
      <c r="E20" s="72">
        <v>130</v>
      </c>
      <c r="F20" s="72">
        <v>117</v>
      </c>
      <c r="G20" s="72">
        <v>83</v>
      </c>
      <c r="H20" s="72">
        <v>2064</v>
      </c>
      <c r="I20" s="72">
        <v>1153</v>
      </c>
      <c r="J20" s="72">
        <v>654</v>
      </c>
      <c r="K20" s="72">
        <v>257</v>
      </c>
    </row>
    <row r="21" spans="1:11" s="62" customFormat="1" ht="10.5" customHeight="1">
      <c r="A21" s="71" t="s">
        <v>35</v>
      </c>
      <c r="B21" s="70"/>
      <c r="C21" s="69">
        <v>3226</v>
      </c>
      <c r="D21" s="68">
        <v>500</v>
      </c>
      <c r="E21" s="67">
        <v>189</v>
      </c>
      <c r="F21" s="67">
        <v>155</v>
      </c>
      <c r="G21" s="67">
        <v>156</v>
      </c>
      <c r="H21" s="68">
        <v>2726</v>
      </c>
      <c r="I21" s="67">
        <v>1583</v>
      </c>
      <c r="J21" s="67">
        <v>829</v>
      </c>
      <c r="K21" s="67">
        <v>314</v>
      </c>
    </row>
    <row r="22" spans="1:11" s="62" customFormat="1" ht="6" customHeight="1">
      <c r="C22" s="77"/>
      <c r="D22" s="76"/>
      <c r="E22" s="76"/>
      <c r="F22" s="76"/>
      <c r="G22" s="76"/>
      <c r="H22" s="76"/>
      <c r="I22" s="76"/>
      <c r="J22" s="76"/>
      <c r="K22" s="76"/>
    </row>
    <row r="23" spans="1:11" s="62" customFormat="1" ht="10.5">
      <c r="C23" s="79" t="s">
        <v>17</v>
      </c>
      <c r="D23" s="78"/>
      <c r="E23" s="78"/>
      <c r="F23" s="78"/>
      <c r="G23" s="78"/>
      <c r="H23" s="78"/>
      <c r="I23" s="78"/>
      <c r="J23" s="78"/>
      <c r="K23" s="78"/>
    </row>
    <row r="24" spans="1:11" s="62" customFormat="1" ht="6" customHeight="1">
      <c r="C24" s="77"/>
      <c r="D24" s="76"/>
      <c r="E24" s="76"/>
      <c r="F24" s="76"/>
      <c r="G24" s="76"/>
      <c r="H24" s="76"/>
      <c r="I24" s="76"/>
      <c r="J24" s="76"/>
      <c r="K24" s="76"/>
    </row>
    <row r="25" spans="1:11" s="62" customFormat="1" ht="10.5" customHeight="1">
      <c r="A25" s="75" t="s">
        <v>36</v>
      </c>
      <c r="C25" s="73">
        <v>17406</v>
      </c>
      <c r="D25" s="72">
        <v>3499</v>
      </c>
      <c r="E25" s="72">
        <v>1806</v>
      </c>
      <c r="F25" s="72">
        <v>1071</v>
      </c>
      <c r="G25" s="72">
        <v>622</v>
      </c>
      <c r="H25" s="72">
        <v>13907</v>
      </c>
      <c r="I25" s="72">
        <v>9095</v>
      </c>
      <c r="J25" s="72">
        <v>3651</v>
      </c>
      <c r="K25" s="72">
        <v>1161</v>
      </c>
    </row>
    <row r="26" spans="1:11" s="62" customFormat="1" ht="10.5" customHeight="1">
      <c r="A26" s="74" t="s">
        <v>12</v>
      </c>
      <c r="C26" s="73">
        <v>19511</v>
      </c>
      <c r="D26" s="72">
        <v>3928</v>
      </c>
      <c r="E26" s="72">
        <v>2058</v>
      </c>
      <c r="F26" s="72">
        <v>1134</v>
      </c>
      <c r="G26" s="72">
        <v>736</v>
      </c>
      <c r="H26" s="72">
        <v>15583</v>
      </c>
      <c r="I26" s="72">
        <v>10190</v>
      </c>
      <c r="J26" s="72">
        <v>4155</v>
      </c>
      <c r="K26" s="72">
        <v>1238</v>
      </c>
    </row>
    <row r="27" spans="1:11" s="62" customFormat="1" ht="10.5" customHeight="1">
      <c r="A27" s="74" t="s">
        <v>13</v>
      </c>
      <c r="C27" s="73">
        <v>22468</v>
      </c>
      <c r="D27" s="72">
        <v>4129</v>
      </c>
      <c r="E27" s="72">
        <v>2058</v>
      </c>
      <c r="F27" s="72">
        <v>1371</v>
      </c>
      <c r="G27" s="72">
        <v>700</v>
      </c>
      <c r="H27" s="72">
        <v>18339</v>
      </c>
      <c r="I27" s="72">
        <v>12229</v>
      </c>
      <c r="J27" s="72">
        <v>4571</v>
      </c>
      <c r="K27" s="72">
        <v>1539</v>
      </c>
    </row>
    <row r="28" spans="1:11" s="62" customFormat="1" ht="10.5" customHeight="1">
      <c r="A28" s="74" t="s">
        <v>14</v>
      </c>
      <c r="C28" s="73">
        <v>26480</v>
      </c>
      <c r="D28" s="72">
        <v>3967</v>
      </c>
      <c r="E28" s="72">
        <v>1728</v>
      </c>
      <c r="F28" s="72">
        <v>1301</v>
      </c>
      <c r="G28" s="72">
        <v>938</v>
      </c>
      <c r="H28" s="72">
        <v>22513</v>
      </c>
      <c r="I28" s="72">
        <v>14448</v>
      </c>
      <c r="J28" s="72">
        <v>5867</v>
      </c>
      <c r="K28" s="72">
        <v>2198</v>
      </c>
    </row>
    <row r="29" spans="1:11" s="62" customFormat="1" ht="10.5" customHeight="1">
      <c r="A29" s="71" t="s">
        <v>35</v>
      </c>
      <c r="B29" s="70"/>
      <c r="C29" s="69">
        <v>32251</v>
      </c>
      <c r="D29" s="68">
        <v>5086</v>
      </c>
      <c r="E29" s="67">
        <v>2158</v>
      </c>
      <c r="F29" s="67">
        <v>1732</v>
      </c>
      <c r="G29" s="67">
        <v>1196</v>
      </c>
      <c r="H29" s="68">
        <v>27165</v>
      </c>
      <c r="I29" s="67">
        <v>17294</v>
      </c>
      <c r="J29" s="67">
        <v>7332</v>
      </c>
      <c r="K29" s="67">
        <v>2539</v>
      </c>
    </row>
    <row r="30" spans="1:11" s="62" customFormat="1" ht="6" customHeight="1">
      <c r="C30" s="77"/>
      <c r="D30" s="76"/>
      <c r="E30" s="76"/>
      <c r="F30" s="76"/>
      <c r="G30" s="76"/>
      <c r="H30" s="76"/>
      <c r="I30" s="76"/>
      <c r="J30" s="76"/>
      <c r="K30" s="76"/>
    </row>
    <row r="31" spans="1:11" s="62" customFormat="1" ht="10.5">
      <c r="C31" s="79" t="s">
        <v>18</v>
      </c>
      <c r="D31" s="78"/>
      <c r="E31" s="78"/>
      <c r="F31" s="78"/>
      <c r="G31" s="78"/>
      <c r="H31" s="78"/>
      <c r="I31" s="78"/>
      <c r="J31" s="78"/>
      <c r="K31" s="78"/>
    </row>
    <row r="32" spans="1:11" s="62" customFormat="1" ht="6" customHeight="1">
      <c r="C32" s="77"/>
      <c r="D32" s="76"/>
      <c r="E32" s="76"/>
      <c r="F32" s="76"/>
      <c r="G32" s="76"/>
      <c r="H32" s="76"/>
      <c r="I32" s="76"/>
      <c r="J32" s="76"/>
      <c r="K32" s="76"/>
    </row>
    <row r="33" spans="1:11" s="62" customFormat="1" ht="10.5" customHeight="1">
      <c r="A33" s="75" t="s">
        <v>36</v>
      </c>
      <c r="C33" s="73">
        <v>7190</v>
      </c>
      <c r="D33" s="72">
        <v>765</v>
      </c>
      <c r="E33" s="72">
        <v>523</v>
      </c>
      <c r="F33" s="72">
        <v>75</v>
      </c>
      <c r="G33" s="72">
        <v>167</v>
      </c>
      <c r="H33" s="72">
        <v>6425</v>
      </c>
      <c r="I33" s="72">
        <v>4221</v>
      </c>
      <c r="J33" s="72">
        <v>1754</v>
      </c>
      <c r="K33" s="72">
        <v>450</v>
      </c>
    </row>
    <row r="34" spans="1:11" s="62" customFormat="1" ht="10.5" customHeight="1">
      <c r="A34" s="74" t="s">
        <v>12</v>
      </c>
      <c r="C34" s="73">
        <v>9153</v>
      </c>
      <c r="D34" s="72">
        <v>1169</v>
      </c>
      <c r="E34" s="72">
        <v>734</v>
      </c>
      <c r="F34" s="72">
        <v>151</v>
      </c>
      <c r="G34" s="72">
        <v>284</v>
      </c>
      <c r="H34" s="72">
        <v>7984</v>
      </c>
      <c r="I34" s="72">
        <v>5373</v>
      </c>
      <c r="J34" s="72">
        <v>2139</v>
      </c>
      <c r="K34" s="72">
        <v>472</v>
      </c>
    </row>
    <row r="35" spans="1:11" s="62" customFormat="1" ht="10.5" customHeight="1">
      <c r="A35" s="74" t="s">
        <v>13</v>
      </c>
      <c r="C35" s="73">
        <v>11110</v>
      </c>
      <c r="D35" s="72">
        <v>1169</v>
      </c>
      <c r="E35" s="72">
        <v>746</v>
      </c>
      <c r="F35" s="72">
        <v>201</v>
      </c>
      <c r="G35" s="72">
        <v>222</v>
      </c>
      <c r="H35" s="72">
        <v>9941</v>
      </c>
      <c r="I35" s="72">
        <v>6570</v>
      </c>
      <c r="J35" s="72">
        <v>2512</v>
      </c>
      <c r="K35" s="72">
        <v>859</v>
      </c>
    </row>
    <row r="36" spans="1:11" s="62" customFormat="1" ht="10.5" customHeight="1">
      <c r="A36" s="74" t="s">
        <v>14</v>
      </c>
      <c r="C36" s="73">
        <v>15953</v>
      </c>
      <c r="D36" s="72">
        <v>1715</v>
      </c>
      <c r="E36" s="72">
        <v>691</v>
      </c>
      <c r="F36" s="72">
        <v>576</v>
      </c>
      <c r="G36" s="72">
        <v>448</v>
      </c>
      <c r="H36" s="72">
        <v>14238</v>
      </c>
      <c r="I36" s="72">
        <v>8678</v>
      </c>
      <c r="J36" s="72">
        <v>3842</v>
      </c>
      <c r="K36" s="72">
        <v>1718</v>
      </c>
    </row>
    <row r="37" spans="1:11" s="62" customFormat="1" ht="10.5" customHeight="1">
      <c r="A37" s="71" t="s">
        <v>35</v>
      </c>
      <c r="B37" s="70"/>
      <c r="C37" s="69">
        <v>23223</v>
      </c>
      <c r="D37" s="68">
        <v>3041</v>
      </c>
      <c r="E37" s="67">
        <v>1024</v>
      </c>
      <c r="F37" s="67">
        <v>1083</v>
      </c>
      <c r="G37" s="67">
        <v>934</v>
      </c>
      <c r="H37" s="68">
        <v>20182</v>
      </c>
      <c r="I37" s="67">
        <v>12354</v>
      </c>
      <c r="J37" s="67">
        <v>5912</v>
      </c>
      <c r="K37" s="67">
        <v>1916</v>
      </c>
    </row>
    <row r="38" spans="1:11" s="62" customFormat="1" ht="6" customHeight="1">
      <c r="A38" s="66"/>
      <c r="B38" s="66"/>
      <c r="C38" s="65"/>
      <c r="D38" s="64"/>
      <c r="E38" s="64"/>
      <c r="F38" s="64"/>
      <c r="G38" s="64"/>
      <c r="H38" s="64"/>
      <c r="I38" s="64"/>
      <c r="J38" s="64"/>
      <c r="K38" s="64"/>
    </row>
    <row r="39" spans="1:11" s="62" customFormat="1" ht="10.5">
      <c r="A39" s="63" t="s">
        <v>19</v>
      </c>
    </row>
    <row r="40" spans="1:11" s="62" customFormat="1" ht="10.5">
      <c r="A40" s="341" t="s">
        <v>27</v>
      </c>
      <c r="B40" s="341"/>
      <c r="C40" s="341"/>
      <c r="D40" s="341"/>
      <c r="E40" s="341"/>
      <c r="F40" s="341"/>
      <c r="G40" s="341"/>
      <c r="H40" s="341"/>
      <c r="I40" s="341"/>
      <c r="J40" s="341"/>
      <c r="K40" s="341"/>
    </row>
  </sheetData>
  <mergeCells count="4">
    <mergeCell ref="A4:B5"/>
    <mergeCell ref="C4:C5"/>
    <mergeCell ref="D4:G4"/>
    <mergeCell ref="A40:K4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/>
  <dimension ref="A1:I14"/>
  <sheetViews>
    <sheetView showGridLines="0" zoomScale="125" zoomScaleNormal="125" workbookViewId="0"/>
  </sheetViews>
  <sheetFormatPr defaultColWidth="11.25" defaultRowHeight="10.5"/>
  <cols>
    <col min="1" max="1" width="13.5" style="41" customWidth="1"/>
    <col min="2" max="2" width="1" style="41" customWidth="1"/>
    <col min="3" max="3" width="8.25" style="41" customWidth="1"/>
    <col min="4" max="5" width="11" style="41" customWidth="1"/>
    <col min="6" max="6" width="13.375" style="41" customWidth="1"/>
    <col min="7" max="7" width="6.875" style="41" customWidth="1"/>
    <col min="8" max="8" width="10" style="41" customWidth="1"/>
    <col min="9" max="9" width="12.125" style="41" customWidth="1"/>
    <col min="10" max="16384" width="11.25" style="41"/>
  </cols>
  <sheetData>
    <row r="1" spans="1:9" ht="13.5">
      <c r="A1" s="107" t="s">
        <v>28</v>
      </c>
      <c r="B1" s="43"/>
      <c r="C1" s="43"/>
      <c r="D1" s="43"/>
      <c r="E1" s="43"/>
      <c r="F1" s="43"/>
      <c r="G1" s="43"/>
      <c r="H1" s="43"/>
      <c r="I1" s="43"/>
    </row>
    <row r="3" spans="1:9" ht="1.5" customHeight="1">
      <c r="A3" s="106"/>
      <c r="B3" s="106"/>
      <c r="C3" s="106"/>
      <c r="D3" s="106"/>
      <c r="E3" s="106"/>
      <c r="F3" s="106"/>
      <c r="G3" s="106"/>
      <c r="H3" s="106"/>
      <c r="I3" s="106"/>
    </row>
    <row r="4" spans="1:9" ht="15" customHeight="1">
      <c r="A4" s="346" t="s">
        <v>40</v>
      </c>
      <c r="B4" s="105"/>
      <c r="C4" s="104" t="s">
        <v>29</v>
      </c>
      <c r="D4" s="104"/>
      <c r="E4" s="103"/>
      <c r="F4" s="103"/>
      <c r="G4" s="103"/>
      <c r="H4" s="342" t="s">
        <v>39</v>
      </c>
      <c r="I4" s="344" t="s">
        <v>38</v>
      </c>
    </row>
    <row r="5" spans="1:9" ht="15" customHeight="1">
      <c r="A5" s="347"/>
      <c r="B5" s="102"/>
      <c r="C5" s="100" t="s">
        <v>4</v>
      </c>
      <c r="D5" s="100" t="s">
        <v>30</v>
      </c>
      <c r="E5" s="100" t="s">
        <v>31</v>
      </c>
      <c r="F5" s="101" t="s">
        <v>32</v>
      </c>
      <c r="G5" s="100" t="s">
        <v>7</v>
      </c>
      <c r="H5" s="343"/>
      <c r="I5" s="345"/>
    </row>
    <row r="6" spans="1:9" ht="6" customHeight="1">
      <c r="C6" s="99"/>
    </row>
    <row r="7" spans="1:9" ht="15" customHeight="1">
      <c r="A7" s="98" t="s">
        <v>36</v>
      </c>
      <c r="C7" s="96">
        <v>46</v>
      </c>
      <c r="D7" s="94">
        <v>7</v>
      </c>
      <c r="E7" s="95">
        <v>1</v>
      </c>
      <c r="F7" s="94">
        <v>38</v>
      </c>
      <c r="G7" s="95" t="s">
        <v>16</v>
      </c>
      <c r="H7" s="94">
        <v>3717</v>
      </c>
      <c r="I7" s="94">
        <v>9</v>
      </c>
    </row>
    <row r="8" spans="1:9" ht="15" customHeight="1">
      <c r="A8" s="97" t="s">
        <v>12</v>
      </c>
      <c r="C8" s="96">
        <v>47</v>
      </c>
      <c r="D8" s="94">
        <v>7</v>
      </c>
      <c r="E8" s="94">
        <v>3</v>
      </c>
      <c r="F8" s="94">
        <v>37</v>
      </c>
      <c r="G8" s="95" t="s">
        <v>16</v>
      </c>
      <c r="H8" s="94">
        <v>3701</v>
      </c>
      <c r="I8" s="94">
        <v>9</v>
      </c>
    </row>
    <row r="9" spans="1:9" ht="15" customHeight="1">
      <c r="A9" s="97" t="s">
        <v>13</v>
      </c>
      <c r="C9" s="96">
        <v>51</v>
      </c>
      <c r="D9" s="94">
        <v>8</v>
      </c>
      <c r="E9" s="94">
        <v>3</v>
      </c>
      <c r="F9" s="94">
        <v>40</v>
      </c>
      <c r="G9" s="95" t="s">
        <v>16</v>
      </c>
      <c r="H9" s="94">
        <v>3659</v>
      </c>
      <c r="I9" s="94">
        <v>9</v>
      </c>
    </row>
    <row r="10" spans="1:9" ht="15" customHeight="1">
      <c r="A10" s="97" t="s">
        <v>14</v>
      </c>
      <c r="C10" s="96">
        <v>51</v>
      </c>
      <c r="D10" s="94">
        <v>9</v>
      </c>
      <c r="E10" s="94">
        <v>4</v>
      </c>
      <c r="F10" s="94">
        <v>38</v>
      </c>
      <c r="G10" s="95" t="s">
        <v>16</v>
      </c>
      <c r="H10" s="94">
        <v>3731</v>
      </c>
      <c r="I10" s="94">
        <v>9</v>
      </c>
    </row>
    <row r="11" spans="1:9" ht="15" customHeight="1">
      <c r="A11" s="93" t="s">
        <v>35</v>
      </c>
      <c r="B11" s="92"/>
      <c r="C11" s="47">
        <v>49</v>
      </c>
      <c r="D11" s="46">
        <v>9</v>
      </c>
      <c r="E11" s="46">
        <v>3</v>
      </c>
      <c r="F11" s="46">
        <v>37</v>
      </c>
      <c r="G11" s="91" t="s">
        <v>16</v>
      </c>
      <c r="H11" s="46">
        <v>3537</v>
      </c>
      <c r="I11" s="46">
        <v>9</v>
      </c>
    </row>
    <row r="12" spans="1:9" ht="6" customHeight="1">
      <c r="A12" s="89"/>
      <c r="B12" s="89"/>
      <c r="C12" s="90"/>
      <c r="D12" s="89"/>
      <c r="E12" s="89"/>
      <c r="F12" s="89"/>
      <c r="G12" s="89"/>
      <c r="H12" s="89"/>
      <c r="I12" s="89"/>
    </row>
    <row r="13" spans="1:9">
      <c r="A13" s="88" t="s">
        <v>33</v>
      </c>
    </row>
    <row r="14" spans="1:9">
      <c r="A14" s="41" t="s">
        <v>27</v>
      </c>
    </row>
  </sheetData>
  <mergeCells count="3">
    <mergeCell ref="H4:H5"/>
    <mergeCell ref="I4:I5"/>
    <mergeCell ref="A4:A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Line="0" autoPict="0">
                <anchor moveWithCells="1" sizeWithCells="1">
                  <from>
                    <xdr:col>2</xdr:col>
                    <xdr:colOff>276225</xdr:colOff>
                    <xdr:row>73</xdr:row>
                    <xdr:rowOff>19050</xdr:rowOff>
                  </from>
                  <to>
                    <xdr:col>4</xdr:col>
                    <xdr:colOff>333375</xdr:colOff>
                    <xdr:row>74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1:L42"/>
  <sheetViews>
    <sheetView showGridLines="0" zoomScale="125" zoomScaleNormal="125" workbookViewId="0"/>
  </sheetViews>
  <sheetFormatPr defaultColWidth="11.25" defaultRowHeight="10.5"/>
  <cols>
    <col min="1" max="1" width="12" style="3" customWidth="1"/>
    <col min="2" max="2" width="1.125" style="3" customWidth="1"/>
    <col min="3" max="3" width="8.375" style="3" customWidth="1"/>
    <col min="4" max="5" width="7.25" style="3" customWidth="1"/>
    <col min="6" max="7" width="6.875" style="3" customWidth="1"/>
    <col min="8" max="11" width="7.25" style="3" customWidth="1"/>
    <col min="12" max="12" width="8.25" style="3" customWidth="1"/>
    <col min="13" max="16384" width="11.25" style="3"/>
  </cols>
  <sheetData>
    <row r="1" spans="1:12" ht="13.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3.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7.5" customHeight="1"/>
    <row r="5" spans="1:12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C6" s="6"/>
      <c r="D6" s="7" t="s">
        <v>1</v>
      </c>
      <c r="E6" s="8"/>
      <c r="F6" s="8"/>
      <c r="G6" s="8"/>
      <c r="H6" s="7" t="s">
        <v>2</v>
      </c>
      <c r="I6" s="8"/>
      <c r="J6" s="8"/>
      <c r="K6" s="8"/>
      <c r="L6" s="9" t="s">
        <v>3</v>
      </c>
    </row>
    <row r="7" spans="1:12">
      <c r="A7" s="10"/>
      <c r="B7" s="10"/>
      <c r="C7" s="11"/>
      <c r="D7" s="12" t="s">
        <v>4</v>
      </c>
      <c r="E7" s="13" t="s">
        <v>5</v>
      </c>
      <c r="F7" s="13" t="s">
        <v>6</v>
      </c>
      <c r="G7" s="13" t="s">
        <v>7</v>
      </c>
      <c r="H7" s="12" t="s">
        <v>4</v>
      </c>
      <c r="I7" s="13" t="s">
        <v>5</v>
      </c>
      <c r="J7" s="13" t="s">
        <v>6</v>
      </c>
      <c r="K7" s="13" t="s">
        <v>7</v>
      </c>
      <c r="L7" s="14" t="s">
        <v>8</v>
      </c>
    </row>
    <row r="8" spans="1:12" ht="6" customHeight="1">
      <c r="C8" s="6"/>
    </row>
    <row r="9" spans="1:12">
      <c r="C9" s="15" t="s">
        <v>9</v>
      </c>
      <c r="D9" s="2"/>
      <c r="E9" s="2"/>
      <c r="F9" s="2"/>
      <c r="G9" s="2"/>
      <c r="H9" s="2"/>
      <c r="I9" s="2"/>
      <c r="J9" s="2"/>
      <c r="K9" s="2"/>
      <c r="L9" s="2"/>
    </row>
    <row r="10" spans="1:12" ht="6" customHeight="1">
      <c r="C10" s="6"/>
    </row>
    <row r="11" spans="1:12">
      <c r="A11" s="16" t="s">
        <v>10</v>
      </c>
      <c r="B11" s="16"/>
      <c r="C11" s="17">
        <v>9598</v>
      </c>
      <c r="D11" s="18">
        <v>2031</v>
      </c>
      <c r="E11" s="18">
        <v>1778</v>
      </c>
      <c r="F11" s="18">
        <v>186</v>
      </c>
      <c r="G11" s="18">
        <v>67</v>
      </c>
      <c r="H11" s="18">
        <v>7567</v>
      </c>
      <c r="I11" s="18">
        <v>4932</v>
      </c>
      <c r="J11" s="18">
        <v>1480</v>
      </c>
      <c r="K11" s="18">
        <v>1155</v>
      </c>
      <c r="L11" s="18">
        <v>866</v>
      </c>
    </row>
    <row r="12" spans="1:12">
      <c r="A12" s="19" t="s">
        <v>11</v>
      </c>
      <c r="B12" s="19"/>
      <c r="C12" s="17">
        <v>11618</v>
      </c>
      <c r="D12" s="18">
        <v>2163</v>
      </c>
      <c r="E12" s="18">
        <v>1916</v>
      </c>
      <c r="F12" s="18">
        <v>177</v>
      </c>
      <c r="G12" s="18">
        <v>70</v>
      </c>
      <c r="H12" s="18">
        <v>9455</v>
      </c>
      <c r="I12" s="18">
        <v>5803</v>
      </c>
      <c r="J12" s="18">
        <v>1963</v>
      </c>
      <c r="K12" s="18">
        <v>1689</v>
      </c>
      <c r="L12" s="18">
        <v>1327</v>
      </c>
    </row>
    <row r="13" spans="1:12">
      <c r="A13" s="19" t="s">
        <v>12</v>
      </c>
      <c r="B13" s="19"/>
      <c r="C13" s="17">
        <v>14147</v>
      </c>
      <c r="D13" s="18">
        <v>2330</v>
      </c>
      <c r="E13" s="18">
        <v>2092</v>
      </c>
      <c r="F13" s="18">
        <v>175</v>
      </c>
      <c r="G13" s="18">
        <v>63</v>
      </c>
      <c r="H13" s="18">
        <v>11817</v>
      </c>
      <c r="I13" s="18">
        <v>7017</v>
      </c>
      <c r="J13" s="18">
        <v>2675</v>
      </c>
      <c r="K13" s="18">
        <v>2125</v>
      </c>
      <c r="L13" s="18">
        <v>1708</v>
      </c>
    </row>
    <row r="14" spans="1:12">
      <c r="A14" s="19" t="s">
        <v>13</v>
      </c>
      <c r="B14" s="19"/>
      <c r="C14" s="17">
        <v>17679</v>
      </c>
      <c r="D14" s="18">
        <v>2522</v>
      </c>
      <c r="E14" s="18">
        <v>2265</v>
      </c>
      <c r="F14" s="18">
        <v>194</v>
      </c>
      <c r="G14" s="18">
        <v>63</v>
      </c>
      <c r="H14" s="18">
        <v>15157</v>
      </c>
      <c r="I14" s="18">
        <v>8716</v>
      </c>
      <c r="J14" s="18">
        <v>3627</v>
      </c>
      <c r="K14" s="18">
        <v>2814</v>
      </c>
      <c r="L14" s="18">
        <v>2352</v>
      </c>
    </row>
    <row r="15" spans="1:12">
      <c r="A15" s="20" t="s">
        <v>14</v>
      </c>
      <c r="B15" s="20"/>
      <c r="C15" s="21">
        <f>SUM(D15,H15)</f>
        <v>21953</v>
      </c>
      <c r="D15" s="22">
        <f>SUM(E15:G15)</f>
        <v>2768</v>
      </c>
      <c r="E15" s="22">
        <v>2400</v>
      </c>
      <c r="F15" s="22">
        <v>263</v>
      </c>
      <c r="G15" s="22">
        <v>105</v>
      </c>
      <c r="H15" s="22">
        <f>SUM(I15:K15)</f>
        <v>19185</v>
      </c>
      <c r="I15" s="22">
        <v>10898</v>
      </c>
      <c r="J15" s="22">
        <v>4541</v>
      </c>
      <c r="K15" s="22">
        <v>3746</v>
      </c>
      <c r="L15" s="22">
        <v>3173</v>
      </c>
    </row>
    <row r="16" spans="1:12" ht="6" customHeight="1">
      <c r="C16" s="6"/>
    </row>
    <row r="17" spans="1:12">
      <c r="C17" s="15" t="s">
        <v>15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ht="6" customHeight="1">
      <c r="C18" s="6"/>
    </row>
    <row r="19" spans="1:12">
      <c r="A19" s="16" t="s">
        <v>10</v>
      </c>
      <c r="B19" s="16"/>
      <c r="C19" s="17">
        <v>3859</v>
      </c>
      <c r="D19" s="18">
        <v>264</v>
      </c>
      <c r="E19" s="18">
        <v>242</v>
      </c>
      <c r="F19" s="18">
        <v>22</v>
      </c>
      <c r="G19" s="23" t="s">
        <v>16</v>
      </c>
      <c r="H19" s="18">
        <v>3595</v>
      </c>
      <c r="I19" s="18">
        <v>2014</v>
      </c>
      <c r="J19" s="18">
        <v>828</v>
      </c>
      <c r="K19" s="18">
        <v>753</v>
      </c>
      <c r="L19" s="18">
        <v>355</v>
      </c>
    </row>
    <row r="20" spans="1:12">
      <c r="A20" s="19" t="s">
        <v>11</v>
      </c>
      <c r="B20" s="19"/>
      <c r="C20" s="17">
        <v>5997</v>
      </c>
      <c r="D20" s="18">
        <v>442</v>
      </c>
      <c r="E20" s="18">
        <v>425</v>
      </c>
      <c r="F20" s="18">
        <v>9</v>
      </c>
      <c r="G20" s="18">
        <v>8</v>
      </c>
      <c r="H20" s="18">
        <v>5555</v>
      </c>
      <c r="I20" s="18">
        <v>3121</v>
      </c>
      <c r="J20" s="18">
        <v>1282</v>
      </c>
      <c r="K20" s="18">
        <v>1152</v>
      </c>
      <c r="L20" s="18">
        <v>578</v>
      </c>
    </row>
    <row r="21" spans="1:12">
      <c r="A21" s="19" t="s">
        <v>12</v>
      </c>
      <c r="B21" s="19"/>
      <c r="C21" s="17">
        <v>8593</v>
      </c>
      <c r="D21" s="18">
        <v>675</v>
      </c>
      <c r="E21" s="18">
        <v>622</v>
      </c>
      <c r="F21" s="18">
        <v>48</v>
      </c>
      <c r="G21" s="18">
        <v>5</v>
      </c>
      <c r="H21" s="18">
        <v>7918</v>
      </c>
      <c r="I21" s="18">
        <v>4654</v>
      </c>
      <c r="J21" s="18">
        <v>1813</v>
      </c>
      <c r="K21" s="18">
        <v>1451</v>
      </c>
      <c r="L21" s="18">
        <v>805</v>
      </c>
    </row>
    <row r="22" spans="1:12">
      <c r="A22" s="19" t="s">
        <v>13</v>
      </c>
      <c r="B22" s="19"/>
      <c r="C22" s="17">
        <v>12463</v>
      </c>
      <c r="D22" s="18">
        <v>1006</v>
      </c>
      <c r="E22" s="18">
        <v>907</v>
      </c>
      <c r="F22" s="18">
        <v>80</v>
      </c>
      <c r="G22" s="18">
        <v>19</v>
      </c>
      <c r="H22" s="18">
        <v>11457</v>
      </c>
      <c r="I22" s="18">
        <v>6651</v>
      </c>
      <c r="J22" s="18">
        <v>2726</v>
      </c>
      <c r="K22" s="18">
        <v>2080</v>
      </c>
      <c r="L22" s="18">
        <v>1284</v>
      </c>
    </row>
    <row r="23" spans="1:12">
      <c r="A23" s="20" t="s">
        <v>14</v>
      </c>
      <c r="B23" s="20"/>
      <c r="C23" s="21">
        <f>SUM(D23,H23)</f>
        <v>17188</v>
      </c>
      <c r="D23" s="22">
        <f>SUM(E23:G23)</f>
        <v>1420</v>
      </c>
      <c r="E23" s="22">
        <v>1239</v>
      </c>
      <c r="F23" s="22">
        <v>151</v>
      </c>
      <c r="G23" s="22">
        <v>30</v>
      </c>
      <c r="H23" s="22">
        <f>SUM(I23:K23)</f>
        <v>15768</v>
      </c>
      <c r="I23" s="22">
        <v>9123</v>
      </c>
      <c r="J23" s="22">
        <v>3722</v>
      </c>
      <c r="K23" s="22">
        <v>2923</v>
      </c>
      <c r="L23" s="22">
        <v>2005</v>
      </c>
    </row>
    <row r="24" spans="1:12" ht="6" customHeight="1">
      <c r="C24" s="6"/>
    </row>
    <row r="25" spans="1:12">
      <c r="C25" s="15" t="s">
        <v>17</v>
      </c>
      <c r="D25" s="2"/>
      <c r="E25" s="2"/>
      <c r="F25" s="2"/>
      <c r="G25" s="2"/>
      <c r="H25" s="2"/>
      <c r="I25" s="2"/>
      <c r="J25" s="2"/>
      <c r="K25" s="2"/>
      <c r="L25" s="2"/>
    </row>
    <row r="26" spans="1:12" ht="6" customHeight="1">
      <c r="C26" s="6"/>
    </row>
    <row r="27" spans="1:12">
      <c r="A27" s="16" t="s">
        <v>10</v>
      </c>
      <c r="B27" s="16"/>
      <c r="C27" s="17">
        <v>51058</v>
      </c>
      <c r="D27" s="18">
        <v>10711</v>
      </c>
      <c r="E27" s="18">
        <v>9346</v>
      </c>
      <c r="F27" s="18">
        <v>962</v>
      </c>
      <c r="G27" s="18">
        <v>403</v>
      </c>
      <c r="H27" s="18">
        <v>40347</v>
      </c>
      <c r="I27" s="18">
        <v>24562</v>
      </c>
      <c r="J27" s="18">
        <v>8708</v>
      </c>
      <c r="K27" s="18">
        <v>7077</v>
      </c>
      <c r="L27" s="18">
        <v>5677</v>
      </c>
    </row>
    <row r="28" spans="1:12">
      <c r="A28" s="19" t="s">
        <v>11</v>
      </c>
      <c r="B28" s="19"/>
      <c r="C28" s="17">
        <v>60552</v>
      </c>
      <c r="D28" s="18">
        <v>10919</v>
      </c>
      <c r="E28" s="18">
        <v>9498</v>
      </c>
      <c r="F28" s="18">
        <v>1028</v>
      </c>
      <c r="G28" s="18">
        <v>393</v>
      </c>
      <c r="H28" s="18">
        <v>49633</v>
      </c>
      <c r="I28" s="18">
        <v>28550</v>
      </c>
      <c r="J28" s="18">
        <v>11230</v>
      </c>
      <c r="K28" s="18">
        <v>9853</v>
      </c>
      <c r="L28" s="18">
        <v>8101</v>
      </c>
    </row>
    <row r="29" spans="1:12">
      <c r="A29" s="19" t="s">
        <v>12</v>
      </c>
      <c r="B29" s="19"/>
      <c r="C29" s="17">
        <v>74539</v>
      </c>
      <c r="D29" s="18">
        <v>11665</v>
      </c>
      <c r="E29" s="18">
        <v>10179</v>
      </c>
      <c r="F29" s="18">
        <v>1115</v>
      </c>
      <c r="G29" s="18">
        <v>371</v>
      </c>
      <c r="H29" s="18">
        <v>62874</v>
      </c>
      <c r="I29" s="18">
        <v>35395</v>
      </c>
      <c r="J29" s="18">
        <v>14960</v>
      </c>
      <c r="K29" s="18">
        <v>12519</v>
      </c>
      <c r="L29" s="18">
        <v>10618</v>
      </c>
    </row>
    <row r="30" spans="1:12">
      <c r="A30" s="19" t="s">
        <v>13</v>
      </c>
      <c r="B30" s="19"/>
      <c r="C30" s="17">
        <v>96661</v>
      </c>
      <c r="D30" s="18">
        <v>12771</v>
      </c>
      <c r="E30" s="18">
        <v>11300</v>
      </c>
      <c r="F30" s="18">
        <v>1170</v>
      </c>
      <c r="G30" s="18">
        <v>301</v>
      </c>
      <c r="H30" s="18">
        <v>83890</v>
      </c>
      <c r="I30" s="18">
        <v>46320</v>
      </c>
      <c r="J30" s="18">
        <v>20717</v>
      </c>
      <c r="K30" s="18">
        <v>16853</v>
      </c>
      <c r="L30" s="18">
        <v>14589</v>
      </c>
    </row>
    <row r="31" spans="1:12">
      <c r="A31" s="20" t="s">
        <v>14</v>
      </c>
      <c r="B31" s="20"/>
      <c r="C31" s="21">
        <f>SUM(D31,H31)</f>
        <v>127734</v>
      </c>
      <c r="D31" s="22">
        <f>SUM(E31:G31)</f>
        <v>15151</v>
      </c>
      <c r="E31" s="22">
        <v>12964</v>
      </c>
      <c r="F31" s="22">
        <v>1541</v>
      </c>
      <c r="G31" s="22">
        <v>646</v>
      </c>
      <c r="H31" s="22">
        <f>SUM(I31:K31)</f>
        <v>112583</v>
      </c>
      <c r="I31" s="22">
        <v>61283</v>
      </c>
      <c r="J31" s="22">
        <v>27522</v>
      </c>
      <c r="K31" s="22">
        <v>23778</v>
      </c>
      <c r="L31" s="22">
        <v>20081</v>
      </c>
    </row>
    <row r="32" spans="1:12" ht="6" customHeight="1">
      <c r="C32" s="6"/>
    </row>
    <row r="33" spans="1:12">
      <c r="C33" s="15" t="s">
        <v>18</v>
      </c>
      <c r="D33" s="2"/>
      <c r="E33" s="24"/>
      <c r="F33" s="2"/>
      <c r="G33" s="2"/>
      <c r="H33" s="2"/>
      <c r="I33" s="2"/>
      <c r="J33" s="2"/>
      <c r="K33" s="2"/>
      <c r="L33" s="2"/>
    </row>
    <row r="34" spans="1:12" ht="6" customHeight="1">
      <c r="C34" s="6"/>
    </row>
    <row r="35" spans="1:12">
      <c r="A35" s="16" t="s">
        <v>10</v>
      </c>
      <c r="C35" s="17">
        <v>21461</v>
      </c>
      <c r="D35" s="18">
        <v>1416</v>
      </c>
      <c r="E35" s="18">
        <v>1287</v>
      </c>
      <c r="F35" s="18">
        <v>129</v>
      </c>
      <c r="G35" s="23" t="s">
        <v>16</v>
      </c>
      <c r="H35" s="18">
        <v>20045</v>
      </c>
      <c r="I35" s="18">
        <v>9889</v>
      </c>
      <c r="J35" s="18">
        <v>5175</v>
      </c>
      <c r="K35" s="18">
        <v>4981</v>
      </c>
      <c r="L35" s="18">
        <v>2742</v>
      </c>
    </row>
    <row r="36" spans="1:12">
      <c r="A36" s="19" t="s">
        <v>11</v>
      </c>
      <c r="C36" s="17">
        <v>32011</v>
      </c>
      <c r="D36" s="18">
        <v>2124</v>
      </c>
      <c r="E36" s="18">
        <v>2018</v>
      </c>
      <c r="F36" s="18">
        <v>47</v>
      </c>
      <c r="G36" s="18">
        <v>59</v>
      </c>
      <c r="H36" s="18">
        <v>29887</v>
      </c>
      <c r="I36" s="18">
        <v>15288</v>
      </c>
      <c r="J36" s="18">
        <v>7583</v>
      </c>
      <c r="K36" s="18">
        <v>7016</v>
      </c>
      <c r="L36" s="18">
        <v>3844</v>
      </c>
    </row>
    <row r="37" spans="1:12">
      <c r="A37" s="19" t="s">
        <v>12</v>
      </c>
      <c r="C37" s="17">
        <v>46409</v>
      </c>
      <c r="D37" s="18">
        <v>3280</v>
      </c>
      <c r="E37" s="18">
        <v>2939</v>
      </c>
      <c r="F37" s="18">
        <v>319</v>
      </c>
      <c r="G37" s="18">
        <v>22</v>
      </c>
      <c r="H37" s="18">
        <v>43129</v>
      </c>
      <c r="I37" s="18">
        <v>23630</v>
      </c>
      <c r="J37" s="18">
        <v>10546</v>
      </c>
      <c r="K37" s="18">
        <v>8953</v>
      </c>
      <c r="L37" s="18">
        <v>5474</v>
      </c>
    </row>
    <row r="38" spans="1:12">
      <c r="A38" s="19" t="s">
        <v>13</v>
      </c>
      <c r="C38" s="17">
        <v>69973</v>
      </c>
      <c r="D38" s="18">
        <v>4924</v>
      </c>
      <c r="E38" s="18">
        <v>4321</v>
      </c>
      <c r="F38" s="18">
        <v>530</v>
      </c>
      <c r="G38" s="18">
        <v>73</v>
      </c>
      <c r="H38" s="18">
        <v>65049</v>
      </c>
      <c r="I38" s="18">
        <v>35965</v>
      </c>
      <c r="J38" s="18">
        <v>16089</v>
      </c>
      <c r="K38" s="18">
        <v>12995</v>
      </c>
      <c r="L38" s="18">
        <v>8235</v>
      </c>
    </row>
    <row r="39" spans="1:12">
      <c r="A39" s="20" t="s">
        <v>14</v>
      </c>
      <c r="B39" s="25"/>
      <c r="C39" s="21">
        <f>SUM(D39,H39)</f>
        <v>101336</v>
      </c>
      <c r="D39" s="22">
        <f>SUM(E39:G39)</f>
        <v>7495</v>
      </c>
      <c r="E39" s="22">
        <v>6475</v>
      </c>
      <c r="F39" s="22">
        <v>798</v>
      </c>
      <c r="G39" s="22">
        <v>222</v>
      </c>
      <c r="H39" s="22">
        <f>SUM(I39:K39)</f>
        <v>93841</v>
      </c>
      <c r="I39" s="22">
        <v>51709</v>
      </c>
      <c r="J39" s="22">
        <v>23132</v>
      </c>
      <c r="K39" s="22">
        <v>19000</v>
      </c>
      <c r="L39" s="22">
        <v>13485</v>
      </c>
    </row>
    <row r="40" spans="1:12" ht="6" customHeight="1">
      <c r="A40" s="10"/>
      <c r="B40" s="10"/>
      <c r="C40" s="11"/>
      <c r="D40" s="10"/>
      <c r="E40" s="10"/>
      <c r="F40" s="10"/>
      <c r="G40" s="10"/>
      <c r="H40" s="10"/>
      <c r="I40" s="10"/>
      <c r="J40" s="10"/>
      <c r="K40" s="10"/>
      <c r="L40" s="10"/>
    </row>
    <row r="41" spans="1:12">
      <c r="A41" s="26" t="s">
        <v>19</v>
      </c>
    </row>
    <row r="42" spans="1:12">
      <c r="A42" s="3" t="s">
        <v>20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7DB3-0612-44EF-BE2D-B51A26A96EBE}">
  <sheetPr codeName="Sheet2"/>
  <dimension ref="A1:G14"/>
  <sheetViews>
    <sheetView showGridLines="0" zoomScale="125" zoomScaleNormal="125" workbookViewId="0"/>
  </sheetViews>
  <sheetFormatPr defaultColWidth="12.875" defaultRowHeight="10.5"/>
  <cols>
    <col min="1" max="1" width="15.5" style="259" customWidth="1"/>
    <col min="2" max="2" width="1.125" style="259" customWidth="1"/>
    <col min="3" max="3" width="14.5" style="259" customWidth="1"/>
    <col min="4" max="6" width="17" style="259" customWidth="1"/>
    <col min="7" max="7" width="17.5" style="259" customWidth="1"/>
    <col min="8" max="16384" width="12.875" style="259"/>
  </cols>
  <sheetData>
    <row r="1" spans="1:7" ht="13.5">
      <c r="A1" s="282" t="s">
        <v>68</v>
      </c>
      <c r="B1" s="281"/>
      <c r="C1" s="281"/>
      <c r="D1" s="281"/>
      <c r="E1" s="281"/>
      <c r="F1" s="281"/>
      <c r="G1" s="281"/>
    </row>
    <row r="3" spans="1:7" ht="1.5" customHeight="1"/>
    <row r="4" spans="1:7" ht="15" customHeight="1">
      <c r="A4" s="308" t="s">
        <v>40</v>
      </c>
      <c r="B4" s="280"/>
      <c r="C4" s="279" t="s">
        <v>29</v>
      </c>
      <c r="D4" s="279"/>
      <c r="E4" s="279"/>
      <c r="F4" s="279"/>
      <c r="G4" s="307" t="s">
        <v>39</v>
      </c>
    </row>
    <row r="5" spans="1:7" ht="15" customHeight="1">
      <c r="A5" s="309"/>
      <c r="B5" s="278"/>
      <c r="C5" s="277" t="s">
        <v>4</v>
      </c>
      <c r="D5" s="277" t="s">
        <v>50</v>
      </c>
      <c r="E5" s="277" t="s">
        <v>31</v>
      </c>
      <c r="F5" s="276" t="s">
        <v>32</v>
      </c>
      <c r="G5" s="307"/>
    </row>
    <row r="6" spans="1:7" ht="7.5" customHeight="1">
      <c r="A6" s="275"/>
      <c r="B6" s="274"/>
      <c r="C6" s="273"/>
    </row>
    <row r="7" spans="1:7" ht="15" customHeight="1">
      <c r="A7" s="272" t="s">
        <v>75</v>
      </c>
      <c r="B7" s="269"/>
      <c r="C7" s="268">
        <v>47</v>
      </c>
      <c r="D7" s="268">
        <v>7</v>
      </c>
      <c r="E7" s="268">
        <v>5</v>
      </c>
      <c r="F7" s="268">
        <v>35</v>
      </c>
      <c r="G7" s="268">
        <v>3560</v>
      </c>
    </row>
    <row r="8" spans="1:7" ht="15" customHeight="1">
      <c r="A8" s="270" t="s">
        <v>59</v>
      </c>
      <c r="B8" s="269"/>
      <c r="C8" s="268">
        <v>51</v>
      </c>
      <c r="D8" s="268">
        <v>8</v>
      </c>
      <c r="E8" s="268">
        <v>2</v>
      </c>
      <c r="F8" s="268">
        <v>41</v>
      </c>
      <c r="G8" s="268">
        <v>4078</v>
      </c>
    </row>
    <row r="9" spans="1:7" ht="15" customHeight="1">
      <c r="A9" s="270" t="s">
        <v>67</v>
      </c>
      <c r="B9" s="269"/>
      <c r="C9" s="268">
        <v>82</v>
      </c>
      <c r="D9" s="268">
        <v>20</v>
      </c>
      <c r="E9" s="268">
        <v>2</v>
      </c>
      <c r="F9" s="268">
        <v>60</v>
      </c>
      <c r="G9" s="268">
        <v>5448</v>
      </c>
    </row>
    <row r="10" spans="1:7" ht="15" customHeight="1">
      <c r="A10" s="270" t="s">
        <v>77</v>
      </c>
      <c r="B10" s="269"/>
      <c r="C10" s="298">
        <f>SUM(D10:F10)</f>
        <v>69</v>
      </c>
      <c r="D10" s="296">
        <v>32</v>
      </c>
      <c r="E10" s="297">
        <v>0</v>
      </c>
      <c r="F10" s="296">
        <v>37</v>
      </c>
      <c r="G10" s="296">
        <v>6370</v>
      </c>
    </row>
    <row r="11" spans="1:7" ht="15" customHeight="1">
      <c r="A11" s="267" t="s">
        <v>76</v>
      </c>
      <c r="B11" s="295"/>
      <c r="C11" s="294">
        <f>SUM(D11:F11)</f>
        <v>76</v>
      </c>
      <c r="D11" s="292">
        <v>30</v>
      </c>
      <c r="E11" s="293">
        <v>3</v>
      </c>
      <c r="F11" s="292">
        <v>43</v>
      </c>
      <c r="G11" s="292">
        <v>7777</v>
      </c>
    </row>
    <row r="12" spans="1:7" ht="7.5" customHeight="1">
      <c r="A12" s="261"/>
      <c r="B12" s="263"/>
      <c r="C12" s="262"/>
      <c r="D12" s="261"/>
      <c r="E12" s="261"/>
      <c r="F12" s="261"/>
      <c r="G12" s="261"/>
    </row>
    <row r="13" spans="1:7">
      <c r="A13" s="260" t="s">
        <v>33</v>
      </c>
    </row>
    <row r="14" spans="1:7">
      <c r="A14" s="259" t="s">
        <v>57</v>
      </c>
    </row>
  </sheetData>
  <mergeCells count="2">
    <mergeCell ref="G4:G5"/>
    <mergeCell ref="A4:A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/>
  <dimension ref="A1:K40"/>
  <sheetViews>
    <sheetView showGridLines="0" zoomScale="125" zoomScaleNormal="125" workbookViewId="0"/>
  </sheetViews>
  <sheetFormatPr defaultColWidth="11.25" defaultRowHeight="10.5"/>
  <cols>
    <col min="1" max="1" width="12" style="3" customWidth="1"/>
    <col min="2" max="2" width="1.125" style="3" customWidth="1"/>
    <col min="3" max="3" width="10" style="3" customWidth="1"/>
    <col min="4" max="11" width="8" style="3" customWidth="1"/>
    <col min="12" max="16384" width="11.25" style="3"/>
  </cols>
  <sheetData>
    <row r="1" spans="1:11" ht="13.5">
      <c r="A1" s="4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7.5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C4" s="6"/>
      <c r="D4" s="7" t="s">
        <v>22</v>
      </c>
      <c r="E4" s="8"/>
      <c r="F4" s="8"/>
      <c r="G4" s="8"/>
      <c r="H4" s="7" t="s">
        <v>23</v>
      </c>
      <c r="I4" s="8"/>
      <c r="J4" s="8"/>
      <c r="K4" s="8"/>
    </row>
    <row r="5" spans="1:11">
      <c r="A5" s="10"/>
      <c r="B5" s="10"/>
      <c r="C5" s="11"/>
      <c r="D5" s="12" t="s">
        <v>4</v>
      </c>
      <c r="E5" s="12" t="s">
        <v>24</v>
      </c>
      <c r="F5" s="12" t="s">
        <v>25</v>
      </c>
      <c r="G5" s="13" t="s">
        <v>26</v>
      </c>
      <c r="H5" s="12" t="s">
        <v>4</v>
      </c>
      <c r="I5" s="12" t="s">
        <v>24</v>
      </c>
      <c r="J5" s="12" t="s">
        <v>25</v>
      </c>
      <c r="K5" s="13" t="s">
        <v>26</v>
      </c>
    </row>
    <row r="6" spans="1:11" ht="6" customHeight="1">
      <c r="C6" s="6"/>
    </row>
    <row r="7" spans="1:11">
      <c r="C7" s="15" t="s">
        <v>9</v>
      </c>
      <c r="D7" s="2"/>
      <c r="E7" s="2"/>
      <c r="F7" s="2"/>
      <c r="G7" s="2"/>
      <c r="H7" s="2"/>
      <c r="I7" s="2"/>
      <c r="J7" s="2"/>
      <c r="K7" s="2"/>
    </row>
    <row r="8" spans="1:11" ht="6" customHeight="1">
      <c r="C8" s="6"/>
    </row>
    <row r="9" spans="1:11" ht="10.5" customHeight="1">
      <c r="A9" s="16" t="s">
        <v>10</v>
      </c>
      <c r="C9" s="17">
        <v>2597</v>
      </c>
      <c r="D9" s="18">
        <v>565</v>
      </c>
      <c r="E9" s="18">
        <v>283</v>
      </c>
      <c r="F9" s="18">
        <v>165</v>
      </c>
      <c r="G9" s="18">
        <v>117</v>
      </c>
      <c r="H9" s="18">
        <v>2032</v>
      </c>
      <c r="I9" s="18">
        <v>1280</v>
      </c>
      <c r="J9" s="18">
        <v>570</v>
      </c>
      <c r="K9" s="18">
        <v>182</v>
      </c>
    </row>
    <row r="10" spans="1:11" ht="10.5" customHeight="1">
      <c r="A10" s="19" t="s">
        <v>11</v>
      </c>
      <c r="C10" s="17">
        <v>3056</v>
      </c>
      <c r="D10" s="18">
        <v>656</v>
      </c>
      <c r="E10" s="18">
        <v>313</v>
      </c>
      <c r="F10" s="18">
        <v>207</v>
      </c>
      <c r="G10" s="18">
        <v>136</v>
      </c>
      <c r="H10" s="18">
        <v>2400</v>
      </c>
      <c r="I10" s="18">
        <v>1533</v>
      </c>
      <c r="J10" s="18">
        <v>652</v>
      </c>
      <c r="K10" s="18">
        <v>215</v>
      </c>
    </row>
    <row r="11" spans="1:11" ht="10.5" customHeight="1">
      <c r="A11" s="19" t="s">
        <v>12</v>
      </c>
      <c r="C11" s="17">
        <v>3247</v>
      </c>
      <c r="D11" s="18">
        <v>733</v>
      </c>
      <c r="E11" s="18">
        <v>373</v>
      </c>
      <c r="F11" s="18">
        <v>198</v>
      </c>
      <c r="G11" s="18">
        <v>162</v>
      </c>
      <c r="H11" s="18">
        <v>2514</v>
      </c>
      <c r="I11" s="18">
        <v>1585</v>
      </c>
      <c r="J11" s="18">
        <v>703</v>
      </c>
      <c r="K11" s="18">
        <v>226</v>
      </c>
    </row>
    <row r="12" spans="1:11" ht="10.5" customHeight="1">
      <c r="A12" s="19" t="s">
        <v>13</v>
      </c>
      <c r="C12" s="17">
        <v>3661</v>
      </c>
      <c r="D12" s="18">
        <v>761</v>
      </c>
      <c r="E12" s="18">
        <v>394</v>
      </c>
      <c r="F12" s="18">
        <v>218</v>
      </c>
      <c r="G12" s="18">
        <v>149</v>
      </c>
      <c r="H12" s="18">
        <v>2900</v>
      </c>
      <c r="I12" s="18">
        <v>1847</v>
      </c>
      <c r="J12" s="18">
        <v>807</v>
      </c>
      <c r="K12" s="18">
        <v>246</v>
      </c>
    </row>
    <row r="13" spans="1:11" ht="10.5" customHeight="1">
      <c r="A13" s="20" t="s">
        <v>14</v>
      </c>
      <c r="B13" s="25"/>
      <c r="C13" s="21">
        <f>SUM(D13,H13)</f>
        <v>4119</v>
      </c>
      <c r="D13" s="22">
        <f>SUM(E13:G13)</f>
        <v>735</v>
      </c>
      <c r="E13" s="22">
        <v>309</v>
      </c>
      <c r="F13" s="22">
        <v>232</v>
      </c>
      <c r="G13" s="22">
        <v>194</v>
      </c>
      <c r="H13" s="22">
        <f>SUM(I13:K13)</f>
        <v>3384</v>
      </c>
      <c r="I13" s="22">
        <v>2037</v>
      </c>
      <c r="J13" s="22">
        <v>1018</v>
      </c>
      <c r="K13" s="22">
        <v>329</v>
      </c>
    </row>
    <row r="14" spans="1:11" ht="6" customHeight="1">
      <c r="C14" s="6"/>
    </row>
    <row r="15" spans="1:11">
      <c r="C15" s="15" t="s">
        <v>15</v>
      </c>
      <c r="D15" s="2"/>
      <c r="E15" s="2"/>
      <c r="F15" s="2"/>
      <c r="G15" s="2"/>
      <c r="H15" s="2"/>
      <c r="I15" s="2"/>
      <c r="J15" s="2"/>
      <c r="K15" s="2"/>
    </row>
    <row r="16" spans="1:11" ht="6" customHeight="1">
      <c r="C16" s="6"/>
    </row>
    <row r="17" spans="1:11" ht="10.5" customHeight="1">
      <c r="A17" s="16" t="s">
        <v>10</v>
      </c>
      <c r="C17" s="17">
        <v>843</v>
      </c>
      <c r="D17" s="18">
        <v>58</v>
      </c>
      <c r="E17" s="18">
        <v>36</v>
      </c>
      <c r="F17" s="18">
        <v>4</v>
      </c>
      <c r="G17" s="18">
        <v>18</v>
      </c>
      <c r="H17" s="18">
        <v>785</v>
      </c>
      <c r="I17" s="18">
        <v>500</v>
      </c>
      <c r="J17" s="18">
        <v>219</v>
      </c>
      <c r="K17" s="18">
        <v>66</v>
      </c>
    </row>
    <row r="18" spans="1:11" ht="10.5" customHeight="1">
      <c r="A18" s="19" t="s">
        <v>11</v>
      </c>
      <c r="C18" s="17">
        <v>1181</v>
      </c>
      <c r="D18" s="18">
        <v>122</v>
      </c>
      <c r="E18" s="18">
        <v>67</v>
      </c>
      <c r="F18" s="18">
        <v>18</v>
      </c>
      <c r="G18" s="18">
        <v>37</v>
      </c>
      <c r="H18" s="18">
        <v>1059</v>
      </c>
      <c r="I18" s="18">
        <v>709</v>
      </c>
      <c r="J18" s="18">
        <v>271</v>
      </c>
      <c r="K18" s="18">
        <v>79</v>
      </c>
    </row>
    <row r="19" spans="1:11" ht="10.5" customHeight="1">
      <c r="A19" s="19" t="s">
        <v>12</v>
      </c>
      <c r="C19" s="17">
        <v>1381</v>
      </c>
      <c r="D19" s="18">
        <v>197</v>
      </c>
      <c r="E19" s="18">
        <v>109</v>
      </c>
      <c r="F19" s="18">
        <v>31</v>
      </c>
      <c r="G19" s="18">
        <v>57</v>
      </c>
      <c r="H19" s="18">
        <v>1184</v>
      </c>
      <c r="I19" s="18">
        <v>787</v>
      </c>
      <c r="J19" s="18">
        <v>322</v>
      </c>
      <c r="K19" s="18">
        <v>75</v>
      </c>
    </row>
    <row r="20" spans="1:11" ht="10.5" customHeight="1">
      <c r="A20" s="19" t="s">
        <v>13</v>
      </c>
      <c r="C20" s="17">
        <v>1684</v>
      </c>
      <c r="D20" s="18">
        <v>207</v>
      </c>
      <c r="E20" s="18">
        <v>125</v>
      </c>
      <c r="F20" s="18">
        <v>39</v>
      </c>
      <c r="G20" s="18">
        <v>43</v>
      </c>
      <c r="H20" s="18">
        <v>1477</v>
      </c>
      <c r="I20" s="18">
        <v>940</v>
      </c>
      <c r="J20" s="18">
        <v>418</v>
      </c>
      <c r="K20" s="18">
        <v>119</v>
      </c>
    </row>
    <row r="21" spans="1:11" ht="10.5" customHeight="1">
      <c r="A21" s="20" t="s">
        <v>14</v>
      </c>
      <c r="B21" s="25"/>
      <c r="C21" s="21">
        <f>SUM(D21,H21)</f>
        <v>2394</v>
      </c>
      <c r="D21" s="22">
        <f>SUM(E21:G21)</f>
        <v>330</v>
      </c>
      <c r="E21" s="22">
        <v>130</v>
      </c>
      <c r="F21" s="22">
        <v>117</v>
      </c>
      <c r="G21" s="22">
        <v>83</v>
      </c>
      <c r="H21" s="22">
        <f>SUM(I21:K21)</f>
        <v>2064</v>
      </c>
      <c r="I21" s="22">
        <v>1153</v>
      </c>
      <c r="J21" s="22">
        <v>654</v>
      </c>
      <c r="K21" s="22">
        <v>257</v>
      </c>
    </row>
    <row r="22" spans="1:11" ht="6" customHeight="1">
      <c r="C22" s="6"/>
    </row>
    <row r="23" spans="1:11">
      <c r="C23" s="15" t="s">
        <v>17</v>
      </c>
      <c r="D23" s="2"/>
      <c r="E23" s="2"/>
      <c r="F23" s="2"/>
      <c r="G23" s="2"/>
      <c r="H23" s="2"/>
      <c r="I23" s="2"/>
      <c r="J23" s="2"/>
      <c r="K23" s="2"/>
    </row>
    <row r="24" spans="1:11" ht="6" customHeight="1">
      <c r="C24" s="6"/>
    </row>
    <row r="25" spans="1:11" ht="10.5" customHeight="1">
      <c r="A25" s="16" t="s">
        <v>10</v>
      </c>
      <c r="C25" s="17">
        <v>14423</v>
      </c>
      <c r="D25" s="18">
        <v>2966</v>
      </c>
      <c r="E25" s="18">
        <v>1323</v>
      </c>
      <c r="F25" s="18">
        <v>1053</v>
      </c>
      <c r="G25" s="18">
        <v>590</v>
      </c>
      <c r="H25" s="18">
        <v>11457</v>
      </c>
      <c r="I25" s="18">
        <v>7341</v>
      </c>
      <c r="J25" s="18">
        <v>3136</v>
      </c>
      <c r="K25" s="18">
        <v>980</v>
      </c>
    </row>
    <row r="26" spans="1:11" ht="10.5" customHeight="1">
      <c r="A26" s="19" t="s">
        <v>11</v>
      </c>
      <c r="C26" s="17">
        <v>17406</v>
      </c>
      <c r="D26" s="18">
        <v>3499</v>
      </c>
      <c r="E26" s="18">
        <v>1806</v>
      </c>
      <c r="F26" s="18">
        <v>1071</v>
      </c>
      <c r="G26" s="18">
        <v>622</v>
      </c>
      <c r="H26" s="18">
        <v>13907</v>
      </c>
      <c r="I26" s="18">
        <v>9095</v>
      </c>
      <c r="J26" s="18">
        <v>3651</v>
      </c>
      <c r="K26" s="18">
        <v>1161</v>
      </c>
    </row>
    <row r="27" spans="1:11" ht="10.5" customHeight="1">
      <c r="A27" s="19" t="s">
        <v>12</v>
      </c>
      <c r="C27" s="17">
        <v>19511</v>
      </c>
      <c r="D27" s="18">
        <v>3928</v>
      </c>
      <c r="E27" s="18">
        <v>2058</v>
      </c>
      <c r="F27" s="18">
        <v>1134</v>
      </c>
      <c r="G27" s="18">
        <v>736</v>
      </c>
      <c r="H27" s="18">
        <v>15583</v>
      </c>
      <c r="I27" s="18">
        <v>10190</v>
      </c>
      <c r="J27" s="18">
        <v>4155</v>
      </c>
      <c r="K27" s="18">
        <v>1238</v>
      </c>
    </row>
    <row r="28" spans="1:11" ht="10.5" customHeight="1">
      <c r="A28" s="19" t="s">
        <v>13</v>
      </c>
      <c r="C28" s="17">
        <v>22468</v>
      </c>
      <c r="D28" s="18">
        <v>4129</v>
      </c>
      <c r="E28" s="18">
        <v>2058</v>
      </c>
      <c r="F28" s="18">
        <v>1371</v>
      </c>
      <c r="G28" s="18">
        <v>700</v>
      </c>
      <c r="H28" s="18">
        <v>18339</v>
      </c>
      <c r="I28" s="18">
        <v>12229</v>
      </c>
      <c r="J28" s="18">
        <v>4571</v>
      </c>
      <c r="K28" s="18">
        <v>1539</v>
      </c>
    </row>
    <row r="29" spans="1:11" ht="10.5" customHeight="1">
      <c r="A29" s="20" t="s">
        <v>14</v>
      </c>
      <c r="B29" s="25"/>
      <c r="C29" s="21">
        <f>SUM(D29,H29)</f>
        <v>26480</v>
      </c>
      <c r="D29" s="22">
        <f>SUM(E29:G29)</f>
        <v>3967</v>
      </c>
      <c r="E29" s="22">
        <v>1728</v>
      </c>
      <c r="F29" s="22">
        <v>1301</v>
      </c>
      <c r="G29" s="22">
        <v>938</v>
      </c>
      <c r="H29" s="22">
        <f>SUM(I29:K29)</f>
        <v>22513</v>
      </c>
      <c r="I29" s="22">
        <v>14448</v>
      </c>
      <c r="J29" s="22">
        <v>5867</v>
      </c>
      <c r="K29" s="22">
        <v>2198</v>
      </c>
    </row>
    <row r="30" spans="1:11" ht="6" customHeight="1">
      <c r="C30" s="6"/>
    </row>
    <row r="31" spans="1:11">
      <c r="C31" s="15" t="s">
        <v>18</v>
      </c>
      <c r="D31" s="2"/>
      <c r="E31" s="2"/>
      <c r="F31" s="2"/>
      <c r="G31" s="2"/>
      <c r="H31" s="2"/>
      <c r="I31" s="2"/>
      <c r="J31" s="2"/>
      <c r="K31" s="2"/>
    </row>
    <row r="32" spans="1:11" ht="6" customHeight="1">
      <c r="C32" s="6"/>
    </row>
    <row r="33" spans="1:11" ht="10.5" customHeight="1">
      <c r="A33" s="16" t="s">
        <v>10</v>
      </c>
      <c r="C33" s="17">
        <v>4780</v>
      </c>
      <c r="D33" s="18">
        <v>263</v>
      </c>
      <c r="E33" s="18">
        <v>184</v>
      </c>
      <c r="F33" s="18">
        <v>16</v>
      </c>
      <c r="G33" s="18">
        <v>63</v>
      </c>
      <c r="H33" s="18">
        <v>4517</v>
      </c>
      <c r="I33" s="18">
        <v>2748</v>
      </c>
      <c r="J33" s="18">
        <v>1402</v>
      </c>
      <c r="K33" s="18">
        <v>367</v>
      </c>
    </row>
    <row r="34" spans="1:11" ht="10.5" customHeight="1">
      <c r="A34" s="19" t="s">
        <v>11</v>
      </c>
      <c r="C34" s="17">
        <v>7190</v>
      </c>
      <c r="D34" s="18">
        <v>765</v>
      </c>
      <c r="E34" s="18">
        <v>523</v>
      </c>
      <c r="F34" s="18">
        <v>75</v>
      </c>
      <c r="G34" s="18">
        <v>167</v>
      </c>
      <c r="H34" s="18">
        <v>6425</v>
      </c>
      <c r="I34" s="18">
        <v>4221</v>
      </c>
      <c r="J34" s="18">
        <v>1754</v>
      </c>
      <c r="K34" s="18">
        <v>450</v>
      </c>
    </row>
    <row r="35" spans="1:11" ht="10.5" customHeight="1">
      <c r="A35" s="19" t="s">
        <v>12</v>
      </c>
      <c r="C35" s="17">
        <v>9153</v>
      </c>
      <c r="D35" s="18">
        <v>1169</v>
      </c>
      <c r="E35" s="18">
        <v>734</v>
      </c>
      <c r="F35" s="18">
        <v>151</v>
      </c>
      <c r="G35" s="18">
        <v>284</v>
      </c>
      <c r="H35" s="18">
        <v>7984</v>
      </c>
      <c r="I35" s="18">
        <v>5373</v>
      </c>
      <c r="J35" s="18">
        <v>2139</v>
      </c>
      <c r="K35" s="18">
        <v>472</v>
      </c>
    </row>
    <row r="36" spans="1:11" ht="10.5" customHeight="1">
      <c r="A36" s="19" t="s">
        <v>13</v>
      </c>
      <c r="C36" s="17">
        <v>11110</v>
      </c>
      <c r="D36" s="18">
        <v>1169</v>
      </c>
      <c r="E36" s="18">
        <v>746</v>
      </c>
      <c r="F36" s="18">
        <v>201</v>
      </c>
      <c r="G36" s="18">
        <v>222</v>
      </c>
      <c r="H36" s="18">
        <v>9941</v>
      </c>
      <c r="I36" s="18">
        <v>6570</v>
      </c>
      <c r="J36" s="18">
        <v>2512</v>
      </c>
      <c r="K36" s="18">
        <v>859</v>
      </c>
    </row>
    <row r="37" spans="1:11" ht="10.5" customHeight="1">
      <c r="A37" s="20" t="s">
        <v>14</v>
      </c>
      <c r="B37" s="25"/>
      <c r="C37" s="21">
        <f>SUM(D37,H37)</f>
        <v>15953</v>
      </c>
      <c r="D37" s="22">
        <f>SUM(E37:G37)</f>
        <v>1715</v>
      </c>
      <c r="E37" s="22">
        <v>691</v>
      </c>
      <c r="F37" s="22">
        <v>576</v>
      </c>
      <c r="G37" s="22">
        <v>448</v>
      </c>
      <c r="H37" s="22">
        <f>SUM(I37:K37)</f>
        <v>14238</v>
      </c>
      <c r="I37" s="22">
        <v>8678</v>
      </c>
      <c r="J37" s="22">
        <v>3842</v>
      </c>
      <c r="K37" s="22">
        <v>1718</v>
      </c>
    </row>
    <row r="38" spans="1:11" ht="6" customHeight="1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</row>
    <row r="39" spans="1:11">
      <c r="A39" s="27" t="s">
        <v>19</v>
      </c>
    </row>
    <row r="40" spans="1:11">
      <c r="A40" s="3" t="s">
        <v>27</v>
      </c>
    </row>
  </sheetData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/>
  <dimension ref="A1:I14"/>
  <sheetViews>
    <sheetView showGridLines="0" zoomScale="125" zoomScaleNormal="125" workbookViewId="0"/>
  </sheetViews>
  <sheetFormatPr defaultColWidth="11.25" defaultRowHeight="10.5"/>
  <cols>
    <col min="1" max="1" width="13.5" style="3" customWidth="1"/>
    <col min="2" max="2" width="0.5" style="3" customWidth="1"/>
    <col min="3" max="3" width="8.25" style="3" customWidth="1"/>
    <col min="4" max="5" width="11" style="3" customWidth="1"/>
    <col min="6" max="6" width="13.375" style="3" customWidth="1"/>
    <col min="7" max="7" width="6.875" style="3" customWidth="1"/>
    <col min="8" max="8" width="10" style="3" customWidth="1"/>
    <col min="9" max="9" width="12.125" style="3" customWidth="1"/>
    <col min="10" max="16384" width="11.25" style="3"/>
  </cols>
  <sheetData>
    <row r="1" spans="1:9" ht="13.5">
      <c r="A1" s="4" t="s">
        <v>28</v>
      </c>
      <c r="B1" s="2"/>
      <c r="C1" s="2"/>
      <c r="D1" s="2"/>
      <c r="E1" s="2"/>
      <c r="F1" s="2"/>
      <c r="G1" s="2"/>
      <c r="H1" s="2"/>
      <c r="I1" s="2"/>
    </row>
    <row r="3" spans="1:9" ht="1.5" customHeight="1">
      <c r="A3" s="5"/>
      <c r="B3" s="5"/>
      <c r="C3" s="5"/>
      <c r="D3" s="5"/>
      <c r="E3" s="5"/>
      <c r="F3" s="5"/>
      <c r="G3" s="5"/>
      <c r="H3" s="5"/>
      <c r="I3" s="5"/>
    </row>
    <row r="4" spans="1:9" ht="15" customHeight="1">
      <c r="C4" s="7" t="s">
        <v>29</v>
      </c>
      <c r="D4" s="7"/>
      <c r="E4" s="8"/>
      <c r="F4" s="8"/>
      <c r="G4" s="8"/>
      <c r="H4" s="6"/>
      <c r="I4" s="6"/>
    </row>
    <row r="5" spans="1:9" ht="15" customHeight="1">
      <c r="A5" s="10"/>
      <c r="B5" s="10"/>
      <c r="C5" s="12" t="s">
        <v>4</v>
      </c>
      <c r="D5" s="13" t="s">
        <v>30</v>
      </c>
      <c r="E5" s="13" t="s">
        <v>31</v>
      </c>
      <c r="F5" s="13" t="s">
        <v>32</v>
      </c>
      <c r="G5" s="13" t="s">
        <v>7</v>
      </c>
      <c r="H5" s="11"/>
      <c r="I5" s="11"/>
    </row>
    <row r="6" spans="1:9" ht="6" customHeight="1">
      <c r="C6" s="28"/>
    </row>
    <row r="7" spans="1:9" ht="15" customHeight="1">
      <c r="A7" s="16" t="s">
        <v>10</v>
      </c>
      <c r="C7" s="17">
        <v>45</v>
      </c>
      <c r="D7" s="18">
        <v>6</v>
      </c>
      <c r="E7" s="23" t="s">
        <v>16</v>
      </c>
      <c r="F7" s="18">
        <v>39</v>
      </c>
      <c r="G7" s="23" t="s">
        <v>16</v>
      </c>
      <c r="H7" s="18">
        <v>3751</v>
      </c>
      <c r="I7" s="18">
        <v>9</v>
      </c>
    </row>
    <row r="8" spans="1:9" ht="15" customHeight="1">
      <c r="A8" s="19" t="s">
        <v>11</v>
      </c>
      <c r="C8" s="17">
        <v>46</v>
      </c>
      <c r="D8" s="18">
        <v>7</v>
      </c>
      <c r="E8" s="18">
        <v>1</v>
      </c>
      <c r="F8" s="18">
        <v>38</v>
      </c>
      <c r="G8" s="23" t="s">
        <v>16</v>
      </c>
      <c r="H8" s="18">
        <v>3717</v>
      </c>
      <c r="I8" s="18">
        <v>9</v>
      </c>
    </row>
    <row r="9" spans="1:9" ht="15" customHeight="1">
      <c r="A9" s="19" t="s">
        <v>12</v>
      </c>
      <c r="C9" s="17">
        <v>47</v>
      </c>
      <c r="D9" s="18">
        <v>7</v>
      </c>
      <c r="E9" s="18">
        <v>3</v>
      </c>
      <c r="F9" s="18">
        <v>37</v>
      </c>
      <c r="G9" s="23" t="s">
        <v>16</v>
      </c>
      <c r="H9" s="18">
        <v>3701</v>
      </c>
      <c r="I9" s="18">
        <v>9</v>
      </c>
    </row>
    <row r="10" spans="1:9" ht="15" customHeight="1">
      <c r="A10" s="19" t="s">
        <v>13</v>
      </c>
      <c r="C10" s="17">
        <v>51</v>
      </c>
      <c r="D10" s="18">
        <v>8</v>
      </c>
      <c r="E10" s="18">
        <v>3</v>
      </c>
      <c r="F10" s="18">
        <v>40</v>
      </c>
      <c r="G10" s="23" t="s">
        <v>16</v>
      </c>
      <c r="H10" s="18">
        <v>3659</v>
      </c>
      <c r="I10" s="18">
        <v>9</v>
      </c>
    </row>
    <row r="11" spans="1:9" ht="15" customHeight="1">
      <c r="A11" s="20" t="s">
        <v>14</v>
      </c>
      <c r="B11" s="25"/>
      <c r="C11" s="21">
        <f>SUM(D11:G11)</f>
        <v>51</v>
      </c>
      <c r="D11" s="22">
        <v>9</v>
      </c>
      <c r="E11" s="22">
        <v>4</v>
      </c>
      <c r="F11" s="22">
        <v>38</v>
      </c>
      <c r="G11" s="20" t="s">
        <v>16</v>
      </c>
      <c r="H11" s="22">
        <v>3731</v>
      </c>
      <c r="I11" s="22">
        <v>9</v>
      </c>
    </row>
    <row r="12" spans="1:9" ht="6" customHeight="1">
      <c r="A12" s="10"/>
      <c r="B12" s="10"/>
      <c r="C12" s="11"/>
      <c r="D12" s="10"/>
      <c r="E12" s="10"/>
      <c r="F12" s="10"/>
      <c r="G12" s="10"/>
      <c r="H12" s="10"/>
      <c r="I12" s="10"/>
    </row>
    <row r="13" spans="1:9">
      <c r="A13" s="27" t="s">
        <v>33</v>
      </c>
    </row>
    <row r="14" spans="1:9">
      <c r="A14" s="3" t="s">
        <v>27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888D-8C41-4C7B-A17B-07AD286504DD}">
  <sheetPr codeName="Sheet3"/>
  <dimension ref="A1:K43"/>
  <sheetViews>
    <sheetView showGridLines="0" zoomScale="125" zoomScaleNormal="125" workbookViewId="0"/>
  </sheetViews>
  <sheetFormatPr defaultColWidth="8.875" defaultRowHeight="12"/>
  <cols>
    <col min="1" max="1" width="13.625" style="226" customWidth="1"/>
    <col min="2" max="2" width="1.375" style="226" customWidth="1"/>
    <col min="3" max="3" width="11.5" style="226" customWidth="1"/>
    <col min="4" max="4" width="8.625" style="226" customWidth="1"/>
    <col min="5" max="7" width="8.5" style="226" customWidth="1"/>
    <col min="8" max="8" width="8.625" style="226" customWidth="1"/>
    <col min="9" max="11" width="8.5" style="226" customWidth="1"/>
    <col min="12" max="16384" width="8.875" style="225"/>
  </cols>
  <sheetData>
    <row r="1" spans="1:11" ht="13.5">
      <c r="A1" s="258" t="s">
        <v>66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0.5" customHeight="1">
      <c r="A2" s="258"/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s="226" customFormat="1" ht="13.5">
      <c r="A3" s="257" t="s">
        <v>65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s="226" customFormat="1" ht="7.5" customHeight="1">
      <c r="A4" s="257"/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s="226" customFormat="1" ht="1.5" customHeight="1"/>
    <row r="6" spans="1:11" s="226" customFormat="1" ht="16.5" customHeight="1">
      <c r="A6" s="302" t="s">
        <v>37</v>
      </c>
      <c r="B6" s="303"/>
      <c r="C6" s="303" t="s">
        <v>4</v>
      </c>
      <c r="D6" s="304" t="s">
        <v>22</v>
      </c>
      <c r="E6" s="304"/>
      <c r="F6" s="304"/>
      <c r="G6" s="304"/>
      <c r="H6" s="256" t="s">
        <v>23</v>
      </c>
      <c r="I6" s="256"/>
      <c r="J6" s="256"/>
      <c r="K6" s="255"/>
    </row>
    <row r="7" spans="1:11" s="226" customFormat="1" ht="16.5" customHeight="1">
      <c r="A7" s="302"/>
      <c r="B7" s="303"/>
      <c r="C7" s="303"/>
      <c r="D7" s="254" t="s">
        <v>4</v>
      </c>
      <c r="E7" s="254" t="s">
        <v>24</v>
      </c>
      <c r="F7" s="254" t="s">
        <v>25</v>
      </c>
      <c r="G7" s="254" t="s">
        <v>26</v>
      </c>
      <c r="H7" s="254" t="s">
        <v>4</v>
      </c>
      <c r="I7" s="254" t="s">
        <v>24</v>
      </c>
      <c r="J7" s="254" t="s">
        <v>25</v>
      </c>
      <c r="K7" s="253" t="s">
        <v>26</v>
      </c>
    </row>
    <row r="8" spans="1:11" s="226" customFormat="1" ht="6" customHeight="1">
      <c r="A8" s="252"/>
      <c r="B8" s="251"/>
    </row>
    <row r="9" spans="1:11" s="226" customFormat="1" ht="10.5">
      <c r="B9" s="239"/>
      <c r="C9" s="250" t="s">
        <v>9</v>
      </c>
      <c r="D9" s="249"/>
      <c r="E9" s="249"/>
      <c r="F9" s="249"/>
      <c r="G9" s="249"/>
      <c r="H9" s="249"/>
      <c r="I9" s="249"/>
      <c r="J9" s="249"/>
      <c r="K9" s="249"/>
    </row>
    <row r="10" spans="1:11" s="226" customFormat="1" ht="6" customHeight="1">
      <c r="B10" s="239"/>
    </row>
    <row r="11" spans="1:11" s="232" customFormat="1" ht="12.75" customHeight="1">
      <c r="A11" s="248" t="s">
        <v>71</v>
      </c>
      <c r="B11" s="246"/>
      <c r="C11" s="245">
        <v>5155</v>
      </c>
      <c r="D11" s="245">
        <v>909</v>
      </c>
      <c r="E11" s="245">
        <v>397</v>
      </c>
      <c r="F11" s="245">
        <v>260</v>
      </c>
      <c r="G11" s="245">
        <v>252</v>
      </c>
      <c r="H11" s="245">
        <v>4246</v>
      </c>
      <c r="I11" s="245">
        <v>2610</v>
      </c>
      <c r="J11" s="245">
        <v>1237</v>
      </c>
      <c r="K11" s="245">
        <v>399</v>
      </c>
    </row>
    <row r="12" spans="1:11" s="232" customFormat="1" ht="12.75" customHeight="1">
      <c r="A12" s="247" t="s">
        <v>45</v>
      </c>
      <c r="B12" s="246"/>
      <c r="C12" s="245">
        <v>6047</v>
      </c>
      <c r="D12" s="245">
        <v>1138</v>
      </c>
      <c r="E12" s="245">
        <v>455</v>
      </c>
      <c r="F12" s="245">
        <v>344</v>
      </c>
      <c r="G12" s="245">
        <v>339</v>
      </c>
      <c r="H12" s="245">
        <v>4909</v>
      </c>
      <c r="I12" s="245">
        <v>2991</v>
      </c>
      <c r="J12" s="245">
        <v>1402</v>
      </c>
      <c r="K12" s="245">
        <v>516</v>
      </c>
    </row>
    <row r="13" spans="1:11" s="232" customFormat="1" ht="12.75" customHeight="1">
      <c r="A13" s="247" t="s">
        <v>53</v>
      </c>
      <c r="B13" s="246"/>
      <c r="C13" s="245">
        <v>5896</v>
      </c>
      <c r="D13" s="245">
        <v>1155</v>
      </c>
      <c r="E13" s="245">
        <v>458</v>
      </c>
      <c r="F13" s="245">
        <v>396</v>
      </c>
      <c r="G13" s="245">
        <v>301</v>
      </c>
      <c r="H13" s="245">
        <v>4741</v>
      </c>
      <c r="I13" s="245">
        <v>2859</v>
      </c>
      <c r="J13" s="245">
        <v>1425</v>
      </c>
      <c r="K13" s="245">
        <v>457</v>
      </c>
    </row>
    <row r="14" spans="1:11" s="232" customFormat="1" ht="15" customHeight="1">
      <c r="A14" s="247" t="s">
        <v>70</v>
      </c>
      <c r="B14" s="246"/>
      <c r="C14" s="245">
        <v>5927</v>
      </c>
      <c r="D14" s="245">
        <v>1044</v>
      </c>
      <c r="E14" s="300">
        <v>736</v>
      </c>
      <c r="F14" s="300"/>
      <c r="G14" s="245">
        <v>308</v>
      </c>
      <c r="H14" s="245">
        <v>4883</v>
      </c>
      <c r="I14" s="300">
        <v>4232</v>
      </c>
      <c r="J14" s="300"/>
      <c r="K14" s="245">
        <v>651</v>
      </c>
    </row>
    <row r="15" spans="1:11" s="232" customFormat="1" ht="12.75" customHeight="1">
      <c r="A15" s="237" t="s">
        <v>69</v>
      </c>
      <c r="B15" s="286"/>
      <c r="C15" s="285">
        <v>6082</v>
      </c>
      <c r="D15" s="284">
        <v>1360</v>
      </c>
      <c r="E15" s="301">
        <v>1004</v>
      </c>
      <c r="F15" s="301"/>
      <c r="G15" s="283">
        <v>356</v>
      </c>
      <c r="H15" s="283">
        <v>4722</v>
      </c>
      <c r="I15" s="301">
        <v>4273</v>
      </c>
      <c r="J15" s="301"/>
      <c r="K15" s="283">
        <v>449</v>
      </c>
    </row>
    <row r="16" spans="1:11" s="226" customFormat="1" ht="6" customHeight="1">
      <c r="B16" s="239"/>
      <c r="C16" s="289"/>
      <c r="D16" s="289"/>
      <c r="E16" s="289"/>
      <c r="F16" s="289"/>
      <c r="G16" s="289"/>
      <c r="H16" s="289"/>
      <c r="I16" s="289"/>
      <c r="J16" s="289"/>
      <c r="K16" s="289"/>
    </row>
    <row r="17" spans="1:11" s="226" customFormat="1" ht="10.5">
      <c r="B17" s="239"/>
      <c r="C17" s="291" t="s">
        <v>15</v>
      </c>
      <c r="D17" s="290"/>
      <c r="E17" s="290"/>
      <c r="F17" s="290"/>
      <c r="G17" s="290"/>
      <c r="H17" s="290"/>
      <c r="I17" s="290"/>
      <c r="J17" s="290"/>
      <c r="K17" s="290"/>
    </row>
    <row r="18" spans="1:11" s="226" customFormat="1" ht="6" customHeight="1">
      <c r="B18" s="239"/>
      <c r="C18" s="289"/>
      <c r="D18" s="289"/>
      <c r="E18" s="289"/>
      <c r="F18" s="289"/>
      <c r="G18" s="289"/>
      <c r="H18" s="289"/>
      <c r="I18" s="289"/>
      <c r="J18" s="289"/>
      <c r="K18" s="289"/>
    </row>
    <row r="19" spans="1:11" s="226" customFormat="1" ht="12.75" customHeight="1">
      <c r="A19" s="241" t="str">
        <f>A11</f>
        <v>平 成  9 年 度</v>
      </c>
      <c r="B19" s="239"/>
      <c r="C19" s="288">
        <v>4182</v>
      </c>
      <c r="D19" s="288">
        <v>648</v>
      </c>
      <c r="E19" s="288">
        <v>249</v>
      </c>
      <c r="F19" s="288">
        <v>196</v>
      </c>
      <c r="G19" s="288">
        <v>203</v>
      </c>
      <c r="H19" s="288">
        <v>3534</v>
      </c>
      <c r="I19" s="288">
        <v>2097</v>
      </c>
      <c r="J19" s="288">
        <v>1101</v>
      </c>
      <c r="K19" s="288">
        <v>336</v>
      </c>
    </row>
    <row r="20" spans="1:11" s="226" customFormat="1" ht="12.75" customHeight="1">
      <c r="A20" s="241" t="str">
        <f>A12</f>
        <v>10 　 　</v>
      </c>
      <c r="B20" s="239"/>
      <c r="C20" s="288">
        <v>5223</v>
      </c>
      <c r="D20" s="288">
        <v>893</v>
      </c>
      <c r="E20" s="288">
        <v>333</v>
      </c>
      <c r="F20" s="288">
        <v>283</v>
      </c>
      <c r="G20" s="288">
        <v>277</v>
      </c>
      <c r="H20" s="288">
        <v>4330</v>
      </c>
      <c r="I20" s="288">
        <v>2566</v>
      </c>
      <c r="J20" s="288">
        <v>1294</v>
      </c>
      <c r="K20" s="288">
        <v>470</v>
      </c>
    </row>
    <row r="21" spans="1:11" s="226" customFormat="1" ht="12.75" customHeight="1">
      <c r="A21" s="241" t="str">
        <f>A13</f>
        <v>11 　 　</v>
      </c>
      <c r="B21" s="239"/>
      <c r="C21" s="288">
        <v>5174</v>
      </c>
      <c r="D21" s="288">
        <v>903</v>
      </c>
      <c r="E21" s="288">
        <v>323</v>
      </c>
      <c r="F21" s="288">
        <v>337</v>
      </c>
      <c r="G21" s="288">
        <v>243</v>
      </c>
      <c r="H21" s="288">
        <v>4271</v>
      </c>
      <c r="I21" s="288">
        <v>2512</v>
      </c>
      <c r="J21" s="288">
        <v>1315</v>
      </c>
      <c r="K21" s="288">
        <v>444</v>
      </c>
    </row>
    <row r="22" spans="1:11" s="226" customFormat="1" ht="15" customHeight="1">
      <c r="A22" s="241" t="str">
        <f>A14</f>
        <v>12 　 　</v>
      </c>
      <c r="B22" s="239"/>
      <c r="C22" s="245">
        <v>5370</v>
      </c>
      <c r="D22" s="245">
        <v>879</v>
      </c>
      <c r="E22" s="300">
        <v>649</v>
      </c>
      <c r="F22" s="300"/>
      <c r="G22" s="245">
        <v>230</v>
      </c>
      <c r="H22" s="245">
        <v>4491</v>
      </c>
      <c r="I22" s="300">
        <v>3892</v>
      </c>
      <c r="J22" s="300"/>
      <c r="K22" s="245">
        <v>599</v>
      </c>
    </row>
    <row r="23" spans="1:11" s="232" customFormat="1" ht="12.75" customHeight="1">
      <c r="A23" s="287" t="str">
        <f>A15</f>
        <v>13 　 　</v>
      </c>
      <c r="B23" s="286"/>
      <c r="C23" s="285">
        <v>5459</v>
      </c>
      <c r="D23" s="284">
        <v>1113</v>
      </c>
      <c r="E23" s="301">
        <v>850</v>
      </c>
      <c r="F23" s="301"/>
      <c r="G23" s="283">
        <v>263</v>
      </c>
      <c r="H23" s="283">
        <v>4346</v>
      </c>
      <c r="I23" s="301">
        <v>3935</v>
      </c>
      <c r="J23" s="301"/>
      <c r="K23" s="283">
        <v>411</v>
      </c>
    </row>
    <row r="24" spans="1:11" s="226" customFormat="1" ht="6" customHeight="1">
      <c r="B24" s="239"/>
      <c r="C24" s="289"/>
      <c r="D24" s="289"/>
      <c r="E24" s="289"/>
      <c r="F24" s="289"/>
      <c r="G24" s="289"/>
      <c r="H24" s="289"/>
      <c r="I24" s="289"/>
      <c r="J24" s="289"/>
      <c r="K24" s="289"/>
    </row>
    <row r="25" spans="1:11" s="226" customFormat="1" ht="10.5">
      <c r="B25" s="239"/>
      <c r="C25" s="291" t="s">
        <v>17</v>
      </c>
      <c r="D25" s="290"/>
      <c r="E25" s="290"/>
      <c r="F25" s="290"/>
      <c r="G25" s="290"/>
      <c r="H25" s="290"/>
      <c r="I25" s="290"/>
      <c r="J25" s="290"/>
      <c r="K25" s="290"/>
    </row>
    <row r="26" spans="1:11" s="226" customFormat="1" ht="6" customHeight="1">
      <c r="B26" s="23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s="226" customFormat="1" ht="12.75" customHeight="1">
      <c r="A27" s="241" t="str">
        <f>A11</f>
        <v>平 成  9 年 度</v>
      </c>
      <c r="B27" s="239"/>
      <c r="C27" s="288">
        <v>39885</v>
      </c>
      <c r="D27" s="288">
        <v>6287</v>
      </c>
      <c r="E27" s="288">
        <v>2566</v>
      </c>
      <c r="F27" s="288">
        <v>2078</v>
      </c>
      <c r="G27" s="288">
        <v>1643</v>
      </c>
      <c r="H27" s="288">
        <v>33598</v>
      </c>
      <c r="I27" s="288">
        <v>21579</v>
      </c>
      <c r="J27" s="288">
        <v>9458</v>
      </c>
      <c r="K27" s="288">
        <v>2561</v>
      </c>
    </row>
    <row r="28" spans="1:11" s="226" customFormat="1" ht="12.75" customHeight="1">
      <c r="A28" s="241" t="str">
        <f>A12</f>
        <v>10 　 　</v>
      </c>
      <c r="B28" s="239"/>
      <c r="C28" s="288">
        <v>52266</v>
      </c>
      <c r="D28" s="288">
        <v>8261</v>
      </c>
      <c r="E28" s="288">
        <v>3098</v>
      </c>
      <c r="F28" s="288">
        <v>2867</v>
      </c>
      <c r="G28" s="288">
        <v>2296</v>
      </c>
      <c r="H28" s="288">
        <v>44005</v>
      </c>
      <c r="I28" s="288">
        <v>28591</v>
      </c>
      <c r="J28" s="288">
        <v>11754</v>
      </c>
      <c r="K28" s="288">
        <v>3660</v>
      </c>
    </row>
    <row r="29" spans="1:11" s="226" customFormat="1" ht="12.75" customHeight="1">
      <c r="A29" s="241" t="str">
        <f>A13</f>
        <v>11 　 　</v>
      </c>
      <c r="B29" s="239"/>
      <c r="C29" s="288">
        <v>49798</v>
      </c>
      <c r="D29" s="288">
        <v>8168</v>
      </c>
      <c r="E29" s="288">
        <v>2963</v>
      </c>
      <c r="F29" s="288">
        <v>2912</v>
      </c>
      <c r="G29" s="288">
        <v>2293</v>
      </c>
      <c r="H29" s="288">
        <v>41630</v>
      </c>
      <c r="I29" s="288">
        <v>26144</v>
      </c>
      <c r="J29" s="288">
        <v>11934</v>
      </c>
      <c r="K29" s="288">
        <v>3552</v>
      </c>
    </row>
    <row r="30" spans="1:11" s="226" customFormat="1" ht="15" customHeight="1">
      <c r="A30" s="241" t="str">
        <f>A14</f>
        <v>12 　 　</v>
      </c>
      <c r="B30" s="239"/>
      <c r="C30" s="245">
        <v>55212</v>
      </c>
      <c r="D30" s="245">
        <v>8116</v>
      </c>
      <c r="E30" s="300">
        <v>6099</v>
      </c>
      <c r="F30" s="300"/>
      <c r="G30" s="245">
        <v>2017</v>
      </c>
      <c r="H30" s="245">
        <v>47096</v>
      </c>
      <c r="I30" s="300">
        <v>42411</v>
      </c>
      <c r="J30" s="300"/>
      <c r="K30" s="245">
        <v>4685</v>
      </c>
    </row>
    <row r="31" spans="1:11" s="232" customFormat="1" ht="12.75" customHeight="1">
      <c r="A31" s="287" t="str">
        <f>A15</f>
        <v>13 　 　</v>
      </c>
      <c r="B31" s="286"/>
      <c r="C31" s="285">
        <v>61603</v>
      </c>
      <c r="D31" s="284">
        <v>12099</v>
      </c>
      <c r="E31" s="301">
        <v>9677</v>
      </c>
      <c r="F31" s="301"/>
      <c r="G31" s="283">
        <v>2422</v>
      </c>
      <c r="H31" s="283">
        <v>49504</v>
      </c>
      <c r="I31" s="301">
        <v>45748</v>
      </c>
      <c r="J31" s="301"/>
      <c r="K31" s="283">
        <v>3756</v>
      </c>
    </row>
    <row r="32" spans="1:11" s="226" customFormat="1" ht="6" customHeight="1">
      <c r="B32" s="239"/>
      <c r="C32" s="289"/>
      <c r="D32" s="289"/>
      <c r="E32" s="289"/>
      <c r="F32" s="289"/>
      <c r="G32" s="289"/>
      <c r="H32" s="289"/>
      <c r="I32" s="289"/>
      <c r="J32" s="289"/>
      <c r="K32" s="289"/>
    </row>
    <row r="33" spans="1:11" s="226" customFormat="1" ht="10.5">
      <c r="B33" s="239"/>
      <c r="C33" s="291" t="s">
        <v>18</v>
      </c>
      <c r="D33" s="290"/>
      <c r="E33" s="290"/>
      <c r="F33" s="290"/>
      <c r="G33" s="290"/>
      <c r="H33" s="290"/>
      <c r="I33" s="290"/>
      <c r="J33" s="290"/>
      <c r="K33" s="290"/>
    </row>
    <row r="34" spans="1:11" s="226" customFormat="1" ht="6" customHeight="1">
      <c r="B34" s="239"/>
      <c r="C34" s="289"/>
      <c r="D34" s="289"/>
      <c r="E34" s="289"/>
      <c r="F34" s="289"/>
      <c r="G34" s="289"/>
      <c r="H34" s="289"/>
      <c r="I34" s="289"/>
      <c r="J34" s="289"/>
      <c r="K34" s="289"/>
    </row>
    <row r="35" spans="1:11" s="226" customFormat="1" ht="12.75" customHeight="1">
      <c r="A35" s="241" t="str">
        <f>A11</f>
        <v>平 成  9 年 度</v>
      </c>
      <c r="B35" s="239"/>
      <c r="C35" s="288">
        <v>31345</v>
      </c>
      <c r="D35" s="288">
        <v>4188</v>
      </c>
      <c r="E35" s="288">
        <v>1456</v>
      </c>
      <c r="F35" s="288">
        <v>1435</v>
      </c>
      <c r="G35" s="288">
        <v>1297</v>
      </c>
      <c r="H35" s="288">
        <v>27157</v>
      </c>
      <c r="I35" s="288">
        <v>16997</v>
      </c>
      <c r="J35" s="288">
        <v>8113</v>
      </c>
      <c r="K35" s="288">
        <v>2047</v>
      </c>
    </row>
    <row r="36" spans="1:11" s="226" customFormat="1" ht="12.75" customHeight="1">
      <c r="A36" s="241" t="str">
        <f>A12</f>
        <v>10 　 　</v>
      </c>
      <c r="B36" s="239"/>
      <c r="C36" s="288">
        <v>44758</v>
      </c>
      <c r="D36" s="288">
        <v>6358</v>
      </c>
      <c r="E36" s="288">
        <v>2181</v>
      </c>
      <c r="F36" s="288">
        <v>2217</v>
      </c>
      <c r="G36" s="288">
        <v>1960</v>
      </c>
      <c r="H36" s="288">
        <v>38400</v>
      </c>
      <c r="I36" s="288">
        <v>24225</v>
      </c>
      <c r="J36" s="288">
        <v>10817</v>
      </c>
      <c r="K36" s="288">
        <v>3358</v>
      </c>
    </row>
    <row r="37" spans="1:11" s="226" customFormat="1" ht="12.75" customHeight="1">
      <c r="A37" s="241" t="str">
        <f>A13</f>
        <v>11 　 　</v>
      </c>
      <c r="B37" s="239"/>
      <c r="C37" s="288">
        <v>45020</v>
      </c>
      <c r="D37" s="288">
        <v>6440</v>
      </c>
      <c r="E37" s="288">
        <v>2049</v>
      </c>
      <c r="F37" s="288">
        <v>2451</v>
      </c>
      <c r="G37" s="288">
        <v>1940</v>
      </c>
      <c r="H37" s="288">
        <v>38580</v>
      </c>
      <c r="I37" s="288">
        <v>23760</v>
      </c>
      <c r="J37" s="288">
        <v>11343</v>
      </c>
      <c r="K37" s="288">
        <v>3477</v>
      </c>
    </row>
    <row r="38" spans="1:11" s="226" customFormat="1" ht="15" customHeight="1">
      <c r="A38" s="241" t="str">
        <f>A14</f>
        <v>12 　 　</v>
      </c>
      <c r="B38" s="239"/>
      <c r="C38" s="245">
        <v>51873</v>
      </c>
      <c r="D38" s="245">
        <v>7215</v>
      </c>
      <c r="E38" s="300">
        <v>5605</v>
      </c>
      <c r="F38" s="300"/>
      <c r="G38" s="245">
        <v>1610</v>
      </c>
      <c r="H38" s="245">
        <v>44658</v>
      </c>
      <c r="I38" s="300">
        <v>40216</v>
      </c>
      <c r="J38" s="300"/>
      <c r="K38" s="245">
        <v>4442</v>
      </c>
    </row>
    <row r="39" spans="1:11" s="232" customFormat="1" ht="12.75" customHeight="1">
      <c r="A39" s="287" t="str">
        <f>A15</f>
        <v>13 　 　</v>
      </c>
      <c r="B39" s="286"/>
      <c r="C39" s="285">
        <v>57888</v>
      </c>
      <c r="D39" s="284">
        <v>10696</v>
      </c>
      <c r="E39" s="301">
        <v>8888</v>
      </c>
      <c r="F39" s="301"/>
      <c r="G39" s="283">
        <v>1808</v>
      </c>
      <c r="H39" s="283">
        <v>47192</v>
      </c>
      <c r="I39" s="301">
        <v>43560</v>
      </c>
      <c r="J39" s="301"/>
      <c r="K39" s="283">
        <v>3632</v>
      </c>
    </row>
    <row r="40" spans="1:11" s="226" customFormat="1" ht="6" customHeight="1">
      <c r="A40" s="231"/>
      <c r="B40" s="230"/>
      <c r="C40" s="229"/>
      <c r="D40" s="228"/>
      <c r="E40" s="228"/>
      <c r="F40" s="228"/>
      <c r="G40" s="228"/>
      <c r="H40" s="228"/>
      <c r="I40" s="228"/>
      <c r="J40" s="228"/>
      <c r="K40" s="228"/>
    </row>
    <row r="41" spans="1:11" s="226" customFormat="1" ht="10.5">
      <c r="A41" s="227" t="s">
        <v>62</v>
      </c>
    </row>
    <row r="42" spans="1:11" s="226" customFormat="1" ht="10.5">
      <c r="A42" s="227" t="s">
        <v>61</v>
      </c>
    </row>
    <row r="43" spans="1:11" s="226" customFormat="1" ht="10.5">
      <c r="A43" s="305" t="s">
        <v>57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5"/>
    </row>
  </sheetData>
  <mergeCells count="20">
    <mergeCell ref="A43:K43"/>
    <mergeCell ref="E14:F14"/>
    <mergeCell ref="I14:J14"/>
    <mergeCell ref="E15:F15"/>
    <mergeCell ref="I15:J15"/>
    <mergeCell ref="E23:F23"/>
    <mergeCell ref="I23:J23"/>
    <mergeCell ref="E39:F39"/>
    <mergeCell ref="I39:J39"/>
    <mergeCell ref="E38:F38"/>
    <mergeCell ref="I38:J38"/>
    <mergeCell ref="E30:F30"/>
    <mergeCell ref="I30:J30"/>
    <mergeCell ref="E31:F31"/>
    <mergeCell ref="I31:J31"/>
    <mergeCell ref="A6:B7"/>
    <mergeCell ref="C6:C7"/>
    <mergeCell ref="D6:G6"/>
    <mergeCell ref="E22:F22"/>
    <mergeCell ref="I22:J22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EAC3-7420-4DDA-BB61-206590E0703D}">
  <sheetPr codeName="Sheet4"/>
  <dimension ref="A1:G14"/>
  <sheetViews>
    <sheetView showGridLines="0" zoomScale="125" zoomScaleNormal="125" workbookViewId="0"/>
  </sheetViews>
  <sheetFormatPr defaultColWidth="12.875" defaultRowHeight="10.5"/>
  <cols>
    <col min="1" max="1" width="15.5" style="259" customWidth="1"/>
    <col min="2" max="2" width="1.125" style="259" customWidth="1"/>
    <col min="3" max="3" width="14.5" style="259" customWidth="1"/>
    <col min="4" max="6" width="17" style="259" customWidth="1"/>
    <col min="7" max="7" width="17.5" style="259" customWidth="1"/>
    <col min="8" max="16384" width="12.875" style="259"/>
  </cols>
  <sheetData>
    <row r="1" spans="1:7" ht="13.5">
      <c r="A1" s="282" t="s">
        <v>68</v>
      </c>
      <c r="B1" s="281"/>
      <c r="C1" s="281"/>
      <c r="D1" s="281"/>
      <c r="E1" s="281"/>
      <c r="F1" s="281"/>
      <c r="G1" s="281"/>
    </row>
    <row r="3" spans="1:7" ht="1.5" customHeight="1"/>
    <row r="4" spans="1:7" ht="15" customHeight="1">
      <c r="A4" s="308" t="s">
        <v>40</v>
      </c>
      <c r="B4" s="280"/>
      <c r="C4" s="279" t="s">
        <v>29</v>
      </c>
      <c r="D4" s="279"/>
      <c r="E4" s="279"/>
      <c r="F4" s="279"/>
      <c r="G4" s="307" t="s">
        <v>39</v>
      </c>
    </row>
    <row r="5" spans="1:7" ht="15" customHeight="1">
      <c r="A5" s="309"/>
      <c r="B5" s="278"/>
      <c r="C5" s="277" t="s">
        <v>4</v>
      </c>
      <c r="D5" s="277" t="s">
        <v>50</v>
      </c>
      <c r="E5" s="277" t="s">
        <v>31</v>
      </c>
      <c r="F5" s="276" t="s">
        <v>32</v>
      </c>
      <c r="G5" s="307"/>
    </row>
    <row r="6" spans="1:7" ht="7.5" customHeight="1">
      <c r="A6" s="275"/>
      <c r="B6" s="274"/>
      <c r="C6" s="273"/>
    </row>
    <row r="7" spans="1:7" ht="15" customHeight="1">
      <c r="A7" s="272" t="s">
        <v>71</v>
      </c>
      <c r="B7" s="269"/>
      <c r="C7" s="268">
        <v>47</v>
      </c>
      <c r="D7" s="268">
        <v>4</v>
      </c>
      <c r="E7" s="271">
        <v>5</v>
      </c>
      <c r="F7" s="268">
        <v>38</v>
      </c>
      <c r="G7" s="268">
        <v>3548</v>
      </c>
    </row>
    <row r="8" spans="1:7" ht="15" customHeight="1">
      <c r="A8" s="270" t="s">
        <v>45</v>
      </c>
      <c r="B8" s="269"/>
      <c r="C8" s="268">
        <v>47</v>
      </c>
      <c r="D8" s="268">
        <v>7</v>
      </c>
      <c r="E8" s="268">
        <v>5</v>
      </c>
      <c r="F8" s="268">
        <v>35</v>
      </c>
      <c r="G8" s="268">
        <v>3560</v>
      </c>
    </row>
    <row r="9" spans="1:7" ht="15" customHeight="1">
      <c r="A9" s="270" t="s">
        <v>53</v>
      </c>
      <c r="B9" s="269"/>
      <c r="C9" s="268">
        <v>51</v>
      </c>
      <c r="D9" s="268">
        <v>8</v>
      </c>
      <c r="E9" s="268">
        <v>2</v>
      </c>
      <c r="F9" s="268">
        <v>41</v>
      </c>
      <c r="G9" s="268">
        <v>4078</v>
      </c>
    </row>
    <row r="10" spans="1:7" ht="15" customHeight="1">
      <c r="A10" s="270" t="s">
        <v>70</v>
      </c>
      <c r="B10" s="269"/>
      <c r="C10" s="268">
        <v>82</v>
      </c>
      <c r="D10" s="268">
        <v>20</v>
      </c>
      <c r="E10" s="268">
        <v>2</v>
      </c>
      <c r="F10" s="268">
        <v>60</v>
      </c>
      <c r="G10" s="268">
        <v>5448</v>
      </c>
    </row>
    <row r="11" spans="1:7" ht="15" customHeight="1">
      <c r="A11" s="267" t="s">
        <v>69</v>
      </c>
      <c r="B11" s="295"/>
      <c r="C11" s="294">
        <v>69</v>
      </c>
      <c r="D11" s="292">
        <v>32</v>
      </c>
      <c r="E11" s="293">
        <v>0</v>
      </c>
      <c r="F11" s="292">
        <v>37</v>
      </c>
      <c r="G11" s="292">
        <v>6370</v>
      </c>
    </row>
    <row r="12" spans="1:7" ht="7.5" customHeight="1">
      <c r="A12" s="261"/>
      <c r="B12" s="263"/>
      <c r="C12" s="262"/>
      <c r="D12" s="261"/>
      <c r="E12" s="261"/>
      <c r="F12" s="261"/>
      <c r="G12" s="261"/>
    </row>
    <row r="13" spans="1:7">
      <c r="A13" s="260" t="s">
        <v>33</v>
      </c>
    </row>
    <row r="14" spans="1:7">
      <c r="A14" s="259" t="s">
        <v>57</v>
      </c>
    </row>
  </sheetData>
  <mergeCells count="2">
    <mergeCell ref="G4:G5"/>
    <mergeCell ref="A4:A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1938-5E1B-4F3F-BB90-9EB555196BD4}">
  <sheetPr codeName="Sheet5"/>
  <dimension ref="A1:K43"/>
  <sheetViews>
    <sheetView showGridLines="0" zoomScale="125" zoomScaleNormal="125" workbookViewId="0"/>
  </sheetViews>
  <sheetFormatPr defaultColWidth="8.875" defaultRowHeight="12"/>
  <cols>
    <col min="1" max="1" width="13.625" style="226" customWidth="1"/>
    <col min="2" max="2" width="1.375" style="226" customWidth="1"/>
    <col min="3" max="3" width="11.5" style="226" customWidth="1"/>
    <col min="4" max="4" width="8.625" style="226" customWidth="1"/>
    <col min="5" max="7" width="8.5" style="226" customWidth="1"/>
    <col min="8" max="8" width="8.625" style="226" customWidth="1"/>
    <col min="9" max="11" width="8.5" style="226" customWidth="1"/>
    <col min="12" max="16384" width="8.875" style="225"/>
  </cols>
  <sheetData>
    <row r="1" spans="1:11" ht="13.5">
      <c r="A1" s="258" t="s">
        <v>66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0.5" customHeight="1">
      <c r="A2" s="258"/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s="226" customFormat="1" ht="13.5">
      <c r="A3" s="257" t="s">
        <v>65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s="226" customFormat="1" ht="7.5" customHeight="1">
      <c r="A4" s="257"/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 s="226" customFormat="1" ht="1.5" customHeight="1"/>
    <row r="6" spans="1:11" s="226" customFormat="1" ht="16.5" customHeight="1">
      <c r="A6" s="302" t="s">
        <v>37</v>
      </c>
      <c r="B6" s="303"/>
      <c r="C6" s="303" t="s">
        <v>4</v>
      </c>
      <c r="D6" s="304" t="s">
        <v>22</v>
      </c>
      <c r="E6" s="304"/>
      <c r="F6" s="304"/>
      <c r="G6" s="304"/>
      <c r="H6" s="256" t="s">
        <v>23</v>
      </c>
      <c r="I6" s="256"/>
      <c r="J6" s="256"/>
      <c r="K6" s="255"/>
    </row>
    <row r="7" spans="1:11" s="226" customFormat="1" ht="16.5" customHeight="1">
      <c r="A7" s="302"/>
      <c r="B7" s="303"/>
      <c r="C7" s="303"/>
      <c r="D7" s="254" t="s">
        <v>4</v>
      </c>
      <c r="E7" s="254" t="s">
        <v>24</v>
      </c>
      <c r="F7" s="254" t="s">
        <v>25</v>
      </c>
      <c r="G7" s="254" t="s">
        <v>26</v>
      </c>
      <c r="H7" s="254" t="s">
        <v>4</v>
      </c>
      <c r="I7" s="254" t="s">
        <v>24</v>
      </c>
      <c r="J7" s="254" t="s">
        <v>25</v>
      </c>
      <c r="K7" s="253" t="s">
        <v>26</v>
      </c>
    </row>
    <row r="8" spans="1:11" s="226" customFormat="1" ht="6" customHeight="1">
      <c r="A8" s="252"/>
      <c r="B8" s="251"/>
    </row>
    <row r="9" spans="1:11" s="226" customFormat="1" ht="10.5">
      <c r="B9" s="239"/>
      <c r="C9" s="250" t="s">
        <v>9</v>
      </c>
      <c r="D9" s="249"/>
      <c r="E9" s="249"/>
      <c r="F9" s="249"/>
      <c r="G9" s="249"/>
      <c r="H9" s="249"/>
      <c r="I9" s="249"/>
      <c r="J9" s="249"/>
      <c r="K9" s="249"/>
    </row>
    <row r="10" spans="1:11" s="226" customFormat="1" ht="6" customHeight="1">
      <c r="B10" s="239"/>
    </row>
    <row r="11" spans="1:11" s="232" customFormat="1" ht="12.75" customHeight="1">
      <c r="A11" s="248" t="s">
        <v>64</v>
      </c>
      <c r="B11" s="246"/>
      <c r="C11" s="245">
        <v>4430</v>
      </c>
      <c r="D11" s="245">
        <v>781</v>
      </c>
      <c r="E11" s="245">
        <v>360</v>
      </c>
      <c r="F11" s="245">
        <v>231</v>
      </c>
      <c r="G11" s="245">
        <v>190</v>
      </c>
      <c r="H11" s="245">
        <v>3649</v>
      </c>
      <c r="I11" s="245">
        <v>2240</v>
      </c>
      <c r="J11" s="245">
        <v>1025</v>
      </c>
      <c r="K11" s="245">
        <v>384</v>
      </c>
    </row>
    <row r="12" spans="1:11" s="232" customFormat="1" ht="12.75" customHeight="1">
      <c r="A12" s="247" t="s">
        <v>41</v>
      </c>
      <c r="B12" s="246"/>
      <c r="C12" s="245">
        <v>5155</v>
      </c>
      <c r="D12" s="245">
        <v>909</v>
      </c>
      <c r="E12" s="245">
        <v>397</v>
      </c>
      <c r="F12" s="245">
        <v>260</v>
      </c>
      <c r="G12" s="245">
        <v>252</v>
      </c>
      <c r="H12" s="245">
        <v>4246</v>
      </c>
      <c r="I12" s="245">
        <v>2610</v>
      </c>
      <c r="J12" s="245">
        <v>1237</v>
      </c>
      <c r="K12" s="245">
        <v>399</v>
      </c>
    </row>
    <row r="13" spans="1:11" s="232" customFormat="1" ht="12.75" customHeight="1">
      <c r="A13" s="247" t="s">
        <v>45</v>
      </c>
      <c r="B13" s="246"/>
      <c r="C13" s="245">
        <v>6047</v>
      </c>
      <c r="D13" s="245">
        <v>1138</v>
      </c>
      <c r="E13" s="245">
        <v>455</v>
      </c>
      <c r="F13" s="245">
        <v>344</v>
      </c>
      <c r="G13" s="245">
        <v>339</v>
      </c>
      <c r="H13" s="245">
        <v>4909</v>
      </c>
      <c r="I13" s="245">
        <v>2991</v>
      </c>
      <c r="J13" s="245">
        <v>1402</v>
      </c>
      <c r="K13" s="245">
        <v>516</v>
      </c>
    </row>
    <row r="14" spans="1:11" s="232" customFormat="1" ht="12.75" customHeight="1">
      <c r="A14" s="247" t="s">
        <v>53</v>
      </c>
      <c r="B14" s="246"/>
      <c r="C14" s="245">
        <v>5896</v>
      </c>
      <c r="D14" s="245">
        <v>1155</v>
      </c>
      <c r="E14" s="245">
        <v>458</v>
      </c>
      <c r="F14" s="245">
        <v>396</v>
      </c>
      <c r="G14" s="245">
        <v>301</v>
      </c>
      <c r="H14" s="245">
        <v>4741</v>
      </c>
      <c r="I14" s="245">
        <v>2859</v>
      </c>
      <c r="J14" s="245">
        <v>1425</v>
      </c>
      <c r="K14" s="245">
        <v>457</v>
      </c>
    </row>
    <row r="15" spans="1:11" s="232" customFormat="1" ht="15" customHeight="1">
      <c r="A15" s="237" t="s">
        <v>63</v>
      </c>
      <c r="B15" s="236"/>
      <c r="C15" s="235">
        <v>5927</v>
      </c>
      <c r="D15" s="235">
        <v>1044</v>
      </c>
      <c r="E15" s="234">
        <v>736</v>
      </c>
      <c r="F15" s="234"/>
      <c r="G15" s="233">
        <v>308</v>
      </c>
      <c r="H15" s="233">
        <v>4883</v>
      </c>
      <c r="I15" s="234">
        <v>4232</v>
      </c>
      <c r="J15" s="234"/>
      <c r="K15" s="233">
        <v>651</v>
      </c>
    </row>
    <row r="16" spans="1:11" s="226" customFormat="1" ht="6" customHeight="1">
      <c r="B16" s="239"/>
      <c r="C16" s="242"/>
      <c r="D16" s="242"/>
      <c r="E16" s="242"/>
      <c r="F16" s="242"/>
      <c r="G16" s="242"/>
      <c r="H16" s="242"/>
      <c r="I16" s="242"/>
      <c r="J16" s="242"/>
      <c r="K16" s="242"/>
    </row>
    <row r="17" spans="1:11" s="226" customFormat="1" ht="10.5">
      <c r="B17" s="239"/>
      <c r="C17" s="244" t="s">
        <v>15</v>
      </c>
      <c r="D17" s="243"/>
      <c r="E17" s="243"/>
      <c r="F17" s="243"/>
      <c r="G17" s="243"/>
      <c r="H17" s="243"/>
      <c r="I17" s="243"/>
      <c r="J17" s="243"/>
      <c r="K17" s="243"/>
    </row>
    <row r="18" spans="1:11" s="226" customFormat="1" ht="6" customHeight="1">
      <c r="B18" s="239"/>
      <c r="C18" s="242"/>
      <c r="D18" s="242"/>
      <c r="E18" s="242"/>
      <c r="F18" s="242"/>
      <c r="G18" s="242"/>
      <c r="H18" s="242"/>
      <c r="I18" s="242"/>
      <c r="J18" s="242"/>
      <c r="K18" s="242"/>
    </row>
    <row r="19" spans="1:11" s="226" customFormat="1" ht="12.75" customHeight="1">
      <c r="A19" s="241" t="s">
        <v>64</v>
      </c>
      <c r="B19" s="239"/>
      <c r="C19" s="238">
        <v>3226</v>
      </c>
      <c r="D19" s="238">
        <v>500</v>
      </c>
      <c r="E19" s="238">
        <v>189</v>
      </c>
      <c r="F19" s="238">
        <v>155</v>
      </c>
      <c r="G19" s="238">
        <v>156</v>
      </c>
      <c r="H19" s="238">
        <v>2726</v>
      </c>
      <c r="I19" s="238">
        <v>1583</v>
      </c>
      <c r="J19" s="238">
        <v>829</v>
      </c>
      <c r="K19" s="238">
        <v>314</v>
      </c>
    </row>
    <row r="20" spans="1:11" s="226" customFormat="1" ht="12.75" customHeight="1">
      <c r="A20" s="240" t="s">
        <v>41</v>
      </c>
      <c r="B20" s="239"/>
      <c r="C20" s="238">
        <v>4182</v>
      </c>
      <c r="D20" s="238">
        <v>648</v>
      </c>
      <c r="E20" s="238">
        <v>249</v>
      </c>
      <c r="F20" s="238">
        <v>196</v>
      </c>
      <c r="G20" s="238">
        <v>203</v>
      </c>
      <c r="H20" s="238">
        <v>3534</v>
      </c>
      <c r="I20" s="238">
        <v>2097</v>
      </c>
      <c r="J20" s="238">
        <v>1101</v>
      </c>
      <c r="K20" s="238">
        <v>336</v>
      </c>
    </row>
    <row r="21" spans="1:11" s="226" customFormat="1" ht="12.75" customHeight="1">
      <c r="A21" s="240" t="s">
        <v>45</v>
      </c>
      <c r="B21" s="239"/>
      <c r="C21" s="238">
        <v>5223</v>
      </c>
      <c r="D21" s="238">
        <v>893</v>
      </c>
      <c r="E21" s="238">
        <v>333</v>
      </c>
      <c r="F21" s="238">
        <v>283</v>
      </c>
      <c r="G21" s="238">
        <v>277</v>
      </c>
      <c r="H21" s="238">
        <v>4330</v>
      </c>
      <c r="I21" s="238">
        <v>2566</v>
      </c>
      <c r="J21" s="238">
        <v>1294</v>
      </c>
      <c r="K21" s="238">
        <v>470</v>
      </c>
    </row>
    <row r="22" spans="1:11" s="226" customFormat="1" ht="12.75" customHeight="1">
      <c r="A22" s="240" t="s">
        <v>53</v>
      </c>
      <c r="B22" s="239"/>
      <c r="C22" s="238">
        <v>5174</v>
      </c>
      <c r="D22" s="238">
        <v>903</v>
      </c>
      <c r="E22" s="238">
        <v>323</v>
      </c>
      <c r="F22" s="238">
        <v>337</v>
      </c>
      <c r="G22" s="238">
        <v>243</v>
      </c>
      <c r="H22" s="238">
        <v>4271</v>
      </c>
      <c r="I22" s="238">
        <v>2512</v>
      </c>
      <c r="J22" s="238">
        <v>1315</v>
      </c>
      <c r="K22" s="238">
        <v>444</v>
      </c>
    </row>
    <row r="23" spans="1:11" s="232" customFormat="1" ht="15" customHeight="1">
      <c r="A23" s="237" t="s">
        <v>63</v>
      </c>
      <c r="B23" s="236"/>
      <c r="C23" s="235">
        <v>5370</v>
      </c>
      <c r="D23" s="235">
        <v>879</v>
      </c>
      <c r="E23" s="234">
        <v>649</v>
      </c>
      <c r="F23" s="234"/>
      <c r="G23" s="233">
        <v>230</v>
      </c>
      <c r="H23" s="235">
        <v>4491</v>
      </c>
      <c r="I23" s="234">
        <v>3892</v>
      </c>
      <c r="J23" s="234"/>
      <c r="K23" s="233">
        <v>599</v>
      </c>
    </row>
    <row r="24" spans="1:11" s="226" customFormat="1" ht="6" customHeight="1">
      <c r="B24" s="239"/>
      <c r="C24" s="242"/>
      <c r="D24" s="242"/>
      <c r="E24" s="242"/>
      <c r="F24" s="242"/>
      <c r="G24" s="242"/>
      <c r="H24" s="242"/>
      <c r="I24" s="242"/>
      <c r="J24" s="242"/>
      <c r="K24" s="242"/>
    </row>
    <row r="25" spans="1:11" s="226" customFormat="1" ht="10.5">
      <c r="B25" s="239"/>
      <c r="C25" s="244" t="s">
        <v>17</v>
      </c>
      <c r="D25" s="243"/>
      <c r="E25" s="243"/>
      <c r="F25" s="243"/>
      <c r="G25" s="243"/>
      <c r="H25" s="243"/>
      <c r="I25" s="243"/>
      <c r="J25" s="243"/>
      <c r="K25" s="243"/>
    </row>
    <row r="26" spans="1:11" s="226" customFormat="1" ht="6" customHeight="1">
      <c r="B26" s="239"/>
      <c r="C26" s="242"/>
      <c r="D26" s="242"/>
      <c r="E26" s="242"/>
      <c r="F26" s="242"/>
      <c r="G26" s="242"/>
      <c r="H26" s="242"/>
      <c r="I26" s="242"/>
      <c r="J26" s="242"/>
      <c r="K26" s="242"/>
    </row>
    <row r="27" spans="1:11" s="226" customFormat="1" ht="12.75" customHeight="1">
      <c r="A27" s="241" t="s">
        <v>64</v>
      </c>
      <c r="B27" s="239"/>
      <c r="C27" s="238">
        <v>32251</v>
      </c>
      <c r="D27" s="238">
        <v>5086</v>
      </c>
      <c r="E27" s="238">
        <v>2158</v>
      </c>
      <c r="F27" s="238">
        <v>1732</v>
      </c>
      <c r="G27" s="238">
        <v>1196</v>
      </c>
      <c r="H27" s="238">
        <v>27165</v>
      </c>
      <c r="I27" s="238">
        <v>17294</v>
      </c>
      <c r="J27" s="238">
        <v>7332</v>
      </c>
      <c r="K27" s="238">
        <v>2539</v>
      </c>
    </row>
    <row r="28" spans="1:11" s="226" customFormat="1" ht="12.75" customHeight="1">
      <c r="A28" s="240" t="s">
        <v>41</v>
      </c>
      <c r="B28" s="239"/>
      <c r="C28" s="238">
        <v>39885</v>
      </c>
      <c r="D28" s="238">
        <v>6287</v>
      </c>
      <c r="E28" s="238">
        <v>2566</v>
      </c>
      <c r="F28" s="238">
        <v>2078</v>
      </c>
      <c r="G28" s="238">
        <v>1643</v>
      </c>
      <c r="H28" s="238">
        <v>33598</v>
      </c>
      <c r="I28" s="238">
        <v>21579</v>
      </c>
      <c r="J28" s="238">
        <v>9458</v>
      </c>
      <c r="K28" s="238">
        <v>2561</v>
      </c>
    </row>
    <row r="29" spans="1:11" s="226" customFormat="1" ht="12.75" customHeight="1">
      <c r="A29" s="240" t="s">
        <v>45</v>
      </c>
      <c r="B29" s="239"/>
      <c r="C29" s="238">
        <v>52266</v>
      </c>
      <c r="D29" s="238">
        <v>8261</v>
      </c>
      <c r="E29" s="238">
        <v>3098</v>
      </c>
      <c r="F29" s="238">
        <v>2867</v>
      </c>
      <c r="G29" s="238">
        <v>2296</v>
      </c>
      <c r="H29" s="238">
        <v>44005</v>
      </c>
      <c r="I29" s="238">
        <v>28591</v>
      </c>
      <c r="J29" s="238">
        <v>11754</v>
      </c>
      <c r="K29" s="238">
        <v>3660</v>
      </c>
    </row>
    <row r="30" spans="1:11" s="226" customFormat="1" ht="12.75" customHeight="1">
      <c r="A30" s="240" t="s">
        <v>53</v>
      </c>
      <c r="B30" s="239"/>
      <c r="C30" s="238">
        <v>49798</v>
      </c>
      <c r="D30" s="238">
        <v>8168</v>
      </c>
      <c r="E30" s="238">
        <v>2963</v>
      </c>
      <c r="F30" s="238">
        <v>2912</v>
      </c>
      <c r="G30" s="238">
        <v>2293</v>
      </c>
      <c r="H30" s="238">
        <v>41630</v>
      </c>
      <c r="I30" s="238">
        <v>26144</v>
      </c>
      <c r="J30" s="238">
        <v>11934</v>
      </c>
      <c r="K30" s="238">
        <v>3552</v>
      </c>
    </row>
    <row r="31" spans="1:11" s="232" customFormat="1" ht="15" customHeight="1">
      <c r="A31" s="237" t="s">
        <v>63</v>
      </c>
      <c r="B31" s="236"/>
      <c r="C31" s="235">
        <v>55212</v>
      </c>
      <c r="D31" s="235">
        <v>8116</v>
      </c>
      <c r="E31" s="234">
        <v>6099</v>
      </c>
      <c r="F31" s="234"/>
      <c r="G31" s="233">
        <v>2017</v>
      </c>
      <c r="H31" s="235">
        <v>47096</v>
      </c>
      <c r="I31" s="234">
        <v>42411</v>
      </c>
      <c r="J31" s="234"/>
      <c r="K31" s="233">
        <v>4685</v>
      </c>
    </row>
    <row r="32" spans="1:11" s="226" customFormat="1" ht="6" customHeight="1">
      <c r="B32" s="239"/>
      <c r="C32" s="242"/>
      <c r="D32" s="242"/>
      <c r="E32" s="242"/>
      <c r="F32" s="242"/>
      <c r="G32" s="242"/>
      <c r="H32" s="242"/>
      <c r="I32" s="242"/>
      <c r="J32" s="242"/>
      <c r="K32" s="242"/>
    </row>
    <row r="33" spans="1:11" s="226" customFormat="1" ht="10.5">
      <c r="B33" s="239"/>
      <c r="C33" s="244" t="s">
        <v>18</v>
      </c>
      <c r="D33" s="243"/>
      <c r="E33" s="243"/>
      <c r="F33" s="243"/>
      <c r="G33" s="243"/>
      <c r="H33" s="243"/>
      <c r="I33" s="243"/>
      <c r="J33" s="243"/>
      <c r="K33" s="243"/>
    </row>
    <row r="34" spans="1:11" s="226" customFormat="1" ht="6" customHeight="1">
      <c r="B34" s="239"/>
      <c r="C34" s="242"/>
      <c r="D34" s="242"/>
      <c r="E34" s="242"/>
      <c r="F34" s="242"/>
      <c r="G34" s="242"/>
      <c r="H34" s="242"/>
      <c r="I34" s="242"/>
      <c r="J34" s="242"/>
      <c r="K34" s="242"/>
    </row>
    <row r="35" spans="1:11" s="226" customFormat="1" ht="12.75" customHeight="1">
      <c r="A35" s="241" t="s">
        <v>64</v>
      </c>
      <c r="B35" s="239"/>
      <c r="C35" s="238">
        <v>23223</v>
      </c>
      <c r="D35" s="238">
        <v>3041</v>
      </c>
      <c r="E35" s="238">
        <v>1024</v>
      </c>
      <c r="F35" s="238">
        <v>1083</v>
      </c>
      <c r="G35" s="238">
        <v>934</v>
      </c>
      <c r="H35" s="238">
        <v>20182</v>
      </c>
      <c r="I35" s="238">
        <v>12354</v>
      </c>
      <c r="J35" s="238">
        <v>5912</v>
      </c>
      <c r="K35" s="238">
        <v>1916</v>
      </c>
    </row>
    <row r="36" spans="1:11" s="226" customFormat="1" ht="12.75" customHeight="1">
      <c r="A36" s="240" t="s">
        <v>41</v>
      </c>
      <c r="B36" s="239"/>
      <c r="C36" s="238">
        <v>31345</v>
      </c>
      <c r="D36" s="238">
        <v>4188</v>
      </c>
      <c r="E36" s="238">
        <v>1456</v>
      </c>
      <c r="F36" s="238">
        <v>1435</v>
      </c>
      <c r="G36" s="238">
        <v>1297</v>
      </c>
      <c r="H36" s="238">
        <v>27157</v>
      </c>
      <c r="I36" s="238">
        <v>16997</v>
      </c>
      <c r="J36" s="238">
        <v>8113</v>
      </c>
      <c r="K36" s="238">
        <v>2047</v>
      </c>
    </row>
    <row r="37" spans="1:11" s="226" customFormat="1" ht="12.75" customHeight="1">
      <c r="A37" s="240" t="s">
        <v>45</v>
      </c>
      <c r="B37" s="239"/>
      <c r="C37" s="238">
        <v>44758</v>
      </c>
      <c r="D37" s="238">
        <v>6358</v>
      </c>
      <c r="E37" s="238">
        <v>2181</v>
      </c>
      <c r="F37" s="238">
        <v>2217</v>
      </c>
      <c r="G37" s="238">
        <v>1960</v>
      </c>
      <c r="H37" s="238">
        <v>38400</v>
      </c>
      <c r="I37" s="238">
        <v>24225</v>
      </c>
      <c r="J37" s="238">
        <v>10817</v>
      </c>
      <c r="K37" s="238">
        <v>3358</v>
      </c>
    </row>
    <row r="38" spans="1:11" s="226" customFormat="1" ht="12.75" customHeight="1">
      <c r="A38" s="240" t="s">
        <v>53</v>
      </c>
      <c r="B38" s="239"/>
      <c r="C38" s="238">
        <v>45020</v>
      </c>
      <c r="D38" s="238">
        <v>6440</v>
      </c>
      <c r="E38" s="238">
        <v>2049</v>
      </c>
      <c r="F38" s="238">
        <v>2451</v>
      </c>
      <c r="G38" s="238">
        <v>1940</v>
      </c>
      <c r="H38" s="238">
        <v>38580</v>
      </c>
      <c r="I38" s="238">
        <v>23760</v>
      </c>
      <c r="J38" s="238">
        <v>11343</v>
      </c>
      <c r="K38" s="238">
        <v>3477</v>
      </c>
    </row>
    <row r="39" spans="1:11" s="232" customFormat="1" ht="15" customHeight="1">
      <c r="A39" s="237" t="s">
        <v>63</v>
      </c>
      <c r="B39" s="236"/>
      <c r="C39" s="235">
        <v>51873</v>
      </c>
      <c r="D39" s="235">
        <v>7215</v>
      </c>
      <c r="E39" s="234">
        <v>5605</v>
      </c>
      <c r="F39" s="234"/>
      <c r="G39" s="233">
        <v>1610</v>
      </c>
      <c r="H39" s="235">
        <v>44658</v>
      </c>
      <c r="I39" s="234">
        <v>40216</v>
      </c>
      <c r="J39" s="234"/>
      <c r="K39" s="233">
        <v>4442</v>
      </c>
    </row>
    <row r="40" spans="1:11" s="226" customFormat="1" ht="6" customHeight="1">
      <c r="A40" s="231"/>
      <c r="B40" s="230"/>
      <c r="C40" s="229"/>
      <c r="D40" s="228"/>
      <c r="E40" s="228"/>
      <c r="F40" s="228"/>
      <c r="G40" s="228"/>
      <c r="H40" s="228"/>
      <c r="I40" s="228"/>
      <c r="J40" s="228"/>
      <c r="K40" s="228"/>
    </row>
    <row r="41" spans="1:11" s="226" customFormat="1" ht="10.5">
      <c r="A41" s="227" t="s">
        <v>62</v>
      </c>
    </row>
    <row r="42" spans="1:11" s="226" customFormat="1" ht="10.5">
      <c r="A42" s="227" t="s">
        <v>61</v>
      </c>
    </row>
    <row r="43" spans="1:11" s="226" customFormat="1" ht="10.5">
      <c r="A43" s="305" t="s">
        <v>57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5"/>
    </row>
  </sheetData>
  <mergeCells count="4">
    <mergeCell ref="A6:B7"/>
    <mergeCell ref="C6:C7"/>
    <mergeCell ref="D6:G6"/>
    <mergeCell ref="A43:K4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2026-F683-433E-8A52-F8376FFE7351}">
  <sheetPr codeName="Sheet6"/>
  <dimension ref="A1:G14"/>
  <sheetViews>
    <sheetView showGridLines="0" zoomScale="125" zoomScaleNormal="125" workbookViewId="0"/>
  </sheetViews>
  <sheetFormatPr defaultColWidth="12.875" defaultRowHeight="10.5"/>
  <cols>
    <col min="1" max="1" width="15.5" style="259" customWidth="1"/>
    <col min="2" max="2" width="1.125" style="259" customWidth="1"/>
    <col min="3" max="3" width="14.5" style="259" customWidth="1"/>
    <col min="4" max="6" width="17" style="259" customWidth="1"/>
    <col min="7" max="7" width="17.5" style="259" customWidth="1"/>
    <col min="8" max="16384" width="12.875" style="259"/>
  </cols>
  <sheetData>
    <row r="1" spans="1:7" ht="13.5">
      <c r="A1" s="282" t="s">
        <v>68</v>
      </c>
      <c r="B1" s="281"/>
      <c r="C1" s="281"/>
      <c r="D1" s="281"/>
      <c r="E1" s="281"/>
      <c r="F1" s="281"/>
      <c r="G1" s="281"/>
    </row>
    <row r="3" spans="1:7" ht="1.5" customHeight="1"/>
    <row r="4" spans="1:7" ht="15" customHeight="1">
      <c r="A4" s="308" t="s">
        <v>40</v>
      </c>
      <c r="B4" s="280"/>
      <c r="C4" s="279" t="s">
        <v>29</v>
      </c>
      <c r="D4" s="279"/>
      <c r="E4" s="279"/>
      <c r="F4" s="279"/>
      <c r="G4" s="307" t="s">
        <v>39</v>
      </c>
    </row>
    <row r="5" spans="1:7" ht="15" customHeight="1">
      <c r="A5" s="309"/>
      <c r="B5" s="278"/>
      <c r="C5" s="277" t="s">
        <v>4</v>
      </c>
      <c r="D5" s="277" t="s">
        <v>50</v>
      </c>
      <c r="E5" s="277" t="s">
        <v>31</v>
      </c>
      <c r="F5" s="276" t="s">
        <v>32</v>
      </c>
      <c r="G5" s="307"/>
    </row>
    <row r="6" spans="1:7" ht="7.5" customHeight="1">
      <c r="A6" s="275"/>
      <c r="B6" s="274"/>
      <c r="C6" s="273"/>
    </row>
    <row r="7" spans="1:7" ht="15" customHeight="1">
      <c r="A7" s="272" t="s">
        <v>64</v>
      </c>
      <c r="B7" s="269"/>
      <c r="C7" s="268">
        <v>49</v>
      </c>
      <c r="D7" s="268">
        <v>9</v>
      </c>
      <c r="E7" s="271">
        <v>3</v>
      </c>
      <c r="F7" s="268">
        <v>37</v>
      </c>
      <c r="G7" s="268">
        <v>3537</v>
      </c>
    </row>
    <row r="8" spans="1:7" ht="15" customHeight="1">
      <c r="A8" s="270" t="s">
        <v>41</v>
      </c>
      <c r="B8" s="269"/>
      <c r="C8" s="268">
        <v>47</v>
      </c>
      <c r="D8" s="268">
        <v>4</v>
      </c>
      <c r="E8" s="268">
        <v>5</v>
      </c>
      <c r="F8" s="268">
        <v>38</v>
      </c>
      <c r="G8" s="268">
        <v>3548</v>
      </c>
    </row>
    <row r="9" spans="1:7" ht="15" customHeight="1">
      <c r="A9" s="270" t="s">
        <v>45</v>
      </c>
      <c r="B9" s="269"/>
      <c r="C9" s="268">
        <v>47</v>
      </c>
      <c r="D9" s="268">
        <v>7</v>
      </c>
      <c r="E9" s="268">
        <v>5</v>
      </c>
      <c r="F9" s="268">
        <v>35</v>
      </c>
      <c r="G9" s="268">
        <v>3560</v>
      </c>
    </row>
    <row r="10" spans="1:7" ht="15" customHeight="1">
      <c r="A10" s="270" t="s">
        <v>53</v>
      </c>
      <c r="B10" s="269"/>
      <c r="C10" s="268">
        <v>51</v>
      </c>
      <c r="D10" s="268">
        <v>8</v>
      </c>
      <c r="E10" s="268">
        <v>2</v>
      </c>
      <c r="F10" s="268">
        <v>41</v>
      </c>
      <c r="G10" s="268">
        <v>4078</v>
      </c>
    </row>
    <row r="11" spans="1:7" ht="15" customHeight="1">
      <c r="A11" s="267" t="s">
        <v>67</v>
      </c>
      <c r="B11" s="266"/>
      <c r="C11" s="265">
        <v>82</v>
      </c>
      <c r="D11" s="264">
        <v>20</v>
      </c>
      <c r="E11" s="264">
        <v>2</v>
      </c>
      <c r="F11" s="264">
        <v>60</v>
      </c>
      <c r="G11" s="264">
        <v>5448</v>
      </c>
    </row>
    <row r="12" spans="1:7" ht="7.5" customHeight="1">
      <c r="A12" s="261"/>
      <c r="B12" s="263"/>
      <c r="C12" s="262"/>
      <c r="D12" s="261"/>
      <c r="E12" s="261"/>
      <c r="F12" s="261"/>
      <c r="G12" s="261"/>
    </row>
    <row r="13" spans="1:7">
      <c r="A13" s="260" t="s">
        <v>33</v>
      </c>
    </row>
    <row r="14" spans="1:7">
      <c r="A14" s="259" t="s">
        <v>57</v>
      </c>
    </row>
  </sheetData>
  <mergeCells count="2">
    <mergeCell ref="G4:G5"/>
    <mergeCell ref="A4:A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0D9A-34B4-4346-9F54-E2A9D178B3C0}">
  <sheetPr codeName="Sheet7"/>
  <dimension ref="A1:L42"/>
  <sheetViews>
    <sheetView showGridLines="0" zoomScale="125" zoomScaleNormal="125" workbookViewId="0"/>
  </sheetViews>
  <sheetFormatPr defaultColWidth="11.25" defaultRowHeight="10.5"/>
  <cols>
    <col min="1" max="1" width="12" style="171" customWidth="1"/>
    <col min="2" max="2" width="1.125" style="171" customWidth="1"/>
    <col min="3" max="3" width="8.375" style="171" customWidth="1"/>
    <col min="4" max="5" width="7.25" style="171" customWidth="1"/>
    <col min="6" max="7" width="6.875" style="171" customWidth="1"/>
    <col min="8" max="11" width="7.25" style="171" customWidth="1"/>
    <col min="12" max="12" width="8.25" style="171" customWidth="1"/>
    <col min="13" max="16384" width="11.25" style="171"/>
  </cols>
  <sheetData>
    <row r="1" spans="1:12" ht="13.5">
      <c r="A1" s="205" t="s">
        <v>34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9" customHeight="1"/>
    <row r="3" spans="1:12" ht="13.5">
      <c r="A3" s="204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ht="7.5" customHeight="1"/>
    <row r="5" spans="1:12" ht="1.5" customHeight="1"/>
    <row r="6" spans="1:12" ht="13.5" customHeight="1">
      <c r="A6" s="310" t="s">
        <v>37</v>
      </c>
      <c r="B6" s="311"/>
      <c r="C6" s="311" t="s">
        <v>4</v>
      </c>
      <c r="D6" s="203" t="s">
        <v>1</v>
      </c>
      <c r="E6" s="203"/>
      <c r="F6" s="203"/>
      <c r="G6" s="203"/>
      <c r="H6" s="203" t="s">
        <v>2</v>
      </c>
      <c r="I6" s="203"/>
      <c r="J6" s="203"/>
      <c r="K6" s="203"/>
      <c r="L6" s="202" t="s">
        <v>3</v>
      </c>
    </row>
    <row r="7" spans="1:12" ht="13.5" customHeight="1">
      <c r="A7" s="310"/>
      <c r="B7" s="311"/>
      <c r="C7" s="311"/>
      <c r="D7" s="201" t="s">
        <v>4</v>
      </c>
      <c r="E7" s="201" t="s">
        <v>5</v>
      </c>
      <c r="F7" s="201" t="s">
        <v>6</v>
      </c>
      <c r="G7" s="201" t="s">
        <v>7</v>
      </c>
      <c r="H7" s="201" t="s">
        <v>4</v>
      </c>
      <c r="I7" s="201" t="s">
        <v>5</v>
      </c>
      <c r="J7" s="201" t="s">
        <v>6</v>
      </c>
      <c r="K7" s="201" t="s">
        <v>7</v>
      </c>
      <c r="L7" s="200" t="s">
        <v>8</v>
      </c>
    </row>
    <row r="8" spans="1:12" ht="6" customHeight="1">
      <c r="A8" s="199"/>
      <c r="B8" s="198"/>
    </row>
    <row r="9" spans="1:12">
      <c r="B9" s="180"/>
      <c r="C9" s="197" t="s">
        <v>9</v>
      </c>
      <c r="D9" s="196"/>
      <c r="E9" s="196"/>
      <c r="F9" s="196"/>
      <c r="G9" s="196"/>
      <c r="H9" s="196"/>
      <c r="I9" s="196"/>
      <c r="J9" s="196"/>
      <c r="K9" s="196"/>
      <c r="L9" s="196"/>
    </row>
    <row r="10" spans="1:12" ht="6" customHeight="1">
      <c r="B10" s="180"/>
    </row>
    <row r="11" spans="1:12">
      <c r="A11" s="195" t="s">
        <v>56</v>
      </c>
      <c r="B11" s="190"/>
      <c r="C11" s="179">
        <v>21953</v>
      </c>
      <c r="D11" s="179">
        <v>2768</v>
      </c>
      <c r="E11" s="179">
        <v>2400</v>
      </c>
      <c r="F11" s="179">
        <v>263</v>
      </c>
      <c r="G11" s="179">
        <v>105</v>
      </c>
      <c r="H11" s="179">
        <v>19185</v>
      </c>
      <c r="I11" s="179">
        <v>10898</v>
      </c>
      <c r="J11" s="179">
        <v>4541</v>
      </c>
      <c r="K11" s="179">
        <v>3746</v>
      </c>
      <c r="L11" s="179">
        <v>3173</v>
      </c>
    </row>
    <row r="12" spans="1:12">
      <c r="A12" s="194" t="s">
        <v>35</v>
      </c>
      <c r="B12" s="189"/>
      <c r="C12" s="179">
        <v>28110</v>
      </c>
      <c r="D12" s="179">
        <v>3260</v>
      </c>
      <c r="E12" s="179">
        <v>2724</v>
      </c>
      <c r="F12" s="179">
        <v>405</v>
      </c>
      <c r="G12" s="179">
        <v>131</v>
      </c>
      <c r="H12" s="179">
        <v>24850</v>
      </c>
      <c r="I12" s="179">
        <v>13562</v>
      </c>
      <c r="J12" s="179">
        <v>5984</v>
      </c>
      <c r="K12" s="179">
        <v>5304</v>
      </c>
      <c r="L12" s="179">
        <v>4092</v>
      </c>
    </row>
    <row r="13" spans="1:12">
      <c r="A13" s="194" t="s">
        <v>41</v>
      </c>
      <c r="B13" s="189"/>
      <c r="C13" s="179">
        <v>34950</v>
      </c>
      <c r="D13" s="179">
        <v>3672</v>
      </c>
      <c r="E13" s="179">
        <v>3028</v>
      </c>
      <c r="F13" s="179">
        <v>507</v>
      </c>
      <c r="G13" s="179">
        <v>137</v>
      </c>
      <c r="H13" s="179">
        <v>31278</v>
      </c>
      <c r="I13" s="179">
        <v>16881</v>
      </c>
      <c r="J13" s="179">
        <v>7585</v>
      </c>
      <c r="K13" s="179">
        <v>6812</v>
      </c>
      <c r="L13" s="179">
        <v>5267</v>
      </c>
    </row>
    <row r="14" spans="1:12">
      <c r="A14" s="194" t="s">
        <v>45</v>
      </c>
      <c r="B14" s="189"/>
      <c r="C14" s="193">
        <v>45769</v>
      </c>
      <c r="D14" s="193">
        <v>4529</v>
      </c>
      <c r="E14" s="179">
        <v>3756</v>
      </c>
      <c r="F14" s="179">
        <v>600</v>
      </c>
      <c r="G14" s="179">
        <v>173</v>
      </c>
      <c r="H14" s="193">
        <v>41240</v>
      </c>
      <c r="I14" s="179">
        <v>21829</v>
      </c>
      <c r="J14" s="179">
        <v>10301</v>
      </c>
      <c r="K14" s="179">
        <v>9110</v>
      </c>
      <c r="L14" s="179">
        <v>7093</v>
      </c>
    </row>
    <row r="15" spans="1:12">
      <c r="A15" s="192" t="s">
        <v>55</v>
      </c>
      <c r="B15" s="188"/>
      <c r="C15" s="187">
        <v>57432</v>
      </c>
      <c r="D15" s="187">
        <v>5399</v>
      </c>
      <c r="E15" s="176">
        <v>4464</v>
      </c>
      <c r="F15" s="176">
        <v>708</v>
      </c>
      <c r="G15" s="176">
        <v>227</v>
      </c>
      <c r="H15" s="187">
        <v>52033</v>
      </c>
      <c r="I15" s="176">
        <v>27382</v>
      </c>
      <c r="J15" s="176">
        <v>13348</v>
      </c>
      <c r="K15" s="176">
        <v>11303</v>
      </c>
      <c r="L15" s="176">
        <v>8054</v>
      </c>
    </row>
    <row r="16" spans="1:12" ht="6" customHeight="1">
      <c r="B16" s="180"/>
      <c r="C16" s="183"/>
      <c r="D16" s="183"/>
      <c r="E16" s="183"/>
      <c r="F16" s="183"/>
      <c r="G16" s="183"/>
      <c r="H16" s="183"/>
      <c r="I16" s="183"/>
      <c r="J16" s="183"/>
      <c r="K16" s="183"/>
      <c r="L16" s="183"/>
    </row>
    <row r="17" spans="1:12">
      <c r="B17" s="180"/>
      <c r="C17" s="186" t="s">
        <v>15</v>
      </c>
      <c r="D17" s="184"/>
      <c r="E17" s="184"/>
      <c r="F17" s="184"/>
      <c r="G17" s="184"/>
      <c r="H17" s="184"/>
      <c r="I17" s="184"/>
      <c r="J17" s="184"/>
      <c r="K17" s="184"/>
      <c r="L17" s="184"/>
    </row>
    <row r="18" spans="1:12" ht="6" customHeight="1">
      <c r="B18" s="180"/>
      <c r="C18" s="183"/>
      <c r="D18" s="183"/>
      <c r="E18" s="183"/>
      <c r="F18" s="183"/>
      <c r="G18" s="183"/>
      <c r="H18" s="183"/>
      <c r="I18" s="183"/>
      <c r="J18" s="183"/>
      <c r="K18" s="183"/>
      <c r="L18" s="183"/>
    </row>
    <row r="19" spans="1:12">
      <c r="A19" s="182" t="s">
        <v>54</v>
      </c>
      <c r="B19" s="190"/>
      <c r="C19" s="179">
        <v>17188</v>
      </c>
      <c r="D19" s="179">
        <v>1420</v>
      </c>
      <c r="E19" s="179">
        <v>1239</v>
      </c>
      <c r="F19" s="179">
        <v>151</v>
      </c>
      <c r="G19" s="191">
        <v>30</v>
      </c>
      <c r="H19" s="179">
        <v>15768</v>
      </c>
      <c r="I19" s="179">
        <v>9123</v>
      </c>
      <c r="J19" s="179">
        <v>3722</v>
      </c>
      <c r="K19" s="179">
        <v>2923</v>
      </c>
      <c r="L19" s="179">
        <v>2005</v>
      </c>
    </row>
    <row r="20" spans="1:12">
      <c r="A20" s="181" t="s">
        <v>35</v>
      </c>
      <c r="B20" s="189"/>
      <c r="C20" s="179">
        <v>24103</v>
      </c>
      <c r="D20" s="179">
        <v>2273</v>
      </c>
      <c r="E20" s="179">
        <v>1915</v>
      </c>
      <c r="F20" s="179">
        <v>290</v>
      </c>
      <c r="G20" s="179">
        <v>68</v>
      </c>
      <c r="H20" s="179">
        <v>21830</v>
      </c>
      <c r="I20" s="179">
        <v>12286</v>
      </c>
      <c r="J20" s="179">
        <v>5166</v>
      </c>
      <c r="K20" s="179">
        <v>4378</v>
      </c>
      <c r="L20" s="179">
        <v>2764</v>
      </c>
    </row>
    <row r="21" spans="1:12">
      <c r="A21" s="181" t="s">
        <v>41</v>
      </c>
      <c r="B21" s="189"/>
      <c r="C21" s="179">
        <v>31228</v>
      </c>
      <c r="D21" s="179">
        <v>2891</v>
      </c>
      <c r="E21" s="179">
        <v>2432</v>
      </c>
      <c r="F21" s="179">
        <v>352</v>
      </c>
      <c r="G21" s="179">
        <v>107</v>
      </c>
      <c r="H21" s="179">
        <v>28337</v>
      </c>
      <c r="I21" s="179">
        <v>15619</v>
      </c>
      <c r="J21" s="179">
        <v>6725</v>
      </c>
      <c r="K21" s="179">
        <v>5993</v>
      </c>
      <c r="L21" s="179">
        <v>3799</v>
      </c>
    </row>
    <row r="22" spans="1:12">
      <c r="A22" s="181" t="s">
        <v>45</v>
      </c>
      <c r="B22" s="189"/>
      <c r="C22" s="179">
        <v>39869</v>
      </c>
      <c r="D22" s="179">
        <v>3528</v>
      </c>
      <c r="E22" s="179">
        <v>2925</v>
      </c>
      <c r="F22" s="179">
        <v>459</v>
      </c>
      <c r="G22" s="179">
        <v>144</v>
      </c>
      <c r="H22" s="179">
        <v>36341</v>
      </c>
      <c r="I22" s="179">
        <v>18739</v>
      </c>
      <c r="J22" s="179">
        <v>9237</v>
      </c>
      <c r="K22" s="179">
        <v>8365</v>
      </c>
      <c r="L22" s="179">
        <v>6067</v>
      </c>
    </row>
    <row r="23" spans="1:12">
      <c r="A23" s="178" t="s">
        <v>53</v>
      </c>
      <c r="B23" s="188"/>
      <c r="C23" s="187">
        <v>49428</v>
      </c>
      <c r="D23" s="187">
        <v>4542</v>
      </c>
      <c r="E23" s="176">
        <v>3717</v>
      </c>
      <c r="F23" s="176">
        <v>610</v>
      </c>
      <c r="G23" s="176">
        <v>215</v>
      </c>
      <c r="H23" s="187">
        <v>44886</v>
      </c>
      <c r="I23" s="176">
        <v>22639</v>
      </c>
      <c r="J23" s="176">
        <v>11764</v>
      </c>
      <c r="K23" s="176">
        <v>10483</v>
      </c>
      <c r="L23" s="176">
        <v>7515</v>
      </c>
    </row>
    <row r="24" spans="1:12" ht="6" customHeight="1">
      <c r="B24" s="180"/>
      <c r="C24" s="183"/>
      <c r="D24" s="183"/>
      <c r="E24" s="183"/>
      <c r="F24" s="183"/>
      <c r="G24" s="183"/>
      <c r="H24" s="183"/>
      <c r="I24" s="183"/>
      <c r="J24" s="183"/>
      <c r="K24" s="183"/>
      <c r="L24" s="183"/>
    </row>
    <row r="25" spans="1:12">
      <c r="B25" s="180"/>
      <c r="C25" s="186" t="s">
        <v>17</v>
      </c>
      <c r="D25" s="184"/>
      <c r="E25" s="184"/>
      <c r="F25" s="184"/>
      <c r="G25" s="184"/>
      <c r="H25" s="184"/>
      <c r="I25" s="184"/>
      <c r="J25" s="184"/>
      <c r="K25" s="184"/>
      <c r="L25" s="184"/>
    </row>
    <row r="26" spans="1:12" ht="6" customHeight="1">
      <c r="B26" s="180"/>
      <c r="C26" s="183"/>
      <c r="D26" s="183"/>
      <c r="E26" s="183"/>
      <c r="F26" s="183"/>
      <c r="G26" s="183"/>
      <c r="H26" s="183"/>
      <c r="I26" s="183"/>
      <c r="J26" s="183"/>
      <c r="K26" s="183"/>
      <c r="L26" s="183"/>
    </row>
    <row r="27" spans="1:12">
      <c r="A27" s="182" t="s">
        <v>54</v>
      </c>
      <c r="B27" s="190"/>
      <c r="C27" s="179">
        <v>127734</v>
      </c>
      <c r="D27" s="179">
        <v>15151</v>
      </c>
      <c r="E27" s="179">
        <v>12964</v>
      </c>
      <c r="F27" s="179">
        <v>1541</v>
      </c>
      <c r="G27" s="179">
        <v>646</v>
      </c>
      <c r="H27" s="179">
        <v>112583</v>
      </c>
      <c r="I27" s="179">
        <v>61283</v>
      </c>
      <c r="J27" s="179">
        <v>27522</v>
      </c>
      <c r="K27" s="179">
        <v>23778</v>
      </c>
      <c r="L27" s="179">
        <v>20081</v>
      </c>
    </row>
    <row r="28" spans="1:12">
      <c r="A28" s="181" t="s">
        <v>35</v>
      </c>
      <c r="B28" s="189"/>
      <c r="C28" s="179">
        <v>176314</v>
      </c>
      <c r="D28" s="179">
        <v>19209</v>
      </c>
      <c r="E28" s="179">
        <v>15840</v>
      </c>
      <c r="F28" s="179">
        <v>2549</v>
      </c>
      <c r="G28" s="179">
        <v>820</v>
      </c>
      <c r="H28" s="179">
        <v>157105</v>
      </c>
      <c r="I28" s="179">
        <v>82313</v>
      </c>
      <c r="J28" s="179">
        <v>38883</v>
      </c>
      <c r="K28" s="179">
        <v>35909</v>
      </c>
      <c r="L28" s="179">
        <v>28253</v>
      </c>
    </row>
    <row r="29" spans="1:12">
      <c r="A29" s="181" t="s">
        <v>41</v>
      </c>
      <c r="B29" s="189"/>
      <c r="C29" s="179">
        <v>231993</v>
      </c>
      <c r="D29" s="179">
        <v>23416</v>
      </c>
      <c r="E29" s="179">
        <v>19083</v>
      </c>
      <c r="F29" s="179">
        <v>3532</v>
      </c>
      <c r="G29" s="179">
        <v>801</v>
      </c>
      <c r="H29" s="179">
        <v>208577</v>
      </c>
      <c r="I29" s="179">
        <v>107450</v>
      </c>
      <c r="J29" s="179">
        <v>51777</v>
      </c>
      <c r="K29" s="179">
        <v>49350</v>
      </c>
      <c r="L29" s="179">
        <v>37796</v>
      </c>
    </row>
    <row r="30" spans="1:12">
      <c r="A30" s="181" t="s">
        <v>45</v>
      </c>
      <c r="B30" s="189"/>
      <c r="C30" s="179">
        <v>325926</v>
      </c>
      <c r="D30" s="179">
        <v>31118</v>
      </c>
      <c r="E30" s="179">
        <v>25189</v>
      </c>
      <c r="F30" s="179">
        <v>4802</v>
      </c>
      <c r="G30" s="179">
        <v>1127</v>
      </c>
      <c r="H30" s="179">
        <v>294808</v>
      </c>
      <c r="I30" s="179">
        <v>146712</v>
      </c>
      <c r="J30" s="179">
        <v>76554</v>
      </c>
      <c r="K30" s="179">
        <v>71542</v>
      </c>
      <c r="L30" s="179">
        <v>58240</v>
      </c>
    </row>
    <row r="31" spans="1:12">
      <c r="A31" s="178" t="s">
        <v>53</v>
      </c>
      <c r="B31" s="188"/>
      <c r="C31" s="187">
        <v>416406</v>
      </c>
      <c r="D31" s="187">
        <v>38174</v>
      </c>
      <c r="E31" s="176">
        <v>30578</v>
      </c>
      <c r="F31" s="176">
        <v>5802</v>
      </c>
      <c r="G31" s="176">
        <v>1794</v>
      </c>
      <c r="H31" s="187">
        <v>378232</v>
      </c>
      <c r="I31" s="176">
        <v>185845</v>
      </c>
      <c r="J31" s="176">
        <v>101500</v>
      </c>
      <c r="K31" s="176">
        <v>90887</v>
      </c>
      <c r="L31" s="176">
        <v>70848</v>
      </c>
    </row>
    <row r="32" spans="1:12" ht="6" customHeight="1">
      <c r="B32" s="180"/>
      <c r="C32" s="183"/>
      <c r="D32" s="183"/>
      <c r="E32" s="183"/>
      <c r="F32" s="183"/>
      <c r="G32" s="183"/>
      <c r="H32" s="183"/>
      <c r="I32" s="183"/>
      <c r="J32" s="183"/>
      <c r="K32" s="183"/>
      <c r="L32" s="183"/>
    </row>
    <row r="33" spans="1:12">
      <c r="B33" s="180"/>
      <c r="C33" s="186" t="s">
        <v>18</v>
      </c>
      <c r="D33" s="184"/>
      <c r="E33" s="185"/>
      <c r="F33" s="184"/>
      <c r="G33" s="184"/>
      <c r="H33" s="184"/>
      <c r="I33" s="184"/>
      <c r="J33" s="184"/>
      <c r="K33" s="184"/>
      <c r="L33" s="184"/>
    </row>
    <row r="34" spans="1:12" ht="6" customHeight="1">
      <c r="B34" s="180"/>
      <c r="C34" s="183"/>
      <c r="D34" s="183"/>
      <c r="E34" s="183"/>
      <c r="F34" s="183"/>
      <c r="G34" s="183"/>
      <c r="H34" s="183"/>
      <c r="I34" s="183"/>
      <c r="J34" s="183"/>
      <c r="K34" s="183"/>
      <c r="L34" s="183"/>
    </row>
    <row r="35" spans="1:12">
      <c r="A35" s="182" t="s">
        <v>54</v>
      </c>
      <c r="B35" s="180"/>
      <c r="C35" s="179">
        <v>101336</v>
      </c>
      <c r="D35" s="179">
        <v>7495</v>
      </c>
      <c r="E35" s="179">
        <v>6475</v>
      </c>
      <c r="F35" s="179">
        <v>798</v>
      </c>
      <c r="G35" s="179">
        <v>222</v>
      </c>
      <c r="H35" s="179">
        <v>93841</v>
      </c>
      <c r="I35" s="179">
        <v>51709</v>
      </c>
      <c r="J35" s="179">
        <v>23132</v>
      </c>
      <c r="K35" s="179">
        <v>19000</v>
      </c>
      <c r="L35" s="179">
        <v>13485</v>
      </c>
    </row>
    <row r="36" spans="1:12">
      <c r="A36" s="181" t="s">
        <v>35</v>
      </c>
      <c r="B36" s="180"/>
      <c r="C36" s="179">
        <v>151612</v>
      </c>
      <c r="D36" s="179">
        <v>12711</v>
      </c>
      <c r="E36" s="179">
        <v>10519</v>
      </c>
      <c r="F36" s="179">
        <v>1722</v>
      </c>
      <c r="G36" s="179">
        <v>470</v>
      </c>
      <c r="H36" s="179">
        <v>138901</v>
      </c>
      <c r="I36" s="179">
        <v>74665</v>
      </c>
      <c r="J36" s="179">
        <v>34253</v>
      </c>
      <c r="K36" s="179">
        <v>29983</v>
      </c>
      <c r="L36" s="179">
        <v>20530</v>
      </c>
    </row>
    <row r="37" spans="1:12">
      <c r="A37" s="181" t="s">
        <v>41</v>
      </c>
      <c r="B37" s="180"/>
      <c r="C37" s="179">
        <v>205398</v>
      </c>
      <c r="D37" s="179">
        <v>18167</v>
      </c>
      <c r="E37" s="179">
        <v>15024</v>
      </c>
      <c r="F37" s="179">
        <v>2500</v>
      </c>
      <c r="G37" s="179">
        <v>643</v>
      </c>
      <c r="H37" s="179">
        <v>187231</v>
      </c>
      <c r="I37" s="179">
        <v>99819</v>
      </c>
      <c r="J37" s="179">
        <v>46763</v>
      </c>
      <c r="K37" s="179">
        <v>40649</v>
      </c>
      <c r="L37" s="179">
        <v>29115</v>
      </c>
    </row>
    <row r="38" spans="1:12">
      <c r="A38" s="181" t="s">
        <v>45</v>
      </c>
      <c r="B38" s="180"/>
      <c r="C38" s="179">
        <v>286897</v>
      </c>
      <c r="D38" s="179">
        <v>24856</v>
      </c>
      <c r="E38" s="179">
        <v>20243</v>
      </c>
      <c r="F38" s="179">
        <v>3652</v>
      </c>
      <c r="G38" s="179">
        <v>961</v>
      </c>
      <c r="H38" s="179">
        <v>262041</v>
      </c>
      <c r="I38" s="179">
        <v>129686</v>
      </c>
      <c r="J38" s="179">
        <v>70136</v>
      </c>
      <c r="K38" s="179">
        <v>62219</v>
      </c>
      <c r="L38" s="179">
        <v>51457</v>
      </c>
    </row>
    <row r="39" spans="1:12">
      <c r="A39" s="178" t="s">
        <v>53</v>
      </c>
      <c r="B39" s="177"/>
      <c r="C39" s="176">
        <v>367393</v>
      </c>
      <c r="D39" s="176">
        <v>33313</v>
      </c>
      <c r="E39" s="176">
        <v>26526</v>
      </c>
      <c r="F39" s="176">
        <v>5120</v>
      </c>
      <c r="G39" s="176">
        <v>1667</v>
      </c>
      <c r="H39" s="176">
        <v>334080</v>
      </c>
      <c r="I39" s="176">
        <v>159482</v>
      </c>
      <c r="J39" s="176">
        <v>91914</v>
      </c>
      <c r="K39" s="176">
        <v>82684</v>
      </c>
      <c r="L39" s="176">
        <v>66278</v>
      </c>
    </row>
    <row r="40" spans="1:12" ht="6" customHeight="1">
      <c r="A40" s="173"/>
      <c r="B40" s="175"/>
      <c r="C40" s="174"/>
      <c r="D40" s="173"/>
      <c r="E40" s="173"/>
      <c r="F40" s="173"/>
      <c r="G40" s="173"/>
      <c r="H40" s="173"/>
      <c r="I40" s="173"/>
      <c r="J40" s="173"/>
      <c r="K40" s="173"/>
      <c r="L40" s="173"/>
    </row>
    <row r="41" spans="1:12">
      <c r="A41" s="172" t="s">
        <v>19</v>
      </c>
    </row>
    <row r="42" spans="1:12">
      <c r="A42" s="171" t="s">
        <v>52</v>
      </c>
    </row>
  </sheetData>
  <mergeCells count="2">
    <mergeCell ref="A6:B7"/>
    <mergeCell ref="C6:C7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FAD4-E338-47D5-B972-40D8DE7D1DCF}">
  <sheetPr codeName="Sheet8"/>
  <dimension ref="A1:K40"/>
  <sheetViews>
    <sheetView showGridLines="0" zoomScale="125" zoomScaleNormal="125" workbookViewId="0"/>
  </sheetViews>
  <sheetFormatPr defaultColWidth="8" defaultRowHeight="12"/>
  <cols>
    <col min="1" max="1" width="12" style="170" customWidth="1"/>
    <col min="2" max="2" width="1.125" style="170" customWidth="1"/>
    <col min="3" max="3" width="10" style="170" customWidth="1"/>
    <col min="4" max="4" width="7.625" style="170" customWidth="1"/>
    <col min="5" max="7" width="7.5" style="170" customWidth="1"/>
    <col min="8" max="8" width="7.625" style="170" customWidth="1"/>
    <col min="9" max="11" width="7.5" style="170" customWidth="1"/>
    <col min="12" max="16384" width="8" style="124"/>
  </cols>
  <sheetData>
    <row r="1" spans="1:11" s="170" customFormat="1" ht="13.5">
      <c r="A1" s="150" t="s">
        <v>21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s="170" customFormat="1" ht="7.5" customHeight="1">
      <c r="A2" s="150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s="170" customFormat="1" ht="1.5" customHeight="1"/>
    <row r="4" spans="1:11" s="170" customFormat="1" ht="13.5" customHeight="1">
      <c r="A4" s="312" t="s">
        <v>37</v>
      </c>
      <c r="B4" s="313"/>
      <c r="C4" s="313" t="s">
        <v>4</v>
      </c>
      <c r="D4" s="314" t="s">
        <v>22</v>
      </c>
      <c r="E4" s="314"/>
      <c r="F4" s="314"/>
      <c r="G4" s="314"/>
      <c r="H4" s="149" t="s">
        <v>23</v>
      </c>
      <c r="I4" s="149"/>
      <c r="J4" s="149"/>
      <c r="K4" s="148"/>
    </row>
    <row r="5" spans="1:11" s="170" customFormat="1" ht="13.5" customHeight="1">
      <c r="A5" s="312"/>
      <c r="B5" s="313"/>
      <c r="C5" s="313"/>
      <c r="D5" s="169" t="s">
        <v>4</v>
      </c>
      <c r="E5" s="169" t="s">
        <v>24</v>
      </c>
      <c r="F5" s="169" t="s">
        <v>25</v>
      </c>
      <c r="G5" s="169" t="s">
        <v>26</v>
      </c>
      <c r="H5" s="169" t="s">
        <v>4</v>
      </c>
      <c r="I5" s="169" t="s">
        <v>24</v>
      </c>
      <c r="J5" s="169" t="s">
        <v>25</v>
      </c>
      <c r="K5" s="146" t="s">
        <v>26</v>
      </c>
    </row>
    <row r="6" spans="1:11" s="170" customFormat="1" ht="6" customHeight="1">
      <c r="A6" s="145"/>
      <c r="B6" s="144"/>
    </row>
    <row r="7" spans="1:11" s="170" customFormat="1" ht="10.5">
      <c r="B7" s="136"/>
      <c r="C7" s="143" t="s">
        <v>9</v>
      </c>
      <c r="D7" s="142"/>
      <c r="E7" s="142"/>
      <c r="F7" s="142"/>
      <c r="G7" s="142"/>
      <c r="H7" s="142"/>
      <c r="I7" s="142"/>
      <c r="J7" s="142"/>
      <c r="K7" s="142"/>
    </row>
    <row r="8" spans="1:11" s="170" customFormat="1" ht="6" customHeight="1">
      <c r="B8" s="136"/>
    </row>
    <row r="9" spans="1:11" s="170" customFormat="1" ht="10.5" customHeight="1">
      <c r="A9" s="166" t="s">
        <v>56</v>
      </c>
      <c r="B9" s="136"/>
      <c r="C9" s="135">
        <v>4119</v>
      </c>
      <c r="D9" s="135">
        <v>735</v>
      </c>
      <c r="E9" s="135">
        <v>309</v>
      </c>
      <c r="F9" s="135">
        <v>232</v>
      </c>
      <c r="G9" s="135">
        <v>194</v>
      </c>
      <c r="H9" s="135">
        <v>3384</v>
      </c>
      <c r="I9" s="135">
        <v>2037</v>
      </c>
      <c r="J9" s="135">
        <v>1018</v>
      </c>
      <c r="K9" s="135">
        <v>329</v>
      </c>
    </row>
    <row r="10" spans="1:11" s="170" customFormat="1" ht="10.5" customHeight="1">
      <c r="A10" s="165" t="s">
        <v>35</v>
      </c>
      <c r="B10" s="136"/>
      <c r="C10" s="135">
        <v>4430</v>
      </c>
      <c r="D10" s="135">
        <v>781</v>
      </c>
      <c r="E10" s="135">
        <v>360</v>
      </c>
      <c r="F10" s="135">
        <v>231</v>
      </c>
      <c r="G10" s="135">
        <v>190</v>
      </c>
      <c r="H10" s="135">
        <v>3649</v>
      </c>
      <c r="I10" s="135">
        <v>2240</v>
      </c>
      <c r="J10" s="135">
        <v>1025</v>
      </c>
      <c r="K10" s="135">
        <v>384</v>
      </c>
    </row>
    <row r="11" spans="1:11" s="170" customFormat="1" ht="10.5" customHeight="1">
      <c r="A11" s="165" t="s">
        <v>41</v>
      </c>
      <c r="B11" s="136"/>
      <c r="C11" s="135">
        <v>5155</v>
      </c>
      <c r="D11" s="135">
        <v>909</v>
      </c>
      <c r="E11" s="135">
        <v>397</v>
      </c>
      <c r="F11" s="135">
        <v>260</v>
      </c>
      <c r="G11" s="135">
        <v>252</v>
      </c>
      <c r="H11" s="135">
        <v>4246</v>
      </c>
      <c r="I11" s="135">
        <v>2610</v>
      </c>
      <c r="J11" s="135">
        <v>1237</v>
      </c>
      <c r="K11" s="135">
        <v>399</v>
      </c>
    </row>
    <row r="12" spans="1:11" s="170" customFormat="1" ht="10.5" customHeight="1">
      <c r="A12" s="165" t="s">
        <v>45</v>
      </c>
      <c r="B12" s="136"/>
      <c r="C12" s="135">
        <v>6047</v>
      </c>
      <c r="D12" s="135">
        <v>1138</v>
      </c>
      <c r="E12" s="135">
        <v>455</v>
      </c>
      <c r="F12" s="135">
        <v>344</v>
      </c>
      <c r="G12" s="135">
        <v>339</v>
      </c>
      <c r="H12" s="135">
        <v>4909</v>
      </c>
      <c r="I12" s="135">
        <v>2991</v>
      </c>
      <c r="J12" s="135">
        <v>1402</v>
      </c>
      <c r="K12" s="135">
        <v>516</v>
      </c>
    </row>
    <row r="13" spans="1:11" s="170" customFormat="1" ht="10.5" customHeight="1">
      <c r="A13" s="164" t="s">
        <v>58</v>
      </c>
      <c r="B13" s="133"/>
      <c r="C13" s="132">
        <v>5896</v>
      </c>
      <c r="D13" s="132">
        <v>1155</v>
      </c>
      <c r="E13" s="131">
        <v>458</v>
      </c>
      <c r="F13" s="131">
        <v>396</v>
      </c>
      <c r="G13" s="131">
        <v>301</v>
      </c>
      <c r="H13" s="131">
        <v>4741</v>
      </c>
      <c r="I13" s="131">
        <v>2859</v>
      </c>
      <c r="J13" s="131">
        <v>1425</v>
      </c>
      <c r="K13" s="131">
        <v>457</v>
      </c>
    </row>
    <row r="14" spans="1:11" s="170" customFormat="1" ht="6" customHeight="1">
      <c r="B14" s="136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 s="170" customFormat="1" ht="10.5">
      <c r="B15" s="136"/>
      <c r="C15" s="141" t="s">
        <v>15</v>
      </c>
      <c r="D15" s="140"/>
      <c r="E15" s="140"/>
      <c r="F15" s="140"/>
      <c r="G15" s="140"/>
      <c r="H15" s="140"/>
      <c r="I15" s="140"/>
      <c r="J15" s="140"/>
      <c r="K15" s="140"/>
    </row>
    <row r="16" spans="1:11" s="170" customFormat="1" ht="6" customHeight="1">
      <c r="B16" s="136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1" s="170" customFormat="1" ht="10.5" customHeight="1">
      <c r="A17" s="166" t="s">
        <v>54</v>
      </c>
      <c r="B17" s="136"/>
      <c r="C17" s="135">
        <v>2394</v>
      </c>
      <c r="D17" s="135">
        <v>330</v>
      </c>
      <c r="E17" s="135">
        <v>130</v>
      </c>
      <c r="F17" s="135">
        <v>117</v>
      </c>
      <c r="G17" s="135">
        <v>83</v>
      </c>
      <c r="H17" s="135">
        <v>2064</v>
      </c>
      <c r="I17" s="135">
        <v>1153</v>
      </c>
      <c r="J17" s="135">
        <v>654</v>
      </c>
      <c r="K17" s="135">
        <v>257</v>
      </c>
    </row>
    <row r="18" spans="1:11" s="170" customFormat="1" ht="10.5" customHeight="1">
      <c r="A18" s="165" t="s">
        <v>35</v>
      </c>
      <c r="B18" s="136"/>
      <c r="C18" s="135">
        <v>3226</v>
      </c>
      <c r="D18" s="135">
        <v>500</v>
      </c>
      <c r="E18" s="135">
        <v>189</v>
      </c>
      <c r="F18" s="135">
        <v>155</v>
      </c>
      <c r="G18" s="135">
        <v>156</v>
      </c>
      <c r="H18" s="135">
        <v>2726</v>
      </c>
      <c r="I18" s="135">
        <v>1583</v>
      </c>
      <c r="J18" s="135">
        <v>829</v>
      </c>
      <c r="K18" s="135">
        <v>314</v>
      </c>
    </row>
    <row r="19" spans="1:11" s="170" customFormat="1" ht="10.5" customHeight="1">
      <c r="A19" s="165" t="s">
        <v>41</v>
      </c>
      <c r="B19" s="136"/>
      <c r="C19" s="135">
        <v>4182</v>
      </c>
      <c r="D19" s="135">
        <v>648</v>
      </c>
      <c r="E19" s="135">
        <v>249</v>
      </c>
      <c r="F19" s="135">
        <v>196</v>
      </c>
      <c r="G19" s="135">
        <v>203</v>
      </c>
      <c r="H19" s="135">
        <v>3534</v>
      </c>
      <c r="I19" s="135">
        <v>2097</v>
      </c>
      <c r="J19" s="135">
        <v>1101</v>
      </c>
      <c r="K19" s="135">
        <v>336</v>
      </c>
    </row>
    <row r="20" spans="1:11" s="170" customFormat="1" ht="10.5" customHeight="1">
      <c r="A20" s="165" t="s">
        <v>45</v>
      </c>
      <c r="B20" s="136"/>
      <c r="C20" s="135">
        <v>5223</v>
      </c>
      <c r="D20" s="135">
        <v>893</v>
      </c>
      <c r="E20" s="135">
        <v>333</v>
      </c>
      <c r="F20" s="135">
        <v>283</v>
      </c>
      <c r="G20" s="135">
        <v>277</v>
      </c>
      <c r="H20" s="135">
        <v>4330</v>
      </c>
      <c r="I20" s="135">
        <v>2566</v>
      </c>
      <c r="J20" s="135">
        <v>1294</v>
      </c>
      <c r="K20" s="135">
        <v>470</v>
      </c>
    </row>
    <row r="21" spans="1:11" s="170" customFormat="1" ht="10.5" customHeight="1">
      <c r="A21" s="164" t="s">
        <v>53</v>
      </c>
      <c r="B21" s="133"/>
      <c r="C21" s="132">
        <v>5174</v>
      </c>
      <c r="D21" s="132">
        <v>903</v>
      </c>
      <c r="E21" s="131">
        <v>323</v>
      </c>
      <c r="F21" s="131">
        <v>337</v>
      </c>
      <c r="G21" s="131">
        <v>243</v>
      </c>
      <c r="H21" s="132">
        <v>4271</v>
      </c>
      <c r="I21" s="131">
        <v>2512</v>
      </c>
      <c r="J21" s="131">
        <v>1315</v>
      </c>
      <c r="K21" s="131">
        <v>444</v>
      </c>
    </row>
    <row r="22" spans="1:11" s="170" customFormat="1" ht="6" customHeight="1">
      <c r="B22" s="136"/>
      <c r="C22" s="139"/>
      <c r="D22" s="139"/>
      <c r="E22" s="139"/>
      <c r="F22" s="139"/>
      <c r="G22" s="139"/>
      <c r="H22" s="139"/>
      <c r="I22" s="139"/>
      <c r="J22" s="139"/>
      <c r="K22" s="139"/>
    </row>
    <row r="23" spans="1:11" s="170" customFormat="1" ht="10.5">
      <c r="B23" s="136"/>
      <c r="C23" s="141" t="s">
        <v>17</v>
      </c>
      <c r="D23" s="140"/>
      <c r="E23" s="140"/>
      <c r="F23" s="140"/>
      <c r="G23" s="140"/>
      <c r="H23" s="140"/>
      <c r="I23" s="140"/>
      <c r="J23" s="140"/>
      <c r="K23" s="140"/>
    </row>
    <row r="24" spans="1:11" s="170" customFormat="1" ht="6" customHeight="1">
      <c r="B24" s="136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 s="170" customFormat="1" ht="10.5" customHeight="1">
      <c r="A25" s="166" t="s">
        <v>54</v>
      </c>
      <c r="B25" s="136"/>
      <c r="C25" s="135">
        <v>26480</v>
      </c>
      <c r="D25" s="135">
        <v>3967</v>
      </c>
      <c r="E25" s="135">
        <v>1728</v>
      </c>
      <c r="F25" s="135">
        <v>1301</v>
      </c>
      <c r="G25" s="135">
        <v>938</v>
      </c>
      <c r="H25" s="135">
        <v>22513</v>
      </c>
      <c r="I25" s="135">
        <v>14448</v>
      </c>
      <c r="J25" s="135">
        <v>5867</v>
      </c>
      <c r="K25" s="135">
        <v>2198</v>
      </c>
    </row>
    <row r="26" spans="1:11" s="170" customFormat="1" ht="10.5" customHeight="1">
      <c r="A26" s="165" t="s">
        <v>35</v>
      </c>
      <c r="B26" s="136"/>
      <c r="C26" s="135">
        <v>32251</v>
      </c>
      <c r="D26" s="135">
        <v>5086</v>
      </c>
      <c r="E26" s="135">
        <v>2158</v>
      </c>
      <c r="F26" s="135">
        <v>1732</v>
      </c>
      <c r="G26" s="135">
        <v>1196</v>
      </c>
      <c r="H26" s="135">
        <v>27165</v>
      </c>
      <c r="I26" s="135">
        <v>17294</v>
      </c>
      <c r="J26" s="135">
        <v>7332</v>
      </c>
      <c r="K26" s="135">
        <v>2539</v>
      </c>
    </row>
    <row r="27" spans="1:11" s="170" customFormat="1" ht="10.5" customHeight="1">
      <c r="A27" s="165" t="s">
        <v>41</v>
      </c>
      <c r="B27" s="136"/>
      <c r="C27" s="135">
        <v>39885</v>
      </c>
      <c r="D27" s="135">
        <v>6287</v>
      </c>
      <c r="E27" s="135">
        <v>2566</v>
      </c>
      <c r="F27" s="135">
        <v>2078</v>
      </c>
      <c r="G27" s="135">
        <v>1643</v>
      </c>
      <c r="H27" s="135">
        <v>33598</v>
      </c>
      <c r="I27" s="135">
        <v>21579</v>
      </c>
      <c r="J27" s="135">
        <v>9458</v>
      </c>
      <c r="K27" s="135">
        <v>2561</v>
      </c>
    </row>
    <row r="28" spans="1:11" s="170" customFormat="1" ht="10.5" customHeight="1">
      <c r="A28" s="165" t="s">
        <v>45</v>
      </c>
      <c r="B28" s="136"/>
      <c r="C28" s="135">
        <v>52266</v>
      </c>
      <c r="D28" s="135">
        <v>8261</v>
      </c>
      <c r="E28" s="135">
        <v>3098</v>
      </c>
      <c r="F28" s="135">
        <v>2867</v>
      </c>
      <c r="G28" s="135">
        <v>2296</v>
      </c>
      <c r="H28" s="135">
        <v>44005</v>
      </c>
      <c r="I28" s="135">
        <v>28591</v>
      </c>
      <c r="J28" s="135">
        <v>11754</v>
      </c>
      <c r="K28" s="135">
        <v>3660</v>
      </c>
    </row>
    <row r="29" spans="1:11" s="170" customFormat="1" ht="10.5" customHeight="1">
      <c r="A29" s="164" t="s">
        <v>53</v>
      </c>
      <c r="B29" s="133"/>
      <c r="C29" s="132">
        <v>49798</v>
      </c>
      <c r="D29" s="132">
        <v>8168</v>
      </c>
      <c r="E29" s="131">
        <v>2963</v>
      </c>
      <c r="F29" s="131">
        <v>2912</v>
      </c>
      <c r="G29" s="131">
        <v>2293</v>
      </c>
      <c r="H29" s="132">
        <v>41630</v>
      </c>
      <c r="I29" s="131">
        <v>26144</v>
      </c>
      <c r="J29" s="131">
        <v>11934</v>
      </c>
      <c r="K29" s="131">
        <v>3552</v>
      </c>
    </row>
    <row r="30" spans="1:11" s="170" customFormat="1" ht="6" customHeight="1">
      <c r="B30" s="136"/>
      <c r="C30" s="139"/>
      <c r="D30" s="139"/>
      <c r="E30" s="139"/>
      <c r="F30" s="139"/>
      <c r="G30" s="139"/>
      <c r="H30" s="139"/>
      <c r="I30" s="139"/>
      <c r="J30" s="139"/>
      <c r="K30" s="139"/>
    </row>
    <row r="31" spans="1:11" s="170" customFormat="1" ht="10.5">
      <c r="B31" s="136"/>
      <c r="C31" s="141" t="s">
        <v>18</v>
      </c>
      <c r="D31" s="140"/>
      <c r="E31" s="140"/>
      <c r="F31" s="140"/>
      <c r="G31" s="140"/>
      <c r="H31" s="140"/>
      <c r="I31" s="140"/>
      <c r="J31" s="140"/>
      <c r="K31" s="140"/>
    </row>
    <row r="32" spans="1:11" s="170" customFormat="1" ht="6" customHeight="1">
      <c r="B32" s="136"/>
      <c r="C32" s="139"/>
      <c r="D32" s="139"/>
      <c r="E32" s="139"/>
      <c r="F32" s="139"/>
      <c r="G32" s="139"/>
      <c r="H32" s="139"/>
      <c r="I32" s="139"/>
      <c r="J32" s="139"/>
      <c r="K32" s="139"/>
    </row>
    <row r="33" spans="1:11" s="170" customFormat="1" ht="10.5" customHeight="1">
      <c r="A33" s="166" t="s">
        <v>54</v>
      </c>
      <c r="B33" s="136"/>
      <c r="C33" s="135">
        <v>15953</v>
      </c>
      <c r="D33" s="135">
        <v>1715</v>
      </c>
      <c r="E33" s="135">
        <v>691</v>
      </c>
      <c r="F33" s="135">
        <v>576</v>
      </c>
      <c r="G33" s="135">
        <v>448</v>
      </c>
      <c r="H33" s="135">
        <v>14238</v>
      </c>
      <c r="I33" s="135">
        <v>8678</v>
      </c>
      <c r="J33" s="135">
        <v>3842</v>
      </c>
      <c r="K33" s="135">
        <v>1718</v>
      </c>
    </row>
    <row r="34" spans="1:11" s="170" customFormat="1" ht="10.5" customHeight="1">
      <c r="A34" s="165" t="s">
        <v>35</v>
      </c>
      <c r="B34" s="136"/>
      <c r="C34" s="135">
        <v>23223</v>
      </c>
      <c r="D34" s="135">
        <v>3041</v>
      </c>
      <c r="E34" s="135">
        <v>1024</v>
      </c>
      <c r="F34" s="135">
        <v>1083</v>
      </c>
      <c r="G34" s="135">
        <v>934</v>
      </c>
      <c r="H34" s="135">
        <v>20182</v>
      </c>
      <c r="I34" s="135">
        <v>12354</v>
      </c>
      <c r="J34" s="135">
        <v>5912</v>
      </c>
      <c r="K34" s="135">
        <v>1916</v>
      </c>
    </row>
    <row r="35" spans="1:11" s="170" customFormat="1" ht="10.5" customHeight="1">
      <c r="A35" s="165" t="s">
        <v>41</v>
      </c>
      <c r="B35" s="136"/>
      <c r="C35" s="135">
        <v>31345</v>
      </c>
      <c r="D35" s="135">
        <v>4188</v>
      </c>
      <c r="E35" s="135">
        <v>1456</v>
      </c>
      <c r="F35" s="135">
        <v>1435</v>
      </c>
      <c r="G35" s="135">
        <v>1297</v>
      </c>
      <c r="H35" s="135">
        <v>27157</v>
      </c>
      <c r="I35" s="135">
        <v>16997</v>
      </c>
      <c r="J35" s="135">
        <v>8113</v>
      </c>
      <c r="K35" s="135">
        <v>2047</v>
      </c>
    </row>
    <row r="36" spans="1:11" s="170" customFormat="1" ht="10.5" customHeight="1">
      <c r="A36" s="165" t="s">
        <v>45</v>
      </c>
      <c r="B36" s="136"/>
      <c r="C36" s="135">
        <v>44758</v>
      </c>
      <c r="D36" s="135">
        <v>6358</v>
      </c>
      <c r="E36" s="135">
        <v>2181</v>
      </c>
      <c r="F36" s="135">
        <v>2217</v>
      </c>
      <c r="G36" s="135">
        <v>1960</v>
      </c>
      <c r="H36" s="135">
        <v>38400</v>
      </c>
      <c r="I36" s="135">
        <v>24225</v>
      </c>
      <c r="J36" s="135">
        <v>10817</v>
      </c>
      <c r="K36" s="135">
        <v>3358</v>
      </c>
    </row>
    <row r="37" spans="1:11" s="170" customFormat="1" ht="10.5" customHeight="1">
      <c r="A37" s="164" t="s">
        <v>53</v>
      </c>
      <c r="B37" s="133"/>
      <c r="C37" s="132">
        <v>45020</v>
      </c>
      <c r="D37" s="132">
        <v>6440</v>
      </c>
      <c r="E37" s="131">
        <v>2049</v>
      </c>
      <c r="F37" s="131">
        <v>2451</v>
      </c>
      <c r="G37" s="131">
        <v>1940</v>
      </c>
      <c r="H37" s="132">
        <v>38580</v>
      </c>
      <c r="I37" s="131">
        <v>23760</v>
      </c>
      <c r="J37" s="131">
        <v>11343</v>
      </c>
      <c r="K37" s="131">
        <v>3477</v>
      </c>
    </row>
    <row r="38" spans="1:11" s="170" customFormat="1" ht="6" customHeight="1">
      <c r="A38" s="130"/>
      <c r="B38" s="129"/>
      <c r="C38" s="128"/>
      <c r="D38" s="127"/>
      <c r="E38" s="127"/>
      <c r="F38" s="127"/>
      <c r="G38" s="127"/>
      <c r="H38" s="127"/>
      <c r="I38" s="127"/>
      <c r="J38" s="127"/>
      <c r="K38" s="127"/>
    </row>
    <row r="39" spans="1:11" s="170" customFormat="1" ht="10.5">
      <c r="A39" s="126" t="s">
        <v>19</v>
      </c>
    </row>
    <row r="40" spans="1:11" s="170" customFormat="1" ht="10.5">
      <c r="A40" s="315" t="s">
        <v>57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</row>
  </sheetData>
  <mergeCells count="4">
    <mergeCell ref="A4:B5"/>
    <mergeCell ref="C4:C5"/>
    <mergeCell ref="D4:G4"/>
    <mergeCell ref="A40:K40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7356-0C66-4DD5-96BD-17EBEF097856}">
  <sheetPr codeName="Sheet9"/>
  <dimension ref="A1:I14"/>
  <sheetViews>
    <sheetView showGridLines="0" zoomScale="125" zoomScaleNormal="125" workbookViewId="0"/>
  </sheetViews>
  <sheetFormatPr defaultColWidth="11.25" defaultRowHeight="10.5"/>
  <cols>
    <col min="1" max="1" width="13.5" style="183" customWidth="1"/>
    <col min="2" max="2" width="1" style="183" customWidth="1"/>
    <col min="3" max="3" width="8.25" style="183" customWidth="1"/>
    <col min="4" max="5" width="11" style="183" customWidth="1"/>
    <col min="6" max="6" width="13.375" style="183" customWidth="1"/>
    <col min="7" max="7" width="6.875" style="183" customWidth="1"/>
    <col min="8" max="8" width="9.75" style="183" customWidth="1"/>
    <col min="9" max="9" width="12.125" style="183" customWidth="1"/>
    <col min="10" max="16384" width="11.25" style="183"/>
  </cols>
  <sheetData>
    <row r="1" spans="1:9" ht="13.5">
      <c r="A1" s="224" t="s">
        <v>28</v>
      </c>
      <c r="B1" s="184"/>
      <c r="C1" s="184"/>
      <c r="D1" s="184"/>
      <c r="E1" s="184"/>
      <c r="F1" s="184"/>
      <c r="G1" s="184"/>
      <c r="H1" s="184"/>
      <c r="I1" s="184"/>
    </row>
    <row r="3" spans="1:9" ht="1.5" customHeight="1"/>
    <row r="4" spans="1:9" ht="15" customHeight="1">
      <c r="A4" s="318" t="s">
        <v>40</v>
      </c>
      <c r="B4" s="223"/>
      <c r="C4" s="222" t="s">
        <v>29</v>
      </c>
      <c r="D4" s="222"/>
      <c r="E4" s="222"/>
      <c r="F4" s="222"/>
      <c r="G4" s="222"/>
      <c r="H4" s="316" t="s">
        <v>39</v>
      </c>
      <c r="I4" s="317" t="s">
        <v>38</v>
      </c>
    </row>
    <row r="5" spans="1:9" ht="15" customHeight="1">
      <c r="A5" s="319"/>
      <c r="B5" s="221"/>
      <c r="C5" s="219" t="s">
        <v>4</v>
      </c>
      <c r="D5" s="219" t="s">
        <v>50</v>
      </c>
      <c r="E5" s="219" t="s">
        <v>31</v>
      </c>
      <c r="F5" s="220" t="s">
        <v>32</v>
      </c>
      <c r="G5" s="219" t="s">
        <v>7</v>
      </c>
      <c r="H5" s="316"/>
      <c r="I5" s="317"/>
    </row>
    <row r="6" spans="1:9" ht="6" customHeight="1">
      <c r="A6" s="218"/>
      <c r="B6" s="217"/>
      <c r="C6" s="216"/>
    </row>
    <row r="7" spans="1:9" ht="15" customHeight="1">
      <c r="A7" s="195" t="s">
        <v>56</v>
      </c>
      <c r="B7" s="215"/>
      <c r="C7" s="193">
        <v>51</v>
      </c>
      <c r="D7" s="193">
        <v>9</v>
      </c>
      <c r="E7" s="214">
        <v>4</v>
      </c>
      <c r="F7" s="193">
        <v>38</v>
      </c>
      <c r="G7" s="214" t="s">
        <v>16</v>
      </c>
      <c r="H7" s="193">
        <v>3731</v>
      </c>
      <c r="I7" s="213">
        <v>9</v>
      </c>
    </row>
    <row r="8" spans="1:9" ht="15" customHeight="1">
      <c r="A8" s="194" t="s">
        <v>35</v>
      </c>
      <c r="B8" s="215"/>
      <c r="C8" s="193">
        <v>49</v>
      </c>
      <c r="D8" s="193">
        <v>9</v>
      </c>
      <c r="E8" s="193">
        <v>3</v>
      </c>
      <c r="F8" s="193">
        <v>37</v>
      </c>
      <c r="G8" s="214" t="s">
        <v>16</v>
      </c>
      <c r="H8" s="193">
        <v>3537</v>
      </c>
      <c r="I8" s="213">
        <v>9</v>
      </c>
    </row>
    <row r="9" spans="1:9" ht="15" customHeight="1">
      <c r="A9" s="194" t="s">
        <v>41</v>
      </c>
      <c r="B9" s="215"/>
      <c r="C9" s="193">
        <v>47</v>
      </c>
      <c r="D9" s="193">
        <v>4</v>
      </c>
      <c r="E9" s="193">
        <v>5</v>
      </c>
      <c r="F9" s="193">
        <v>38</v>
      </c>
      <c r="G9" s="214" t="s">
        <v>16</v>
      </c>
      <c r="H9" s="193">
        <v>3548</v>
      </c>
      <c r="I9" s="213">
        <v>9</v>
      </c>
    </row>
    <row r="10" spans="1:9" ht="15" customHeight="1">
      <c r="A10" s="194" t="s">
        <v>45</v>
      </c>
      <c r="B10" s="215"/>
      <c r="C10" s="193">
        <v>47</v>
      </c>
      <c r="D10" s="193">
        <v>7</v>
      </c>
      <c r="E10" s="193">
        <v>5</v>
      </c>
      <c r="F10" s="193">
        <v>35</v>
      </c>
      <c r="G10" s="214" t="s">
        <v>16</v>
      </c>
      <c r="H10" s="193">
        <v>3560</v>
      </c>
      <c r="I10" s="213" t="s">
        <v>60</v>
      </c>
    </row>
    <row r="11" spans="1:9" ht="15" customHeight="1">
      <c r="A11" s="192" t="s">
        <v>59</v>
      </c>
      <c r="B11" s="212"/>
      <c r="C11" s="187">
        <v>51</v>
      </c>
      <c r="D11" s="176">
        <v>8</v>
      </c>
      <c r="E11" s="176">
        <v>2</v>
      </c>
      <c r="F11" s="176">
        <v>41</v>
      </c>
      <c r="G11" s="211" t="s">
        <v>16</v>
      </c>
      <c r="H11" s="176">
        <v>4078</v>
      </c>
      <c r="I11" s="210">
        <v>9</v>
      </c>
    </row>
    <row r="12" spans="1:9" ht="6" customHeight="1">
      <c r="A12" s="207"/>
      <c r="B12" s="209"/>
      <c r="C12" s="208"/>
      <c r="D12" s="207"/>
      <c r="E12" s="207"/>
      <c r="F12" s="207"/>
      <c r="G12" s="207"/>
      <c r="H12" s="207"/>
      <c r="I12" s="207"/>
    </row>
    <row r="13" spans="1:9">
      <c r="A13" s="206" t="s">
        <v>33</v>
      </c>
    </row>
    <row r="14" spans="1:9">
      <c r="A14" s="183" t="s">
        <v>57</v>
      </c>
    </row>
  </sheetData>
  <mergeCells count="3">
    <mergeCell ref="H4:H5"/>
    <mergeCell ref="I4:I5"/>
    <mergeCell ref="A4:A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