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628"/>
  <workbookPr codeName="ThisWorkbook" defaultThemeVersion="124226" filterPrivacy="1"/>
  <xr:revisionPtr xr6:coauthVersionLast="46" xr6:coauthVersionMax="46" documentId="13_ncr:1_{69C74A53-CC01-476D-BD8B-94462FAF9F75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H27" sheetId="27"/>
    <sheet r:id="rId2" name="H26" sheetId="25"/>
    <sheet r:id="rId3" name="H25" sheetId="23"/>
    <sheet r:id="rId4" name="H24" sheetId="21"/>
    <sheet r:id="rId5" name="H23" sheetId="19"/>
    <sheet r:id="rId6" name="H22" sheetId="17"/>
    <sheet r:id="rId7" name="H21" sheetId="15"/>
    <sheet r:id="rId8" name="H20" sheetId="14"/>
    <sheet r:id="rId9" name="H19" sheetId="13"/>
    <sheet r:id="rId10" name="H18" sheetId="12"/>
    <sheet r:id="rId11" name="H17" sheetId="11"/>
    <sheet r:id="rId12" name="H16" sheetId="10"/>
    <sheet r:id="rId13" name="H15" sheetId="9"/>
    <sheet r:id="rId14" name="H14" sheetId="8"/>
    <sheet r:id="rId15" name="H13" sheetId="7"/>
    <sheet r:id="rId16" name="H12" sheetId="6"/>
    <sheet r:id="rId17" name="H11" sheetId="5"/>
    <sheet r:id="rId18" name="H10" sheetId="4"/>
    <sheet r:id="rId19" name="H9" sheetId="3"/>
    <sheet r:id="rId20" name="H8" sheetId="2"/>
  </sheets>
  <definedNames>
    <definedName localSheetId="15" name="_xlnm.Print_Area">'H12'!$A$1:$M$76</definedName>
    <definedName localSheetId="14" name="_xlnm.Print_Area">'H13'!$A$1:$M$76</definedName>
    <definedName localSheetId="13" name="_xlnm.Print_Area">'H14'!$A$1:$M$76</definedName>
    <definedName localSheetId="12" name="_xlnm.Print_Area">'H15'!$A$1:$M$76</definedName>
    <definedName localSheetId="11" name="_xlnm.Print_Area">'H16'!$A$1:$M$76</definedName>
    <definedName localSheetId="10" name="_xlnm.Print_Area">'H17'!$A$1:$L$59</definedName>
    <definedName localSheetId="9" name="_xlnm.Print_Area">'H18'!$A$1:$M$50</definedName>
    <definedName localSheetId="8" name="_xlnm.Print_Area">'H19'!$A$1:$L$50</definedName>
    <definedName localSheetId="7" name="_xlnm.Print_Area">'H20'!$A$1:$M$39</definedName>
    <definedName localSheetId="6" name="_xlnm.Print_Area">'H21'!$A$1:$L$38</definedName>
    <definedName localSheetId="5" name="_xlnm.Print_Area">'H22'!$A$1:$L$38</definedName>
    <definedName localSheetId="4" name="_xlnm.Print_Area">'H23'!$A$1:$L$38</definedName>
    <definedName localSheetId="3" name="_xlnm.Print_Area">'H24'!$A$1:$L$38</definedName>
    <definedName localSheetId="2" name="_xlnm.Print_Area">'H25'!$A$1:$L$38</definedName>
    <definedName localSheetId="1" name="_xlnm.Print_Area">'H26'!$A$1:$L$38</definedName>
    <definedName localSheetId="0" name="_xlnm.Print_Area">'H27'!$A$1:$L$38</definedName>
    <definedName localSheetId="19" name="_xlnm.Print_Area">'H8'!$A$1:$M$15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2" l="1"/>
  <c r="D13" i="12"/>
  <c r="G13" i="12"/>
  <c r="C13" i="11"/>
  <c r="D13" i="11"/>
  <c r="G13" i="11"/>
  <c r="D13" i="10" l="1"/>
  <c r="C13" i="10" s="1"/>
  <c r="H13" i="10"/>
  <c r="D13" i="9" l="1"/>
  <c r="C13" i="9" s="1"/>
  <c r="H13" i="9"/>
  <c r="D13" i="2" l="1"/>
  <c r="C13" i="2"/>
  <c r="H13" i="2"/>
</calcChain>
</file>

<file path=xl/sharedStrings.xml><?xml version="1.0" encoding="utf-8"?>
<sst xmlns="http://schemas.openxmlformats.org/spreadsheetml/2006/main" count="464" uniqueCount="65">
  <si>
    <t xml:space="preserve">年度末別   </t>
  </si>
  <si>
    <t>総数</t>
  </si>
  <si>
    <t>　(健康福祉局生活福祉部医療福祉課)</t>
    <rPh sb="7" eb="9">
      <t>セイカツ</t>
    </rPh>
    <rPh sb="9" eb="11">
      <t>フクシ</t>
    </rPh>
    <phoneticPr fontId="2"/>
  </si>
  <si>
    <t>　(民生局厚生部医療福祉課)</t>
  </si>
  <si>
    <t>7　　　</t>
  </si>
  <si>
    <t>6　　　</t>
  </si>
  <si>
    <t>5　　　</t>
  </si>
  <si>
    <t>4　　　</t>
  </si>
  <si>
    <t>平成 3年度末</t>
  </si>
  <si>
    <t>組　　合</t>
  </si>
  <si>
    <t>(世帯員)</t>
  </si>
  <si>
    <t>(世帯主)</t>
  </si>
  <si>
    <t>共済組合</t>
  </si>
  <si>
    <t>健康保険</t>
  </si>
  <si>
    <t>国　　民</t>
  </si>
  <si>
    <t>市 国 民</t>
  </si>
  <si>
    <t>社　　　　　会　　　　　保　　　　　険</t>
  </si>
  <si>
    <t>国　　民　　健　　康　　保　　険</t>
  </si>
  <si>
    <r>
      <t>15</t>
    </r>
    <r>
      <rPr>
        <sz val="11"/>
        <rFont val="ＭＳ 明朝"/>
        <family val="1"/>
        <charset val="128"/>
      </rPr>
      <t>－16. 老 人 保 健 法 医 療 対 象 者 数</t>
    </r>
  </si>
  <si>
    <t>8　　　</t>
  </si>
  <si>
    <t>平成 4年度末</t>
  </si>
  <si>
    <t>船 員 保 険</t>
  </si>
  <si>
    <t>日 雇  特 例</t>
  </si>
  <si>
    <t>組　　合健康保険</t>
  </si>
  <si>
    <t>政府管掌   健康保険</t>
  </si>
  <si>
    <t>9　　　</t>
  </si>
  <si>
    <t>平成 5年度末</t>
    <phoneticPr fontId="2"/>
  </si>
  <si>
    <r>
      <t>15</t>
    </r>
    <r>
      <rPr>
        <sz val="11"/>
        <rFont val="ＭＳ 明朝"/>
        <family val="1"/>
        <charset val="128"/>
      </rPr>
      <t>－16. 老 人 保 健 法 医 療 対 象 者 数</t>
    </r>
    <phoneticPr fontId="2"/>
  </si>
  <si>
    <t>10　　　</t>
  </si>
  <si>
    <t>7　　　</t>
    <phoneticPr fontId="2"/>
  </si>
  <si>
    <t>平成 6年度末</t>
    <phoneticPr fontId="2"/>
  </si>
  <si>
    <t>11　　　</t>
    <phoneticPr fontId="2"/>
  </si>
  <si>
    <t>平成 7年度末</t>
    <phoneticPr fontId="2"/>
  </si>
  <si>
    <t>12　　　</t>
    <phoneticPr fontId="2"/>
  </si>
  <si>
    <t>11　　　</t>
  </si>
  <si>
    <t>平成 8年度末</t>
    <phoneticPr fontId="2"/>
  </si>
  <si>
    <t>13　　　</t>
  </si>
  <si>
    <t>12　　　</t>
  </si>
  <si>
    <t>平成 9年度末</t>
    <phoneticPr fontId="2"/>
  </si>
  <si>
    <t>14　　　</t>
    <phoneticPr fontId="2"/>
  </si>
  <si>
    <t>13　　　</t>
    <phoneticPr fontId="2"/>
  </si>
  <si>
    <t>平成10年度末</t>
    <phoneticPr fontId="2"/>
  </si>
  <si>
    <t>15　　　</t>
  </si>
  <si>
    <t>14　　　</t>
  </si>
  <si>
    <t>平成11年度末</t>
    <phoneticPr fontId="2"/>
  </si>
  <si>
    <t>16　　　</t>
  </si>
  <si>
    <t>平成12年度末</t>
    <phoneticPr fontId="2"/>
  </si>
  <si>
    <t>船員保険</t>
    <phoneticPr fontId="2"/>
  </si>
  <si>
    <t>日雇特例</t>
    <phoneticPr fontId="2"/>
  </si>
  <si>
    <t>組    合
健康保険</t>
    <phoneticPr fontId="2"/>
  </si>
  <si>
    <t>国民健康
保険組合</t>
    <phoneticPr fontId="2"/>
  </si>
  <si>
    <t>市 国 民
健康保険</t>
    <phoneticPr fontId="2"/>
  </si>
  <si>
    <t>国　民　健　康　保　険</t>
    <phoneticPr fontId="2"/>
  </si>
  <si>
    <t>17　　　</t>
    <phoneticPr fontId="2"/>
  </si>
  <si>
    <t>16　　　</t>
    <phoneticPr fontId="2"/>
  </si>
  <si>
    <t>15　　　</t>
    <phoneticPr fontId="2"/>
  </si>
  <si>
    <t>平成13年度末</t>
    <phoneticPr fontId="2"/>
  </si>
  <si>
    <t>18　　　</t>
  </si>
  <si>
    <t>17　　　</t>
  </si>
  <si>
    <t>平成14年度末</t>
  </si>
  <si>
    <t>19　　　</t>
  </si>
  <si>
    <t>平成15年度末</t>
    <phoneticPr fontId="2"/>
  </si>
  <si>
    <t xml:space="preserve"> (健康福祉局生活福祉部医療福祉課)</t>
    <rPh sb="7" eb="9">
      <t>セイカツ</t>
    </rPh>
    <rPh sb="9" eb="11">
      <t>フクシ</t>
    </rPh>
    <phoneticPr fontId="2"/>
  </si>
  <si>
    <t xml:space="preserve"> 注）　老人保健法医療対象者は、平成20年4月から原則「後期高齢者医療制度」へ移行している。</t>
    <rPh sb="1" eb="2">
      <t>チュウ</t>
    </rPh>
    <rPh sb="4" eb="6">
      <t>ロウジン</t>
    </rPh>
    <rPh sb="6" eb="8">
      <t>ホケン</t>
    </rPh>
    <rPh sb="8" eb="9">
      <t>ホウ</t>
    </rPh>
    <rPh sb="9" eb="11">
      <t>イリョウ</t>
    </rPh>
    <rPh sb="11" eb="14">
      <t>タイショウシャ</t>
    </rPh>
    <rPh sb="16" eb="18">
      <t>ヘイセイ</t>
    </rPh>
    <rPh sb="20" eb="21">
      <t>ネン</t>
    </rPh>
    <rPh sb="22" eb="23">
      <t>ガツ</t>
    </rPh>
    <rPh sb="25" eb="27">
      <t>ゲンソク</t>
    </rPh>
    <rPh sb="28" eb="30">
      <t>コウキ</t>
    </rPh>
    <rPh sb="30" eb="33">
      <t>コウレイシャ</t>
    </rPh>
    <rPh sb="33" eb="35">
      <t>イリョウ</t>
    </rPh>
    <rPh sb="35" eb="37">
      <t>セイド</t>
    </rPh>
    <rPh sb="39" eb="41">
      <t>イコウ</t>
    </rPh>
    <phoneticPr fontId="31"/>
  </si>
  <si>
    <t xml:space="preserve"> 注) 老人保健法医療対象者は、平成20年4月から原則「後期高齢者医療制度」へ移行している。</t>
    <rPh sb="1" eb="2">
      <t>チュウ</t>
    </rPh>
    <rPh sb="4" eb="6">
      <t>ロウジン</t>
    </rPh>
    <rPh sb="6" eb="8">
      <t>ホケン</t>
    </rPh>
    <rPh sb="8" eb="9">
      <t>ホウ</t>
    </rPh>
    <rPh sb="9" eb="11">
      <t>イリョウ</t>
    </rPh>
    <rPh sb="11" eb="14">
      <t>タイショウシャ</t>
    </rPh>
    <rPh sb="16" eb="18">
      <t>ヘイセイ</t>
    </rPh>
    <rPh sb="20" eb="21">
      <t>ネン</t>
    </rPh>
    <rPh sb="22" eb="23">
      <t>ガツ</t>
    </rPh>
    <rPh sb="25" eb="27">
      <t>ゲンソク</t>
    </rPh>
    <rPh sb="28" eb="30">
      <t>コウキ</t>
    </rPh>
    <rPh sb="30" eb="33">
      <t>コウレイシャ</t>
    </rPh>
    <rPh sb="33" eb="35">
      <t>イリョウ</t>
    </rPh>
    <rPh sb="35" eb="37">
      <t>セイド</t>
    </rPh>
    <rPh sb="39" eb="41">
      <t>イコウ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</si>
</sst>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#\ ##0"/>
    <numFmt numFmtId="177" formatCode="###\ ###\ ###\ ###"/>
  </numFmts>
  <fonts count="32">
    <font>
      <sz val="11"/>
      <name val="明朝"/>
      <family val="1"/>
      <charset val="128"/>
    </font>
    <font>
      <sz val="11"/>
      <name val="明朝"/>
      <family val="1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8"/>
      <name val="ff4550G-ﾌﾟﾚﾐｱﾑ(体験版)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rgb="FF000000"/>
      <name val="ＭＳ ゴシック"/>
      <family val="3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22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" borderId="23" applyNumberFormat="0" applyFont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2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0" borderId="0"/>
    <xf numFmtId="0" fontId="27" fillId="2" borderId="25" applyNumberFormat="0" applyAlignment="0" applyProtection="0">
      <alignment vertical="center"/>
    </xf>
    <xf numFmtId="0" fontId="10" fillId="0" borderId="0"/>
    <xf numFmtId="0" fontId="28" fillId="32" borderId="0" applyNumberFormat="0" applyBorder="0" applyAlignment="0" applyProtection="0">
      <alignment vertical="center"/>
    </xf>
  </cellStyleXfs>
  <cellXfs count="85">
    <xf numFmtId="0" fontId="0" fillId="0" borderId="0" xfId="0" applyAlignment="1"/>
    <xf numFmtId="0" fontId="5" fillId="0" borderId="1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49" fontId="5" fillId="0" borderId="6" xfId="0" applyNumberFormat="1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0" xfId="42" applyFont="1" applyAlignment="1">
      <alignment vertical="center"/>
    </xf>
    <xf numFmtId="0" fontId="5" fillId="0" borderId="11" xfId="42" applyFont="1" applyBorder="1" applyAlignment="1">
      <alignment vertical="center"/>
    </xf>
    <xf numFmtId="0" fontId="5" fillId="0" borderId="12" xfId="42" applyFont="1" applyBorder="1" applyAlignment="1">
      <alignment vertical="center"/>
    </xf>
    <xf numFmtId="176" fontId="7" fillId="0" borderId="0" xfId="42" applyNumberFormat="1" applyFont="1" applyAlignment="1">
      <alignment vertical="center"/>
    </xf>
    <xf numFmtId="176" fontId="7" fillId="0" borderId="13" xfId="42" applyNumberFormat="1" applyFont="1" applyBorder="1" applyAlignment="1">
      <alignment vertical="center"/>
    </xf>
    <xf numFmtId="49" fontId="7" fillId="0" borderId="0" xfId="42" applyNumberFormat="1" applyFont="1" applyAlignment="1">
      <alignment horizontal="right" vertical="center"/>
    </xf>
    <xf numFmtId="176" fontId="6" fillId="0" borderId="0" xfId="42" applyNumberFormat="1" applyFont="1" applyAlignment="1">
      <alignment vertical="center"/>
    </xf>
    <xf numFmtId="176" fontId="6" fillId="0" borderId="13" xfId="42" applyNumberFormat="1" applyFont="1" applyBorder="1" applyAlignment="1">
      <alignment vertical="center"/>
    </xf>
    <xf numFmtId="49" fontId="11" fillId="0" borderId="0" xfId="42" applyNumberFormat="1" applyFont="1" applyAlignment="1">
      <alignment horizontal="right" vertical="center"/>
    </xf>
    <xf numFmtId="49" fontId="5" fillId="0" borderId="0" xfId="42" applyNumberFormat="1" applyFont="1" applyAlignment="1">
      <alignment horizontal="right" vertical="center"/>
    </xf>
    <xf numFmtId="0" fontId="5" fillId="0" borderId="13" xfId="42" applyFont="1" applyBorder="1" applyAlignment="1">
      <alignment vertical="center"/>
    </xf>
    <xf numFmtId="0" fontId="5" fillId="0" borderId="12" xfId="42" applyFont="1" applyBorder="1" applyAlignment="1">
      <alignment horizontal="center" vertical="center"/>
    </xf>
    <xf numFmtId="0" fontId="5" fillId="0" borderId="13" xfId="42" applyFont="1" applyBorder="1" applyAlignment="1">
      <alignment horizontal="center" vertical="center"/>
    </xf>
    <xf numFmtId="0" fontId="5" fillId="0" borderId="13" xfId="42" applyFont="1" applyBorder="1" applyAlignment="1">
      <alignment horizontal="distributed" vertical="center" justifyLastLine="1"/>
    </xf>
    <xf numFmtId="0" fontId="5" fillId="0" borderId="11" xfId="42" applyFont="1" applyBorder="1" applyAlignment="1">
      <alignment horizontal="centerContinuous" vertical="center"/>
    </xf>
    <xf numFmtId="0" fontId="5" fillId="0" borderId="12" xfId="42" applyFont="1" applyBorder="1" applyAlignment="1">
      <alignment horizontal="centerContinuous" vertical="center"/>
    </xf>
    <xf numFmtId="0" fontId="5" fillId="0" borderId="14" xfId="42" applyFont="1" applyBorder="1" applyAlignment="1">
      <alignment vertical="center"/>
    </xf>
    <xf numFmtId="0" fontId="5" fillId="0" borderId="0" xfId="42" applyFont="1" applyAlignment="1">
      <alignment horizontal="centerContinuous" vertical="center"/>
    </xf>
    <xf numFmtId="0" fontId="4" fillId="0" borderId="0" xfId="42" applyFont="1" applyAlignment="1">
      <alignment horizontal="centerContinuous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176" fontId="2" fillId="0" borderId="0" xfId="0" applyNumberFormat="1" applyFont="1" applyAlignment="1" applyProtection="1">
      <alignment vertical="center"/>
      <protection locked="0"/>
    </xf>
    <xf numFmtId="176" fontId="2" fillId="0" borderId="0" xfId="0" applyNumberFormat="1" applyFont="1" applyAlignment="1">
      <alignment vertical="center"/>
    </xf>
    <xf numFmtId="176" fontId="2" fillId="0" borderId="13" xfId="0" applyNumberFormat="1" applyFont="1" applyBorder="1" applyAlignment="1">
      <alignment vertical="center"/>
    </xf>
    <xf numFmtId="49" fontId="7" fillId="0" borderId="0" xfId="0" applyNumberFormat="1" applyFont="1" applyAlignment="1" applyProtection="1">
      <alignment horizontal="right"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6" fontId="6" fillId="0" borderId="13" xfId="0" applyNumberFormat="1" applyFont="1" applyBorder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right"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justifyLastLine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distributed" vertical="center" justifyLastLine="1"/>
      <protection locked="0"/>
    </xf>
    <xf numFmtId="0" fontId="5" fillId="0" borderId="13" xfId="0" applyFont="1" applyBorder="1" applyAlignment="1" applyProtection="1">
      <alignment horizontal="center" vertical="center" justifyLastLine="1"/>
      <protection locked="0"/>
    </xf>
    <xf numFmtId="0" fontId="5" fillId="0" borderId="11" xfId="0" applyFont="1" applyBorder="1" applyAlignment="1" applyProtection="1">
      <alignment horizontal="centerContinuous" vertical="center"/>
      <protection locked="0"/>
    </xf>
    <xf numFmtId="0" fontId="5" fillId="0" borderId="12" xfId="0" applyFont="1" applyBorder="1" applyAlignment="1" applyProtection="1">
      <alignment horizontal="centerContinuous"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49" fontId="7" fillId="0" borderId="6" xfId="0" applyNumberFormat="1" applyFont="1" applyBorder="1" applyAlignment="1" applyProtection="1">
      <alignment horizontal="right" vertical="center"/>
      <protection locked="0"/>
    </xf>
    <xf numFmtId="49" fontId="11" fillId="0" borderId="6" xfId="0" applyNumberFormat="1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horizontal="center" vertical="center" justifyLastLine="1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distributed" vertical="center" justifyLastLine="1"/>
      <protection locked="0"/>
    </xf>
    <xf numFmtId="0" fontId="5" fillId="0" borderId="20" xfId="0" applyFont="1" applyBorder="1" applyAlignment="1" applyProtection="1">
      <alignment horizontal="center" vertical="center" justifyLastLine="1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justifyLastLine="1"/>
      <protection locked="0"/>
    </xf>
    <xf numFmtId="0" fontId="5" fillId="0" borderId="1" xfId="0" applyFont="1" applyBorder="1" applyAlignment="1" applyProtection="1">
      <alignment horizontal="centerContinuous" vertical="center"/>
      <protection locked="0"/>
    </xf>
    <xf numFmtId="0" fontId="5" fillId="0" borderId="9" xfId="0" applyFont="1" applyBorder="1" applyAlignment="1" applyProtection="1">
      <alignment horizontal="centerContinuous" vertical="center"/>
      <protection locked="0"/>
    </xf>
    <xf numFmtId="0" fontId="5" fillId="0" borderId="21" xfId="0" applyFont="1" applyBorder="1" applyAlignment="1" applyProtection="1">
      <alignment vertical="center"/>
      <protection locked="0"/>
    </xf>
    <xf numFmtId="177" fontId="2" fillId="0" borderId="0" xfId="0" applyNumberFormat="1" applyFont="1" applyAlignment="1" applyProtection="1">
      <alignment vertical="center"/>
      <protection locked="0"/>
    </xf>
    <xf numFmtId="177" fontId="2" fillId="0" borderId="0" xfId="0" applyNumberFormat="1" applyFont="1" applyAlignment="1">
      <alignment vertical="center"/>
    </xf>
    <xf numFmtId="177" fontId="2" fillId="0" borderId="5" xfId="0" applyNumberFormat="1" applyFont="1" applyBorder="1" applyAlignment="1">
      <alignment vertical="center"/>
    </xf>
    <xf numFmtId="0" fontId="5" fillId="0" borderId="20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distributed" vertical="center" justifyLastLine="1"/>
      <protection locked="0"/>
    </xf>
    <xf numFmtId="0" fontId="5" fillId="0" borderId="5" xfId="0" applyFont="1" applyBorder="1" applyAlignment="1" applyProtection="1">
      <alignment horizontal="distributed" vertical="center" justifyLastLine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distributed" vertical="center" justifyLastLine="1"/>
      <protection locked="0"/>
    </xf>
    <xf numFmtId="0" fontId="5" fillId="0" borderId="16" xfId="0" applyFont="1" applyBorder="1" applyAlignment="1" applyProtection="1">
      <alignment horizontal="distributed" vertical="center" justifyLastLine="1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大都市比較統計年表" xfId="40" xr:uid="{00000000-0005-0000-0000-000027000000}"/>
    <cellStyle name="入力" xfId="41" builtinId="20" customBuiltin="1"/>
    <cellStyle name="標準" xfId="0" builtinId="0"/>
    <cellStyle name="標準 2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worksheet" Target="worksheets/sheet18.xml" />
  <Relationship Id="rId3" Type="http://schemas.openxmlformats.org/officeDocument/2006/relationships/worksheet" Target="worksheets/sheet3.xml" />
  <Relationship Id="rId21" Type="http://schemas.openxmlformats.org/officeDocument/2006/relationships/theme" Target="theme/theme1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worksheet" Target="worksheets/sheet17.xml" />
  <Relationship Id="rId2" Type="http://schemas.openxmlformats.org/officeDocument/2006/relationships/worksheet" Target="worksheets/sheet2.xml" />
  <Relationship Id="rId16" Type="http://schemas.openxmlformats.org/officeDocument/2006/relationships/worksheet" Target="worksheets/sheet16.xml" />
  <Relationship Id="rId20" Type="http://schemas.openxmlformats.org/officeDocument/2006/relationships/worksheet" Target="worksheets/sheet20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24" Type="http://schemas.openxmlformats.org/officeDocument/2006/relationships/calcChain" Target="calcChain.xml" />
  <Relationship Id="rId5" Type="http://schemas.openxmlformats.org/officeDocument/2006/relationships/worksheet" Target="worksheets/sheet5.xml" />
  <Relationship Id="rId15" Type="http://schemas.openxmlformats.org/officeDocument/2006/relationships/worksheet" Target="worksheets/sheet15.xml" />
  <Relationship Id="rId23" Type="http://schemas.openxmlformats.org/officeDocument/2006/relationships/sharedStrings" Target="sharedStrings.xml" />
  <Relationship Id="rId10" Type="http://schemas.openxmlformats.org/officeDocument/2006/relationships/worksheet" Target="worksheets/sheet10.xml" />
  <Relationship Id="rId19" Type="http://schemas.openxmlformats.org/officeDocument/2006/relationships/worksheet" Target="worksheets/sheet19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  <Relationship Id="rId22" Type="http://schemas.openxmlformats.org/officeDocument/2006/relationships/styles" Target="styles.xml" />
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161925</xdr:colOff>
          <xdr:row>70</xdr:row>
          <xdr:rowOff>47625</xdr:rowOff>
        </xdr:from>
        <xdr:to>
          <xdr:col>4</xdr:col>
          <xdr:colOff>200025</xdr:colOff>
          <xdr:row>72</xdr:row>
          <xdr:rowOff>9525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1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貼り付けクリア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9</xdr:col>
      <xdr:colOff>0</xdr:colOff>
      <xdr:row>7</xdr:row>
      <xdr:rowOff>0</xdr:rowOff>
    </xdr:to>
    <xdr:sp macro="" textlink="">
      <xdr:nvSpPr>
        <xdr:cNvPr id="2" name="テキスト 2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>
          <a:spLocks noChangeArrowheads="1"/>
        </xdr:cNvSpPr>
      </xdr:nvSpPr>
      <xdr:spPr bwMode="auto">
        <a:xfrm>
          <a:off x="6156960" y="67056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政府管掌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健康保険</a:t>
          </a:r>
        </a:p>
      </xdr:txBody>
    </xdr:sp>
    <xdr:clientData/>
  </xdr:twoCellAnchor>
  <xdr:twoCellAnchor>
    <xdr:from>
      <xdr:col>9</xdr:col>
      <xdr:colOff>0</xdr:colOff>
      <xdr:row>4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テキスト 3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>
          <a:spLocks noChangeArrowheads="1"/>
        </xdr:cNvSpPr>
      </xdr:nvSpPr>
      <xdr:spPr bwMode="auto">
        <a:xfrm>
          <a:off x="6926580" y="67056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組　　合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健康保険</a:t>
          </a:r>
        </a:p>
      </xdr:txBody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7</xdr:row>
      <xdr:rowOff>0</xdr:rowOff>
    </xdr:to>
    <xdr:sp macro="" textlink="">
      <xdr:nvSpPr>
        <xdr:cNvPr id="4" name="テキスト 4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>
          <a:spLocks noChangeArrowheads="1"/>
        </xdr:cNvSpPr>
      </xdr:nvSpPr>
      <xdr:spPr bwMode="auto">
        <a:xfrm>
          <a:off x="8465820" y="67056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 雇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 例</a:t>
          </a:r>
        </a:p>
      </xdr:txBody>
    </xdr:sp>
    <xdr:clientData/>
  </xdr:twoCellAnchor>
  <xdr:twoCellAnchor>
    <xdr:from>
      <xdr:col>12</xdr:col>
      <xdr:colOff>0</xdr:colOff>
      <xdr:row>4</xdr:row>
      <xdr:rowOff>0</xdr:rowOff>
    </xdr:from>
    <xdr:to>
      <xdr:col>13</xdr:col>
      <xdr:colOff>0</xdr:colOff>
      <xdr:row>7</xdr:row>
      <xdr:rowOff>0</xdr:rowOff>
    </xdr:to>
    <xdr:sp macro="" textlink="">
      <xdr:nvSpPr>
        <xdr:cNvPr id="5" name="テキスト 5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>
          <a:spLocks noChangeArrowheads="1"/>
        </xdr:cNvSpPr>
      </xdr:nvSpPr>
      <xdr:spPr bwMode="auto">
        <a:xfrm>
          <a:off x="9235440" y="67056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船 員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保 険</a:t>
          </a: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6" name="テキスト 6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 txBox="1">
          <a:spLocks noChangeArrowheads="1"/>
        </xdr:cNvSpPr>
      </xdr:nvSpPr>
      <xdr:spPr bwMode="auto">
        <a:xfrm>
          <a:off x="1539240" y="67056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7" name="テキスト 7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 txBox="1">
          <a:spLocks noChangeArrowheads="1"/>
        </xdr:cNvSpPr>
      </xdr:nvSpPr>
      <xdr:spPr bwMode="auto">
        <a:xfrm>
          <a:off x="0" y="670560"/>
          <a:ext cx="15392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年度末別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1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1.bin" />
</Relationships>
</file>

<file path=xl/worksheets/_rels/sheet1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2.bin" />
</Relationships>
</file>

<file path=xl/worksheets/_rels/sheet1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3.bin" />
</Relationships>
</file>

<file path=xl/worksheets/_rels/sheet1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4.bin" />
</Relationships>
</file>

<file path=xl/worksheets/_rels/sheet1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5.bin" />
</Relationships>
</file>

<file path=xl/worksheets/_rels/sheet1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6.bin" />
</Relationships>
</file>

<file path=xl/worksheets/_rels/sheet1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7.bin" />
</Relationships>
</file>

<file path=xl/worksheets/_rels/sheet1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8.bin" />
</Relationships>
</file>

<file path=xl/worksheets/_rels/sheet1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9.bin" />
  <Relationship Id="rId4" Type="http://schemas.openxmlformats.org/officeDocument/2006/relationships/ctrlProp" Target="../ctrlProps/ctrlProp1.xml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20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0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59E31-EC2F-4B3C-8075-47367D30BD2D}">
  <sheetPr>
    <pageSetUpPr fitToPage="1"/>
  </sheetPr>
  <dimension ref="A1:L16"/>
  <sheetViews>
    <sheetView showGridLines="0" tabSelected="1" zoomScale="125" zoomScaleNormal="125" workbookViewId="0"/>
  </sheetViews>
  <sheetFormatPr defaultColWidth="11.25" defaultRowHeight="10.5"/>
  <cols>
    <col min="1" max="1" width="10" style="27" customWidth="1"/>
    <col min="2" max="2" width="1.25" style="27" customWidth="1"/>
    <col min="3" max="3" width="7.875" style="27" customWidth="1"/>
    <col min="4" max="6" width="7.5" style="27" customWidth="1"/>
    <col min="7" max="7" width="8" style="27" customWidth="1"/>
    <col min="8" max="12" width="7.5" style="27" customWidth="1"/>
    <col min="13" max="16384" width="11.25" style="27"/>
  </cols>
  <sheetData>
    <row r="1" spans="1:12" ht="18" customHeight="1">
      <c r="A1" s="48" t="s">
        <v>27</v>
      </c>
      <c r="B1" s="48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9" customHeight="1"/>
    <row r="3" spans="1:12" ht="1.5" customHeight="1"/>
    <row r="4" spans="1:12" ht="14.25" customHeight="1">
      <c r="A4" s="1"/>
      <c r="B4" s="1"/>
      <c r="C4" s="61"/>
      <c r="D4" s="60" t="s">
        <v>52</v>
      </c>
      <c r="E4" s="59"/>
      <c r="F4" s="59"/>
      <c r="G4" s="60" t="s">
        <v>16</v>
      </c>
      <c r="H4" s="59"/>
      <c r="I4" s="59"/>
      <c r="J4" s="59"/>
      <c r="K4" s="59"/>
      <c r="L4" s="59"/>
    </row>
    <row r="5" spans="1:12" ht="14.25" customHeight="1">
      <c r="A5" s="70" t="s">
        <v>0</v>
      </c>
      <c r="B5" s="70"/>
      <c r="C5" s="71" t="s">
        <v>1</v>
      </c>
      <c r="D5" s="56"/>
      <c r="E5" s="72" t="s">
        <v>51</v>
      </c>
      <c r="F5" s="72" t="s">
        <v>50</v>
      </c>
      <c r="G5" s="56"/>
      <c r="H5" s="72" t="s">
        <v>24</v>
      </c>
      <c r="I5" s="72" t="s">
        <v>49</v>
      </c>
      <c r="J5" s="56"/>
      <c r="K5" s="72" t="s">
        <v>48</v>
      </c>
      <c r="L5" s="67" t="s">
        <v>47</v>
      </c>
    </row>
    <row r="6" spans="1:12" ht="14.25" customHeight="1">
      <c r="A6" s="70"/>
      <c r="B6" s="70"/>
      <c r="C6" s="71"/>
      <c r="D6" s="54" t="s">
        <v>1</v>
      </c>
      <c r="E6" s="73"/>
      <c r="F6" s="75"/>
      <c r="G6" s="54" t="s">
        <v>1</v>
      </c>
      <c r="H6" s="73"/>
      <c r="I6" s="73"/>
      <c r="J6" s="65" t="s">
        <v>12</v>
      </c>
      <c r="K6" s="73"/>
      <c r="L6" s="68"/>
    </row>
    <row r="7" spans="1:12" ht="14.25" customHeight="1">
      <c r="A7" s="2"/>
      <c r="B7" s="2"/>
      <c r="C7" s="3"/>
      <c r="D7" s="51"/>
      <c r="E7" s="74"/>
      <c r="F7" s="76"/>
      <c r="G7" s="51"/>
      <c r="H7" s="74"/>
      <c r="I7" s="74"/>
      <c r="J7" s="51"/>
      <c r="K7" s="74"/>
      <c r="L7" s="69"/>
    </row>
    <row r="8" spans="1:12" ht="3" customHeight="1">
      <c r="A8" s="1"/>
      <c r="B8" s="4"/>
    </row>
    <row r="9" spans="1:12" ht="21" customHeight="1">
      <c r="A9" s="37" t="s">
        <v>61</v>
      </c>
      <c r="B9" s="5"/>
      <c r="C9" s="34">
        <v>228809</v>
      </c>
      <c r="D9" s="34">
        <v>192812</v>
      </c>
      <c r="E9" s="34">
        <v>187547</v>
      </c>
      <c r="F9" s="34">
        <v>5265</v>
      </c>
      <c r="G9" s="34">
        <v>35997</v>
      </c>
      <c r="H9" s="34">
        <v>24474</v>
      </c>
      <c r="I9" s="34">
        <v>9311</v>
      </c>
      <c r="J9" s="34">
        <v>2189</v>
      </c>
      <c r="K9" s="34">
        <v>8</v>
      </c>
      <c r="L9" s="34">
        <v>15</v>
      </c>
    </row>
    <row r="10" spans="1:12" ht="21" customHeight="1">
      <c r="A10" s="37" t="s">
        <v>54</v>
      </c>
      <c r="B10" s="5"/>
      <c r="C10" s="34">
        <v>218792</v>
      </c>
      <c r="D10" s="34">
        <v>185741</v>
      </c>
      <c r="E10" s="34">
        <v>180930</v>
      </c>
      <c r="F10" s="34">
        <v>4811</v>
      </c>
      <c r="G10" s="34">
        <v>33051</v>
      </c>
      <c r="H10" s="34">
        <v>22588</v>
      </c>
      <c r="I10" s="34">
        <v>8417</v>
      </c>
      <c r="J10" s="34">
        <v>2023</v>
      </c>
      <c r="K10" s="34">
        <v>7</v>
      </c>
      <c r="L10" s="34">
        <v>16</v>
      </c>
    </row>
    <row r="11" spans="1:12" ht="21" customHeight="1">
      <c r="A11" s="37" t="s">
        <v>53</v>
      </c>
      <c r="B11" s="50"/>
      <c r="C11" s="34">
        <v>209146</v>
      </c>
      <c r="D11" s="34">
        <v>179023</v>
      </c>
      <c r="E11" s="34">
        <v>174523</v>
      </c>
      <c r="F11" s="34">
        <v>4500</v>
      </c>
      <c r="G11" s="34">
        <v>30123</v>
      </c>
      <c r="H11" s="34">
        <v>20602</v>
      </c>
      <c r="I11" s="34">
        <v>7639</v>
      </c>
      <c r="J11" s="34">
        <v>1862</v>
      </c>
      <c r="K11" s="34">
        <v>5</v>
      </c>
      <c r="L11" s="34">
        <v>15</v>
      </c>
    </row>
    <row r="12" spans="1:12" ht="21" customHeight="1">
      <c r="A12" s="37" t="s">
        <v>57</v>
      </c>
      <c r="B12" s="50"/>
      <c r="C12" s="34">
        <v>199649</v>
      </c>
      <c r="D12" s="34">
        <v>171770</v>
      </c>
      <c r="E12" s="34">
        <v>167671</v>
      </c>
      <c r="F12" s="34">
        <v>4099</v>
      </c>
      <c r="G12" s="34">
        <v>27879</v>
      </c>
      <c r="H12" s="34">
        <v>19088</v>
      </c>
      <c r="I12" s="34">
        <v>7072</v>
      </c>
      <c r="J12" s="34">
        <v>1702</v>
      </c>
      <c r="K12" s="34">
        <v>6</v>
      </c>
      <c r="L12" s="34">
        <v>11</v>
      </c>
    </row>
    <row r="13" spans="1:12" ht="21" customHeight="1">
      <c r="A13" s="37" t="s">
        <v>60</v>
      </c>
      <c r="B13" s="50"/>
      <c r="C13" s="34">
        <v>198265</v>
      </c>
      <c r="D13" s="34">
        <v>171374</v>
      </c>
      <c r="E13" s="34">
        <v>167469</v>
      </c>
      <c r="F13" s="34">
        <v>3905</v>
      </c>
      <c r="G13" s="34">
        <v>26891</v>
      </c>
      <c r="H13" s="34">
        <v>18537</v>
      </c>
      <c r="I13" s="34">
        <v>6727</v>
      </c>
      <c r="J13" s="34">
        <v>1617</v>
      </c>
      <c r="K13" s="34">
        <v>2</v>
      </c>
      <c r="L13" s="34">
        <v>8</v>
      </c>
    </row>
    <row r="14" spans="1:12" ht="3.75" customHeight="1">
      <c r="A14" s="2"/>
      <c r="B14" s="6"/>
      <c r="C14" s="3"/>
      <c r="D14" s="2"/>
      <c r="E14" s="2"/>
      <c r="F14" s="2"/>
      <c r="G14" s="2"/>
      <c r="H14" s="2"/>
      <c r="I14" s="2"/>
      <c r="J14" s="2"/>
      <c r="K14" s="2"/>
      <c r="L14" s="2"/>
    </row>
    <row r="15" spans="1:12">
      <c r="A15" s="66" t="s">
        <v>64</v>
      </c>
    </row>
    <row r="16" spans="1:12">
      <c r="A16" s="27" t="s">
        <v>62</v>
      </c>
    </row>
  </sheetData>
  <mergeCells count="8">
    <mergeCell ref="L5:L7"/>
    <mergeCell ref="A5:B6"/>
    <mergeCell ref="C5:C6"/>
    <mergeCell ref="I5:I7"/>
    <mergeCell ref="E5:E7"/>
    <mergeCell ref="F5:F7"/>
    <mergeCell ref="H5:H7"/>
    <mergeCell ref="K5:K7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231D9-ABDF-42B7-B5E8-38043C3C9E69}">
  <sheetPr codeName="Sheet18"/>
  <dimension ref="A1:L15"/>
  <sheetViews>
    <sheetView showGridLines="0" zoomScale="125" zoomScaleNormal="125" workbookViewId="0"/>
  </sheetViews>
  <sheetFormatPr defaultColWidth="11.25" defaultRowHeight="10.5"/>
  <cols>
    <col min="1" max="1" width="10" style="27" customWidth="1"/>
    <col min="2" max="2" width="1.25" style="27" customWidth="1"/>
    <col min="3" max="3" width="7.875" style="27" customWidth="1"/>
    <col min="4" max="6" width="7.5" style="27" customWidth="1"/>
    <col min="7" max="7" width="8" style="27" customWidth="1"/>
    <col min="8" max="12" width="7.5" style="27" customWidth="1"/>
    <col min="13" max="16384" width="11.25" style="27"/>
  </cols>
  <sheetData>
    <row r="1" spans="1:12" ht="13.5">
      <c r="A1" s="48" t="s">
        <v>27</v>
      </c>
      <c r="B1" s="48"/>
      <c r="C1" s="47"/>
      <c r="D1" s="47"/>
      <c r="E1" s="47"/>
      <c r="F1" s="47"/>
      <c r="G1" s="47"/>
      <c r="H1" s="47"/>
      <c r="I1" s="47"/>
      <c r="J1" s="47"/>
      <c r="K1" s="47"/>
      <c r="L1" s="47"/>
    </row>
    <row r="3" spans="1:12" ht="1.5" customHeight="1"/>
    <row r="4" spans="1:12" ht="12.75" customHeight="1">
      <c r="A4" s="1"/>
      <c r="B4" s="1"/>
      <c r="C4" s="61"/>
      <c r="D4" s="60" t="s">
        <v>52</v>
      </c>
      <c r="E4" s="59"/>
      <c r="F4" s="59"/>
      <c r="G4" s="60" t="s">
        <v>16</v>
      </c>
      <c r="H4" s="59"/>
      <c r="I4" s="59"/>
      <c r="J4" s="59"/>
      <c r="K4" s="59"/>
      <c r="L4" s="59"/>
    </row>
    <row r="5" spans="1:12" ht="12.75" customHeight="1">
      <c r="A5" s="70" t="s">
        <v>0</v>
      </c>
      <c r="B5" s="70"/>
      <c r="C5" s="71" t="s">
        <v>1</v>
      </c>
      <c r="D5" s="56"/>
      <c r="E5" s="72" t="s">
        <v>51</v>
      </c>
      <c r="F5" s="72" t="s">
        <v>50</v>
      </c>
      <c r="G5" s="56"/>
      <c r="H5" s="72" t="s">
        <v>24</v>
      </c>
      <c r="I5" s="72" t="s">
        <v>49</v>
      </c>
      <c r="J5" s="56"/>
      <c r="K5" s="72" t="s">
        <v>48</v>
      </c>
      <c r="L5" s="67" t="s">
        <v>47</v>
      </c>
    </row>
    <row r="6" spans="1:12" ht="12.75" customHeight="1">
      <c r="A6" s="70"/>
      <c r="B6" s="70"/>
      <c r="C6" s="71"/>
      <c r="D6" s="54" t="s">
        <v>1</v>
      </c>
      <c r="E6" s="73"/>
      <c r="F6" s="75"/>
      <c r="G6" s="54" t="s">
        <v>1</v>
      </c>
      <c r="H6" s="73"/>
      <c r="I6" s="73"/>
      <c r="J6" s="53" t="s">
        <v>12</v>
      </c>
      <c r="K6" s="73"/>
      <c r="L6" s="68"/>
    </row>
    <row r="7" spans="1:12" ht="12.75" customHeight="1">
      <c r="A7" s="2"/>
      <c r="B7" s="2"/>
      <c r="C7" s="3"/>
      <c r="D7" s="51"/>
      <c r="E7" s="74"/>
      <c r="F7" s="76"/>
      <c r="G7" s="51"/>
      <c r="H7" s="74"/>
      <c r="I7" s="74"/>
      <c r="J7" s="51"/>
      <c r="K7" s="74"/>
      <c r="L7" s="69"/>
    </row>
    <row r="8" spans="1:12" ht="3" customHeight="1">
      <c r="A8" s="1"/>
      <c r="B8" s="4"/>
    </row>
    <row r="9" spans="1:12" ht="12" customHeight="1">
      <c r="A9" s="37" t="s">
        <v>56</v>
      </c>
      <c r="B9" s="5"/>
      <c r="C9" s="34">
        <v>237389</v>
      </c>
      <c r="D9" s="34">
        <v>194857</v>
      </c>
      <c r="E9" s="34">
        <v>188865</v>
      </c>
      <c r="F9" s="34">
        <v>5992</v>
      </c>
      <c r="G9" s="34">
        <v>42532</v>
      </c>
      <c r="H9" s="34">
        <v>28382</v>
      </c>
      <c r="I9" s="34">
        <v>11585</v>
      </c>
      <c r="J9" s="34">
        <v>2499</v>
      </c>
      <c r="K9" s="34">
        <v>48</v>
      </c>
      <c r="L9" s="34">
        <v>18</v>
      </c>
    </row>
    <row r="10" spans="1:12" ht="12" customHeight="1">
      <c r="A10" s="37" t="s">
        <v>39</v>
      </c>
      <c r="B10" s="50"/>
      <c r="C10" s="34">
        <v>238521</v>
      </c>
      <c r="D10" s="34">
        <v>198576</v>
      </c>
      <c r="E10" s="34">
        <v>192789</v>
      </c>
      <c r="F10" s="34">
        <v>5787</v>
      </c>
      <c r="G10" s="34">
        <v>39945</v>
      </c>
      <c r="H10" s="34">
        <v>26911</v>
      </c>
      <c r="I10" s="34">
        <v>10578</v>
      </c>
      <c r="J10" s="34">
        <v>2423</v>
      </c>
      <c r="K10" s="34">
        <v>17</v>
      </c>
      <c r="L10" s="34">
        <v>16</v>
      </c>
    </row>
    <row r="11" spans="1:12" ht="12" customHeight="1">
      <c r="A11" s="37" t="s">
        <v>55</v>
      </c>
      <c r="B11" s="50"/>
      <c r="C11" s="34">
        <v>228809</v>
      </c>
      <c r="D11" s="34">
        <v>192812</v>
      </c>
      <c r="E11" s="34">
        <v>187547</v>
      </c>
      <c r="F11" s="34">
        <v>5265</v>
      </c>
      <c r="G11" s="34">
        <v>35997</v>
      </c>
      <c r="H11" s="34">
        <v>24474</v>
      </c>
      <c r="I11" s="34">
        <v>9311</v>
      </c>
      <c r="J11" s="34">
        <v>2189</v>
      </c>
      <c r="K11" s="34">
        <v>8</v>
      </c>
      <c r="L11" s="34">
        <v>15</v>
      </c>
    </row>
    <row r="12" spans="1:12" ht="12" customHeight="1">
      <c r="A12" s="37" t="s">
        <v>54</v>
      </c>
      <c r="B12" s="50"/>
      <c r="C12" s="34">
        <v>218792</v>
      </c>
      <c r="D12" s="34">
        <v>185741</v>
      </c>
      <c r="E12" s="34">
        <v>180930</v>
      </c>
      <c r="F12" s="34">
        <v>4811</v>
      </c>
      <c r="G12" s="34">
        <v>33051</v>
      </c>
      <c r="H12" s="34">
        <v>22588</v>
      </c>
      <c r="I12" s="34">
        <v>8417</v>
      </c>
      <c r="J12" s="34">
        <v>2023</v>
      </c>
      <c r="K12" s="34">
        <v>7</v>
      </c>
      <c r="L12" s="34">
        <v>16</v>
      </c>
    </row>
    <row r="13" spans="1:12" ht="12" customHeight="1">
      <c r="A13" s="33" t="s">
        <v>53</v>
      </c>
      <c r="B13" s="33"/>
      <c r="C13" s="64">
        <f>D13+G13</f>
        <v>209146</v>
      </c>
      <c r="D13" s="63">
        <f>SUM(E13:F13)</f>
        <v>179023</v>
      </c>
      <c r="E13" s="62">
        <v>174523</v>
      </c>
      <c r="F13" s="62">
        <v>4500</v>
      </c>
      <c r="G13" s="62">
        <f>SUM(H13:L13)</f>
        <v>30123</v>
      </c>
      <c r="H13" s="62">
        <v>20602</v>
      </c>
      <c r="I13" s="30">
        <v>7639</v>
      </c>
      <c r="J13" s="62">
        <v>1862</v>
      </c>
      <c r="K13" s="62">
        <v>5</v>
      </c>
      <c r="L13" s="62">
        <v>15</v>
      </c>
    </row>
    <row r="14" spans="1:12" ht="3.75" customHeight="1">
      <c r="A14" s="2"/>
      <c r="B14" s="6"/>
      <c r="C14" s="3"/>
      <c r="D14" s="2"/>
      <c r="E14" s="2"/>
      <c r="F14" s="2"/>
      <c r="G14" s="2"/>
      <c r="H14" s="2"/>
      <c r="I14" s="2"/>
      <c r="J14" s="2"/>
      <c r="K14" s="2"/>
      <c r="L14" s="2"/>
    </row>
    <row r="15" spans="1:12">
      <c r="A15" s="27" t="s">
        <v>2</v>
      </c>
    </row>
  </sheetData>
  <mergeCells count="8">
    <mergeCell ref="L5:L7"/>
    <mergeCell ref="A5:B6"/>
    <mergeCell ref="C5:C6"/>
    <mergeCell ref="I5:I7"/>
    <mergeCell ref="E5:E7"/>
    <mergeCell ref="F5:F7"/>
    <mergeCell ref="H5:H7"/>
    <mergeCell ref="K5:K7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39B41-24EC-44CF-A8A7-DBEEC8E788EE}">
  <sheetPr codeName="Sheet10"/>
  <dimension ref="A1:L15"/>
  <sheetViews>
    <sheetView showGridLines="0" zoomScale="125" zoomScaleNormal="125" workbookViewId="0"/>
  </sheetViews>
  <sheetFormatPr defaultColWidth="11.25" defaultRowHeight="10.5"/>
  <cols>
    <col min="1" max="1" width="10" style="27" customWidth="1"/>
    <col min="2" max="2" width="1.25" style="27" customWidth="1"/>
    <col min="3" max="3" width="7.875" style="27" customWidth="1"/>
    <col min="4" max="6" width="7.5" style="27" customWidth="1"/>
    <col min="7" max="7" width="8" style="27" customWidth="1"/>
    <col min="8" max="12" width="7.5" style="27" customWidth="1"/>
    <col min="13" max="16384" width="11.25" style="27"/>
  </cols>
  <sheetData>
    <row r="1" spans="1:12" ht="13.5">
      <c r="A1" s="48" t="s">
        <v>27</v>
      </c>
      <c r="B1" s="48"/>
      <c r="C1" s="47"/>
      <c r="D1" s="47"/>
      <c r="E1" s="47"/>
      <c r="F1" s="47"/>
      <c r="G1" s="47"/>
      <c r="H1" s="47"/>
      <c r="I1" s="47"/>
      <c r="J1" s="47"/>
      <c r="K1" s="47"/>
      <c r="L1" s="47"/>
    </row>
    <row r="3" spans="1:12" ht="1.5" customHeight="1"/>
    <row r="4" spans="1:12" ht="12.75" customHeight="1">
      <c r="A4" s="1"/>
      <c r="B4" s="1"/>
      <c r="C4" s="61"/>
      <c r="D4" s="60" t="s">
        <v>52</v>
      </c>
      <c r="E4" s="59"/>
      <c r="F4" s="59"/>
      <c r="G4" s="60" t="s">
        <v>16</v>
      </c>
      <c r="H4" s="59"/>
      <c r="I4" s="59"/>
      <c r="J4" s="59"/>
      <c r="K4" s="59"/>
      <c r="L4" s="59"/>
    </row>
    <row r="5" spans="1:12" ht="12.75" customHeight="1">
      <c r="A5" s="70" t="s">
        <v>0</v>
      </c>
      <c r="B5" s="70"/>
      <c r="C5" s="71" t="s">
        <v>1</v>
      </c>
      <c r="D5" s="56"/>
      <c r="E5" s="72" t="s">
        <v>51</v>
      </c>
      <c r="F5" s="72" t="s">
        <v>50</v>
      </c>
      <c r="G5" s="56"/>
      <c r="H5" s="72" t="s">
        <v>24</v>
      </c>
      <c r="I5" s="72" t="s">
        <v>49</v>
      </c>
      <c r="J5" s="56"/>
      <c r="K5" s="72" t="s">
        <v>48</v>
      </c>
      <c r="L5" s="67" t="s">
        <v>47</v>
      </c>
    </row>
    <row r="6" spans="1:12" ht="12.75" customHeight="1">
      <c r="A6" s="70"/>
      <c r="B6" s="70"/>
      <c r="C6" s="71"/>
      <c r="D6" s="54" t="s">
        <v>1</v>
      </c>
      <c r="E6" s="73"/>
      <c r="F6" s="75"/>
      <c r="G6" s="54" t="s">
        <v>1</v>
      </c>
      <c r="H6" s="73"/>
      <c r="I6" s="73"/>
      <c r="J6" s="53" t="s">
        <v>12</v>
      </c>
      <c r="K6" s="73"/>
      <c r="L6" s="68"/>
    </row>
    <row r="7" spans="1:12" ht="12.75" customHeight="1">
      <c r="A7" s="2"/>
      <c r="B7" s="2"/>
      <c r="C7" s="3"/>
      <c r="D7" s="51"/>
      <c r="E7" s="74"/>
      <c r="F7" s="76"/>
      <c r="G7" s="51"/>
      <c r="H7" s="74"/>
      <c r="I7" s="74"/>
      <c r="J7" s="51"/>
      <c r="K7" s="74"/>
      <c r="L7" s="69"/>
    </row>
    <row r="8" spans="1:12" ht="6" customHeight="1">
      <c r="A8" s="1"/>
      <c r="B8" s="4"/>
    </row>
    <row r="9" spans="1:12" ht="12.75" customHeight="1">
      <c r="A9" s="37" t="s">
        <v>46</v>
      </c>
      <c r="B9" s="5"/>
      <c r="C9" s="34">
        <v>226564</v>
      </c>
      <c r="D9" s="34">
        <v>183033</v>
      </c>
      <c r="E9" s="34">
        <v>177106</v>
      </c>
      <c r="F9" s="34">
        <v>5927</v>
      </c>
      <c r="G9" s="34">
        <v>43531</v>
      </c>
      <c r="H9" s="34">
        <v>28673</v>
      </c>
      <c r="I9" s="34">
        <v>12276</v>
      </c>
      <c r="J9" s="34">
        <v>2508</v>
      </c>
      <c r="K9" s="34">
        <v>56</v>
      </c>
      <c r="L9" s="34">
        <v>18</v>
      </c>
    </row>
    <row r="10" spans="1:12" ht="12.75" customHeight="1">
      <c r="A10" s="37" t="s">
        <v>40</v>
      </c>
      <c r="B10" s="50"/>
      <c r="C10" s="34">
        <v>237389</v>
      </c>
      <c r="D10" s="34">
        <v>194857</v>
      </c>
      <c r="E10" s="34">
        <v>188865</v>
      </c>
      <c r="F10" s="34">
        <v>5992</v>
      </c>
      <c r="G10" s="34">
        <v>42532</v>
      </c>
      <c r="H10" s="34">
        <v>28382</v>
      </c>
      <c r="I10" s="34">
        <v>11585</v>
      </c>
      <c r="J10" s="34">
        <v>2499</v>
      </c>
      <c r="K10" s="34">
        <v>48</v>
      </c>
      <c r="L10" s="34">
        <v>18</v>
      </c>
    </row>
    <row r="11" spans="1:12" ht="12.75" customHeight="1">
      <c r="A11" s="37" t="s">
        <v>39</v>
      </c>
      <c r="B11" s="50"/>
      <c r="C11" s="34">
        <v>238521</v>
      </c>
      <c r="D11" s="34">
        <v>198576</v>
      </c>
      <c r="E11" s="34">
        <v>192789</v>
      </c>
      <c r="F11" s="34">
        <v>5787</v>
      </c>
      <c r="G11" s="34">
        <v>39945</v>
      </c>
      <c r="H11" s="34">
        <v>26911</v>
      </c>
      <c r="I11" s="34">
        <v>10578</v>
      </c>
      <c r="J11" s="34">
        <v>2423</v>
      </c>
      <c r="K11" s="34">
        <v>17</v>
      </c>
      <c r="L11" s="34">
        <v>16</v>
      </c>
    </row>
    <row r="12" spans="1:12" ht="12.75" customHeight="1">
      <c r="A12" s="37" t="s">
        <v>42</v>
      </c>
      <c r="B12" s="50"/>
      <c r="C12" s="34">
        <v>228809</v>
      </c>
      <c r="D12" s="34">
        <v>192812</v>
      </c>
      <c r="E12" s="34">
        <v>187547</v>
      </c>
      <c r="F12" s="34">
        <v>5265</v>
      </c>
      <c r="G12" s="34">
        <v>35997</v>
      </c>
      <c r="H12" s="34">
        <v>24474</v>
      </c>
      <c r="I12" s="34">
        <v>9311</v>
      </c>
      <c r="J12" s="34">
        <v>2189</v>
      </c>
      <c r="K12" s="34">
        <v>8</v>
      </c>
      <c r="L12" s="34">
        <v>15</v>
      </c>
    </row>
    <row r="13" spans="1:12" ht="12.75" customHeight="1">
      <c r="A13" s="33" t="s">
        <v>45</v>
      </c>
      <c r="B13" s="33"/>
      <c r="C13" s="64">
        <f>SUM(D13,G13)</f>
        <v>218792</v>
      </c>
      <c r="D13" s="63">
        <f>SUM(E13:F13)</f>
        <v>185741</v>
      </c>
      <c r="E13" s="62">
        <v>180930</v>
      </c>
      <c r="F13" s="62">
        <v>4811</v>
      </c>
      <c r="G13" s="62">
        <f>SUM(H13:L13)</f>
        <v>33051</v>
      </c>
      <c r="H13" s="62">
        <v>22588</v>
      </c>
      <c r="I13" s="30">
        <v>8417</v>
      </c>
      <c r="J13" s="62">
        <v>2023</v>
      </c>
      <c r="K13" s="62">
        <v>7</v>
      </c>
      <c r="L13" s="62">
        <v>16</v>
      </c>
    </row>
    <row r="14" spans="1:12" ht="6" customHeight="1">
      <c r="A14" s="2"/>
      <c r="B14" s="6"/>
      <c r="C14" s="3"/>
      <c r="D14" s="2"/>
      <c r="E14" s="2"/>
      <c r="F14" s="2"/>
      <c r="G14" s="2"/>
      <c r="H14" s="2"/>
      <c r="I14" s="2"/>
      <c r="J14" s="2"/>
      <c r="K14" s="2"/>
      <c r="L14" s="2"/>
    </row>
    <row r="15" spans="1:12">
      <c r="A15" s="27" t="s">
        <v>2</v>
      </c>
    </row>
  </sheetData>
  <mergeCells count="8">
    <mergeCell ref="I5:I7"/>
    <mergeCell ref="K5:K7"/>
    <mergeCell ref="L5:L7"/>
    <mergeCell ref="A5:B6"/>
    <mergeCell ref="C5:C6"/>
    <mergeCell ref="H5:H7"/>
    <mergeCell ref="E5:E7"/>
    <mergeCell ref="F5:F7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02B7A-48E4-4642-90FD-DBDABA0EBD75}">
  <sheetPr codeName="Sheet1"/>
  <dimension ref="A1:M15"/>
  <sheetViews>
    <sheetView showGridLines="0" zoomScale="125" zoomScaleNormal="125" workbookViewId="0"/>
  </sheetViews>
  <sheetFormatPr defaultColWidth="11.25" defaultRowHeight="10.5"/>
  <cols>
    <col min="1" max="1" width="10" style="27" customWidth="1"/>
    <col min="2" max="2" width="1.25" style="27" customWidth="1"/>
    <col min="3" max="4" width="7.625" style="27" customWidth="1"/>
    <col min="5" max="6" width="7.375" style="27" customWidth="1"/>
    <col min="7" max="7" width="6.5" style="27" customWidth="1"/>
    <col min="8" max="9" width="7.25" style="27" customWidth="1"/>
    <col min="10" max="10" width="6.625" style="27" customWidth="1"/>
    <col min="11" max="11" width="6.5" style="27" customWidth="1"/>
    <col min="12" max="13" width="5.5" style="27" customWidth="1"/>
    <col min="14" max="16384" width="11.25" style="27"/>
  </cols>
  <sheetData>
    <row r="1" spans="1:13" ht="13.5">
      <c r="A1" s="48" t="s">
        <v>27</v>
      </c>
      <c r="B1" s="48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3" spans="1:13" ht="1.5" customHeight="1"/>
    <row r="4" spans="1:13" ht="12.75" customHeight="1">
      <c r="A4" s="1"/>
      <c r="B4" s="1"/>
      <c r="C4" s="61"/>
      <c r="D4" s="60" t="s">
        <v>17</v>
      </c>
      <c r="E4" s="59"/>
      <c r="F4" s="59"/>
      <c r="G4" s="59"/>
      <c r="H4" s="60" t="s">
        <v>16</v>
      </c>
      <c r="I4" s="59"/>
      <c r="J4" s="59"/>
      <c r="K4" s="59"/>
      <c r="L4" s="59"/>
      <c r="M4" s="59"/>
    </row>
    <row r="5" spans="1:13" ht="12.75" customHeight="1">
      <c r="A5" s="70" t="s">
        <v>0</v>
      </c>
      <c r="B5" s="70"/>
      <c r="C5" s="71" t="s">
        <v>1</v>
      </c>
      <c r="D5" s="56"/>
      <c r="E5" s="58" t="s">
        <v>15</v>
      </c>
      <c r="F5" s="57" t="s">
        <v>15</v>
      </c>
      <c r="G5" s="57" t="s">
        <v>14</v>
      </c>
      <c r="H5" s="56"/>
      <c r="I5" s="72" t="s">
        <v>24</v>
      </c>
      <c r="J5" s="72" t="s">
        <v>23</v>
      </c>
      <c r="K5" s="56"/>
      <c r="L5" s="72" t="s">
        <v>22</v>
      </c>
      <c r="M5" s="67" t="s">
        <v>21</v>
      </c>
    </row>
    <row r="6" spans="1:13" ht="12.75" customHeight="1">
      <c r="A6" s="70"/>
      <c r="B6" s="70"/>
      <c r="C6" s="71"/>
      <c r="D6" s="54" t="s">
        <v>1</v>
      </c>
      <c r="E6" s="55" t="s">
        <v>13</v>
      </c>
      <c r="F6" s="53" t="s">
        <v>13</v>
      </c>
      <c r="G6" s="53" t="s">
        <v>13</v>
      </c>
      <c r="H6" s="54" t="s">
        <v>1</v>
      </c>
      <c r="I6" s="73"/>
      <c r="J6" s="73"/>
      <c r="K6" s="53" t="s">
        <v>12</v>
      </c>
      <c r="L6" s="73"/>
      <c r="M6" s="68"/>
    </row>
    <row r="7" spans="1:13" ht="12.75" customHeight="1">
      <c r="A7" s="2"/>
      <c r="B7" s="2"/>
      <c r="C7" s="3"/>
      <c r="D7" s="51"/>
      <c r="E7" s="52" t="s">
        <v>11</v>
      </c>
      <c r="F7" s="7" t="s">
        <v>10</v>
      </c>
      <c r="G7" s="7" t="s">
        <v>9</v>
      </c>
      <c r="H7" s="51"/>
      <c r="I7" s="74"/>
      <c r="J7" s="74"/>
      <c r="K7" s="51"/>
      <c r="L7" s="74"/>
      <c r="M7" s="69"/>
    </row>
    <row r="8" spans="1:13" ht="6" customHeight="1">
      <c r="A8" s="1"/>
      <c r="B8" s="4"/>
    </row>
    <row r="9" spans="1:13" ht="12.75" customHeight="1">
      <c r="A9" s="37" t="s">
        <v>44</v>
      </c>
      <c r="B9" s="5"/>
      <c r="C9" s="34">
        <v>216806</v>
      </c>
      <c r="D9" s="34">
        <v>171863</v>
      </c>
      <c r="E9" s="34">
        <v>111146</v>
      </c>
      <c r="F9" s="34">
        <v>54819</v>
      </c>
      <c r="G9" s="34">
        <v>5898</v>
      </c>
      <c r="H9" s="34">
        <v>44943</v>
      </c>
      <c r="I9" s="34">
        <v>29492</v>
      </c>
      <c r="J9" s="34">
        <v>12848</v>
      </c>
      <c r="K9" s="34">
        <v>2523</v>
      </c>
      <c r="L9" s="34">
        <v>62</v>
      </c>
      <c r="M9" s="34">
        <v>18</v>
      </c>
    </row>
    <row r="10" spans="1:13" ht="12.75" customHeight="1">
      <c r="A10" s="37" t="s">
        <v>37</v>
      </c>
      <c r="B10" s="50"/>
      <c r="C10" s="34">
        <v>226564</v>
      </c>
      <c r="D10" s="34">
        <v>183033</v>
      </c>
      <c r="E10" s="34">
        <v>118992</v>
      </c>
      <c r="F10" s="34">
        <v>58114</v>
      </c>
      <c r="G10" s="34">
        <v>5927</v>
      </c>
      <c r="H10" s="34">
        <v>43531</v>
      </c>
      <c r="I10" s="34">
        <v>28673</v>
      </c>
      <c r="J10" s="34">
        <v>12276</v>
      </c>
      <c r="K10" s="34">
        <v>2508</v>
      </c>
      <c r="L10" s="34">
        <v>56</v>
      </c>
      <c r="M10" s="34">
        <v>18</v>
      </c>
    </row>
    <row r="11" spans="1:13" ht="12.75" customHeight="1">
      <c r="A11" s="37" t="s">
        <v>36</v>
      </c>
      <c r="B11" s="50"/>
      <c r="C11" s="34">
        <v>237389</v>
      </c>
      <c r="D11" s="34">
        <v>194857</v>
      </c>
      <c r="E11" s="34">
        <v>127036</v>
      </c>
      <c r="F11" s="34">
        <v>61829</v>
      </c>
      <c r="G11" s="34">
        <v>5992</v>
      </c>
      <c r="H11" s="34">
        <v>42532</v>
      </c>
      <c r="I11" s="34">
        <v>28382</v>
      </c>
      <c r="J11" s="34">
        <v>11585</v>
      </c>
      <c r="K11" s="34">
        <v>2499</v>
      </c>
      <c r="L11" s="34">
        <v>48</v>
      </c>
      <c r="M11" s="34">
        <v>18</v>
      </c>
    </row>
    <row r="12" spans="1:13" ht="12.75" customHeight="1">
      <c r="A12" s="37" t="s">
        <v>43</v>
      </c>
      <c r="B12" s="50"/>
      <c r="C12" s="34">
        <v>238521</v>
      </c>
      <c r="D12" s="34">
        <v>198576</v>
      </c>
      <c r="E12" s="34">
        <v>130354</v>
      </c>
      <c r="F12" s="34">
        <v>62435</v>
      </c>
      <c r="G12" s="34">
        <v>5787</v>
      </c>
      <c r="H12" s="34">
        <v>39945</v>
      </c>
      <c r="I12" s="34">
        <v>26911</v>
      </c>
      <c r="J12" s="34">
        <v>10578</v>
      </c>
      <c r="K12" s="34">
        <v>2423</v>
      </c>
      <c r="L12" s="34">
        <v>17</v>
      </c>
      <c r="M12" s="34">
        <v>16</v>
      </c>
    </row>
    <row r="13" spans="1:13" ht="12.75" customHeight="1">
      <c r="A13" s="33" t="s">
        <v>42</v>
      </c>
      <c r="B13" s="33"/>
      <c r="C13" s="64">
        <f>SUM(D13,H13)</f>
        <v>228809</v>
      </c>
      <c r="D13" s="63">
        <f>SUM(E13:G13)</f>
        <v>192812</v>
      </c>
      <c r="E13" s="62">
        <v>126782</v>
      </c>
      <c r="F13" s="62">
        <v>60765</v>
      </c>
      <c r="G13" s="62">
        <v>5265</v>
      </c>
      <c r="H13" s="62">
        <f>SUM(I13:M13)</f>
        <v>35997</v>
      </c>
      <c r="I13" s="62">
        <v>24474</v>
      </c>
      <c r="J13" s="30">
        <v>9311</v>
      </c>
      <c r="K13" s="62">
        <v>2189</v>
      </c>
      <c r="L13" s="62">
        <v>8</v>
      </c>
      <c r="M13" s="62">
        <v>15</v>
      </c>
    </row>
    <row r="14" spans="1:13" ht="6" customHeight="1">
      <c r="A14" s="2"/>
      <c r="B14" s="6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>
      <c r="A15" s="27" t="s">
        <v>2</v>
      </c>
    </row>
  </sheetData>
  <mergeCells count="6">
    <mergeCell ref="J5:J7"/>
    <mergeCell ref="L5:L7"/>
    <mergeCell ref="M5:M7"/>
    <mergeCell ref="A5:B6"/>
    <mergeCell ref="C5:C6"/>
    <mergeCell ref="I5:I7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D4B2-9BCD-4362-8D7C-CDB6652AFF3B}">
  <sheetPr codeName="Sheet2"/>
  <dimension ref="A1:M15"/>
  <sheetViews>
    <sheetView showGridLines="0" zoomScale="125" zoomScaleNormal="125" workbookViewId="0"/>
  </sheetViews>
  <sheetFormatPr defaultColWidth="11.25" defaultRowHeight="10.5"/>
  <cols>
    <col min="1" max="1" width="10" style="27" customWidth="1"/>
    <col min="2" max="2" width="1.25" style="27" customWidth="1"/>
    <col min="3" max="4" width="7.625" style="27" customWidth="1"/>
    <col min="5" max="6" width="7.375" style="27" customWidth="1"/>
    <col min="7" max="7" width="6.5" style="27" customWidth="1"/>
    <col min="8" max="10" width="7.25" style="27" customWidth="1"/>
    <col min="11" max="11" width="6.5" style="27" customWidth="1"/>
    <col min="12" max="13" width="5.5" style="27" customWidth="1"/>
    <col min="14" max="16384" width="11.25" style="27"/>
  </cols>
  <sheetData>
    <row r="1" spans="1:13" ht="13.5">
      <c r="A1" s="48" t="s">
        <v>27</v>
      </c>
      <c r="B1" s="48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3" spans="1:13" ht="1.5" customHeight="1"/>
    <row r="4" spans="1:13" ht="12.75" customHeight="1">
      <c r="A4" s="1"/>
      <c r="B4" s="1"/>
      <c r="C4" s="61"/>
      <c r="D4" s="60" t="s">
        <v>17</v>
      </c>
      <c r="E4" s="59"/>
      <c r="F4" s="59"/>
      <c r="G4" s="59"/>
      <c r="H4" s="60" t="s">
        <v>16</v>
      </c>
      <c r="I4" s="59"/>
      <c r="J4" s="59"/>
      <c r="K4" s="59"/>
      <c r="L4" s="59"/>
      <c r="M4" s="59"/>
    </row>
    <row r="5" spans="1:13" ht="12.75" customHeight="1">
      <c r="A5" s="70" t="s">
        <v>0</v>
      </c>
      <c r="B5" s="70"/>
      <c r="C5" s="71" t="s">
        <v>1</v>
      </c>
      <c r="D5" s="56"/>
      <c r="E5" s="58" t="s">
        <v>15</v>
      </c>
      <c r="F5" s="57" t="s">
        <v>15</v>
      </c>
      <c r="G5" s="57" t="s">
        <v>14</v>
      </c>
      <c r="H5" s="56"/>
      <c r="I5" s="72" t="s">
        <v>24</v>
      </c>
      <c r="J5" s="72" t="s">
        <v>23</v>
      </c>
      <c r="K5" s="56"/>
      <c r="L5" s="72" t="s">
        <v>22</v>
      </c>
      <c r="M5" s="67" t="s">
        <v>21</v>
      </c>
    </row>
    <row r="6" spans="1:13" ht="12.75" customHeight="1">
      <c r="A6" s="70"/>
      <c r="B6" s="70"/>
      <c r="C6" s="71"/>
      <c r="D6" s="54" t="s">
        <v>1</v>
      </c>
      <c r="E6" s="55" t="s">
        <v>13</v>
      </c>
      <c r="F6" s="53" t="s">
        <v>13</v>
      </c>
      <c r="G6" s="53" t="s">
        <v>13</v>
      </c>
      <c r="H6" s="54" t="s">
        <v>1</v>
      </c>
      <c r="I6" s="73"/>
      <c r="J6" s="73"/>
      <c r="K6" s="53" t="s">
        <v>12</v>
      </c>
      <c r="L6" s="73"/>
      <c r="M6" s="68"/>
    </row>
    <row r="7" spans="1:13" ht="12.75" customHeight="1">
      <c r="A7" s="2"/>
      <c r="B7" s="2"/>
      <c r="C7" s="3"/>
      <c r="D7" s="51"/>
      <c r="E7" s="52" t="s">
        <v>11</v>
      </c>
      <c r="F7" s="7" t="s">
        <v>10</v>
      </c>
      <c r="G7" s="7" t="s">
        <v>9</v>
      </c>
      <c r="H7" s="51"/>
      <c r="I7" s="74"/>
      <c r="J7" s="74"/>
      <c r="K7" s="51"/>
      <c r="L7" s="74"/>
      <c r="M7" s="69"/>
    </row>
    <row r="8" spans="1:13" ht="6" customHeight="1">
      <c r="A8" s="1"/>
      <c r="B8" s="4"/>
    </row>
    <row r="9" spans="1:13" ht="12.75" customHeight="1">
      <c r="A9" s="37" t="s">
        <v>41</v>
      </c>
      <c r="B9" s="5"/>
      <c r="C9" s="34">
        <v>207046</v>
      </c>
      <c r="D9" s="34">
        <v>161110</v>
      </c>
      <c r="E9" s="34">
        <v>103610</v>
      </c>
      <c r="F9" s="34">
        <v>51599</v>
      </c>
      <c r="G9" s="34">
        <v>5901</v>
      </c>
      <c r="H9" s="34">
        <v>45936</v>
      </c>
      <c r="I9" s="34">
        <v>29794</v>
      </c>
      <c r="J9" s="34">
        <v>13501</v>
      </c>
      <c r="K9" s="34">
        <v>2561</v>
      </c>
      <c r="L9" s="34">
        <v>62</v>
      </c>
      <c r="M9" s="34">
        <v>18</v>
      </c>
    </row>
    <row r="10" spans="1:13" ht="12.75" customHeight="1">
      <c r="A10" s="37" t="s">
        <v>31</v>
      </c>
      <c r="B10" s="50"/>
      <c r="C10" s="34">
        <v>216806</v>
      </c>
      <c r="D10" s="34">
        <v>171863</v>
      </c>
      <c r="E10" s="34">
        <v>111146</v>
      </c>
      <c r="F10" s="34">
        <v>54819</v>
      </c>
      <c r="G10" s="34">
        <v>5898</v>
      </c>
      <c r="H10" s="34">
        <v>44943</v>
      </c>
      <c r="I10" s="34">
        <v>29492</v>
      </c>
      <c r="J10" s="34">
        <v>12848</v>
      </c>
      <c r="K10" s="34">
        <v>2523</v>
      </c>
      <c r="L10" s="34">
        <v>62</v>
      </c>
      <c r="M10" s="34">
        <v>18</v>
      </c>
    </row>
    <row r="11" spans="1:13" ht="12.75" customHeight="1">
      <c r="A11" s="37" t="s">
        <v>33</v>
      </c>
      <c r="B11" s="50"/>
      <c r="C11" s="34">
        <v>226564</v>
      </c>
      <c r="D11" s="34">
        <v>183033</v>
      </c>
      <c r="E11" s="34">
        <v>118992</v>
      </c>
      <c r="F11" s="34">
        <v>58114</v>
      </c>
      <c r="G11" s="34">
        <v>5927</v>
      </c>
      <c r="H11" s="34">
        <v>43531</v>
      </c>
      <c r="I11" s="34">
        <v>28673</v>
      </c>
      <c r="J11" s="34">
        <v>12276</v>
      </c>
      <c r="K11" s="34">
        <v>2508</v>
      </c>
      <c r="L11" s="34">
        <v>56</v>
      </c>
      <c r="M11" s="34">
        <v>18</v>
      </c>
    </row>
    <row r="12" spans="1:13" ht="12.75" customHeight="1">
      <c r="A12" s="37" t="s">
        <v>40</v>
      </c>
      <c r="B12" s="50"/>
      <c r="C12" s="34">
        <v>237389</v>
      </c>
      <c r="D12" s="34">
        <v>194857</v>
      </c>
      <c r="E12" s="34">
        <v>127036</v>
      </c>
      <c r="F12" s="34">
        <v>61829</v>
      </c>
      <c r="G12" s="34">
        <v>5992</v>
      </c>
      <c r="H12" s="34">
        <v>42532</v>
      </c>
      <c r="I12" s="34">
        <v>28382</v>
      </c>
      <c r="J12" s="34">
        <v>11585</v>
      </c>
      <c r="K12" s="34">
        <v>2499</v>
      </c>
      <c r="L12" s="34">
        <v>48</v>
      </c>
      <c r="M12" s="34">
        <v>18</v>
      </c>
    </row>
    <row r="13" spans="1:13" ht="12.75" customHeight="1">
      <c r="A13" s="33" t="s">
        <v>39</v>
      </c>
      <c r="B13" s="33"/>
      <c r="C13" s="64">
        <f>SUM(D13,H13)</f>
        <v>238521</v>
      </c>
      <c r="D13" s="63">
        <f>SUM(E13:G13)</f>
        <v>198576</v>
      </c>
      <c r="E13" s="62">
        <v>130354</v>
      </c>
      <c r="F13" s="62">
        <v>62435</v>
      </c>
      <c r="G13" s="62">
        <v>5787</v>
      </c>
      <c r="H13" s="62">
        <f>SUM(I13:M13)</f>
        <v>39945</v>
      </c>
      <c r="I13" s="62">
        <v>26911</v>
      </c>
      <c r="J13" s="62">
        <v>10578</v>
      </c>
      <c r="K13" s="62">
        <v>2423</v>
      </c>
      <c r="L13" s="62">
        <v>17</v>
      </c>
      <c r="M13" s="62">
        <v>16</v>
      </c>
    </row>
    <row r="14" spans="1:13" ht="6" customHeight="1">
      <c r="A14" s="2"/>
      <c r="B14" s="6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>
      <c r="A15" s="27" t="s">
        <v>2</v>
      </c>
    </row>
  </sheetData>
  <mergeCells count="6">
    <mergeCell ref="J5:J7"/>
    <mergeCell ref="L5:L7"/>
    <mergeCell ref="M5:M7"/>
    <mergeCell ref="A5:B6"/>
    <mergeCell ref="C5:C6"/>
    <mergeCell ref="I5:I7"/>
  </mergeCells>
  <phoneticPr fontId="9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29B25-9E4D-465D-8456-1C2848754CD1}">
  <sheetPr codeName="Sheet3"/>
  <dimension ref="A1:M15"/>
  <sheetViews>
    <sheetView showGridLines="0" zoomScale="125" zoomScaleNormal="125" workbookViewId="0"/>
  </sheetViews>
  <sheetFormatPr defaultColWidth="11.25" defaultRowHeight="10.5"/>
  <cols>
    <col min="1" max="1" width="10" style="27" customWidth="1"/>
    <col min="2" max="2" width="1.25" style="27" customWidth="1"/>
    <col min="3" max="4" width="7.625" style="27" customWidth="1"/>
    <col min="5" max="6" width="7.375" style="27" customWidth="1"/>
    <col min="7" max="7" width="6.5" style="27" customWidth="1"/>
    <col min="8" max="10" width="7.25" style="27" customWidth="1"/>
    <col min="11" max="11" width="6.5" style="27" customWidth="1"/>
    <col min="12" max="13" width="5.5" style="27" customWidth="1"/>
    <col min="14" max="16384" width="11.25" style="27"/>
  </cols>
  <sheetData>
    <row r="1" spans="1:13" ht="13.5">
      <c r="A1" s="48" t="s">
        <v>27</v>
      </c>
      <c r="B1" s="48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3" spans="1:13" ht="1.5" customHeight="1"/>
    <row r="4" spans="1:13" ht="12.75" customHeight="1">
      <c r="A4" s="1"/>
      <c r="B4" s="1"/>
      <c r="C4" s="61"/>
      <c r="D4" s="60" t="s">
        <v>17</v>
      </c>
      <c r="E4" s="59"/>
      <c r="F4" s="59"/>
      <c r="G4" s="59"/>
      <c r="H4" s="60" t="s">
        <v>16</v>
      </c>
      <c r="I4" s="59"/>
      <c r="J4" s="59"/>
      <c r="K4" s="59"/>
      <c r="L4" s="59"/>
      <c r="M4" s="59"/>
    </row>
    <row r="5" spans="1:13" ht="12.75" customHeight="1">
      <c r="A5" s="70" t="s">
        <v>0</v>
      </c>
      <c r="B5" s="70"/>
      <c r="C5" s="71" t="s">
        <v>1</v>
      </c>
      <c r="D5" s="56"/>
      <c r="E5" s="58" t="s">
        <v>15</v>
      </c>
      <c r="F5" s="57" t="s">
        <v>15</v>
      </c>
      <c r="G5" s="57" t="s">
        <v>14</v>
      </c>
      <c r="H5" s="56"/>
      <c r="I5" s="72" t="s">
        <v>24</v>
      </c>
      <c r="J5" s="72" t="s">
        <v>23</v>
      </c>
      <c r="K5" s="56"/>
      <c r="L5" s="72" t="s">
        <v>22</v>
      </c>
      <c r="M5" s="67" t="s">
        <v>21</v>
      </c>
    </row>
    <row r="6" spans="1:13" ht="12.75" customHeight="1">
      <c r="A6" s="70"/>
      <c r="B6" s="70"/>
      <c r="C6" s="71"/>
      <c r="D6" s="54" t="s">
        <v>1</v>
      </c>
      <c r="E6" s="55" t="s">
        <v>13</v>
      </c>
      <c r="F6" s="53" t="s">
        <v>13</v>
      </c>
      <c r="G6" s="53" t="s">
        <v>13</v>
      </c>
      <c r="H6" s="54" t="s">
        <v>1</v>
      </c>
      <c r="I6" s="73"/>
      <c r="J6" s="73"/>
      <c r="K6" s="53" t="s">
        <v>12</v>
      </c>
      <c r="L6" s="73"/>
      <c r="M6" s="68"/>
    </row>
    <row r="7" spans="1:13" ht="12.75" customHeight="1">
      <c r="A7" s="2"/>
      <c r="B7" s="2"/>
      <c r="C7" s="3"/>
      <c r="D7" s="51"/>
      <c r="E7" s="52" t="s">
        <v>11</v>
      </c>
      <c r="F7" s="7" t="s">
        <v>10</v>
      </c>
      <c r="G7" s="7" t="s">
        <v>9</v>
      </c>
      <c r="H7" s="51"/>
      <c r="I7" s="74"/>
      <c r="J7" s="74"/>
      <c r="K7" s="51"/>
      <c r="L7" s="74"/>
      <c r="M7" s="69"/>
    </row>
    <row r="8" spans="1:13" ht="6" customHeight="1">
      <c r="A8" s="1"/>
      <c r="B8" s="4"/>
    </row>
    <row r="9" spans="1:13" ht="12.75" customHeight="1">
      <c r="A9" s="37" t="s">
        <v>38</v>
      </c>
      <c r="B9" s="5"/>
      <c r="C9" s="34">
        <v>197265</v>
      </c>
      <c r="D9" s="34">
        <v>150622</v>
      </c>
      <c r="E9" s="34">
        <v>96144</v>
      </c>
      <c r="F9" s="34">
        <v>48565</v>
      </c>
      <c r="G9" s="34">
        <v>5913</v>
      </c>
      <c r="H9" s="34">
        <v>46643</v>
      </c>
      <c r="I9" s="34">
        <v>29810</v>
      </c>
      <c r="J9" s="34">
        <v>14204</v>
      </c>
      <c r="K9" s="34">
        <v>2554</v>
      </c>
      <c r="L9" s="34">
        <v>59</v>
      </c>
      <c r="M9" s="34">
        <v>16</v>
      </c>
    </row>
    <row r="10" spans="1:13" ht="12.75" customHeight="1">
      <c r="A10" s="37" t="s">
        <v>28</v>
      </c>
      <c r="B10" s="50"/>
      <c r="C10" s="34">
        <v>207046</v>
      </c>
      <c r="D10" s="34">
        <v>161110</v>
      </c>
      <c r="E10" s="34">
        <v>103610</v>
      </c>
      <c r="F10" s="34">
        <v>51599</v>
      </c>
      <c r="G10" s="34">
        <v>5901</v>
      </c>
      <c r="H10" s="34">
        <v>45936</v>
      </c>
      <c r="I10" s="34">
        <v>29794</v>
      </c>
      <c r="J10" s="34">
        <v>13501</v>
      </c>
      <c r="K10" s="34">
        <v>2561</v>
      </c>
      <c r="L10" s="34">
        <v>62</v>
      </c>
      <c r="M10" s="34">
        <v>18</v>
      </c>
    </row>
    <row r="11" spans="1:13" ht="12.75" customHeight="1">
      <c r="A11" s="37" t="s">
        <v>34</v>
      </c>
      <c r="B11" s="50"/>
      <c r="C11" s="34">
        <v>216806</v>
      </c>
      <c r="D11" s="34">
        <v>171863</v>
      </c>
      <c r="E11" s="34">
        <v>111146</v>
      </c>
      <c r="F11" s="34">
        <v>54819</v>
      </c>
      <c r="G11" s="34">
        <v>5898</v>
      </c>
      <c r="H11" s="34">
        <v>44943</v>
      </c>
      <c r="I11" s="34">
        <v>29492</v>
      </c>
      <c r="J11" s="34">
        <v>12848</v>
      </c>
      <c r="K11" s="34">
        <v>2523</v>
      </c>
      <c r="L11" s="34">
        <v>62</v>
      </c>
      <c r="M11" s="34">
        <v>18</v>
      </c>
    </row>
    <row r="12" spans="1:13" ht="12.75" customHeight="1">
      <c r="A12" s="37" t="s">
        <v>37</v>
      </c>
      <c r="B12" s="50"/>
      <c r="C12" s="34">
        <v>226564</v>
      </c>
      <c r="D12" s="34">
        <v>183033</v>
      </c>
      <c r="E12" s="34">
        <v>118992</v>
      </c>
      <c r="F12" s="34">
        <v>58114</v>
      </c>
      <c r="G12" s="34">
        <v>5927</v>
      </c>
      <c r="H12" s="34">
        <v>43531</v>
      </c>
      <c r="I12" s="34">
        <v>28673</v>
      </c>
      <c r="J12" s="34">
        <v>12276</v>
      </c>
      <c r="K12" s="34">
        <v>2508</v>
      </c>
      <c r="L12" s="34">
        <v>56</v>
      </c>
      <c r="M12" s="34">
        <v>18</v>
      </c>
    </row>
    <row r="13" spans="1:13" ht="12.75" customHeight="1">
      <c r="A13" s="33" t="s">
        <v>36</v>
      </c>
      <c r="B13" s="33"/>
      <c r="C13" s="64">
        <v>237389</v>
      </c>
      <c r="D13" s="63">
        <v>194857</v>
      </c>
      <c r="E13" s="62">
        <v>127036</v>
      </c>
      <c r="F13" s="62">
        <v>61829</v>
      </c>
      <c r="G13" s="62">
        <v>5992</v>
      </c>
      <c r="H13" s="62">
        <v>42532</v>
      </c>
      <c r="I13" s="62">
        <v>28382</v>
      </c>
      <c r="J13" s="62">
        <v>11585</v>
      </c>
      <c r="K13" s="62">
        <v>2499</v>
      </c>
      <c r="L13" s="62">
        <v>48</v>
      </c>
      <c r="M13" s="62">
        <v>18</v>
      </c>
    </row>
    <row r="14" spans="1:13" ht="6" customHeight="1">
      <c r="A14" s="2"/>
      <c r="B14" s="6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>
      <c r="A15" s="27" t="s">
        <v>2</v>
      </c>
    </row>
  </sheetData>
  <mergeCells count="6">
    <mergeCell ref="J5:J7"/>
    <mergeCell ref="L5:L7"/>
    <mergeCell ref="M5:M7"/>
    <mergeCell ref="A5:B6"/>
    <mergeCell ref="C5:C6"/>
    <mergeCell ref="I5:I7"/>
  </mergeCells>
  <phoneticPr fontId="9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5D78B-93EA-4609-9A2D-2610A7586979}">
  <sheetPr codeName="Sheet4"/>
  <dimension ref="A1:M15"/>
  <sheetViews>
    <sheetView showGridLines="0" zoomScale="125" zoomScaleNormal="125" workbookViewId="0"/>
  </sheetViews>
  <sheetFormatPr defaultColWidth="11.25" defaultRowHeight="10.5"/>
  <cols>
    <col min="1" max="1" width="10" style="27" customWidth="1"/>
    <col min="2" max="2" width="1.25" style="27" customWidth="1"/>
    <col min="3" max="4" width="7.625" style="27" customWidth="1"/>
    <col min="5" max="6" width="7.375" style="27" customWidth="1"/>
    <col min="7" max="7" width="6.5" style="27" customWidth="1"/>
    <col min="8" max="10" width="7.25" style="27" customWidth="1"/>
    <col min="11" max="11" width="6.5" style="27" customWidth="1"/>
    <col min="12" max="13" width="5.5" style="27" customWidth="1"/>
    <col min="14" max="16384" width="11.25" style="27"/>
  </cols>
  <sheetData>
    <row r="1" spans="1:13" ht="13.5">
      <c r="A1" s="48" t="s">
        <v>27</v>
      </c>
      <c r="B1" s="48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3" spans="1:13" ht="1.5" customHeight="1"/>
    <row r="4" spans="1:13" ht="12.75" customHeight="1">
      <c r="A4" s="1"/>
      <c r="B4" s="1"/>
      <c r="C4" s="61"/>
      <c r="D4" s="60" t="s">
        <v>17</v>
      </c>
      <c r="E4" s="59"/>
      <c r="F4" s="59"/>
      <c r="G4" s="59"/>
      <c r="H4" s="60" t="s">
        <v>16</v>
      </c>
      <c r="I4" s="59"/>
      <c r="J4" s="59"/>
      <c r="K4" s="59"/>
      <c r="L4" s="59"/>
      <c r="M4" s="59"/>
    </row>
    <row r="5" spans="1:13" ht="12.75" customHeight="1">
      <c r="A5" s="70" t="s">
        <v>0</v>
      </c>
      <c r="B5" s="70"/>
      <c r="C5" s="71" t="s">
        <v>1</v>
      </c>
      <c r="D5" s="56"/>
      <c r="E5" s="58" t="s">
        <v>15</v>
      </c>
      <c r="F5" s="57" t="s">
        <v>15</v>
      </c>
      <c r="G5" s="57" t="s">
        <v>14</v>
      </c>
      <c r="H5" s="56"/>
      <c r="I5" s="72" t="s">
        <v>24</v>
      </c>
      <c r="J5" s="72" t="s">
        <v>23</v>
      </c>
      <c r="K5" s="56"/>
      <c r="L5" s="72" t="s">
        <v>22</v>
      </c>
      <c r="M5" s="67" t="s">
        <v>21</v>
      </c>
    </row>
    <row r="6" spans="1:13" ht="12.75" customHeight="1">
      <c r="A6" s="70"/>
      <c r="B6" s="70"/>
      <c r="C6" s="71"/>
      <c r="D6" s="54" t="s">
        <v>1</v>
      </c>
      <c r="E6" s="55" t="s">
        <v>13</v>
      </c>
      <c r="F6" s="53" t="s">
        <v>13</v>
      </c>
      <c r="G6" s="53" t="s">
        <v>13</v>
      </c>
      <c r="H6" s="54" t="s">
        <v>1</v>
      </c>
      <c r="I6" s="73"/>
      <c r="J6" s="73"/>
      <c r="K6" s="53" t="s">
        <v>12</v>
      </c>
      <c r="L6" s="73"/>
      <c r="M6" s="68"/>
    </row>
    <row r="7" spans="1:13" ht="12.75" customHeight="1">
      <c r="A7" s="2"/>
      <c r="B7" s="2"/>
      <c r="C7" s="3"/>
      <c r="D7" s="51"/>
      <c r="E7" s="52" t="s">
        <v>11</v>
      </c>
      <c r="F7" s="7" t="s">
        <v>10</v>
      </c>
      <c r="G7" s="7" t="s">
        <v>9</v>
      </c>
      <c r="H7" s="51"/>
      <c r="I7" s="74"/>
      <c r="J7" s="74"/>
      <c r="K7" s="51"/>
      <c r="L7" s="74"/>
      <c r="M7" s="69"/>
    </row>
    <row r="8" spans="1:13" ht="6" customHeight="1">
      <c r="A8" s="1"/>
      <c r="B8" s="4"/>
    </row>
    <row r="9" spans="1:13" ht="12.75" customHeight="1">
      <c r="A9" s="37" t="s">
        <v>35</v>
      </c>
      <c r="B9" s="5"/>
      <c r="C9" s="34">
        <v>188064</v>
      </c>
      <c r="D9" s="34">
        <v>141144</v>
      </c>
      <c r="E9" s="34">
        <v>89307</v>
      </c>
      <c r="F9" s="34">
        <v>45984</v>
      </c>
      <c r="G9" s="34">
        <v>5853</v>
      </c>
      <c r="H9" s="34">
        <v>46920</v>
      </c>
      <c r="I9" s="34">
        <v>29521</v>
      </c>
      <c r="J9" s="34">
        <v>14383</v>
      </c>
      <c r="K9" s="34">
        <v>2933</v>
      </c>
      <c r="L9" s="34">
        <v>68</v>
      </c>
      <c r="M9" s="34">
        <v>15</v>
      </c>
    </row>
    <row r="10" spans="1:13" ht="12.75" customHeight="1">
      <c r="A10" s="37" t="s">
        <v>25</v>
      </c>
      <c r="B10" s="50"/>
      <c r="C10" s="34">
        <v>197265</v>
      </c>
      <c r="D10" s="34">
        <v>150622</v>
      </c>
      <c r="E10" s="34">
        <v>96144</v>
      </c>
      <c r="F10" s="34">
        <v>48565</v>
      </c>
      <c r="G10" s="34">
        <v>5913</v>
      </c>
      <c r="H10" s="34">
        <v>46643</v>
      </c>
      <c r="I10" s="34">
        <v>29810</v>
      </c>
      <c r="J10" s="34">
        <v>14204</v>
      </c>
      <c r="K10" s="34">
        <v>2554</v>
      </c>
      <c r="L10" s="34">
        <v>59</v>
      </c>
      <c r="M10" s="34">
        <v>16</v>
      </c>
    </row>
    <row r="11" spans="1:13" ht="12.75" customHeight="1">
      <c r="A11" s="37" t="s">
        <v>28</v>
      </c>
      <c r="B11" s="50"/>
      <c r="C11" s="34">
        <v>207046</v>
      </c>
      <c r="D11" s="34">
        <v>161110</v>
      </c>
      <c r="E11" s="34">
        <v>103610</v>
      </c>
      <c r="F11" s="34">
        <v>51599</v>
      </c>
      <c r="G11" s="34">
        <v>5901</v>
      </c>
      <c r="H11" s="34">
        <v>45936</v>
      </c>
      <c r="I11" s="34">
        <v>29794</v>
      </c>
      <c r="J11" s="34">
        <v>13501</v>
      </c>
      <c r="K11" s="34">
        <v>2561</v>
      </c>
      <c r="L11" s="34">
        <v>62</v>
      </c>
      <c r="M11" s="34">
        <v>18</v>
      </c>
    </row>
    <row r="12" spans="1:13" ht="12.75" customHeight="1">
      <c r="A12" s="37" t="s">
        <v>34</v>
      </c>
      <c r="B12" s="50"/>
      <c r="C12" s="34">
        <v>216806</v>
      </c>
      <c r="D12" s="34">
        <v>171863</v>
      </c>
      <c r="E12" s="34">
        <v>111146</v>
      </c>
      <c r="F12" s="34">
        <v>54819</v>
      </c>
      <c r="G12" s="34">
        <v>5898</v>
      </c>
      <c r="H12" s="34">
        <v>44943</v>
      </c>
      <c r="I12" s="34">
        <v>29492</v>
      </c>
      <c r="J12" s="34">
        <v>12848</v>
      </c>
      <c r="K12" s="34">
        <v>2523</v>
      </c>
      <c r="L12" s="34">
        <v>62</v>
      </c>
      <c r="M12" s="34">
        <v>18</v>
      </c>
    </row>
    <row r="13" spans="1:13" ht="12.75" customHeight="1">
      <c r="A13" s="33" t="s">
        <v>33</v>
      </c>
      <c r="B13" s="49"/>
      <c r="C13" s="31">
        <v>226564</v>
      </c>
      <c r="D13" s="31">
        <v>183033</v>
      </c>
      <c r="E13" s="30">
        <v>118992</v>
      </c>
      <c r="F13" s="30">
        <v>58114</v>
      </c>
      <c r="G13" s="30">
        <v>5927</v>
      </c>
      <c r="H13" s="30">
        <v>43531</v>
      </c>
      <c r="I13" s="30">
        <v>28673</v>
      </c>
      <c r="J13" s="30">
        <v>12276</v>
      </c>
      <c r="K13" s="30">
        <v>2508</v>
      </c>
      <c r="L13" s="30">
        <v>56</v>
      </c>
      <c r="M13" s="30">
        <v>18</v>
      </c>
    </row>
    <row r="14" spans="1:13" ht="6" customHeight="1">
      <c r="A14" s="2"/>
      <c r="B14" s="6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>
      <c r="A15" s="27" t="s">
        <v>2</v>
      </c>
    </row>
  </sheetData>
  <mergeCells count="6">
    <mergeCell ref="J5:J7"/>
    <mergeCell ref="L5:L7"/>
    <mergeCell ref="M5:M7"/>
    <mergeCell ref="A5:B6"/>
    <mergeCell ref="C5:C6"/>
    <mergeCell ref="I5:I7"/>
  </mergeCells>
  <phoneticPr fontId="9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2D430-1A4A-463B-BEEE-90FD6D66C73C}">
  <sheetPr codeName="Sheet5"/>
  <dimension ref="A1:M15"/>
  <sheetViews>
    <sheetView showGridLines="0" zoomScale="125" zoomScaleNormal="125" workbookViewId="0"/>
  </sheetViews>
  <sheetFormatPr defaultColWidth="11.25" defaultRowHeight="10.5"/>
  <cols>
    <col min="1" max="1" width="10" style="27" customWidth="1"/>
    <col min="2" max="2" width="1.25" style="27" customWidth="1"/>
    <col min="3" max="4" width="7.625" style="27" customWidth="1"/>
    <col min="5" max="6" width="7.375" style="27" customWidth="1"/>
    <col min="7" max="7" width="6.5" style="27" customWidth="1"/>
    <col min="8" max="10" width="7.25" style="27" customWidth="1"/>
    <col min="11" max="11" width="6.5" style="27" customWidth="1"/>
    <col min="12" max="13" width="5.5" style="27" customWidth="1"/>
    <col min="14" max="16384" width="11.25" style="27"/>
  </cols>
  <sheetData>
    <row r="1" spans="1:13" ht="13.5">
      <c r="A1" s="48" t="s">
        <v>27</v>
      </c>
      <c r="B1" s="48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3" spans="1:13" ht="1.5" customHeight="1"/>
    <row r="4" spans="1:13" ht="12.75" customHeight="1">
      <c r="A4" s="1"/>
      <c r="B4" s="1"/>
      <c r="C4" s="61"/>
      <c r="D4" s="60" t="s">
        <v>17</v>
      </c>
      <c r="E4" s="59"/>
      <c r="F4" s="59"/>
      <c r="G4" s="59"/>
      <c r="H4" s="60" t="s">
        <v>16</v>
      </c>
      <c r="I4" s="59"/>
      <c r="J4" s="59"/>
      <c r="K4" s="59"/>
      <c r="L4" s="59"/>
      <c r="M4" s="59"/>
    </row>
    <row r="5" spans="1:13" ht="12.75" customHeight="1">
      <c r="A5" s="70" t="s">
        <v>0</v>
      </c>
      <c r="B5" s="70"/>
      <c r="C5" s="71" t="s">
        <v>1</v>
      </c>
      <c r="D5" s="56"/>
      <c r="E5" s="58" t="s">
        <v>15</v>
      </c>
      <c r="F5" s="57" t="s">
        <v>15</v>
      </c>
      <c r="G5" s="57" t="s">
        <v>14</v>
      </c>
      <c r="H5" s="56"/>
      <c r="I5" s="72" t="s">
        <v>24</v>
      </c>
      <c r="J5" s="72" t="s">
        <v>23</v>
      </c>
      <c r="K5" s="56"/>
      <c r="L5" s="72" t="s">
        <v>22</v>
      </c>
      <c r="M5" s="67" t="s">
        <v>21</v>
      </c>
    </row>
    <row r="6" spans="1:13" ht="12.75" customHeight="1">
      <c r="A6" s="70"/>
      <c r="B6" s="70"/>
      <c r="C6" s="71"/>
      <c r="D6" s="54" t="s">
        <v>1</v>
      </c>
      <c r="E6" s="55" t="s">
        <v>13</v>
      </c>
      <c r="F6" s="53" t="s">
        <v>13</v>
      </c>
      <c r="G6" s="53" t="s">
        <v>13</v>
      </c>
      <c r="H6" s="54" t="s">
        <v>1</v>
      </c>
      <c r="I6" s="73"/>
      <c r="J6" s="73"/>
      <c r="K6" s="53" t="s">
        <v>12</v>
      </c>
      <c r="L6" s="73"/>
      <c r="M6" s="68"/>
    </row>
    <row r="7" spans="1:13" ht="12.75" customHeight="1">
      <c r="A7" s="2"/>
      <c r="B7" s="2"/>
      <c r="C7" s="3"/>
      <c r="D7" s="51"/>
      <c r="E7" s="52" t="s">
        <v>11</v>
      </c>
      <c r="F7" s="7" t="s">
        <v>10</v>
      </c>
      <c r="G7" s="7" t="s">
        <v>9</v>
      </c>
      <c r="H7" s="51"/>
      <c r="I7" s="74"/>
      <c r="J7" s="74"/>
      <c r="K7" s="51"/>
      <c r="L7" s="74"/>
      <c r="M7" s="69"/>
    </row>
    <row r="8" spans="1:13" ht="6" customHeight="1">
      <c r="A8" s="1"/>
      <c r="B8" s="4"/>
    </row>
    <row r="9" spans="1:13" ht="12.75" customHeight="1">
      <c r="A9" s="37" t="s">
        <v>32</v>
      </c>
      <c r="B9" s="5"/>
      <c r="C9" s="34">
        <v>179034</v>
      </c>
      <c r="D9" s="34">
        <v>132139</v>
      </c>
      <c r="E9" s="34">
        <v>82832</v>
      </c>
      <c r="F9" s="34">
        <v>43589</v>
      </c>
      <c r="G9" s="34">
        <v>5718</v>
      </c>
      <c r="H9" s="34">
        <v>46895</v>
      </c>
      <c r="I9" s="34">
        <v>29070</v>
      </c>
      <c r="J9" s="34">
        <v>14800</v>
      </c>
      <c r="K9" s="34">
        <v>2944</v>
      </c>
      <c r="L9" s="34">
        <v>67</v>
      </c>
      <c r="M9" s="34">
        <v>14</v>
      </c>
    </row>
    <row r="10" spans="1:13" ht="12.75" customHeight="1">
      <c r="A10" s="37" t="s">
        <v>19</v>
      </c>
      <c r="B10" s="50"/>
      <c r="C10" s="34">
        <v>188064</v>
      </c>
      <c r="D10" s="34">
        <v>141144</v>
      </c>
      <c r="E10" s="34">
        <v>89307</v>
      </c>
      <c r="F10" s="34">
        <v>45984</v>
      </c>
      <c r="G10" s="34">
        <v>5853</v>
      </c>
      <c r="H10" s="34">
        <v>46920</v>
      </c>
      <c r="I10" s="34">
        <v>29521</v>
      </c>
      <c r="J10" s="34">
        <v>14383</v>
      </c>
      <c r="K10" s="34">
        <v>2933</v>
      </c>
      <c r="L10" s="34">
        <v>68</v>
      </c>
      <c r="M10" s="34">
        <v>15</v>
      </c>
    </row>
    <row r="11" spans="1:13" ht="12.75" customHeight="1">
      <c r="A11" s="37" t="s">
        <v>25</v>
      </c>
      <c r="B11" s="50"/>
      <c r="C11" s="34">
        <v>197265</v>
      </c>
      <c r="D11" s="34">
        <v>150622</v>
      </c>
      <c r="E11" s="34">
        <v>96144</v>
      </c>
      <c r="F11" s="34">
        <v>48565</v>
      </c>
      <c r="G11" s="34">
        <v>5913</v>
      </c>
      <c r="H11" s="34">
        <v>46643</v>
      </c>
      <c r="I11" s="34">
        <v>29810</v>
      </c>
      <c r="J11" s="34">
        <v>14204</v>
      </c>
      <c r="K11" s="34">
        <v>2554</v>
      </c>
      <c r="L11" s="34">
        <v>59</v>
      </c>
      <c r="M11" s="34">
        <v>16</v>
      </c>
    </row>
    <row r="12" spans="1:13" ht="12.75" customHeight="1">
      <c r="A12" s="37" t="s">
        <v>28</v>
      </c>
      <c r="B12" s="50"/>
      <c r="C12" s="34">
        <v>207046</v>
      </c>
      <c r="D12" s="34">
        <v>161110</v>
      </c>
      <c r="E12" s="34">
        <v>103610</v>
      </c>
      <c r="F12" s="34">
        <v>51599</v>
      </c>
      <c r="G12" s="34">
        <v>5901</v>
      </c>
      <c r="H12" s="34">
        <v>45936</v>
      </c>
      <c r="I12" s="34">
        <v>29794</v>
      </c>
      <c r="J12" s="34">
        <v>13501</v>
      </c>
      <c r="K12" s="34">
        <v>2561</v>
      </c>
      <c r="L12" s="34">
        <v>62</v>
      </c>
      <c r="M12" s="34">
        <v>18</v>
      </c>
    </row>
    <row r="13" spans="1:13" ht="12.75" customHeight="1">
      <c r="A13" s="33" t="s">
        <v>31</v>
      </c>
      <c r="B13" s="49"/>
      <c r="C13" s="31">
        <v>216806</v>
      </c>
      <c r="D13" s="31">
        <v>171863</v>
      </c>
      <c r="E13" s="30">
        <v>111146</v>
      </c>
      <c r="F13" s="30">
        <v>54819</v>
      </c>
      <c r="G13" s="30">
        <v>5898</v>
      </c>
      <c r="H13" s="30">
        <v>44943</v>
      </c>
      <c r="I13" s="30">
        <v>29492</v>
      </c>
      <c r="J13" s="30">
        <v>12848</v>
      </c>
      <c r="K13" s="30">
        <v>2523</v>
      </c>
      <c r="L13" s="30">
        <v>62</v>
      </c>
      <c r="M13" s="30">
        <v>18</v>
      </c>
    </row>
    <row r="14" spans="1:13" ht="6" customHeight="1">
      <c r="A14" s="2"/>
      <c r="B14" s="6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>
      <c r="A15" s="27" t="s">
        <v>2</v>
      </c>
    </row>
  </sheetData>
  <mergeCells count="6">
    <mergeCell ref="J5:J7"/>
    <mergeCell ref="L5:L7"/>
    <mergeCell ref="M5:M7"/>
    <mergeCell ref="A5:B6"/>
    <mergeCell ref="C5:C6"/>
    <mergeCell ref="I5:I7"/>
  </mergeCells>
  <phoneticPr fontId="9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M15"/>
  <sheetViews>
    <sheetView showGridLines="0" zoomScale="125" zoomScaleNormal="125" workbookViewId="0"/>
  </sheetViews>
  <sheetFormatPr defaultColWidth="11.25" defaultRowHeight="10.5"/>
  <cols>
    <col min="1" max="1" width="10" style="27" customWidth="1"/>
    <col min="2" max="2" width="1.25" style="27" customWidth="1"/>
    <col min="3" max="4" width="7.625" style="27" customWidth="1"/>
    <col min="5" max="6" width="7.375" style="27" customWidth="1"/>
    <col min="7" max="7" width="6.5" style="27" customWidth="1"/>
    <col min="8" max="10" width="7.25" style="27" customWidth="1"/>
    <col min="11" max="11" width="6.5" style="27" customWidth="1"/>
    <col min="12" max="13" width="5.5" style="27" customWidth="1"/>
    <col min="14" max="16384" width="11.25" style="27"/>
  </cols>
  <sheetData>
    <row r="1" spans="1:13" ht="13.5">
      <c r="A1" s="48" t="s">
        <v>27</v>
      </c>
      <c r="B1" s="48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3" spans="1:13" ht="1.5" customHeight="1"/>
    <row r="4" spans="1:13" ht="12.75" customHeight="1">
      <c r="A4" s="1"/>
      <c r="B4" s="1"/>
      <c r="C4" s="61"/>
      <c r="D4" s="60" t="s">
        <v>17</v>
      </c>
      <c r="E4" s="59"/>
      <c r="F4" s="59"/>
      <c r="G4" s="59"/>
      <c r="H4" s="60" t="s">
        <v>16</v>
      </c>
      <c r="I4" s="59"/>
      <c r="J4" s="59"/>
      <c r="K4" s="59"/>
      <c r="L4" s="59"/>
      <c r="M4" s="59"/>
    </row>
    <row r="5" spans="1:13" ht="12.75" customHeight="1">
      <c r="A5" s="70" t="s">
        <v>0</v>
      </c>
      <c r="B5" s="70"/>
      <c r="C5" s="71" t="s">
        <v>1</v>
      </c>
      <c r="D5" s="56"/>
      <c r="E5" s="58" t="s">
        <v>15</v>
      </c>
      <c r="F5" s="57" t="s">
        <v>15</v>
      </c>
      <c r="G5" s="57" t="s">
        <v>14</v>
      </c>
      <c r="H5" s="56"/>
      <c r="I5" s="72" t="s">
        <v>24</v>
      </c>
      <c r="J5" s="72" t="s">
        <v>23</v>
      </c>
      <c r="K5" s="56"/>
      <c r="L5" s="72" t="s">
        <v>22</v>
      </c>
      <c r="M5" s="67" t="s">
        <v>21</v>
      </c>
    </row>
    <row r="6" spans="1:13" ht="12.75" customHeight="1">
      <c r="A6" s="70"/>
      <c r="B6" s="70"/>
      <c r="C6" s="71"/>
      <c r="D6" s="54" t="s">
        <v>1</v>
      </c>
      <c r="E6" s="55" t="s">
        <v>13</v>
      </c>
      <c r="F6" s="53" t="s">
        <v>13</v>
      </c>
      <c r="G6" s="53" t="s">
        <v>13</v>
      </c>
      <c r="H6" s="54" t="s">
        <v>1</v>
      </c>
      <c r="I6" s="73"/>
      <c r="J6" s="73"/>
      <c r="K6" s="53" t="s">
        <v>12</v>
      </c>
      <c r="L6" s="73"/>
      <c r="M6" s="68"/>
    </row>
    <row r="7" spans="1:13" ht="12.75" customHeight="1">
      <c r="A7" s="2"/>
      <c r="B7" s="2"/>
      <c r="C7" s="3"/>
      <c r="D7" s="51"/>
      <c r="E7" s="52" t="s">
        <v>11</v>
      </c>
      <c r="F7" s="7" t="s">
        <v>10</v>
      </c>
      <c r="G7" s="7" t="s">
        <v>9</v>
      </c>
      <c r="H7" s="51"/>
      <c r="I7" s="74"/>
      <c r="J7" s="74"/>
      <c r="K7" s="51"/>
      <c r="L7" s="74"/>
      <c r="M7" s="69"/>
    </row>
    <row r="8" spans="1:13" ht="6" customHeight="1">
      <c r="A8" s="1"/>
      <c r="B8" s="4"/>
    </row>
    <row r="9" spans="1:13" ht="12.75" customHeight="1">
      <c r="A9" s="37" t="s">
        <v>30</v>
      </c>
      <c r="B9" s="5"/>
      <c r="C9" s="34">
        <v>168831</v>
      </c>
      <c r="D9" s="34">
        <v>122254</v>
      </c>
      <c r="E9" s="34">
        <v>76084</v>
      </c>
      <c r="F9" s="34">
        <v>40670</v>
      </c>
      <c r="G9" s="34">
        <v>5500</v>
      </c>
      <c r="H9" s="34">
        <v>46577</v>
      </c>
      <c r="I9" s="34">
        <v>28312</v>
      </c>
      <c r="J9" s="34">
        <v>15230</v>
      </c>
      <c r="K9" s="34">
        <v>2959</v>
      </c>
      <c r="L9" s="34">
        <v>62</v>
      </c>
      <c r="M9" s="34">
        <v>14</v>
      </c>
    </row>
    <row r="10" spans="1:13" ht="12.75" customHeight="1">
      <c r="A10" s="37" t="s">
        <v>29</v>
      </c>
      <c r="B10" s="50"/>
      <c r="C10" s="34">
        <v>179034</v>
      </c>
      <c r="D10" s="34">
        <v>132139</v>
      </c>
      <c r="E10" s="34">
        <v>82832</v>
      </c>
      <c r="F10" s="34">
        <v>43589</v>
      </c>
      <c r="G10" s="34">
        <v>5718</v>
      </c>
      <c r="H10" s="34">
        <v>46895</v>
      </c>
      <c r="I10" s="34">
        <v>29070</v>
      </c>
      <c r="J10" s="34">
        <v>14800</v>
      </c>
      <c r="K10" s="34">
        <v>2944</v>
      </c>
      <c r="L10" s="34">
        <v>67</v>
      </c>
      <c r="M10" s="34">
        <v>14</v>
      </c>
    </row>
    <row r="11" spans="1:13" ht="12.75" customHeight="1">
      <c r="A11" s="37" t="s">
        <v>19</v>
      </c>
      <c r="B11" s="50"/>
      <c r="C11" s="34">
        <v>188064</v>
      </c>
      <c r="D11" s="34">
        <v>141144</v>
      </c>
      <c r="E11" s="34">
        <v>89307</v>
      </c>
      <c r="F11" s="34">
        <v>45984</v>
      </c>
      <c r="G11" s="34">
        <v>5853</v>
      </c>
      <c r="H11" s="34">
        <v>46920</v>
      </c>
      <c r="I11" s="34">
        <v>29521</v>
      </c>
      <c r="J11" s="34">
        <v>14383</v>
      </c>
      <c r="K11" s="34">
        <v>2933</v>
      </c>
      <c r="L11" s="34">
        <v>68</v>
      </c>
      <c r="M11" s="34">
        <v>15</v>
      </c>
    </row>
    <row r="12" spans="1:13" ht="12.75" customHeight="1">
      <c r="A12" s="37" t="s">
        <v>25</v>
      </c>
      <c r="B12" s="50"/>
      <c r="C12" s="34">
        <v>197265</v>
      </c>
      <c r="D12" s="34">
        <v>150622</v>
      </c>
      <c r="E12" s="34">
        <v>96144</v>
      </c>
      <c r="F12" s="34">
        <v>48565</v>
      </c>
      <c r="G12" s="34">
        <v>5913</v>
      </c>
      <c r="H12" s="34">
        <v>46643</v>
      </c>
      <c r="I12" s="34">
        <v>29810</v>
      </c>
      <c r="J12" s="34">
        <v>14204</v>
      </c>
      <c r="K12" s="34">
        <v>2554</v>
      </c>
      <c r="L12" s="34">
        <v>59</v>
      </c>
      <c r="M12" s="34">
        <v>16</v>
      </c>
    </row>
    <row r="13" spans="1:13" ht="12.75" customHeight="1">
      <c r="A13" s="33" t="s">
        <v>28</v>
      </c>
      <c r="B13" s="49"/>
      <c r="C13" s="31">
        <v>207046</v>
      </c>
      <c r="D13" s="31">
        <v>161110</v>
      </c>
      <c r="E13" s="30">
        <v>103610</v>
      </c>
      <c r="F13" s="30">
        <v>51599</v>
      </c>
      <c r="G13" s="30">
        <v>5901</v>
      </c>
      <c r="H13" s="30">
        <v>45936</v>
      </c>
      <c r="I13" s="30">
        <v>29794</v>
      </c>
      <c r="J13" s="30">
        <v>13501</v>
      </c>
      <c r="K13" s="30">
        <v>2561</v>
      </c>
      <c r="L13" s="30">
        <v>62</v>
      </c>
      <c r="M13" s="30">
        <v>18</v>
      </c>
    </row>
    <row r="14" spans="1:13" ht="6" customHeight="1">
      <c r="A14" s="2"/>
      <c r="B14" s="6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>
      <c r="A15" s="27" t="s">
        <v>3</v>
      </c>
    </row>
  </sheetData>
  <mergeCells count="6">
    <mergeCell ref="J5:J7"/>
    <mergeCell ref="L5:L7"/>
    <mergeCell ref="M5:M7"/>
    <mergeCell ref="A5:B6"/>
    <mergeCell ref="C5:C6"/>
    <mergeCell ref="I5:I7"/>
  </mergeCells>
  <phoneticPr fontId="9"/>
  <printOptions gridLinesSet="0"/>
  <pageMargins left="0.78740157480314965" right="0.78740157480314965" top="0.98425196850393704" bottom="0.74803149606299213" header="0.51181102362204722" footer="0.118110236220472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M15"/>
  <sheetViews>
    <sheetView showGridLines="0" zoomScale="125" zoomScaleNormal="125" workbookViewId="0"/>
  </sheetViews>
  <sheetFormatPr defaultColWidth="11.25" defaultRowHeight="10.5"/>
  <cols>
    <col min="1" max="1" width="10" style="27" customWidth="1"/>
    <col min="2" max="2" width="1.25" style="27" customWidth="1"/>
    <col min="3" max="4" width="7.625" style="27" customWidth="1"/>
    <col min="5" max="6" width="7.375" style="27" customWidth="1"/>
    <col min="7" max="7" width="6.5" style="27" customWidth="1"/>
    <col min="8" max="10" width="7.25" style="27" customWidth="1"/>
    <col min="11" max="11" width="6.5" style="27" customWidth="1"/>
    <col min="12" max="13" width="5.5" style="27" customWidth="1"/>
    <col min="14" max="16384" width="11.25" style="27"/>
  </cols>
  <sheetData>
    <row r="1" spans="1:13" ht="13.5">
      <c r="A1" s="48" t="s">
        <v>27</v>
      </c>
      <c r="B1" s="48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3" spans="1:13" ht="1.5" customHeight="1"/>
    <row r="4" spans="1:13" ht="12.75" customHeight="1">
      <c r="A4" s="1"/>
      <c r="B4" s="1"/>
      <c r="C4" s="61"/>
      <c r="D4" s="60" t="s">
        <v>17</v>
      </c>
      <c r="E4" s="59"/>
      <c r="F4" s="59"/>
      <c r="G4" s="59"/>
      <c r="H4" s="60" t="s">
        <v>16</v>
      </c>
      <c r="I4" s="59"/>
      <c r="J4" s="59"/>
      <c r="K4" s="59"/>
      <c r="L4" s="59"/>
      <c r="M4" s="59"/>
    </row>
    <row r="5" spans="1:13" ht="12.75" customHeight="1">
      <c r="A5" s="70" t="s">
        <v>0</v>
      </c>
      <c r="B5" s="70"/>
      <c r="C5" s="71" t="s">
        <v>1</v>
      </c>
      <c r="D5" s="56"/>
      <c r="E5" s="58" t="s">
        <v>15</v>
      </c>
      <c r="F5" s="57" t="s">
        <v>15</v>
      </c>
      <c r="G5" s="57" t="s">
        <v>14</v>
      </c>
      <c r="H5" s="56"/>
      <c r="I5" s="72" t="s">
        <v>24</v>
      </c>
      <c r="J5" s="72" t="s">
        <v>23</v>
      </c>
      <c r="K5" s="56"/>
      <c r="L5" s="72" t="s">
        <v>22</v>
      </c>
      <c r="M5" s="67" t="s">
        <v>21</v>
      </c>
    </row>
    <row r="6" spans="1:13" ht="12.75" customHeight="1">
      <c r="A6" s="70"/>
      <c r="B6" s="70"/>
      <c r="C6" s="71"/>
      <c r="D6" s="54" t="s">
        <v>1</v>
      </c>
      <c r="E6" s="55" t="s">
        <v>13</v>
      </c>
      <c r="F6" s="53" t="s">
        <v>13</v>
      </c>
      <c r="G6" s="53" t="s">
        <v>13</v>
      </c>
      <c r="H6" s="54" t="s">
        <v>1</v>
      </c>
      <c r="I6" s="73"/>
      <c r="J6" s="73"/>
      <c r="K6" s="53" t="s">
        <v>12</v>
      </c>
      <c r="L6" s="73"/>
      <c r="M6" s="68"/>
    </row>
    <row r="7" spans="1:13" ht="12.75" customHeight="1">
      <c r="A7" s="2"/>
      <c r="B7" s="2"/>
      <c r="C7" s="3"/>
      <c r="D7" s="51"/>
      <c r="E7" s="52" t="s">
        <v>11</v>
      </c>
      <c r="F7" s="7" t="s">
        <v>10</v>
      </c>
      <c r="G7" s="7" t="s">
        <v>9</v>
      </c>
      <c r="H7" s="51"/>
      <c r="I7" s="74"/>
      <c r="J7" s="74"/>
      <c r="K7" s="51"/>
      <c r="L7" s="74"/>
      <c r="M7" s="69"/>
    </row>
    <row r="8" spans="1:13" ht="6" customHeight="1">
      <c r="A8" s="1"/>
      <c r="B8" s="4"/>
    </row>
    <row r="9" spans="1:13" ht="12.75" customHeight="1">
      <c r="A9" s="37" t="s">
        <v>26</v>
      </c>
      <c r="B9" s="5"/>
      <c r="C9" s="34">
        <v>163139</v>
      </c>
      <c r="D9" s="34">
        <v>116129</v>
      </c>
      <c r="E9" s="34">
        <v>71453</v>
      </c>
      <c r="F9" s="34">
        <v>39255</v>
      </c>
      <c r="G9" s="34">
        <v>5421</v>
      </c>
      <c r="H9" s="34">
        <v>47010</v>
      </c>
      <c r="I9" s="34">
        <v>28271</v>
      </c>
      <c r="J9" s="34">
        <v>15670</v>
      </c>
      <c r="K9" s="34">
        <v>2982</v>
      </c>
      <c r="L9" s="34">
        <v>75</v>
      </c>
      <c r="M9" s="34">
        <v>12</v>
      </c>
    </row>
    <row r="10" spans="1:13" ht="12.75" customHeight="1">
      <c r="A10" s="37" t="s">
        <v>5</v>
      </c>
      <c r="B10" s="50"/>
      <c r="C10" s="34">
        <v>168831</v>
      </c>
      <c r="D10" s="34">
        <v>122254</v>
      </c>
      <c r="E10" s="34">
        <v>76084</v>
      </c>
      <c r="F10" s="34">
        <v>40670</v>
      </c>
      <c r="G10" s="34">
        <v>5500</v>
      </c>
      <c r="H10" s="34">
        <v>46577</v>
      </c>
      <c r="I10" s="34">
        <v>28312</v>
      </c>
      <c r="J10" s="34">
        <v>15230</v>
      </c>
      <c r="K10" s="34">
        <v>2959</v>
      </c>
      <c r="L10" s="34">
        <v>62</v>
      </c>
      <c r="M10" s="34">
        <v>14</v>
      </c>
    </row>
    <row r="11" spans="1:13" ht="12.75" customHeight="1">
      <c r="A11" s="37" t="s">
        <v>4</v>
      </c>
      <c r="B11" s="50"/>
      <c r="C11" s="34">
        <v>179034</v>
      </c>
      <c r="D11" s="34">
        <v>132139</v>
      </c>
      <c r="E11" s="34">
        <v>82832</v>
      </c>
      <c r="F11" s="34">
        <v>43589</v>
      </c>
      <c r="G11" s="34">
        <v>5718</v>
      </c>
      <c r="H11" s="34">
        <v>46895</v>
      </c>
      <c r="I11" s="34">
        <v>29070</v>
      </c>
      <c r="J11" s="34">
        <v>14800</v>
      </c>
      <c r="K11" s="34">
        <v>2944</v>
      </c>
      <c r="L11" s="34">
        <v>67</v>
      </c>
      <c r="M11" s="34">
        <v>14</v>
      </c>
    </row>
    <row r="12" spans="1:13" ht="12.75" customHeight="1">
      <c r="A12" s="37" t="s">
        <v>19</v>
      </c>
      <c r="B12" s="50"/>
      <c r="C12" s="34">
        <v>188064</v>
      </c>
      <c r="D12" s="34">
        <v>141144</v>
      </c>
      <c r="E12" s="34">
        <v>89307</v>
      </c>
      <c r="F12" s="34">
        <v>45984</v>
      </c>
      <c r="G12" s="34">
        <v>5853</v>
      </c>
      <c r="H12" s="34">
        <v>46920</v>
      </c>
      <c r="I12" s="34">
        <v>29521</v>
      </c>
      <c r="J12" s="34">
        <v>14383</v>
      </c>
      <c r="K12" s="34">
        <v>2933</v>
      </c>
      <c r="L12" s="34">
        <v>68</v>
      </c>
      <c r="M12" s="34">
        <v>15</v>
      </c>
    </row>
    <row r="13" spans="1:13" ht="12.75" customHeight="1">
      <c r="A13" s="33" t="s">
        <v>25</v>
      </c>
      <c r="B13" s="49"/>
      <c r="C13" s="31">
        <v>197265</v>
      </c>
      <c r="D13" s="31">
        <v>150622</v>
      </c>
      <c r="E13" s="30">
        <v>96144</v>
      </c>
      <c r="F13" s="30">
        <v>48565</v>
      </c>
      <c r="G13" s="30">
        <v>5913</v>
      </c>
      <c r="H13" s="31">
        <v>46643</v>
      </c>
      <c r="I13" s="30">
        <v>29810</v>
      </c>
      <c r="J13" s="30">
        <v>14204</v>
      </c>
      <c r="K13" s="30">
        <v>2554</v>
      </c>
      <c r="L13" s="30">
        <v>59</v>
      </c>
      <c r="M13" s="30">
        <v>16</v>
      </c>
    </row>
    <row r="14" spans="1:13" ht="6" customHeight="1">
      <c r="A14" s="2"/>
      <c r="B14" s="6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>
      <c r="A15" s="27" t="s">
        <v>3</v>
      </c>
    </row>
  </sheetData>
  <mergeCells count="6">
    <mergeCell ref="J5:J7"/>
    <mergeCell ref="L5:L7"/>
    <mergeCell ref="M5:M7"/>
    <mergeCell ref="A5:B6"/>
    <mergeCell ref="C5:C6"/>
    <mergeCell ref="I5:I7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M15"/>
  <sheetViews>
    <sheetView showGridLines="0" zoomScale="125" zoomScaleNormal="125" workbookViewId="0"/>
  </sheetViews>
  <sheetFormatPr defaultColWidth="11.25" defaultRowHeight="10.5"/>
  <cols>
    <col min="1" max="1" width="10" style="27" customWidth="1"/>
    <col min="2" max="2" width="1.25" style="27" customWidth="1"/>
    <col min="3" max="4" width="7.625" style="27" customWidth="1"/>
    <col min="5" max="6" width="7.375" style="27" customWidth="1"/>
    <col min="7" max="7" width="6.5" style="27" customWidth="1"/>
    <col min="8" max="10" width="7.25" style="27" customWidth="1"/>
    <col min="11" max="11" width="6.5" style="27" customWidth="1"/>
    <col min="12" max="13" width="5.5" style="27" customWidth="1"/>
    <col min="14" max="16384" width="11.25" style="27"/>
  </cols>
  <sheetData>
    <row r="1" spans="1:13" ht="13.5">
      <c r="A1" s="48" t="s">
        <v>18</v>
      </c>
      <c r="B1" s="48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3" spans="1:13" ht="1.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2.75" customHeight="1">
      <c r="C4" s="38"/>
      <c r="D4" s="45" t="s">
        <v>17</v>
      </c>
      <c r="E4" s="44"/>
      <c r="F4" s="44"/>
      <c r="G4" s="44"/>
      <c r="H4" s="45" t="s">
        <v>16</v>
      </c>
      <c r="I4" s="44"/>
      <c r="J4" s="44"/>
      <c r="K4" s="44"/>
      <c r="L4" s="44"/>
      <c r="M4" s="44"/>
    </row>
    <row r="5" spans="1:13" ht="12.75" customHeight="1">
      <c r="A5" s="70" t="s">
        <v>0</v>
      </c>
      <c r="B5" s="83"/>
      <c r="C5" s="84" t="s">
        <v>1</v>
      </c>
      <c r="D5" s="38"/>
      <c r="E5" s="43" t="s">
        <v>15</v>
      </c>
      <c r="F5" s="41" t="s">
        <v>15</v>
      </c>
      <c r="G5" s="41" t="s">
        <v>14</v>
      </c>
      <c r="H5" s="38"/>
      <c r="I5" s="77" t="s">
        <v>24</v>
      </c>
      <c r="J5" s="77" t="s">
        <v>23</v>
      </c>
      <c r="K5" s="38"/>
      <c r="L5" s="77" t="s">
        <v>22</v>
      </c>
      <c r="M5" s="80" t="s">
        <v>21</v>
      </c>
    </row>
    <row r="6" spans="1:13" ht="12.75" customHeight="1">
      <c r="A6" s="70"/>
      <c r="B6" s="83"/>
      <c r="C6" s="84"/>
      <c r="D6" s="42" t="s">
        <v>1</v>
      </c>
      <c r="E6" s="43" t="s">
        <v>13</v>
      </c>
      <c r="F6" s="41" t="s">
        <v>13</v>
      </c>
      <c r="G6" s="41" t="s">
        <v>13</v>
      </c>
      <c r="H6" s="42" t="s">
        <v>1</v>
      </c>
      <c r="I6" s="78"/>
      <c r="J6" s="78"/>
      <c r="K6" s="41" t="s">
        <v>12</v>
      </c>
      <c r="L6" s="78"/>
      <c r="M6" s="81"/>
    </row>
    <row r="7" spans="1:13" ht="12.75" customHeight="1">
      <c r="A7" s="28"/>
      <c r="B7" s="28"/>
      <c r="C7" s="29"/>
      <c r="D7" s="29"/>
      <c r="E7" s="40" t="s">
        <v>11</v>
      </c>
      <c r="F7" s="39" t="s">
        <v>10</v>
      </c>
      <c r="G7" s="39" t="s">
        <v>9</v>
      </c>
      <c r="H7" s="29"/>
      <c r="I7" s="79"/>
      <c r="J7" s="79"/>
      <c r="K7" s="29"/>
      <c r="L7" s="79"/>
      <c r="M7" s="82"/>
    </row>
    <row r="8" spans="1:13" ht="6" customHeight="1">
      <c r="C8" s="38"/>
    </row>
    <row r="9" spans="1:13" ht="12.75" customHeight="1">
      <c r="A9" s="37" t="s">
        <v>20</v>
      </c>
      <c r="B9" s="37"/>
      <c r="C9" s="35">
        <v>156713</v>
      </c>
      <c r="D9" s="34">
        <v>109957</v>
      </c>
      <c r="E9" s="34">
        <v>67206</v>
      </c>
      <c r="F9" s="34">
        <v>37452</v>
      </c>
      <c r="G9" s="34">
        <v>5299</v>
      </c>
      <c r="H9" s="34">
        <v>46756</v>
      </c>
      <c r="I9" s="34">
        <v>27844</v>
      </c>
      <c r="J9" s="34">
        <v>15798</v>
      </c>
      <c r="K9" s="34">
        <v>3020</v>
      </c>
      <c r="L9" s="34">
        <v>82</v>
      </c>
      <c r="M9" s="34">
        <v>12</v>
      </c>
    </row>
    <row r="10" spans="1:13" ht="12.75" customHeight="1">
      <c r="A10" s="37" t="s">
        <v>6</v>
      </c>
      <c r="B10" s="36"/>
      <c r="C10" s="35">
        <v>163139</v>
      </c>
      <c r="D10" s="34">
        <v>116129</v>
      </c>
      <c r="E10" s="34">
        <v>71453</v>
      </c>
      <c r="F10" s="34">
        <v>39255</v>
      </c>
      <c r="G10" s="34">
        <v>5421</v>
      </c>
      <c r="H10" s="34">
        <v>47010</v>
      </c>
      <c r="I10" s="34">
        <v>28271</v>
      </c>
      <c r="J10" s="34">
        <v>15670</v>
      </c>
      <c r="K10" s="34">
        <v>2982</v>
      </c>
      <c r="L10" s="34">
        <v>75</v>
      </c>
      <c r="M10" s="34">
        <v>12</v>
      </c>
    </row>
    <row r="11" spans="1:13" ht="12.75" customHeight="1">
      <c r="A11" s="37" t="s">
        <v>5</v>
      </c>
      <c r="B11" s="36"/>
      <c r="C11" s="35">
        <v>168831</v>
      </c>
      <c r="D11" s="34">
        <v>122254</v>
      </c>
      <c r="E11" s="34">
        <v>76084</v>
      </c>
      <c r="F11" s="34">
        <v>40670</v>
      </c>
      <c r="G11" s="34">
        <v>5500</v>
      </c>
      <c r="H11" s="34">
        <v>46577</v>
      </c>
      <c r="I11" s="34">
        <v>28312</v>
      </c>
      <c r="J11" s="34">
        <v>15230</v>
      </c>
      <c r="K11" s="34">
        <v>2959</v>
      </c>
      <c r="L11" s="34">
        <v>62</v>
      </c>
      <c r="M11" s="34">
        <v>14</v>
      </c>
    </row>
    <row r="12" spans="1:13" ht="12.75" customHeight="1">
      <c r="A12" s="37" t="s">
        <v>4</v>
      </c>
      <c r="B12" s="36"/>
      <c r="C12" s="35">
        <v>179034</v>
      </c>
      <c r="D12" s="34">
        <v>132139</v>
      </c>
      <c r="E12" s="34">
        <v>82832</v>
      </c>
      <c r="F12" s="34">
        <v>43589</v>
      </c>
      <c r="G12" s="34">
        <v>5718</v>
      </c>
      <c r="H12" s="34">
        <v>46895</v>
      </c>
      <c r="I12" s="34">
        <v>29070</v>
      </c>
      <c r="J12" s="34">
        <v>14800</v>
      </c>
      <c r="K12" s="34">
        <v>2944</v>
      </c>
      <c r="L12" s="34">
        <v>67</v>
      </c>
      <c r="M12" s="34">
        <v>14</v>
      </c>
    </row>
    <row r="13" spans="1:13" ht="12.75" customHeight="1">
      <c r="A13" s="33" t="s">
        <v>19</v>
      </c>
      <c r="B13" s="33"/>
      <c r="C13" s="32">
        <v>188064</v>
      </c>
      <c r="D13" s="31">
        <v>141144</v>
      </c>
      <c r="E13" s="30">
        <v>89307</v>
      </c>
      <c r="F13" s="30">
        <v>45984</v>
      </c>
      <c r="G13" s="30">
        <v>5853</v>
      </c>
      <c r="H13" s="31">
        <v>46920</v>
      </c>
      <c r="I13" s="30">
        <v>29521</v>
      </c>
      <c r="J13" s="30">
        <v>14383</v>
      </c>
      <c r="K13" s="30">
        <v>2933</v>
      </c>
      <c r="L13" s="30">
        <v>68</v>
      </c>
      <c r="M13" s="30">
        <v>15</v>
      </c>
    </row>
    <row r="14" spans="1:13" ht="6" customHeight="1">
      <c r="A14" s="28"/>
      <c r="B14" s="28"/>
      <c r="C14" s="29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>
      <c r="A15" s="27" t="s">
        <v>3</v>
      </c>
    </row>
  </sheetData>
  <mergeCells count="6">
    <mergeCell ref="J5:J7"/>
    <mergeCell ref="L5:L7"/>
    <mergeCell ref="M5:M7"/>
    <mergeCell ref="A5:B6"/>
    <mergeCell ref="C5:C6"/>
    <mergeCell ref="I5:I7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Line="0" autoPict="0">
                <anchor moveWithCells="1" sizeWithCells="1">
                  <from>
                    <xdr:col>2</xdr:col>
                    <xdr:colOff>161925</xdr:colOff>
                    <xdr:row>70</xdr:row>
                    <xdr:rowOff>47625</xdr:rowOff>
                  </from>
                  <to>
                    <xdr:col>4</xdr:col>
                    <xdr:colOff>200025</xdr:colOff>
                    <xdr:row>72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223FF-C362-4C9A-927B-4F1C80B1D5B0}">
  <sheetPr codeName="Sheet11">
    <pageSetUpPr fitToPage="1"/>
  </sheetPr>
  <dimension ref="A1:L16"/>
  <sheetViews>
    <sheetView showGridLines="0" zoomScale="125" zoomScaleNormal="125" workbookViewId="0"/>
  </sheetViews>
  <sheetFormatPr defaultColWidth="11.25" defaultRowHeight="10.5"/>
  <cols>
    <col min="1" max="1" width="10" style="27" customWidth="1"/>
    <col min="2" max="2" width="1.25" style="27" customWidth="1"/>
    <col min="3" max="3" width="7.875" style="27" customWidth="1"/>
    <col min="4" max="6" width="7.5" style="27" customWidth="1"/>
    <col min="7" max="7" width="8" style="27" customWidth="1"/>
    <col min="8" max="12" width="7.5" style="27" customWidth="1"/>
    <col min="13" max="16384" width="11.25" style="27"/>
  </cols>
  <sheetData>
    <row r="1" spans="1:12" ht="18" customHeight="1">
      <c r="A1" s="48" t="s">
        <v>27</v>
      </c>
      <c r="B1" s="48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9" customHeight="1"/>
    <row r="3" spans="1:12" ht="1.5" customHeight="1"/>
    <row r="4" spans="1:12" ht="14.25" customHeight="1">
      <c r="A4" s="1"/>
      <c r="B4" s="1"/>
      <c r="C4" s="61"/>
      <c r="D4" s="60" t="s">
        <v>52</v>
      </c>
      <c r="E4" s="59"/>
      <c r="F4" s="59"/>
      <c r="G4" s="60" t="s">
        <v>16</v>
      </c>
      <c r="H4" s="59"/>
      <c r="I4" s="59"/>
      <c r="J4" s="59"/>
      <c r="K4" s="59"/>
      <c r="L4" s="59"/>
    </row>
    <row r="5" spans="1:12" ht="14.25" customHeight="1">
      <c r="A5" s="70" t="s">
        <v>0</v>
      </c>
      <c r="B5" s="70"/>
      <c r="C5" s="71" t="s">
        <v>1</v>
      </c>
      <c r="D5" s="56"/>
      <c r="E5" s="72" t="s">
        <v>51</v>
      </c>
      <c r="F5" s="72" t="s">
        <v>50</v>
      </c>
      <c r="G5" s="56"/>
      <c r="H5" s="72" t="s">
        <v>24</v>
      </c>
      <c r="I5" s="72" t="s">
        <v>49</v>
      </c>
      <c r="J5" s="56"/>
      <c r="K5" s="72" t="s">
        <v>48</v>
      </c>
      <c r="L5" s="67" t="s">
        <v>47</v>
      </c>
    </row>
    <row r="6" spans="1:12" ht="14.25" customHeight="1">
      <c r="A6" s="70"/>
      <c r="B6" s="70"/>
      <c r="C6" s="71"/>
      <c r="D6" s="54" t="s">
        <v>1</v>
      </c>
      <c r="E6" s="73"/>
      <c r="F6" s="75"/>
      <c r="G6" s="54" t="s">
        <v>1</v>
      </c>
      <c r="H6" s="73"/>
      <c r="I6" s="73"/>
      <c r="J6" s="65" t="s">
        <v>12</v>
      </c>
      <c r="K6" s="73"/>
      <c r="L6" s="68"/>
    </row>
    <row r="7" spans="1:12" ht="14.25" customHeight="1">
      <c r="A7" s="2"/>
      <c r="B7" s="2"/>
      <c r="C7" s="3"/>
      <c r="D7" s="51"/>
      <c r="E7" s="74"/>
      <c r="F7" s="76"/>
      <c r="G7" s="51"/>
      <c r="H7" s="74"/>
      <c r="I7" s="74"/>
      <c r="J7" s="51"/>
      <c r="K7" s="74"/>
      <c r="L7" s="69"/>
    </row>
    <row r="8" spans="1:12" ht="3" customHeight="1">
      <c r="A8" s="1"/>
      <c r="B8" s="4"/>
    </row>
    <row r="9" spans="1:12" ht="21" customHeight="1">
      <c r="A9" s="37" t="s">
        <v>61</v>
      </c>
      <c r="B9" s="5"/>
      <c r="C9" s="34">
        <v>228809</v>
      </c>
      <c r="D9" s="34">
        <v>192812</v>
      </c>
      <c r="E9" s="34">
        <v>187547</v>
      </c>
      <c r="F9" s="34">
        <v>5265</v>
      </c>
      <c r="G9" s="34">
        <v>35997</v>
      </c>
      <c r="H9" s="34">
        <v>24474</v>
      </c>
      <c r="I9" s="34">
        <v>9311</v>
      </c>
      <c r="J9" s="34">
        <v>2189</v>
      </c>
      <c r="K9" s="34">
        <v>8</v>
      </c>
      <c r="L9" s="34">
        <v>15</v>
      </c>
    </row>
    <row r="10" spans="1:12" ht="21" customHeight="1">
      <c r="A10" s="37" t="s">
        <v>54</v>
      </c>
      <c r="B10" s="5"/>
      <c r="C10" s="34">
        <v>218792</v>
      </c>
      <c r="D10" s="34">
        <v>185741</v>
      </c>
      <c r="E10" s="34">
        <v>180930</v>
      </c>
      <c r="F10" s="34">
        <v>4811</v>
      </c>
      <c r="G10" s="34">
        <v>33051</v>
      </c>
      <c r="H10" s="34">
        <v>22588</v>
      </c>
      <c r="I10" s="34">
        <v>8417</v>
      </c>
      <c r="J10" s="34">
        <v>2023</v>
      </c>
      <c r="K10" s="34">
        <v>7</v>
      </c>
      <c r="L10" s="34">
        <v>16</v>
      </c>
    </row>
    <row r="11" spans="1:12" ht="21" customHeight="1">
      <c r="A11" s="37" t="s">
        <v>53</v>
      </c>
      <c r="B11" s="50"/>
      <c r="C11" s="34">
        <v>209146</v>
      </c>
      <c r="D11" s="34">
        <v>179023</v>
      </c>
      <c r="E11" s="34">
        <v>174523</v>
      </c>
      <c r="F11" s="34">
        <v>4500</v>
      </c>
      <c r="G11" s="34">
        <v>30123</v>
      </c>
      <c r="H11" s="34">
        <v>20602</v>
      </c>
      <c r="I11" s="34">
        <v>7639</v>
      </c>
      <c r="J11" s="34">
        <v>1862</v>
      </c>
      <c r="K11" s="34">
        <v>5</v>
      </c>
      <c r="L11" s="34">
        <v>15</v>
      </c>
    </row>
    <row r="12" spans="1:12" ht="21" customHeight="1">
      <c r="A12" s="37" t="s">
        <v>57</v>
      </c>
      <c r="B12" s="50"/>
      <c r="C12" s="34">
        <v>199649</v>
      </c>
      <c r="D12" s="34">
        <v>171770</v>
      </c>
      <c r="E12" s="34">
        <v>167671</v>
      </c>
      <c r="F12" s="34">
        <v>4099</v>
      </c>
      <c r="G12" s="34">
        <v>27879</v>
      </c>
      <c r="H12" s="34">
        <v>19088</v>
      </c>
      <c r="I12" s="34">
        <v>7072</v>
      </c>
      <c r="J12" s="34">
        <v>1702</v>
      </c>
      <c r="K12" s="34">
        <v>6</v>
      </c>
      <c r="L12" s="34">
        <v>11</v>
      </c>
    </row>
    <row r="13" spans="1:12" ht="21" customHeight="1">
      <c r="A13" s="37" t="s">
        <v>60</v>
      </c>
      <c r="B13" s="50"/>
      <c r="C13" s="34">
        <v>198265</v>
      </c>
      <c r="D13" s="34">
        <v>171374</v>
      </c>
      <c r="E13" s="34">
        <v>167469</v>
      </c>
      <c r="F13" s="34">
        <v>3905</v>
      </c>
      <c r="G13" s="34">
        <v>26891</v>
      </c>
      <c r="H13" s="34">
        <v>18537</v>
      </c>
      <c r="I13" s="34">
        <v>6727</v>
      </c>
      <c r="J13" s="34">
        <v>1617</v>
      </c>
      <c r="K13" s="34">
        <v>2</v>
      </c>
      <c r="L13" s="34">
        <v>8</v>
      </c>
    </row>
    <row r="14" spans="1:12" ht="3.75" customHeight="1">
      <c r="A14" s="2"/>
      <c r="B14" s="6"/>
      <c r="C14" s="3"/>
      <c r="D14" s="2"/>
      <c r="E14" s="2"/>
      <c r="F14" s="2"/>
      <c r="G14" s="2"/>
      <c r="H14" s="2"/>
      <c r="I14" s="2"/>
      <c r="J14" s="2"/>
      <c r="K14" s="2"/>
      <c r="L14" s="2"/>
    </row>
    <row r="15" spans="1:12">
      <c r="A15" s="66" t="s">
        <v>64</v>
      </c>
    </row>
    <row r="16" spans="1:12">
      <c r="A16" s="27" t="s">
        <v>62</v>
      </c>
    </row>
  </sheetData>
  <mergeCells count="8">
    <mergeCell ref="L5:L7"/>
    <mergeCell ref="A5:B6"/>
    <mergeCell ref="C5:C6"/>
    <mergeCell ref="I5:I7"/>
    <mergeCell ref="E5:E7"/>
    <mergeCell ref="F5:F7"/>
    <mergeCell ref="H5:H7"/>
    <mergeCell ref="K5:K7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M15"/>
  <sheetViews>
    <sheetView showGridLines="0" zoomScale="125" zoomScaleNormal="125" workbookViewId="0"/>
  </sheetViews>
  <sheetFormatPr defaultColWidth="11.25" defaultRowHeight="10.5"/>
  <cols>
    <col min="1" max="1" width="10" style="8" customWidth="1"/>
    <col min="2" max="2" width="1.25" style="8" customWidth="1"/>
    <col min="3" max="4" width="7.625" style="8" customWidth="1"/>
    <col min="5" max="6" width="7.375" style="8" customWidth="1"/>
    <col min="7" max="7" width="6.5" style="8" customWidth="1"/>
    <col min="8" max="10" width="7.25" style="8" customWidth="1"/>
    <col min="11" max="11" width="6.5" style="8" customWidth="1"/>
    <col min="12" max="13" width="5.5" style="8" customWidth="1"/>
    <col min="14" max="16384" width="11.25" style="8"/>
  </cols>
  <sheetData>
    <row r="1" spans="1:13" ht="13.5">
      <c r="A1" s="26" t="s">
        <v>18</v>
      </c>
      <c r="B1" s="26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3" spans="1:13" ht="1.5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2.75" customHeight="1">
      <c r="C4" s="18"/>
      <c r="D4" s="23" t="s">
        <v>17</v>
      </c>
      <c r="E4" s="22"/>
      <c r="F4" s="22"/>
      <c r="G4" s="22"/>
      <c r="H4" s="23" t="s">
        <v>16</v>
      </c>
      <c r="I4" s="22"/>
      <c r="J4" s="22"/>
      <c r="K4" s="22"/>
      <c r="L4" s="22"/>
      <c r="M4" s="22"/>
    </row>
    <row r="5" spans="1:13" ht="12.75" customHeight="1">
      <c r="C5" s="18"/>
      <c r="D5" s="18"/>
      <c r="E5" s="20" t="s">
        <v>15</v>
      </c>
      <c r="F5" s="20" t="s">
        <v>15</v>
      </c>
      <c r="G5" s="20" t="s">
        <v>14</v>
      </c>
      <c r="H5" s="18"/>
      <c r="I5" s="18"/>
      <c r="J5" s="18"/>
      <c r="K5" s="18"/>
      <c r="L5" s="18"/>
      <c r="M5" s="18"/>
    </row>
    <row r="6" spans="1:13" ht="12.75" customHeight="1">
      <c r="C6" s="18"/>
      <c r="D6" s="21" t="s">
        <v>1</v>
      </c>
      <c r="E6" s="20" t="s">
        <v>13</v>
      </c>
      <c r="F6" s="20" t="s">
        <v>13</v>
      </c>
      <c r="G6" s="20" t="s">
        <v>13</v>
      </c>
      <c r="H6" s="21" t="s">
        <v>1</v>
      </c>
      <c r="I6" s="18"/>
      <c r="J6" s="18"/>
      <c r="K6" s="20" t="s">
        <v>12</v>
      </c>
      <c r="L6" s="18"/>
      <c r="M6" s="18"/>
    </row>
    <row r="7" spans="1:13" ht="12.75" customHeight="1">
      <c r="A7" s="9"/>
      <c r="B7" s="9"/>
      <c r="C7" s="10"/>
      <c r="D7" s="10"/>
      <c r="E7" s="19" t="s">
        <v>11</v>
      </c>
      <c r="F7" s="19" t="s">
        <v>10</v>
      </c>
      <c r="G7" s="19" t="s">
        <v>9</v>
      </c>
      <c r="H7" s="10"/>
      <c r="I7" s="10"/>
      <c r="J7" s="10"/>
      <c r="K7" s="10"/>
      <c r="L7" s="10"/>
      <c r="M7" s="10"/>
    </row>
    <row r="8" spans="1:13" ht="6" customHeight="1">
      <c r="C8" s="18"/>
    </row>
    <row r="9" spans="1:13" ht="12.75" customHeight="1">
      <c r="A9" s="17" t="s">
        <v>8</v>
      </c>
      <c r="B9" s="17"/>
      <c r="C9" s="15">
        <v>151258</v>
      </c>
      <c r="D9" s="14">
        <v>104967</v>
      </c>
      <c r="E9" s="14">
        <v>63716</v>
      </c>
      <c r="F9" s="14">
        <v>36020</v>
      </c>
      <c r="G9" s="14">
        <v>5231</v>
      </c>
      <c r="H9" s="14">
        <v>46291</v>
      </c>
      <c r="I9" s="14">
        <v>27121</v>
      </c>
      <c r="J9" s="14">
        <v>15969</v>
      </c>
      <c r="K9" s="14">
        <v>3093</v>
      </c>
      <c r="L9" s="14">
        <v>96</v>
      </c>
      <c r="M9" s="14">
        <v>12</v>
      </c>
    </row>
    <row r="10" spans="1:13" ht="12.75" customHeight="1">
      <c r="A10" s="17" t="s">
        <v>7</v>
      </c>
      <c r="B10" s="16"/>
      <c r="C10" s="15">
        <v>156713</v>
      </c>
      <c r="D10" s="14">
        <v>109957</v>
      </c>
      <c r="E10" s="14">
        <v>67206</v>
      </c>
      <c r="F10" s="14">
        <v>37452</v>
      </c>
      <c r="G10" s="14">
        <v>5299</v>
      </c>
      <c r="H10" s="14">
        <v>46756</v>
      </c>
      <c r="I10" s="14">
        <v>27844</v>
      </c>
      <c r="J10" s="14">
        <v>15798</v>
      </c>
      <c r="K10" s="14">
        <v>3020</v>
      </c>
      <c r="L10" s="14">
        <v>82</v>
      </c>
      <c r="M10" s="14">
        <v>12</v>
      </c>
    </row>
    <row r="11" spans="1:13" ht="12.75" customHeight="1">
      <c r="A11" s="17" t="s">
        <v>6</v>
      </c>
      <c r="B11" s="16"/>
      <c r="C11" s="15">
        <v>163139</v>
      </c>
      <c r="D11" s="14">
        <v>116129</v>
      </c>
      <c r="E11" s="14">
        <v>71453</v>
      </c>
      <c r="F11" s="14">
        <v>39255</v>
      </c>
      <c r="G11" s="14">
        <v>5421</v>
      </c>
      <c r="H11" s="14">
        <v>47010</v>
      </c>
      <c r="I11" s="14">
        <v>28271</v>
      </c>
      <c r="J11" s="14">
        <v>15670</v>
      </c>
      <c r="K11" s="14">
        <v>2982</v>
      </c>
      <c r="L11" s="14">
        <v>75</v>
      </c>
      <c r="M11" s="14">
        <v>12</v>
      </c>
    </row>
    <row r="12" spans="1:13" ht="12.75" customHeight="1">
      <c r="A12" s="17" t="s">
        <v>5</v>
      </c>
      <c r="B12" s="16"/>
      <c r="C12" s="15">
        <v>168831</v>
      </c>
      <c r="D12" s="14">
        <v>122254</v>
      </c>
      <c r="E12" s="14">
        <v>76084</v>
      </c>
      <c r="F12" s="14">
        <v>40670</v>
      </c>
      <c r="G12" s="14">
        <v>5500</v>
      </c>
      <c r="H12" s="14">
        <v>46577</v>
      </c>
      <c r="I12" s="14">
        <v>28312</v>
      </c>
      <c r="J12" s="14">
        <v>15230</v>
      </c>
      <c r="K12" s="14">
        <v>2959</v>
      </c>
      <c r="L12" s="14">
        <v>62</v>
      </c>
      <c r="M12" s="14">
        <v>14</v>
      </c>
    </row>
    <row r="13" spans="1:13" ht="12.75" customHeight="1">
      <c r="A13" s="13" t="s">
        <v>4</v>
      </c>
      <c r="B13" s="13"/>
      <c r="C13" s="12">
        <f>SUM(D13,H13)</f>
        <v>179034</v>
      </c>
      <c r="D13" s="11">
        <f>SUM(E13:G13)</f>
        <v>132139</v>
      </c>
      <c r="E13" s="11">
        <v>82832</v>
      </c>
      <c r="F13" s="11">
        <v>43589</v>
      </c>
      <c r="G13" s="11">
        <v>5718</v>
      </c>
      <c r="H13" s="11">
        <f>SUM(I13:M13)</f>
        <v>46895</v>
      </c>
      <c r="I13" s="11">
        <v>29070</v>
      </c>
      <c r="J13" s="11">
        <v>14800</v>
      </c>
      <c r="K13" s="11">
        <v>2944</v>
      </c>
      <c r="L13" s="11">
        <v>67</v>
      </c>
      <c r="M13" s="11">
        <v>14</v>
      </c>
    </row>
    <row r="14" spans="1:13" ht="6" customHeight="1">
      <c r="A14" s="9"/>
      <c r="B14" s="9"/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>
      <c r="A15" s="8" t="s">
        <v>3</v>
      </c>
    </row>
  </sheetData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ABFF1-998A-4863-801E-2B79A57D659C}">
  <sheetPr codeName="Sheet13">
    <pageSetUpPr fitToPage="1"/>
  </sheetPr>
  <dimension ref="A1:L16"/>
  <sheetViews>
    <sheetView showGridLines="0" zoomScale="125" zoomScaleNormal="125" workbookViewId="0"/>
  </sheetViews>
  <sheetFormatPr defaultColWidth="11.25" defaultRowHeight="10.5"/>
  <cols>
    <col min="1" max="1" width="10" style="27" customWidth="1"/>
    <col min="2" max="2" width="1.25" style="27" customWidth="1"/>
    <col min="3" max="3" width="7.875" style="27" customWidth="1"/>
    <col min="4" max="6" width="7.5" style="27" customWidth="1"/>
    <col min="7" max="7" width="8" style="27" customWidth="1"/>
    <col min="8" max="12" width="7.5" style="27" customWidth="1"/>
    <col min="13" max="16384" width="11.25" style="27"/>
  </cols>
  <sheetData>
    <row r="1" spans="1:12" ht="18" customHeight="1">
      <c r="A1" s="48" t="s">
        <v>27</v>
      </c>
      <c r="B1" s="48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9" customHeight="1"/>
    <row r="3" spans="1:12" ht="1.5" customHeight="1"/>
    <row r="4" spans="1:12" ht="14.25" customHeight="1">
      <c r="A4" s="1"/>
      <c r="B4" s="1"/>
      <c r="C4" s="61"/>
      <c r="D4" s="60" t="s">
        <v>52</v>
      </c>
      <c r="E4" s="59"/>
      <c r="F4" s="59"/>
      <c r="G4" s="60" t="s">
        <v>16</v>
      </c>
      <c r="H4" s="59"/>
      <c r="I4" s="59"/>
      <c r="J4" s="59"/>
      <c r="K4" s="59"/>
      <c r="L4" s="59"/>
    </row>
    <row r="5" spans="1:12" ht="14.25" customHeight="1">
      <c r="A5" s="70" t="s">
        <v>0</v>
      </c>
      <c r="B5" s="70"/>
      <c r="C5" s="71" t="s">
        <v>1</v>
      </c>
      <c r="D5" s="56"/>
      <c r="E5" s="72" t="s">
        <v>51</v>
      </c>
      <c r="F5" s="72" t="s">
        <v>50</v>
      </c>
      <c r="G5" s="56"/>
      <c r="H5" s="72" t="s">
        <v>24</v>
      </c>
      <c r="I5" s="72" t="s">
        <v>49</v>
      </c>
      <c r="J5" s="56"/>
      <c r="K5" s="72" t="s">
        <v>48</v>
      </c>
      <c r="L5" s="67" t="s">
        <v>47</v>
      </c>
    </row>
    <row r="6" spans="1:12" ht="14.25" customHeight="1">
      <c r="A6" s="70"/>
      <c r="B6" s="70"/>
      <c r="C6" s="71"/>
      <c r="D6" s="54" t="s">
        <v>1</v>
      </c>
      <c r="E6" s="73"/>
      <c r="F6" s="75"/>
      <c r="G6" s="54" t="s">
        <v>1</v>
      </c>
      <c r="H6" s="73"/>
      <c r="I6" s="73"/>
      <c r="J6" s="65" t="s">
        <v>12</v>
      </c>
      <c r="K6" s="73"/>
      <c r="L6" s="68"/>
    </row>
    <row r="7" spans="1:12" ht="14.25" customHeight="1">
      <c r="A7" s="2"/>
      <c r="B7" s="2"/>
      <c r="C7" s="3"/>
      <c r="D7" s="51"/>
      <c r="E7" s="74"/>
      <c r="F7" s="76"/>
      <c r="G7" s="51"/>
      <c r="H7" s="74"/>
      <c r="I7" s="74"/>
      <c r="J7" s="51"/>
      <c r="K7" s="74"/>
      <c r="L7" s="69"/>
    </row>
    <row r="8" spans="1:12" ht="3" customHeight="1">
      <c r="A8" s="1"/>
      <c r="B8" s="4"/>
    </row>
    <row r="9" spans="1:12" ht="21" customHeight="1">
      <c r="A9" s="37" t="s">
        <v>61</v>
      </c>
      <c r="B9" s="5"/>
      <c r="C9" s="34">
        <v>228809</v>
      </c>
      <c r="D9" s="34">
        <v>192812</v>
      </c>
      <c r="E9" s="34">
        <v>187547</v>
      </c>
      <c r="F9" s="34">
        <v>5265</v>
      </c>
      <c r="G9" s="34">
        <v>35997</v>
      </c>
      <c r="H9" s="34">
        <v>24474</v>
      </c>
      <c r="I9" s="34">
        <v>9311</v>
      </c>
      <c r="J9" s="34">
        <v>2189</v>
      </c>
      <c r="K9" s="34">
        <v>8</v>
      </c>
      <c r="L9" s="34">
        <v>15</v>
      </c>
    </row>
    <row r="10" spans="1:12" ht="21" customHeight="1">
      <c r="A10" s="37" t="s">
        <v>54</v>
      </c>
      <c r="B10" s="5"/>
      <c r="C10" s="34">
        <v>218792</v>
      </c>
      <c r="D10" s="34">
        <v>185741</v>
      </c>
      <c r="E10" s="34">
        <v>180930</v>
      </c>
      <c r="F10" s="34">
        <v>4811</v>
      </c>
      <c r="G10" s="34">
        <v>33051</v>
      </c>
      <c r="H10" s="34">
        <v>22588</v>
      </c>
      <c r="I10" s="34">
        <v>8417</v>
      </c>
      <c r="J10" s="34">
        <v>2023</v>
      </c>
      <c r="K10" s="34">
        <v>7</v>
      </c>
      <c r="L10" s="34">
        <v>16</v>
      </c>
    </row>
    <row r="11" spans="1:12" ht="21" customHeight="1">
      <c r="A11" s="37" t="s">
        <v>53</v>
      </c>
      <c r="B11" s="50"/>
      <c r="C11" s="34">
        <v>209146</v>
      </c>
      <c r="D11" s="34">
        <v>179023</v>
      </c>
      <c r="E11" s="34">
        <v>174523</v>
      </c>
      <c r="F11" s="34">
        <v>4500</v>
      </c>
      <c r="G11" s="34">
        <v>30123</v>
      </c>
      <c r="H11" s="34">
        <v>20602</v>
      </c>
      <c r="I11" s="34">
        <v>7639</v>
      </c>
      <c r="J11" s="34">
        <v>1862</v>
      </c>
      <c r="K11" s="34">
        <v>5</v>
      </c>
      <c r="L11" s="34">
        <v>15</v>
      </c>
    </row>
    <row r="12" spans="1:12" ht="21" customHeight="1">
      <c r="A12" s="37" t="s">
        <v>57</v>
      </c>
      <c r="B12" s="50"/>
      <c r="C12" s="34">
        <v>199649</v>
      </c>
      <c r="D12" s="34">
        <v>171770</v>
      </c>
      <c r="E12" s="34">
        <v>167671</v>
      </c>
      <c r="F12" s="34">
        <v>4099</v>
      </c>
      <c r="G12" s="34">
        <v>27879</v>
      </c>
      <c r="H12" s="34">
        <v>19088</v>
      </c>
      <c r="I12" s="34">
        <v>7072</v>
      </c>
      <c r="J12" s="34">
        <v>1702</v>
      </c>
      <c r="K12" s="34">
        <v>6</v>
      </c>
      <c r="L12" s="34">
        <v>11</v>
      </c>
    </row>
    <row r="13" spans="1:12" ht="21" customHeight="1">
      <c r="A13" s="37" t="s">
        <v>60</v>
      </c>
      <c r="B13" s="50"/>
      <c r="C13" s="34">
        <v>198265</v>
      </c>
      <c r="D13" s="34">
        <v>171374</v>
      </c>
      <c r="E13" s="34">
        <v>167469</v>
      </c>
      <c r="F13" s="34">
        <v>3905</v>
      </c>
      <c r="G13" s="34">
        <v>26891</v>
      </c>
      <c r="H13" s="34">
        <v>18537</v>
      </c>
      <c r="I13" s="34">
        <v>6727</v>
      </c>
      <c r="J13" s="34">
        <v>1617</v>
      </c>
      <c r="K13" s="34">
        <v>2</v>
      </c>
      <c r="L13" s="34">
        <v>8</v>
      </c>
    </row>
    <row r="14" spans="1:12" ht="3.75" customHeight="1">
      <c r="A14" s="2"/>
      <c r="B14" s="6"/>
      <c r="C14" s="3"/>
      <c r="D14" s="2"/>
      <c r="E14" s="2"/>
      <c r="F14" s="2"/>
      <c r="G14" s="2"/>
      <c r="H14" s="2"/>
      <c r="I14" s="2"/>
      <c r="J14" s="2"/>
      <c r="K14" s="2"/>
      <c r="L14" s="2"/>
    </row>
    <row r="15" spans="1:12">
      <c r="A15" s="66" t="s">
        <v>64</v>
      </c>
    </row>
    <row r="16" spans="1:12">
      <c r="A16" s="27" t="s">
        <v>62</v>
      </c>
    </row>
  </sheetData>
  <mergeCells count="8">
    <mergeCell ref="L5:L7"/>
    <mergeCell ref="A5:B6"/>
    <mergeCell ref="C5:C6"/>
    <mergeCell ref="I5:I7"/>
    <mergeCell ref="E5:E7"/>
    <mergeCell ref="F5:F7"/>
    <mergeCell ref="H5:H7"/>
    <mergeCell ref="K5:K7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AF8C2-49D6-4C9B-A7C5-BF775EE30DF2}">
  <sheetPr codeName="Sheet15">
    <pageSetUpPr fitToPage="1"/>
  </sheetPr>
  <dimension ref="A1:L16"/>
  <sheetViews>
    <sheetView showGridLines="0" zoomScale="125" zoomScaleNormal="125" workbookViewId="0"/>
  </sheetViews>
  <sheetFormatPr defaultColWidth="11.25" defaultRowHeight="10.5"/>
  <cols>
    <col min="1" max="1" width="10" style="27" customWidth="1"/>
    <col min="2" max="2" width="1.25" style="27" customWidth="1"/>
    <col min="3" max="3" width="7.875" style="27" customWidth="1"/>
    <col min="4" max="6" width="7.5" style="27" customWidth="1"/>
    <col min="7" max="7" width="8" style="27" customWidth="1"/>
    <col min="8" max="12" width="7.5" style="27" customWidth="1"/>
    <col min="13" max="16384" width="11.25" style="27"/>
  </cols>
  <sheetData>
    <row r="1" spans="1:12" ht="13.5">
      <c r="A1" s="48" t="s">
        <v>27</v>
      </c>
      <c r="B1" s="48"/>
      <c r="C1" s="47"/>
      <c r="D1" s="47"/>
      <c r="E1" s="47"/>
      <c r="F1" s="47"/>
      <c r="G1" s="47"/>
      <c r="H1" s="47"/>
      <c r="I1" s="47"/>
      <c r="J1" s="47"/>
      <c r="K1" s="47"/>
      <c r="L1" s="47"/>
    </row>
    <row r="3" spans="1:12" ht="1.5" customHeight="1"/>
    <row r="4" spans="1:12" ht="14.25" customHeight="1">
      <c r="A4" s="1"/>
      <c r="B4" s="1"/>
      <c r="C4" s="61"/>
      <c r="D4" s="60" t="s">
        <v>52</v>
      </c>
      <c r="E4" s="59"/>
      <c r="F4" s="59"/>
      <c r="G4" s="60" t="s">
        <v>16</v>
      </c>
      <c r="H4" s="59"/>
      <c r="I4" s="59"/>
      <c r="J4" s="59"/>
      <c r="K4" s="59"/>
      <c r="L4" s="59"/>
    </row>
    <row r="5" spans="1:12" ht="14.25" customHeight="1">
      <c r="A5" s="70" t="s">
        <v>0</v>
      </c>
      <c r="B5" s="70"/>
      <c r="C5" s="71" t="s">
        <v>1</v>
      </c>
      <c r="D5" s="56"/>
      <c r="E5" s="72" t="s">
        <v>51</v>
      </c>
      <c r="F5" s="72" t="s">
        <v>50</v>
      </c>
      <c r="G5" s="56"/>
      <c r="H5" s="72" t="s">
        <v>24</v>
      </c>
      <c r="I5" s="72" t="s">
        <v>49</v>
      </c>
      <c r="J5" s="56"/>
      <c r="K5" s="72" t="s">
        <v>48</v>
      </c>
      <c r="L5" s="67" t="s">
        <v>47</v>
      </c>
    </row>
    <row r="6" spans="1:12" ht="14.25" customHeight="1">
      <c r="A6" s="70"/>
      <c r="B6" s="70"/>
      <c r="C6" s="71"/>
      <c r="D6" s="54" t="s">
        <v>1</v>
      </c>
      <c r="E6" s="73"/>
      <c r="F6" s="75"/>
      <c r="G6" s="54" t="s">
        <v>1</v>
      </c>
      <c r="H6" s="73"/>
      <c r="I6" s="73"/>
      <c r="J6" s="53" t="s">
        <v>12</v>
      </c>
      <c r="K6" s="73"/>
      <c r="L6" s="68"/>
    </row>
    <row r="7" spans="1:12" ht="14.25" customHeight="1">
      <c r="A7" s="2"/>
      <c r="B7" s="2"/>
      <c r="C7" s="3"/>
      <c r="D7" s="51"/>
      <c r="E7" s="74"/>
      <c r="F7" s="76"/>
      <c r="G7" s="51"/>
      <c r="H7" s="74"/>
      <c r="I7" s="74"/>
      <c r="J7" s="51"/>
      <c r="K7" s="74"/>
      <c r="L7" s="69"/>
    </row>
    <row r="8" spans="1:12" ht="3" customHeight="1">
      <c r="A8" s="1"/>
      <c r="B8" s="4"/>
    </row>
    <row r="9" spans="1:12" ht="21" customHeight="1">
      <c r="A9" s="37" t="s">
        <v>61</v>
      </c>
      <c r="B9" s="5"/>
      <c r="C9" s="34">
        <v>228809</v>
      </c>
      <c r="D9" s="34">
        <v>192812</v>
      </c>
      <c r="E9" s="34">
        <v>187547</v>
      </c>
      <c r="F9" s="34">
        <v>5265</v>
      </c>
      <c r="G9" s="34">
        <v>35997</v>
      </c>
      <c r="H9" s="34">
        <v>24474</v>
      </c>
      <c r="I9" s="34">
        <v>9311</v>
      </c>
      <c r="J9" s="34">
        <v>2189</v>
      </c>
      <c r="K9" s="34">
        <v>8</v>
      </c>
      <c r="L9" s="34">
        <v>15</v>
      </c>
    </row>
    <row r="10" spans="1:12" ht="21" customHeight="1">
      <c r="A10" s="37" t="s">
        <v>54</v>
      </c>
      <c r="B10" s="5"/>
      <c r="C10" s="34">
        <v>218792</v>
      </c>
      <c r="D10" s="34">
        <v>185741</v>
      </c>
      <c r="E10" s="34">
        <v>180930</v>
      </c>
      <c r="F10" s="34">
        <v>4811</v>
      </c>
      <c r="G10" s="34">
        <v>33051</v>
      </c>
      <c r="H10" s="34">
        <v>22588</v>
      </c>
      <c r="I10" s="34">
        <v>8417</v>
      </c>
      <c r="J10" s="34">
        <v>2023</v>
      </c>
      <c r="K10" s="34">
        <v>7</v>
      </c>
      <c r="L10" s="34">
        <v>16</v>
      </c>
    </row>
    <row r="11" spans="1:12" ht="21" customHeight="1">
      <c r="A11" s="37" t="s">
        <v>53</v>
      </c>
      <c r="B11" s="50"/>
      <c r="C11" s="34">
        <v>209146</v>
      </c>
      <c r="D11" s="34">
        <v>179023</v>
      </c>
      <c r="E11" s="34">
        <v>174523</v>
      </c>
      <c r="F11" s="34">
        <v>4500</v>
      </c>
      <c r="G11" s="34">
        <v>30123</v>
      </c>
      <c r="H11" s="34">
        <v>20602</v>
      </c>
      <c r="I11" s="34">
        <v>7639</v>
      </c>
      <c r="J11" s="34">
        <v>1862</v>
      </c>
      <c r="K11" s="34">
        <v>5</v>
      </c>
      <c r="L11" s="34">
        <v>15</v>
      </c>
    </row>
    <row r="12" spans="1:12" ht="21" customHeight="1">
      <c r="A12" s="37" t="s">
        <v>57</v>
      </c>
      <c r="B12" s="50"/>
      <c r="C12" s="34">
        <v>199649</v>
      </c>
      <c r="D12" s="34">
        <v>171770</v>
      </c>
      <c r="E12" s="34">
        <v>167671</v>
      </c>
      <c r="F12" s="34">
        <v>4099</v>
      </c>
      <c r="G12" s="34">
        <v>27879</v>
      </c>
      <c r="H12" s="34">
        <v>19088</v>
      </c>
      <c r="I12" s="34">
        <v>7072</v>
      </c>
      <c r="J12" s="34">
        <v>1702</v>
      </c>
      <c r="K12" s="34">
        <v>6</v>
      </c>
      <c r="L12" s="34">
        <v>11</v>
      </c>
    </row>
    <row r="13" spans="1:12" ht="21" customHeight="1">
      <c r="A13" s="37" t="s">
        <v>60</v>
      </c>
      <c r="B13" s="50"/>
      <c r="C13" s="34">
        <v>198265</v>
      </c>
      <c r="D13" s="34">
        <v>171374</v>
      </c>
      <c r="E13" s="34">
        <v>167469</v>
      </c>
      <c r="F13" s="34">
        <v>3905</v>
      </c>
      <c r="G13" s="34">
        <v>26891</v>
      </c>
      <c r="H13" s="34">
        <v>18537</v>
      </c>
      <c r="I13" s="34">
        <v>6727</v>
      </c>
      <c r="J13" s="34">
        <v>1617</v>
      </c>
      <c r="K13" s="34">
        <v>2</v>
      </c>
      <c r="L13" s="34">
        <v>8</v>
      </c>
    </row>
    <row r="14" spans="1:12" ht="3.75" customHeight="1">
      <c r="A14" s="2"/>
      <c r="B14" s="6"/>
      <c r="C14" s="3"/>
      <c r="D14" s="2"/>
      <c r="E14" s="2"/>
      <c r="F14" s="2"/>
      <c r="G14" s="2"/>
      <c r="H14" s="2"/>
      <c r="I14" s="2"/>
      <c r="J14" s="2"/>
      <c r="K14" s="2"/>
      <c r="L14" s="2"/>
    </row>
    <row r="15" spans="1:12">
      <c r="A15" s="66" t="s">
        <v>63</v>
      </c>
    </row>
    <row r="16" spans="1:12">
      <c r="A16" s="27" t="s">
        <v>62</v>
      </c>
    </row>
  </sheetData>
  <mergeCells count="8">
    <mergeCell ref="L5:L7"/>
    <mergeCell ref="A5:B6"/>
    <mergeCell ref="C5:C6"/>
    <mergeCell ref="I5:I7"/>
    <mergeCell ref="E5:E7"/>
    <mergeCell ref="F5:F7"/>
    <mergeCell ref="H5:H7"/>
    <mergeCell ref="K5:K7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B7120-9FFF-4F97-A54B-4E0DDB8545AC}">
  <sheetPr codeName="Sheet17">
    <pageSetUpPr fitToPage="1"/>
  </sheetPr>
  <dimension ref="A1:L16"/>
  <sheetViews>
    <sheetView showGridLines="0" zoomScale="125" zoomScaleNormal="125" workbookViewId="0"/>
  </sheetViews>
  <sheetFormatPr defaultColWidth="11.25" defaultRowHeight="10.5"/>
  <cols>
    <col min="1" max="1" width="10" style="27" customWidth="1"/>
    <col min="2" max="2" width="1.25" style="27" customWidth="1"/>
    <col min="3" max="3" width="7.875" style="27" customWidth="1"/>
    <col min="4" max="6" width="7.5" style="27" customWidth="1"/>
    <col min="7" max="7" width="8" style="27" customWidth="1"/>
    <col min="8" max="12" width="7.5" style="27" customWidth="1"/>
    <col min="13" max="16384" width="11.25" style="27"/>
  </cols>
  <sheetData>
    <row r="1" spans="1:12" ht="13.5">
      <c r="A1" s="48" t="s">
        <v>27</v>
      </c>
      <c r="B1" s="48"/>
      <c r="C1" s="47"/>
      <c r="D1" s="47"/>
      <c r="E1" s="47"/>
      <c r="F1" s="47"/>
      <c r="G1" s="47"/>
      <c r="H1" s="47"/>
      <c r="I1" s="47"/>
      <c r="J1" s="47"/>
      <c r="K1" s="47"/>
      <c r="L1" s="47"/>
    </row>
    <row r="3" spans="1:12" ht="1.5" customHeight="1"/>
    <row r="4" spans="1:12" ht="14.25" customHeight="1">
      <c r="A4" s="1"/>
      <c r="B4" s="1"/>
      <c r="C4" s="61"/>
      <c r="D4" s="60" t="s">
        <v>52</v>
      </c>
      <c r="E4" s="59"/>
      <c r="F4" s="59"/>
      <c r="G4" s="60" t="s">
        <v>16</v>
      </c>
      <c r="H4" s="59"/>
      <c r="I4" s="59"/>
      <c r="J4" s="59"/>
      <c r="K4" s="59"/>
      <c r="L4" s="59"/>
    </row>
    <row r="5" spans="1:12" ht="14.25" customHeight="1">
      <c r="A5" s="70" t="s">
        <v>0</v>
      </c>
      <c r="B5" s="70"/>
      <c r="C5" s="71" t="s">
        <v>1</v>
      </c>
      <c r="D5" s="56"/>
      <c r="E5" s="72" t="s">
        <v>51</v>
      </c>
      <c r="F5" s="72" t="s">
        <v>50</v>
      </c>
      <c r="G5" s="56"/>
      <c r="H5" s="72" t="s">
        <v>24</v>
      </c>
      <c r="I5" s="72" t="s">
        <v>49</v>
      </c>
      <c r="J5" s="56"/>
      <c r="K5" s="72" t="s">
        <v>48</v>
      </c>
      <c r="L5" s="67" t="s">
        <v>47</v>
      </c>
    </row>
    <row r="6" spans="1:12" ht="14.25" customHeight="1">
      <c r="A6" s="70"/>
      <c r="B6" s="70"/>
      <c r="C6" s="71"/>
      <c r="D6" s="54" t="s">
        <v>1</v>
      </c>
      <c r="E6" s="73"/>
      <c r="F6" s="75"/>
      <c r="G6" s="54" t="s">
        <v>1</v>
      </c>
      <c r="H6" s="73"/>
      <c r="I6" s="73"/>
      <c r="J6" s="53" t="s">
        <v>12</v>
      </c>
      <c r="K6" s="73"/>
      <c r="L6" s="68"/>
    </row>
    <row r="7" spans="1:12" ht="14.25" customHeight="1">
      <c r="A7" s="2"/>
      <c r="B7" s="2"/>
      <c r="C7" s="3"/>
      <c r="D7" s="51"/>
      <c r="E7" s="74"/>
      <c r="F7" s="76"/>
      <c r="G7" s="51"/>
      <c r="H7" s="74"/>
      <c r="I7" s="74"/>
      <c r="J7" s="51"/>
      <c r="K7" s="74"/>
      <c r="L7" s="69"/>
    </row>
    <row r="8" spans="1:12" ht="3" customHeight="1">
      <c r="A8" s="1"/>
      <c r="B8" s="4"/>
    </row>
    <row r="9" spans="1:12" ht="21" customHeight="1">
      <c r="A9" s="37" t="s">
        <v>61</v>
      </c>
      <c r="B9" s="5"/>
      <c r="C9" s="34">
        <v>228809</v>
      </c>
      <c r="D9" s="34">
        <v>192812</v>
      </c>
      <c r="E9" s="34">
        <v>187547</v>
      </c>
      <c r="F9" s="34">
        <v>5265</v>
      </c>
      <c r="G9" s="34">
        <v>35997</v>
      </c>
      <c r="H9" s="34">
        <v>24474</v>
      </c>
      <c r="I9" s="34">
        <v>9311</v>
      </c>
      <c r="J9" s="34">
        <v>2189</v>
      </c>
      <c r="K9" s="34">
        <v>8</v>
      </c>
      <c r="L9" s="34">
        <v>15</v>
      </c>
    </row>
    <row r="10" spans="1:12" ht="21" customHeight="1">
      <c r="A10" s="37" t="s">
        <v>54</v>
      </c>
      <c r="B10" s="5"/>
      <c r="C10" s="34">
        <v>218792</v>
      </c>
      <c r="D10" s="34">
        <v>185741</v>
      </c>
      <c r="E10" s="34">
        <v>180930</v>
      </c>
      <c r="F10" s="34">
        <v>4811</v>
      </c>
      <c r="G10" s="34">
        <v>33051</v>
      </c>
      <c r="H10" s="34">
        <v>22588</v>
      </c>
      <c r="I10" s="34">
        <v>8417</v>
      </c>
      <c r="J10" s="34">
        <v>2023</v>
      </c>
      <c r="K10" s="34">
        <v>7</v>
      </c>
      <c r="L10" s="34">
        <v>16</v>
      </c>
    </row>
    <row r="11" spans="1:12" ht="21" customHeight="1">
      <c r="A11" s="37" t="s">
        <v>53</v>
      </c>
      <c r="B11" s="50"/>
      <c r="C11" s="34">
        <v>209146</v>
      </c>
      <c r="D11" s="34">
        <v>179023</v>
      </c>
      <c r="E11" s="34">
        <v>174523</v>
      </c>
      <c r="F11" s="34">
        <v>4500</v>
      </c>
      <c r="G11" s="34">
        <v>30123</v>
      </c>
      <c r="H11" s="34">
        <v>20602</v>
      </c>
      <c r="I11" s="34">
        <v>7639</v>
      </c>
      <c r="J11" s="34">
        <v>1862</v>
      </c>
      <c r="K11" s="34">
        <v>5</v>
      </c>
      <c r="L11" s="34">
        <v>15</v>
      </c>
    </row>
    <row r="12" spans="1:12" ht="21" customHeight="1">
      <c r="A12" s="37" t="s">
        <v>57</v>
      </c>
      <c r="B12" s="50"/>
      <c r="C12" s="34">
        <v>199649</v>
      </c>
      <c r="D12" s="34">
        <v>171770</v>
      </c>
      <c r="E12" s="34">
        <v>167671</v>
      </c>
      <c r="F12" s="34">
        <v>4099</v>
      </c>
      <c r="G12" s="34">
        <v>27879</v>
      </c>
      <c r="H12" s="34">
        <v>19088</v>
      </c>
      <c r="I12" s="34">
        <v>7072</v>
      </c>
      <c r="J12" s="34">
        <v>1702</v>
      </c>
      <c r="K12" s="34">
        <v>6</v>
      </c>
      <c r="L12" s="34">
        <v>11</v>
      </c>
    </row>
    <row r="13" spans="1:12" ht="21" customHeight="1">
      <c r="A13" s="37" t="s">
        <v>60</v>
      </c>
      <c r="B13" s="50"/>
      <c r="C13" s="34">
        <v>198265</v>
      </c>
      <c r="D13" s="34">
        <v>171374</v>
      </c>
      <c r="E13" s="34">
        <v>167469</v>
      </c>
      <c r="F13" s="34">
        <v>3905</v>
      </c>
      <c r="G13" s="34">
        <v>26891</v>
      </c>
      <c r="H13" s="34">
        <v>18537</v>
      </c>
      <c r="I13" s="34">
        <v>6727</v>
      </c>
      <c r="J13" s="34">
        <v>1617</v>
      </c>
      <c r="K13" s="34">
        <v>2</v>
      </c>
      <c r="L13" s="34">
        <v>8</v>
      </c>
    </row>
    <row r="14" spans="1:12" ht="3.75" customHeight="1">
      <c r="A14" s="2"/>
      <c r="B14" s="6"/>
      <c r="C14" s="3"/>
      <c r="D14" s="2"/>
      <c r="E14" s="2"/>
      <c r="F14" s="2"/>
      <c r="G14" s="2"/>
      <c r="H14" s="2"/>
      <c r="I14" s="2"/>
      <c r="J14" s="2"/>
      <c r="K14" s="2"/>
      <c r="L14" s="2"/>
    </row>
    <row r="15" spans="1:12">
      <c r="A15" s="66" t="s">
        <v>63</v>
      </c>
    </row>
    <row r="16" spans="1:12">
      <c r="A16" s="27" t="s">
        <v>62</v>
      </c>
    </row>
  </sheetData>
  <mergeCells count="8">
    <mergeCell ref="L5:L7"/>
    <mergeCell ref="A5:B6"/>
    <mergeCell ref="C5:C6"/>
    <mergeCell ref="I5:I7"/>
    <mergeCell ref="E5:E7"/>
    <mergeCell ref="F5:F7"/>
    <mergeCell ref="H5:H7"/>
    <mergeCell ref="K5:K7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40F83-9BC0-4A0F-96A6-994C77FAC46F}">
  <sheetPr codeName="Sheet21"/>
  <dimension ref="A1:L16"/>
  <sheetViews>
    <sheetView showGridLines="0" zoomScale="125" zoomScaleNormal="125" workbookViewId="0"/>
  </sheetViews>
  <sheetFormatPr defaultColWidth="11.25" defaultRowHeight="10.5"/>
  <cols>
    <col min="1" max="1" width="10" style="27" customWidth="1"/>
    <col min="2" max="2" width="1.25" style="27" customWidth="1"/>
    <col min="3" max="3" width="7.875" style="27" customWidth="1"/>
    <col min="4" max="6" width="7.5" style="27" customWidth="1"/>
    <col min="7" max="7" width="8" style="27" customWidth="1"/>
    <col min="8" max="12" width="7.5" style="27" customWidth="1"/>
    <col min="13" max="16384" width="11.25" style="27"/>
  </cols>
  <sheetData>
    <row r="1" spans="1:12" ht="13.5">
      <c r="A1" s="48" t="s">
        <v>27</v>
      </c>
      <c r="B1" s="48"/>
      <c r="C1" s="47"/>
      <c r="D1" s="47"/>
      <c r="E1" s="47"/>
      <c r="F1" s="47"/>
      <c r="G1" s="47"/>
      <c r="H1" s="47"/>
      <c r="I1" s="47"/>
      <c r="J1" s="47"/>
      <c r="K1" s="47"/>
      <c r="L1" s="47"/>
    </row>
    <row r="3" spans="1:12" ht="1.5" customHeight="1"/>
    <row r="4" spans="1:12">
      <c r="A4" s="1"/>
      <c r="B4" s="1"/>
      <c r="C4" s="61"/>
      <c r="D4" s="60" t="s">
        <v>52</v>
      </c>
      <c r="E4" s="59"/>
      <c r="F4" s="59"/>
      <c r="G4" s="60" t="s">
        <v>16</v>
      </c>
      <c r="H4" s="59"/>
      <c r="I4" s="59"/>
      <c r="J4" s="59"/>
      <c r="K4" s="59"/>
      <c r="L4" s="59"/>
    </row>
    <row r="5" spans="1:12">
      <c r="A5" s="70" t="s">
        <v>0</v>
      </c>
      <c r="B5" s="70"/>
      <c r="C5" s="71" t="s">
        <v>1</v>
      </c>
      <c r="D5" s="56"/>
      <c r="E5" s="72" t="s">
        <v>51</v>
      </c>
      <c r="F5" s="72" t="s">
        <v>50</v>
      </c>
      <c r="G5" s="56"/>
      <c r="H5" s="72" t="s">
        <v>24</v>
      </c>
      <c r="I5" s="72" t="s">
        <v>49</v>
      </c>
      <c r="J5" s="56"/>
      <c r="K5" s="72" t="s">
        <v>48</v>
      </c>
      <c r="L5" s="67" t="s">
        <v>47</v>
      </c>
    </row>
    <row r="6" spans="1:12">
      <c r="A6" s="70"/>
      <c r="B6" s="70"/>
      <c r="C6" s="71"/>
      <c r="D6" s="54" t="s">
        <v>1</v>
      </c>
      <c r="E6" s="73"/>
      <c r="F6" s="75"/>
      <c r="G6" s="54" t="s">
        <v>1</v>
      </c>
      <c r="H6" s="73"/>
      <c r="I6" s="73"/>
      <c r="J6" s="53" t="s">
        <v>12</v>
      </c>
      <c r="K6" s="73"/>
      <c r="L6" s="68"/>
    </row>
    <row r="7" spans="1:12">
      <c r="A7" s="2"/>
      <c r="B7" s="2"/>
      <c r="C7" s="3"/>
      <c r="D7" s="51"/>
      <c r="E7" s="74"/>
      <c r="F7" s="76"/>
      <c r="G7" s="51"/>
      <c r="H7" s="74"/>
      <c r="I7" s="74"/>
      <c r="J7" s="51"/>
      <c r="K7" s="74"/>
      <c r="L7" s="69"/>
    </row>
    <row r="8" spans="1:12" ht="3" customHeight="1">
      <c r="A8" s="1"/>
      <c r="B8" s="4"/>
    </row>
    <row r="9" spans="1:12" ht="13.5" customHeight="1">
      <c r="A9" s="37" t="s">
        <v>61</v>
      </c>
      <c r="B9" s="5"/>
      <c r="C9" s="34">
        <v>228809</v>
      </c>
      <c r="D9" s="34">
        <v>192812</v>
      </c>
      <c r="E9" s="34">
        <v>187547</v>
      </c>
      <c r="F9" s="34">
        <v>5265</v>
      </c>
      <c r="G9" s="34">
        <v>35997</v>
      </c>
      <c r="H9" s="34">
        <v>24474</v>
      </c>
      <c r="I9" s="34">
        <v>9311</v>
      </c>
      <c r="J9" s="34">
        <v>2189</v>
      </c>
      <c r="K9" s="34">
        <v>8</v>
      </c>
      <c r="L9" s="34">
        <v>15</v>
      </c>
    </row>
    <row r="10" spans="1:12" ht="13.5" customHeight="1">
      <c r="A10" s="37" t="s">
        <v>54</v>
      </c>
      <c r="B10" s="5"/>
      <c r="C10" s="34">
        <v>218792</v>
      </c>
      <c r="D10" s="34">
        <v>185741</v>
      </c>
      <c r="E10" s="34">
        <v>180930</v>
      </c>
      <c r="F10" s="34">
        <v>4811</v>
      </c>
      <c r="G10" s="34">
        <v>33051</v>
      </c>
      <c r="H10" s="34">
        <v>22588</v>
      </c>
      <c r="I10" s="34">
        <v>8417</v>
      </c>
      <c r="J10" s="34">
        <v>2023</v>
      </c>
      <c r="K10" s="34">
        <v>7</v>
      </c>
      <c r="L10" s="34">
        <v>16</v>
      </c>
    </row>
    <row r="11" spans="1:12" ht="13.5" customHeight="1">
      <c r="A11" s="37" t="s">
        <v>53</v>
      </c>
      <c r="B11" s="50"/>
      <c r="C11" s="34">
        <v>209146</v>
      </c>
      <c r="D11" s="34">
        <v>179023</v>
      </c>
      <c r="E11" s="34">
        <v>174523</v>
      </c>
      <c r="F11" s="34">
        <v>4500</v>
      </c>
      <c r="G11" s="34">
        <v>30123</v>
      </c>
      <c r="H11" s="34">
        <v>20602</v>
      </c>
      <c r="I11" s="34">
        <v>7639</v>
      </c>
      <c r="J11" s="34">
        <v>1862</v>
      </c>
      <c r="K11" s="34">
        <v>5</v>
      </c>
      <c r="L11" s="34">
        <v>15</v>
      </c>
    </row>
    <row r="12" spans="1:12" ht="13.5" customHeight="1">
      <c r="A12" s="37" t="s">
        <v>57</v>
      </c>
      <c r="B12" s="50"/>
      <c r="C12" s="34">
        <v>199649</v>
      </c>
      <c r="D12" s="34">
        <v>171770</v>
      </c>
      <c r="E12" s="34">
        <v>167671</v>
      </c>
      <c r="F12" s="34">
        <v>4099</v>
      </c>
      <c r="G12" s="34">
        <v>27879</v>
      </c>
      <c r="H12" s="34">
        <v>19088</v>
      </c>
      <c r="I12" s="34">
        <v>7072</v>
      </c>
      <c r="J12" s="34">
        <v>1702</v>
      </c>
      <c r="K12" s="34">
        <v>6</v>
      </c>
      <c r="L12" s="34">
        <v>11</v>
      </c>
    </row>
    <row r="13" spans="1:12" ht="13.5" customHeight="1">
      <c r="A13" s="37" t="s">
        <v>60</v>
      </c>
      <c r="B13" s="50"/>
      <c r="C13" s="34">
        <v>198265</v>
      </c>
      <c r="D13" s="34">
        <v>171374</v>
      </c>
      <c r="E13" s="34">
        <v>167469</v>
      </c>
      <c r="F13" s="34">
        <v>3905</v>
      </c>
      <c r="G13" s="34">
        <v>26891</v>
      </c>
      <c r="H13" s="34">
        <v>18537</v>
      </c>
      <c r="I13" s="34">
        <v>6727</v>
      </c>
      <c r="J13" s="34">
        <v>1617</v>
      </c>
      <c r="K13" s="34">
        <v>2</v>
      </c>
      <c r="L13" s="34">
        <v>8</v>
      </c>
    </row>
    <row r="14" spans="1:12" ht="3.75" customHeight="1">
      <c r="A14" s="2"/>
      <c r="B14" s="6"/>
      <c r="C14" s="3"/>
      <c r="D14" s="2"/>
      <c r="E14" s="2"/>
      <c r="F14" s="2"/>
      <c r="G14" s="2"/>
      <c r="H14" s="2"/>
      <c r="I14" s="2"/>
      <c r="J14" s="2"/>
      <c r="K14" s="2"/>
      <c r="L14" s="2"/>
    </row>
    <row r="15" spans="1:12">
      <c r="A15" s="66" t="s">
        <v>63</v>
      </c>
    </row>
    <row r="16" spans="1:12">
      <c r="A16" s="27" t="s">
        <v>62</v>
      </c>
    </row>
  </sheetData>
  <mergeCells count="8">
    <mergeCell ref="L5:L7"/>
    <mergeCell ref="A5:B6"/>
    <mergeCell ref="C5:C6"/>
    <mergeCell ref="I5:I7"/>
    <mergeCell ref="E5:E7"/>
    <mergeCell ref="F5:F7"/>
    <mergeCell ref="H5:H7"/>
    <mergeCell ref="K5:K7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E0B7E-9011-476E-BCE7-9CE91BCBDA67}">
  <sheetPr codeName="Sheet23"/>
  <dimension ref="A1:L16"/>
  <sheetViews>
    <sheetView showGridLines="0" zoomScale="125" zoomScaleNormal="125" workbookViewId="0"/>
  </sheetViews>
  <sheetFormatPr defaultColWidth="11.25" defaultRowHeight="10.5"/>
  <cols>
    <col min="1" max="1" width="10" style="27" customWidth="1"/>
    <col min="2" max="2" width="1.25" style="27" customWidth="1"/>
    <col min="3" max="3" width="7.875" style="27" customWidth="1"/>
    <col min="4" max="6" width="7.5" style="27" customWidth="1"/>
    <col min="7" max="7" width="8" style="27" customWidth="1"/>
    <col min="8" max="12" width="7.5" style="27" customWidth="1"/>
    <col min="13" max="16384" width="11.25" style="27"/>
  </cols>
  <sheetData>
    <row r="1" spans="1:12" ht="13.5">
      <c r="A1" s="48" t="s">
        <v>27</v>
      </c>
      <c r="B1" s="48"/>
      <c r="C1" s="47"/>
      <c r="D1" s="47"/>
      <c r="E1" s="47"/>
      <c r="F1" s="47"/>
      <c r="G1" s="47"/>
      <c r="H1" s="47"/>
      <c r="I1" s="47"/>
      <c r="J1" s="47"/>
      <c r="K1" s="47"/>
      <c r="L1" s="47"/>
    </row>
    <row r="3" spans="1:12" ht="1.5" customHeight="1"/>
    <row r="4" spans="1:12">
      <c r="A4" s="1"/>
      <c r="B4" s="1"/>
      <c r="C4" s="61"/>
      <c r="D4" s="60" t="s">
        <v>52</v>
      </c>
      <c r="E4" s="59"/>
      <c r="F4" s="59"/>
      <c r="G4" s="60" t="s">
        <v>16</v>
      </c>
      <c r="H4" s="59"/>
      <c r="I4" s="59"/>
      <c r="J4" s="59"/>
      <c r="K4" s="59"/>
      <c r="L4" s="59"/>
    </row>
    <row r="5" spans="1:12">
      <c r="A5" s="70" t="s">
        <v>0</v>
      </c>
      <c r="B5" s="70"/>
      <c r="C5" s="71" t="s">
        <v>1</v>
      </c>
      <c r="D5" s="56"/>
      <c r="E5" s="72" t="s">
        <v>51</v>
      </c>
      <c r="F5" s="72" t="s">
        <v>50</v>
      </c>
      <c r="G5" s="56"/>
      <c r="H5" s="72" t="s">
        <v>24</v>
      </c>
      <c r="I5" s="72" t="s">
        <v>49</v>
      </c>
      <c r="J5" s="56"/>
      <c r="K5" s="72" t="s">
        <v>48</v>
      </c>
      <c r="L5" s="67" t="s">
        <v>47</v>
      </c>
    </row>
    <row r="6" spans="1:12">
      <c r="A6" s="70"/>
      <c r="B6" s="70"/>
      <c r="C6" s="71"/>
      <c r="D6" s="54" t="s">
        <v>1</v>
      </c>
      <c r="E6" s="73"/>
      <c r="F6" s="75"/>
      <c r="G6" s="54" t="s">
        <v>1</v>
      </c>
      <c r="H6" s="73"/>
      <c r="I6" s="73"/>
      <c r="J6" s="53" t="s">
        <v>12</v>
      </c>
      <c r="K6" s="73"/>
      <c r="L6" s="68"/>
    </row>
    <row r="7" spans="1:12">
      <c r="A7" s="2"/>
      <c r="B7" s="2"/>
      <c r="C7" s="3"/>
      <c r="D7" s="51"/>
      <c r="E7" s="74"/>
      <c r="F7" s="76"/>
      <c r="G7" s="51"/>
      <c r="H7" s="74"/>
      <c r="I7" s="74"/>
      <c r="J7" s="51"/>
      <c r="K7" s="74"/>
      <c r="L7" s="69"/>
    </row>
    <row r="8" spans="1:12" ht="3" customHeight="1">
      <c r="A8" s="1"/>
      <c r="B8" s="4"/>
    </row>
    <row r="9" spans="1:12" ht="13.5" customHeight="1">
      <c r="A9" s="37" t="s">
        <v>61</v>
      </c>
      <c r="B9" s="5"/>
      <c r="C9" s="34">
        <v>228809</v>
      </c>
      <c r="D9" s="34">
        <v>192812</v>
      </c>
      <c r="E9" s="34">
        <v>187547</v>
      </c>
      <c r="F9" s="34">
        <v>5265</v>
      </c>
      <c r="G9" s="34">
        <v>35997</v>
      </c>
      <c r="H9" s="34">
        <v>24474</v>
      </c>
      <c r="I9" s="34">
        <v>9311</v>
      </c>
      <c r="J9" s="34">
        <v>2189</v>
      </c>
      <c r="K9" s="34">
        <v>8</v>
      </c>
      <c r="L9" s="34">
        <v>15</v>
      </c>
    </row>
    <row r="10" spans="1:12" ht="13.5" customHeight="1">
      <c r="A10" s="37" t="s">
        <v>54</v>
      </c>
      <c r="B10" s="5"/>
      <c r="C10" s="34">
        <v>218792</v>
      </c>
      <c r="D10" s="34">
        <v>185741</v>
      </c>
      <c r="E10" s="34">
        <v>180930</v>
      </c>
      <c r="F10" s="34">
        <v>4811</v>
      </c>
      <c r="G10" s="34">
        <v>33051</v>
      </c>
      <c r="H10" s="34">
        <v>22588</v>
      </c>
      <c r="I10" s="34">
        <v>8417</v>
      </c>
      <c r="J10" s="34">
        <v>2023</v>
      </c>
      <c r="K10" s="34">
        <v>7</v>
      </c>
      <c r="L10" s="34">
        <v>16</v>
      </c>
    </row>
    <row r="11" spans="1:12" ht="13.5" customHeight="1">
      <c r="A11" s="37" t="s">
        <v>53</v>
      </c>
      <c r="B11" s="50"/>
      <c r="C11" s="34">
        <v>209146</v>
      </c>
      <c r="D11" s="34">
        <v>179023</v>
      </c>
      <c r="E11" s="34">
        <v>174523</v>
      </c>
      <c r="F11" s="34">
        <v>4500</v>
      </c>
      <c r="G11" s="34">
        <v>30123</v>
      </c>
      <c r="H11" s="34">
        <v>20602</v>
      </c>
      <c r="I11" s="34">
        <v>7639</v>
      </c>
      <c r="J11" s="34">
        <v>1862</v>
      </c>
      <c r="K11" s="34">
        <v>5</v>
      </c>
      <c r="L11" s="34">
        <v>15</v>
      </c>
    </row>
    <row r="12" spans="1:12" ht="13.5" customHeight="1">
      <c r="A12" s="37" t="s">
        <v>57</v>
      </c>
      <c r="B12" s="50"/>
      <c r="C12" s="34">
        <v>199649</v>
      </c>
      <c r="D12" s="34">
        <v>171770</v>
      </c>
      <c r="E12" s="34">
        <v>167671</v>
      </c>
      <c r="F12" s="34">
        <v>4099</v>
      </c>
      <c r="G12" s="34">
        <v>27879</v>
      </c>
      <c r="H12" s="34">
        <v>19088</v>
      </c>
      <c r="I12" s="34">
        <v>7072</v>
      </c>
      <c r="J12" s="34">
        <v>1702</v>
      </c>
      <c r="K12" s="34">
        <v>6</v>
      </c>
      <c r="L12" s="34">
        <v>11</v>
      </c>
    </row>
    <row r="13" spans="1:12" ht="13.5" customHeight="1">
      <c r="A13" s="33" t="s">
        <v>60</v>
      </c>
      <c r="B13" s="50"/>
      <c r="C13" s="34">
        <v>198265</v>
      </c>
      <c r="D13" s="34">
        <v>171374</v>
      </c>
      <c r="E13" s="34">
        <v>167469</v>
      </c>
      <c r="F13" s="34">
        <v>3905</v>
      </c>
      <c r="G13" s="34">
        <v>26891</v>
      </c>
      <c r="H13" s="34">
        <v>18537</v>
      </c>
      <c r="I13" s="34">
        <v>6727</v>
      </c>
      <c r="J13" s="34">
        <v>1617</v>
      </c>
      <c r="K13" s="34">
        <v>2</v>
      </c>
      <c r="L13" s="34">
        <v>8</v>
      </c>
    </row>
    <row r="14" spans="1:12" ht="3.75" customHeight="1">
      <c r="A14" s="2"/>
      <c r="B14" s="6"/>
      <c r="C14" s="3"/>
      <c r="D14" s="2"/>
      <c r="E14" s="2"/>
      <c r="F14" s="2"/>
      <c r="G14" s="2"/>
      <c r="H14" s="2"/>
      <c r="I14" s="2"/>
      <c r="J14" s="2"/>
      <c r="K14" s="2"/>
      <c r="L14" s="2"/>
    </row>
    <row r="15" spans="1:12">
      <c r="A15" s="66" t="s">
        <v>63</v>
      </c>
    </row>
    <row r="16" spans="1:12">
      <c r="A16" s="27" t="s">
        <v>62</v>
      </c>
    </row>
  </sheetData>
  <mergeCells count="8">
    <mergeCell ref="L5:L7"/>
    <mergeCell ref="A5:B6"/>
    <mergeCell ref="C5:C6"/>
    <mergeCell ref="I5:I7"/>
    <mergeCell ref="E5:E7"/>
    <mergeCell ref="F5:F7"/>
    <mergeCell ref="H5:H7"/>
    <mergeCell ref="K5:K7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42307-9AEF-4034-88C1-E53E9F1EC9BF}">
  <sheetPr codeName="Sheet24"/>
  <dimension ref="A1:L15"/>
  <sheetViews>
    <sheetView showGridLines="0" zoomScale="125" zoomScaleNormal="125" workbookViewId="0"/>
  </sheetViews>
  <sheetFormatPr defaultColWidth="11.25" defaultRowHeight="10.5"/>
  <cols>
    <col min="1" max="1" width="10" style="27" customWidth="1"/>
    <col min="2" max="2" width="1.25" style="27" customWidth="1"/>
    <col min="3" max="3" width="7.875" style="27" customWidth="1"/>
    <col min="4" max="6" width="7.5" style="27" customWidth="1"/>
    <col min="7" max="7" width="8" style="27" customWidth="1"/>
    <col min="8" max="12" width="7.5" style="27" customWidth="1"/>
    <col min="13" max="16384" width="11.25" style="27"/>
  </cols>
  <sheetData>
    <row r="1" spans="1:12" ht="13.5">
      <c r="A1" s="48" t="s">
        <v>27</v>
      </c>
      <c r="B1" s="48"/>
      <c r="C1" s="47"/>
      <c r="D1" s="47"/>
      <c r="E1" s="47"/>
      <c r="F1" s="47"/>
      <c r="G1" s="47"/>
      <c r="H1" s="47"/>
      <c r="I1" s="47"/>
      <c r="J1" s="47"/>
      <c r="K1" s="47"/>
      <c r="L1" s="47"/>
    </row>
    <row r="3" spans="1:12" ht="1.5" customHeight="1"/>
    <row r="4" spans="1:12" ht="12.75" customHeight="1">
      <c r="A4" s="1"/>
      <c r="B4" s="1"/>
      <c r="C4" s="61"/>
      <c r="D4" s="60" t="s">
        <v>52</v>
      </c>
      <c r="E4" s="59"/>
      <c r="F4" s="59"/>
      <c r="G4" s="60" t="s">
        <v>16</v>
      </c>
      <c r="H4" s="59"/>
      <c r="I4" s="59"/>
      <c r="J4" s="59"/>
      <c r="K4" s="59"/>
      <c r="L4" s="59"/>
    </row>
    <row r="5" spans="1:12" ht="12.75" customHeight="1">
      <c r="A5" s="70" t="s">
        <v>0</v>
      </c>
      <c r="B5" s="70"/>
      <c r="C5" s="71" t="s">
        <v>1</v>
      </c>
      <c r="D5" s="56"/>
      <c r="E5" s="72" t="s">
        <v>51</v>
      </c>
      <c r="F5" s="72" t="s">
        <v>50</v>
      </c>
      <c r="G5" s="56"/>
      <c r="H5" s="72" t="s">
        <v>24</v>
      </c>
      <c r="I5" s="72" t="s">
        <v>49</v>
      </c>
      <c r="J5" s="56"/>
      <c r="K5" s="72" t="s">
        <v>48</v>
      </c>
      <c r="L5" s="67" t="s">
        <v>47</v>
      </c>
    </row>
    <row r="6" spans="1:12" ht="12.75" customHeight="1">
      <c r="A6" s="70"/>
      <c r="B6" s="70"/>
      <c r="C6" s="71"/>
      <c r="D6" s="54" t="s">
        <v>1</v>
      </c>
      <c r="E6" s="73"/>
      <c r="F6" s="75"/>
      <c r="G6" s="54" t="s">
        <v>1</v>
      </c>
      <c r="H6" s="73"/>
      <c r="I6" s="73"/>
      <c r="J6" s="53" t="s">
        <v>12</v>
      </c>
      <c r="K6" s="73"/>
      <c r="L6" s="68"/>
    </row>
    <row r="7" spans="1:12" ht="12.75" customHeight="1">
      <c r="A7" s="2"/>
      <c r="B7" s="2"/>
      <c r="C7" s="3"/>
      <c r="D7" s="51"/>
      <c r="E7" s="74"/>
      <c r="F7" s="76"/>
      <c r="G7" s="51"/>
      <c r="H7" s="74"/>
      <c r="I7" s="74"/>
      <c r="J7" s="51"/>
      <c r="K7" s="74"/>
      <c r="L7" s="69"/>
    </row>
    <row r="8" spans="1:12" ht="3" customHeight="1">
      <c r="A8" s="1"/>
      <c r="B8" s="4"/>
    </row>
    <row r="9" spans="1:12" ht="12" customHeight="1">
      <c r="A9" s="37" t="s">
        <v>61</v>
      </c>
      <c r="B9" s="5"/>
      <c r="C9" s="34">
        <v>228809</v>
      </c>
      <c r="D9" s="34">
        <v>192812</v>
      </c>
      <c r="E9" s="34">
        <v>187547</v>
      </c>
      <c r="F9" s="34">
        <v>5265</v>
      </c>
      <c r="G9" s="34">
        <v>35997</v>
      </c>
      <c r="H9" s="34">
        <v>24474</v>
      </c>
      <c r="I9" s="34">
        <v>9311</v>
      </c>
      <c r="J9" s="34">
        <v>2189</v>
      </c>
      <c r="K9" s="34">
        <v>8</v>
      </c>
      <c r="L9" s="34">
        <v>15</v>
      </c>
    </row>
    <row r="10" spans="1:12" ht="12" customHeight="1">
      <c r="A10" s="37" t="s">
        <v>45</v>
      </c>
      <c r="B10" s="50"/>
      <c r="C10" s="34">
        <v>218792</v>
      </c>
      <c r="D10" s="34">
        <v>185741</v>
      </c>
      <c r="E10" s="34">
        <v>180930</v>
      </c>
      <c r="F10" s="34">
        <v>4811</v>
      </c>
      <c r="G10" s="34">
        <v>33051</v>
      </c>
      <c r="H10" s="34">
        <v>22588</v>
      </c>
      <c r="I10" s="34">
        <v>8417</v>
      </c>
      <c r="J10" s="34">
        <v>2023</v>
      </c>
      <c r="K10" s="34">
        <v>7</v>
      </c>
      <c r="L10" s="34">
        <v>16</v>
      </c>
    </row>
    <row r="11" spans="1:12" ht="12" customHeight="1">
      <c r="A11" s="37" t="s">
        <v>58</v>
      </c>
      <c r="B11" s="50"/>
      <c r="C11" s="34">
        <v>209146</v>
      </c>
      <c r="D11" s="34">
        <v>179023</v>
      </c>
      <c r="E11" s="34">
        <v>174523</v>
      </c>
      <c r="F11" s="34">
        <v>4500</v>
      </c>
      <c r="G11" s="34">
        <v>30123</v>
      </c>
      <c r="H11" s="34">
        <v>20602</v>
      </c>
      <c r="I11" s="34">
        <v>7639</v>
      </c>
      <c r="J11" s="34">
        <v>1862</v>
      </c>
      <c r="K11" s="34">
        <v>5</v>
      </c>
      <c r="L11" s="34">
        <v>15</v>
      </c>
    </row>
    <row r="12" spans="1:12" ht="12" customHeight="1">
      <c r="A12" s="37" t="s">
        <v>57</v>
      </c>
      <c r="B12" s="50"/>
      <c r="C12" s="34">
        <v>199649</v>
      </c>
      <c r="D12" s="34">
        <v>171770</v>
      </c>
      <c r="E12" s="34">
        <v>167671</v>
      </c>
      <c r="F12" s="34">
        <v>4099</v>
      </c>
      <c r="G12" s="34">
        <v>27879</v>
      </c>
      <c r="H12" s="34">
        <v>19088</v>
      </c>
      <c r="I12" s="34">
        <v>7072</v>
      </c>
      <c r="J12" s="34">
        <v>1702</v>
      </c>
      <c r="K12" s="34">
        <v>6</v>
      </c>
      <c r="L12" s="34">
        <v>11</v>
      </c>
    </row>
    <row r="13" spans="1:12" ht="12" customHeight="1">
      <c r="A13" s="33" t="s">
        <v>60</v>
      </c>
      <c r="B13" s="33"/>
      <c r="C13" s="64">
        <v>198265</v>
      </c>
      <c r="D13" s="63">
        <v>171374</v>
      </c>
      <c r="E13" s="62">
        <v>167469</v>
      </c>
      <c r="F13" s="62">
        <v>3905</v>
      </c>
      <c r="G13" s="62">
        <v>26891</v>
      </c>
      <c r="H13" s="62">
        <v>18537</v>
      </c>
      <c r="I13" s="30">
        <v>6727</v>
      </c>
      <c r="J13" s="62">
        <v>1617</v>
      </c>
      <c r="K13" s="62">
        <v>2</v>
      </c>
      <c r="L13" s="62">
        <v>8</v>
      </c>
    </row>
    <row r="14" spans="1:12" ht="3.75" customHeight="1">
      <c r="A14" s="2"/>
      <c r="B14" s="6"/>
      <c r="C14" s="3"/>
      <c r="D14" s="2"/>
      <c r="E14" s="2"/>
      <c r="F14" s="2"/>
      <c r="G14" s="2"/>
      <c r="H14" s="2"/>
      <c r="I14" s="2"/>
      <c r="J14" s="2"/>
      <c r="K14" s="2"/>
      <c r="L14" s="2"/>
    </row>
    <row r="15" spans="1:12">
      <c r="A15" s="27" t="s">
        <v>2</v>
      </c>
    </row>
  </sheetData>
  <mergeCells count="8">
    <mergeCell ref="L5:L7"/>
    <mergeCell ref="A5:B6"/>
    <mergeCell ref="C5:C6"/>
    <mergeCell ref="I5:I7"/>
    <mergeCell ref="E5:E7"/>
    <mergeCell ref="F5:F7"/>
    <mergeCell ref="H5:H7"/>
    <mergeCell ref="K5:K7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8D0F-BFA4-4B16-9B49-6B56C81BE448}">
  <sheetPr codeName="Sheet25"/>
  <dimension ref="A1:L15"/>
  <sheetViews>
    <sheetView showGridLines="0" zoomScale="125" zoomScaleNormal="125" workbookViewId="0"/>
  </sheetViews>
  <sheetFormatPr defaultColWidth="11.25" defaultRowHeight="10.5"/>
  <cols>
    <col min="1" max="1" width="10" style="27" customWidth="1"/>
    <col min="2" max="2" width="1.25" style="27" customWidth="1"/>
    <col min="3" max="3" width="7.875" style="27" customWidth="1"/>
    <col min="4" max="6" width="7.5" style="27" customWidth="1"/>
    <col min="7" max="7" width="8" style="27" customWidth="1"/>
    <col min="8" max="12" width="7.5" style="27" customWidth="1"/>
    <col min="13" max="16384" width="11.25" style="27"/>
  </cols>
  <sheetData>
    <row r="1" spans="1:12" ht="13.5">
      <c r="A1" s="48" t="s">
        <v>27</v>
      </c>
      <c r="B1" s="48"/>
      <c r="C1" s="47"/>
      <c r="D1" s="47"/>
      <c r="E1" s="47"/>
      <c r="F1" s="47"/>
      <c r="G1" s="47"/>
      <c r="H1" s="47"/>
      <c r="I1" s="47"/>
      <c r="J1" s="47"/>
      <c r="K1" s="47"/>
      <c r="L1" s="47"/>
    </row>
    <row r="3" spans="1:12" ht="1.5" customHeight="1"/>
    <row r="4" spans="1:12" ht="12.75" customHeight="1">
      <c r="A4" s="1"/>
      <c r="B4" s="1"/>
      <c r="C4" s="61"/>
      <c r="D4" s="60" t="s">
        <v>52</v>
      </c>
      <c r="E4" s="59"/>
      <c r="F4" s="59"/>
      <c r="G4" s="60" t="s">
        <v>16</v>
      </c>
      <c r="H4" s="59"/>
      <c r="I4" s="59"/>
      <c r="J4" s="59"/>
      <c r="K4" s="59"/>
      <c r="L4" s="59"/>
    </row>
    <row r="5" spans="1:12" ht="12.75" customHeight="1">
      <c r="A5" s="70" t="s">
        <v>0</v>
      </c>
      <c r="B5" s="70"/>
      <c r="C5" s="71" t="s">
        <v>1</v>
      </c>
      <c r="D5" s="56"/>
      <c r="E5" s="72" t="s">
        <v>51</v>
      </c>
      <c r="F5" s="72" t="s">
        <v>50</v>
      </c>
      <c r="G5" s="56"/>
      <c r="H5" s="72" t="s">
        <v>24</v>
      </c>
      <c r="I5" s="72" t="s">
        <v>49</v>
      </c>
      <c r="J5" s="56"/>
      <c r="K5" s="72" t="s">
        <v>48</v>
      </c>
      <c r="L5" s="67" t="s">
        <v>47</v>
      </c>
    </row>
    <row r="6" spans="1:12" ht="12.75" customHeight="1">
      <c r="A6" s="70"/>
      <c r="B6" s="70"/>
      <c r="C6" s="71"/>
      <c r="D6" s="54" t="s">
        <v>1</v>
      </c>
      <c r="E6" s="73"/>
      <c r="F6" s="75"/>
      <c r="G6" s="54" t="s">
        <v>1</v>
      </c>
      <c r="H6" s="73"/>
      <c r="I6" s="73"/>
      <c r="J6" s="53" t="s">
        <v>12</v>
      </c>
      <c r="K6" s="73"/>
      <c r="L6" s="68"/>
    </row>
    <row r="7" spans="1:12" ht="12.75" customHeight="1">
      <c r="A7" s="2"/>
      <c r="B7" s="2"/>
      <c r="C7" s="3"/>
      <c r="D7" s="51"/>
      <c r="E7" s="74"/>
      <c r="F7" s="76"/>
      <c r="G7" s="51"/>
      <c r="H7" s="74"/>
      <c r="I7" s="74"/>
      <c r="J7" s="51"/>
      <c r="K7" s="74"/>
      <c r="L7" s="69"/>
    </row>
    <row r="8" spans="1:12" ht="3" customHeight="1">
      <c r="A8" s="1"/>
      <c r="B8" s="4"/>
    </row>
    <row r="9" spans="1:12" ht="12" customHeight="1">
      <c r="A9" s="37" t="s">
        <v>59</v>
      </c>
      <c r="B9" s="5"/>
      <c r="C9" s="34">
        <v>238521</v>
      </c>
      <c r="D9" s="34">
        <v>198576</v>
      </c>
      <c r="E9" s="34">
        <v>192789</v>
      </c>
      <c r="F9" s="34">
        <v>5787</v>
      </c>
      <c r="G9" s="34">
        <v>39945</v>
      </c>
      <c r="H9" s="34">
        <v>26911</v>
      </c>
      <c r="I9" s="34">
        <v>10578</v>
      </c>
      <c r="J9" s="34">
        <v>2423</v>
      </c>
      <c r="K9" s="34">
        <v>17</v>
      </c>
      <c r="L9" s="34">
        <v>16</v>
      </c>
    </row>
    <row r="10" spans="1:12" ht="12" customHeight="1">
      <c r="A10" s="37" t="s">
        <v>42</v>
      </c>
      <c r="B10" s="50"/>
      <c r="C10" s="34">
        <v>228809</v>
      </c>
      <c r="D10" s="34">
        <v>192812</v>
      </c>
      <c r="E10" s="34">
        <v>187547</v>
      </c>
      <c r="F10" s="34">
        <v>5265</v>
      </c>
      <c r="G10" s="34">
        <v>35997</v>
      </c>
      <c r="H10" s="34">
        <v>24474</v>
      </c>
      <c r="I10" s="34">
        <v>9311</v>
      </c>
      <c r="J10" s="34">
        <v>2189</v>
      </c>
      <c r="K10" s="34">
        <v>8</v>
      </c>
      <c r="L10" s="34">
        <v>15</v>
      </c>
    </row>
    <row r="11" spans="1:12" ht="12" customHeight="1">
      <c r="A11" s="37" t="s">
        <v>45</v>
      </c>
      <c r="B11" s="50"/>
      <c r="C11" s="34">
        <v>218792</v>
      </c>
      <c r="D11" s="34">
        <v>185741</v>
      </c>
      <c r="E11" s="34">
        <v>180930</v>
      </c>
      <c r="F11" s="34">
        <v>4811</v>
      </c>
      <c r="G11" s="34">
        <v>33051</v>
      </c>
      <c r="H11" s="34">
        <v>22588</v>
      </c>
      <c r="I11" s="34">
        <v>8417</v>
      </c>
      <c r="J11" s="34">
        <v>2023</v>
      </c>
      <c r="K11" s="34">
        <v>7</v>
      </c>
      <c r="L11" s="34">
        <v>16</v>
      </c>
    </row>
    <row r="12" spans="1:12" ht="12" customHeight="1">
      <c r="A12" s="37" t="s">
        <v>58</v>
      </c>
      <c r="B12" s="50"/>
      <c r="C12" s="34">
        <v>209146</v>
      </c>
      <c r="D12" s="34">
        <v>179023</v>
      </c>
      <c r="E12" s="34">
        <v>174523</v>
      </c>
      <c r="F12" s="34">
        <v>4500</v>
      </c>
      <c r="G12" s="34">
        <v>30123</v>
      </c>
      <c r="H12" s="34">
        <v>20602</v>
      </c>
      <c r="I12" s="34">
        <v>7639</v>
      </c>
      <c r="J12" s="34">
        <v>1862</v>
      </c>
      <c r="K12" s="34">
        <v>5</v>
      </c>
      <c r="L12" s="34">
        <v>15</v>
      </c>
    </row>
    <row r="13" spans="1:12" ht="12" customHeight="1">
      <c r="A13" s="33" t="s">
        <v>57</v>
      </c>
      <c r="B13" s="33"/>
      <c r="C13" s="64">
        <v>199649</v>
      </c>
      <c r="D13" s="63">
        <v>171770</v>
      </c>
      <c r="E13" s="62">
        <v>167671</v>
      </c>
      <c r="F13" s="62">
        <v>4099</v>
      </c>
      <c r="G13" s="62">
        <v>27879</v>
      </c>
      <c r="H13" s="62">
        <v>19088</v>
      </c>
      <c r="I13" s="30">
        <v>7072</v>
      </c>
      <c r="J13" s="62">
        <v>1702</v>
      </c>
      <c r="K13" s="62">
        <v>6</v>
      </c>
      <c r="L13" s="62">
        <v>11</v>
      </c>
    </row>
    <row r="14" spans="1:12" ht="3.75" customHeight="1">
      <c r="A14" s="2"/>
      <c r="B14" s="6"/>
      <c r="C14" s="3"/>
      <c r="D14" s="2"/>
      <c r="E14" s="2"/>
      <c r="F14" s="2"/>
      <c r="G14" s="2"/>
      <c r="H14" s="2"/>
      <c r="I14" s="2"/>
      <c r="J14" s="2"/>
      <c r="K14" s="2"/>
      <c r="L14" s="2"/>
    </row>
    <row r="15" spans="1:12">
      <c r="A15" s="27" t="s">
        <v>2</v>
      </c>
    </row>
  </sheetData>
  <mergeCells count="8">
    <mergeCell ref="L5:L7"/>
    <mergeCell ref="A5:B6"/>
    <mergeCell ref="C5:C6"/>
    <mergeCell ref="I5:I7"/>
    <mergeCell ref="E5:E7"/>
    <mergeCell ref="F5:F7"/>
    <mergeCell ref="H5:H7"/>
    <mergeCell ref="K5:K7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