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95375ACB-10C6-46D0-BEB2-E1C7ABA5483A}" revIDLastSave="0" xr10:uidLastSave="{00000000-0000-0000-0000-000000000000}"/>
  <bookViews>
    <workbookView xr2:uid="{00000000-000D-0000-FFFF-FFFF00000000}" windowHeight="13140" windowWidth="24240" xWindow="-120" yWindow="-120"/>
  </bookViews>
  <sheets>
    <sheet r:id="rId1" name="目次" sheetId="17"/>
    <sheet r:id="rId2" name="6-1" sheetId="16"/>
    <sheet r:id="rId3" name="6-2" sheetId="15"/>
    <sheet r:id="rId4" name="6-3(Ⅰ)" sheetId="13"/>
    <sheet r:id="rId5" name="6-3(Ⅱ)" sheetId="14"/>
    <sheet r:id="rId6" name="6-4" sheetId="12"/>
    <sheet r:id="rId7" name="6-5" sheetId="11"/>
    <sheet r:id="rId8" name="6-6" sheetId="10"/>
    <sheet r:id="rId9" name="6-7" sheetId="9"/>
    <sheet r:id="rId10" name="6-8" sheetId="8"/>
    <sheet r:id="rId11" name="6-9" sheetId="7"/>
    <sheet r:id="rId12" name="6-10" sheetId="6"/>
    <sheet r:id="rId13" name="6-11" sheetId="5"/>
    <sheet r:id="rId14" name="6-12" sheetId="4"/>
    <sheet r:id="rId15" name="6-13" sheetId="3"/>
    <sheet r:id="rId16" name="6-14" sheetId="2"/>
  </sheets>
  <definedNames>
    <definedName hidden="1" localSheetId="7" name="_xlnm._FilterDatabase">'6-6'!$B$1:$B$459</definedName>
  </definedNames>
  <calcPr calcId="191029"/>
</workbook>
</file>

<file path=xl/calcChain.xml><?xml version="1.0" encoding="utf-8"?>
<calcChain xmlns="http://schemas.openxmlformats.org/spreadsheetml/2006/main">
  <c r="P12" i="16" l="1"/>
  <c r="Q12" i="16"/>
  <c r="C19" i="16"/>
  <c r="L19" i="16"/>
  <c r="C20" i="16"/>
  <c r="L20" i="16"/>
  <c r="C21" i="16"/>
  <c r="L21" i="16"/>
  <c r="C22" i="16"/>
  <c r="L22" i="16"/>
  <c r="C23" i="16"/>
  <c r="L23" i="16"/>
  <c r="C24" i="16"/>
  <c r="L24" i="16"/>
  <c r="C26" i="16"/>
  <c r="L26" i="16"/>
  <c r="C27" i="16"/>
  <c r="L27" i="16"/>
  <c r="C28" i="16"/>
  <c r="L28" i="16"/>
  <c r="C29" i="16"/>
  <c r="L29" i="16"/>
  <c r="C30" i="16"/>
  <c r="L30" i="16"/>
  <c r="C32" i="16"/>
  <c r="L32" i="16"/>
  <c r="C33" i="16"/>
  <c r="L33" i="16"/>
  <c r="C34" i="16"/>
  <c r="L34" i="16"/>
  <c r="C35" i="16"/>
  <c r="C36" i="16"/>
  <c r="C38" i="16"/>
  <c r="C39" i="16"/>
  <c r="C40" i="16"/>
  <c r="C41" i="16"/>
  <c r="C42" i="16"/>
  <c r="C44" i="16"/>
  <c r="C45" i="16"/>
  <c r="C46" i="16"/>
  <c r="C47" i="16"/>
  <c r="C48" i="16"/>
  <c r="C50" i="16"/>
  <c r="L50" i="16"/>
  <c r="C51" i="16"/>
  <c r="L51" i="16"/>
  <c r="C52" i="16"/>
  <c r="L52" i="16"/>
  <c r="C53" i="16"/>
  <c r="L53" i="16"/>
  <c r="C54" i="16"/>
  <c r="L54" i="16"/>
  <c r="C58" i="16"/>
  <c r="L58" i="16"/>
  <c r="C60" i="16"/>
  <c r="L60" i="16"/>
  <c r="C64" i="16"/>
  <c r="L64" i="16"/>
  <c r="C66" i="16"/>
  <c r="L66" i="16"/>
  <c r="C70" i="16"/>
  <c r="L70" i="16"/>
  <c r="P71" i="16"/>
  <c r="Q71" i="16"/>
  <c r="P72" i="16"/>
  <c r="Q72" i="16"/>
  <c r="P74" i="16"/>
  <c r="Q74" i="16"/>
  <c r="P77" i="16"/>
  <c r="Q77" i="16"/>
  <c r="L238" i="12" l="1"/>
  <c r="L394" i="12"/>
  <c r="L550" i="12"/>
  <c r="L223" i="11"/>
  <c r="V82" i="10"/>
  <c r="V158" i="10"/>
  <c r="V234" i="10"/>
  <c r="V311" i="10"/>
  <c r="K387" i="10"/>
</calcChain>
</file>

<file path=xl/sharedStrings.xml><?xml version="1.0" encoding="utf-8"?>
<sst xmlns="http://schemas.openxmlformats.org/spreadsheetml/2006/main" count="3563" uniqueCount="878">
  <si>
    <t>除却額</t>
  </si>
  <si>
    <t>建　設　仮　勘　定</t>
  </si>
  <si>
    <t>延べ建築</t>
  </si>
  <si>
    <t>工業用水</t>
  </si>
  <si>
    <t>機械・装置</t>
  </si>
  <si>
    <t>減価償却額</t>
  </si>
  <si>
    <t>取得額</t>
  </si>
  <si>
    <t>増</t>
  </si>
  <si>
    <t>減</t>
  </si>
  <si>
    <t>敷地面積</t>
  </si>
  <si>
    <t>建築面積</t>
  </si>
  <si>
    <t>面      積</t>
  </si>
  <si>
    <t>使 用 量</t>
  </si>
  <si>
    <r>
      <t>　(単位　金額万円、面積㎡、工業用水使用量m</t>
    </r>
    <r>
      <rPr>
        <vertAlign val="superscript"/>
        <sz val="8"/>
        <rFont val="ＭＳ 明朝"/>
        <family val="1"/>
        <charset val="128"/>
      </rPr>
      <t>3</t>
    </r>
    <r>
      <rPr>
        <sz val="8"/>
        <rFont val="ＭＳ 明朝"/>
        <family val="1"/>
        <charset val="128"/>
      </rPr>
      <t>／日)</t>
    </r>
  </si>
  <si>
    <t>工業用水使用量等　(従業者30人以上の事業所)</t>
  </si>
  <si>
    <t>区別</t>
  </si>
  <si>
    <t>取得額(土地を除く)</t>
  </si>
  <si>
    <t>土　　　　　　地</t>
  </si>
  <si>
    <t>区  別</t>
  </si>
  <si>
    <t>総額</t>
  </si>
  <si>
    <t>建物・構築物</t>
  </si>
  <si>
    <t>運搬具・備品等</t>
  </si>
  <si>
    <t>(土地を除く)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</si>
  <si>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</si>
  <si>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</si>
  <si>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</si>
  <si>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</si>
  <si>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</si>
  <si>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</si>
  <si>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</si>
  <si>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</si>
  <si>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</si>
  <si>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</si>
  <si>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</si>
  <si>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</si>
  <si>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</si>
  <si>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</si>
  <si>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</si>
  <si>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</si>
  <si>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</si>
  <si>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</si>
  <si>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</si>
  <si>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</si>
  <si>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</si>
  <si>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</si>
  <si>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</si>
  <si>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</si>
  <si>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</si>
  <si>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</si>
  <si>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</si>
  <si>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</si>
  <si>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</si>
  <si>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</si>
  <si>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</si>
  <si>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</si>
  <si>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</si>
  <si>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</si>
  <si>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</si>
  <si>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</si>
  <si>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6</t>
    </r>
    <r>
      <rPr>
        <sz val="11"/>
        <rFont val="ＭＳ 明朝"/>
        <family val="1"/>
        <charset val="128"/>
      </rPr>
      <t>－14. 区別有形固定資産の増減・敷地面積・</t>
    </r>
    <phoneticPr fontId="6"/>
  </si>
  <si>
    <t xml:space="preserve">平成16年12月31日  </t>
    <phoneticPr fontId="8"/>
  </si>
  <si>
    <t>（総務局企画部統計課）</t>
  </si>
  <si>
    <t>その他の製造業</t>
  </si>
  <si>
    <t>精密機械器具製造業</t>
  </si>
  <si>
    <t>輸送用機械器具製造業</t>
  </si>
  <si>
    <t>電子部品・デバイス製造業</t>
    <rPh sb="0" eb="2">
      <t>デンシ</t>
    </rPh>
    <rPh sb="2" eb="4">
      <t>ブヒン</t>
    </rPh>
    <rPh sb="9" eb="12">
      <t>セイゾウギョウ</t>
    </rPh>
    <phoneticPr fontId="4"/>
  </si>
  <si>
    <t>情報通信機械器具製造業</t>
    <rPh sb="0" eb="2">
      <t>ジョウホウ</t>
    </rPh>
    <rPh sb="2" eb="4">
      <t>ツウシン</t>
    </rPh>
    <rPh sb="4" eb="6">
      <t>キカイ</t>
    </rPh>
    <rPh sb="6" eb="8">
      <t>キグ</t>
    </rPh>
    <rPh sb="8" eb="11">
      <t>セイゾウギョウ</t>
    </rPh>
    <phoneticPr fontId="4"/>
  </si>
  <si>
    <t>電気機械器具製造業</t>
  </si>
  <si>
    <t>一般機械器具製造業</t>
  </si>
  <si>
    <t>金属製品製造業</t>
  </si>
  <si>
    <t>非鉄金属製造業</t>
  </si>
  <si>
    <t>鉄鋼業</t>
  </si>
  <si>
    <t>窯業・土石製品製造業</t>
  </si>
  <si>
    <t>X</t>
  </si>
  <si>
    <t>なめし革・同製品・毛皮製造業</t>
  </si>
  <si>
    <t>ゴム製品製造業</t>
  </si>
  <si>
    <t>プラスチック製品製造業(別掲を除く)</t>
  </si>
  <si>
    <t>石油製品・石炭製品製造業</t>
  </si>
  <si>
    <t>化学工業</t>
  </si>
  <si>
    <t>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</si>
  <si>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</si>
  <si>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</si>
  <si>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</si>
  <si>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</si>
  <si>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</si>
  <si>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</si>
  <si>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09</t>
    <phoneticPr fontId="8"/>
  </si>
  <si>
    <t>食料品製造業</t>
  </si>
  <si>
    <t>総数</t>
  </si>
  <si>
    <t>数</t>
  </si>
  <si>
    <t>総</t>
  </si>
  <si>
    <t>中分類</t>
    <phoneticPr fontId="8"/>
  </si>
  <si>
    <t>除く)</t>
  </si>
  <si>
    <t>備 品 等</t>
  </si>
  <si>
    <t>構築物</t>
  </si>
  <si>
    <t>(土地を</t>
  </si>
  <si>
    <t>運搬具・</t>
  </si>
  <si>
    <t>建物・</t>
  </si>
  <si>
    <t>　　産　　業　　中　　分　　類　　</t>
    <phoneticPr fontId="8"/>
  </si>
  <si>
    <t>産業</t>
    <phoneticPr fontId="8"/>
  </si>
  <si>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</si>
  <si>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</si>
  <si>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</si>
  <si>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6"/>
  </si>
  <si>
    <t>　注) その他には、常用労働者に対する退職金又は解雇予告手当を含む。</t>
  </si>
  <si>
    <t>緑　　区</t>
  </si>
  <si>
    <t>南　　区</t>
  </si>
  <si>
    <t>港　　区</t>
  </si>
  <si>
    <t>中　　区</t>
  </si>
  <si>
    <t>西　　区</t>
    <rPh sb="0" eb="1">
      <t>ニシ</t>
    </rPh>
    <phoneticPr fontId="8"/>
  </si>
  <si>
    <t>北　　区</t>
  </si>
  <si>
    <t>東　  区</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</si>
  <si>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</si>
  <si>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</si>
  <si>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</si>
  <si>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</si>
  <si>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</si>
  <si>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</si>
  <si>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</si>
  <si>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</si>
  <si>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</si>
  <si>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</si>
  <si>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</si>
  <si>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</si>
  <si>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</si>
  <si>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</si>
  <si>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燃料使用額等(従業者30人以上の事業所)</t>
  </si>
  <si>
    <r>
      <t>6</t>
    </r>
    <r>
      <rPr>
        <sz val="11"/>
        <rFont val="ＭＳ 明朝"/>
        <family val="1"/>
        <charset val="128"/>
      </rPr>
      <t>－12. 区別現金給与総額・原材料・</t>
    </r>
    <phoneticPr fontId="6"/>
  </si>
  <si>
    <t>電子部品・デバイス製造業</t>
    <rPh sb="0" eb="2">
      <t>デンシ</t>
    </rPh>
    <rPh sb="2" eb="4">
      <t>ブヒン</t>
    </rPh>
    <rPh sb="9" eb="12">
      <t>セイゾウギョウ</t>
    </rPh>
    <phoneticPr fontId="3"/>
  </si>
  <si>
    <t>情報通信機械器具製造業</t>
    <rPh sb="0" eb="2">
      <t>ジョウホウ</t>
    </rPh>
    <rPh sb="2" eb="4">
      <t>ツウシン</t>
    </rPh>
    <rPh sb="4" eb="6">
      <t>キカイ</t>
    </rPh>
    <rPh sb="6" eb="8">
      <t>キグ</t>
    </rPh>
    <rPh sb="8" eb="11">
      <t>セイゾウギョウ</t>
    </rPh>
    <phoneticPr fontId="3"/>
  </si>
  <si>
    <t>総  数</t>
  </si>
  <si>
    <t>中分類</t>
    <rPh sb="0" eb="1">
      <t>チュウ</t>
    </rPh>
    <phoneticPr fontId="8"/>
  </si>
  <si>
    <t>使用額等</t>
  </si>
  <si>
    <t>原材料</t>
    <phoneticPr fontId="8"/>
  </si>
  <si>
    <t>現金給与総額</t>
  </si>
  <si>
    <t>産業中分類</t>
    <phoneticPr fontId="8"/>
  </si>
  <si>
    <t>　(単位　金額万円)</t>
  </si>
  <si>
    <r>
      <t>6</t>
    </r>
    <r>
      <rPr>
        <sz val="11"/>
        <rFont val="ＭＳ 明朝"/>
        <family val="1"/>
        <charset val="128"/>
      </rPr>
      <t>－11. 産業中分類別現金給与総額・原材料・</t>
    </r>
    <phoneticPr fontId="6"/>
  </si>
  <si>
    <t>西　　区</t>
  </si>
  <si>
    <t>全  市</t>
  </si>
  <si>
    <t>家族従業者</t>
  </si>
  <si>
    <t>付加価値額</t>
  </si>
  <si>
    <t>生産額</t>
  </si>
  <si>
    <t>修理料収入額</t>
  </si>
  <si>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</si>
  <si>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</si>
  <si>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</si>
  <si>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</si>
  <si>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</si>
  <si>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</si>
  <si>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</si>
  <si>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</si>
  <si>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</si>
  <si>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</si>
  <si>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</si>
  <si>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6"/>
  </si>
  <si>
    <t>09</t>
    <phoneticPr fontId="9"/>
  </si>
  <si>
    <t>中分類</t>
    <rPh sb="0" eb="1">
      <t>チュウ</t>
    </rPh>
    <phoneticPr fontId="9"/>
  </si>
  <si>
    <t>産業中分類</t>
    <phoneticPr fontId="9"/>
  </si>
  <si>
    <t>産業</t>
    <phoneticPr fontId="9"/>
  </si>
  <si>
    <t xml:space="preserve">平成16年12月31日  </t>
    <phoneticPr fontId="9"/>
  </si>
  <si>
    <t>者 数 ・ 生 産 額 等　(従業者30人以上の事業所)</t>
  </si>
  <si>
    <r>
      <t>6</t>
    </r>
    <r>
      <rPr>
        <sz val="11"/>
        <rFont val="ＭＳ 明朝"/>
        <family val="1"/>
        <charset val="128"/>
      </rPr>
      <t>－9. 産 業 中 分 類 別 事 業 所 数 ・ 従 業</t>
    </r>
  </si>
  <si>
    <t>　（総務局企画部統計課）</t>
  </si>
  <si>
    <t>天白区</t>
    <rPh sb="0" eb="2">
      <t>テンパク</t>
    </rPh>
    <rPh sb="2" eb="3">
      <t>ク</t>
    </rPh>
    <phoneticPr fontId="16"/>
  </si>
  <si>
    <t>名東区</t>
    <rPh sb="2" eb="3">
      <t>ク</t>
    </rPh>
    <phoneticPr fontId="2"/>
  </si>
  <si>
    <t>緑区</t>
    <rPh sb="1" eb="2">
      <t>ク</t>
    </rPh>
    <phoneticPr fontId="2"/>
  </si>
  <si>
    <t>守山区</t>
    <rPh sb="2" eb="3">
      <t>ク</t>
    </rPh>
    <phoneticPr fontId="2"/>
  </si>
  <si>
    <t>南区</t>
    <rPh sb="1" eb="2">
      <t>ク</t>
    </rPh>
    <phoneticPr fontId="2"/>
  </si>
  <si>
    <t>港区</t>
    <rPh sb="1" eb="2">
      <t>ク</t>
    </rPh>
    <phoneticPr fontId="2"/>
  </si>
  <si>
    <t>中川区</t>
    <rPh sb="2" eb="3">
      <t>ク</t>
    </rPh>
    <phoneticPr fontId="2"/>
  </si>
  <si>
    <t>熱田区</t>
    <rPh sb="2" eb="3">
      <t>ク</t>
    </rPh>
    <phoneticPr fontId="2"/>
  </si>
  <si>
    <t>瑞穂区</t>
    <rPh sb="2" eb="3">
      <t>ク</t>
    </rPh>
    <phoneticPr fontId="2"/>
  </si>
  <si>
    <t>昭和区</t>
    <rPh sb="2" eb="3">
      <t>ク</t>
    </rPh>
    <phoneticPr fontId="2"/>
  </si>
  <si>
    <t>中区</t>
    <rPh sb="1" eb="2">
      <t>ク</t>
    </rPh>
    <phoneticPr fontId="2"/>
  </si>
  <si>
    <t>中村区</t>
    <rPh sb="2" eb="3">
      <t>ク</t>
    </rPh>
    <phoneticPr fontId="2"/>
  </si>
  <si>
    <t>西区</t>
    <rPh sb="1" eb="2">
      <t>ク</t>
    </rPh>
    <phoneticPr fontId="2"/>
  </si>
  <si>
    <t>北区</t>
    <rPh sb="1" eb="2">
      <t>ク</t>
    </rPh>
    <phoneticPr fontId="2"/>
  </si>
  <si>
    <t>東区</t>
    <rPh sb="1" eb="2">
      <t>ク</t>
    </rPh>
    <phoneticPr fontId="2"/>
  </si>
  <si>
    <t>千種区</t>
    <rPh sb="0" eb="3">
      <t>チクサク</t>
    </rPh>
    <phoneticPr fontId="2"/>
  </si>
  <si>
    <t>市</t>
    <rPh sb="0" eb="1">
      <t>シ</t>
    </rPh>
    <phoneticPr fontId="2"/>
  </si>
  <si>
    <t>全</t>
    <rPh sb="0" eb="1">
      <t>ゼン</t>
    </rPh>
    <phoneticPr fontId="2"/>
  </si>
  <si>
    <t>海水</t>
    <rPh sb="0" eb="2">
      <t>カイスイ</t>
    </rPh>
    <phoneticPr fontId="16"/>
  </si>
  <si>
    <t>回収水</t>
    <rPh sb="0" eb="2">
      <t>カイシュウ</t>
    </rPh>
    <rPh sb="2" eb="3">
      <t>スイ</t>
    </rPh>
    <phoneticPr fontId="16"/>
  </si>
  <si>
    <t>その他　　　　　　　　　　　の淡水</t>
    <rPh sb="2" eb="3">
      <t>タ</t>
    </rPh>
    <rPh sb="15" eb="17">
      <t>タンスイ</t>
    </rPh>
    <phoneticPr fontId="16"/>
  </si>
  <si>
    <t>井戸水</t>
    <rPh sb="0" eb="3">
      <t>イドミズ</t>
    </rPh>
    <phoneticPr fontId="16"/>
  </si>
  <si>
    <t>上水道</t>
    <rPh sb="0" eb="3">
      <t>ジョウスイドウ</t>
    </rPh>
    <phoneticPr fontId="16"/>
  </si>
  <si>
    <t>工業用　　　　　　水道</t>
    <rPh sb="0" eb="3">
      <t>コウギョウヨウ</t>
    </rPh>
    <rPh sb="9" eb="11">
      <t>スイドウ</t>
    </rPh>
    <phoneticPr fontId="16"/>
  </si>
  <si>
    <t>総使用量</t>
    <rPh sb="0" eb="1">
      <t>ソウ</t>
    </rPh>
    <rPh sb="1" eb="4">
      <t>シヨウリョウ</t>
    </rPh>
    <phoneticPr fontId="16"/>
  </si>
  <si>
    <t>事業所数</t>
    <rPh sb="0" eb="3">
      <t>ジギョウショ</t>
    </rPh>
    <rPh sb="3" eb="4">
      <t>スウ</t>
    </rPh>
    <phoneticPr fontId="16"/>
  </si>
  <si>
    <t>区　　別</t>
    <rPh sb="0" eb="1">
      <t>ク</t>
    </rPh>
    <rPh sb="3" eb="4">
      <t>ベツ</t>
    </rPh>
    <phoneticPr fontId="2"/>
  </si>
  <si>
    <t>平成16年12月31日</t>
    <phoneticPr fontId="2"/>
  </si>
  <si>
    <t>　(水量単位　㎥)</t>
    <rPh sb="2" eb="4">
      <t>スイリョウ</t>
    </rPh>
    <phoneticPr fontId="2"/>
  </si>
  <si>
    <r>
      <t>6</t>
    </r>
    <r>
      <rPr>
        <sz val="11"/>
        <color indexed="8"/>
        <rFont val="ＭＳ 明朝"/>
        <family val="1"/>
        <charset val="128"/>
      </rPr>
      <t>－8.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6"/>
  </si>
  <si>
    <t>電子部品・デバイス製造業</t>
    <rPh sb="0" eb="2">
      <t>デンシ</t>
    </rPh>
    <rPh sb="2" eb="4">
      <t>ブヒン</t>
    </rPh>
    <rPh sb="9" eb="12">
      <t>セイゾウギョウ</t>
    </rPh>
    <phoneticPr fontId="16"/>
  </si>
  <si>
    <t>情報通信機械器具製造業</t>
    <rPh sb="0" eb="2">
      <t>ジョウホウ</t>
    </rPh>
    <rPh sb="2" eb="4">
      <t>ツウシン</t>
    </rPh>
    <rPh sb="4" eb="6">
      <t>キカイ</t>
    </rPh>
    <rPh sb="6" eb="8">
      <t>キグ</t>
    </rPh>
    <rPh sb="8" eb="11">
      <t>セイゾウギョウ</t>
    </rPh>
    <phoneticPr fontId="16"/>
  </si>
  <si>
    <t>印刷・同関連産業</t>
    <phoneticPr fontId="16"/>
  </si>
  <si>
    <t>09</t>
    <phoneticPr fontId="2"/>
  </si>
  <si>
    <t>産    業    小    分    類</t>
    <phoneticPr fontId="2"/>
  </si>
  <si>
    <r>
      <t>6</t>
    </r>
    <r>
      <rPr>
        <sz val="11"/>
        <color indexed="8"/>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6"/>
  </si>
  <si>
    <t>他に分類されないその他の製造業</t>
  </si>
  <si>
    <t>を除く）</t>
  </si>
  <si>
    <t>情報記録物製造業（新聞，書籍等の印刷物</t>
    <phoneticPr fontId="24"/>
  </si>
  <si>
    <t>工業用模型製造業</t>
  </si>
  <si>
    <t>モデル・模型製造業（紙製を除く）</t>
  </si>
  <si>
    <t>パレット製造業</t>
  </si>
  <si>
    <t>看板・標識機製造業</t>
  </si>
  <si>
    <t>ほうき・ブラシ製造業</t>
  </si>
  <si>
    <t>うちわ・扇子・ちょうちん製造業</t>
  </si>
  <si>
    <t>畳製造業</t>
  </si>
  <si>
    <t>麦わら・パナマ類帽子・わら工品製造業</t>
  </si>
  <si>
    <t>漆器製造業</t>
  </si>
  <si>
    <t>ボタン製造業</t>
  </si>
  <si>
    <t>造花・装飾用羽毛製造業</t>
  </si>
  <si>
    <t>除く）</t>
  </si>
  <si>
    <t>装身具・装飾品製造業（貴金属・宝石製を</t>
    <phoneticPr fontId="24"/>
  </si>
  <si>
    <t>他に分類されない事務用品製造業</t>
  </si>
  <si>
    <t>毛筆・絵画用品製造業（鉛筆を除く)</t>
  </si>
  <si>
    <t>運動用具製造業</t>
  </si>
  <si>
    <t>人形製造業</t>
  </si>
  <si>
    <t>娯楽用具・がん具製造業（人形，児童乗物</t>
    <phoneticPr fontId="24"/>
  </si>
  <si>
    <t>労働者</t>
  </si>
  <si>
    <t>うち常用</t>
  </si>
  <si>
    <t>原 材 料
使用額等</t>
    <rPh sb="6" eb="8">
      <t>シヨウ</t>
    </rPh>
    <rPh sb="8" eb="10">
      <t>ガクトウ</t>
    </rPh>
    <phoneticPr fontId="24"/>
  </si>
  <si>
    <t>製 造 品
出荷額等</t>
    <rPh sb="6" eb="8">
      <t>シュッカ</t>
    </rPh>
    <rPh sb="8" eb="10">
      <t>ガクトウ</t>
    </rPh>
    <phoneticPr fontId="24"/>
  </si>
  <si>
    <t>従　業　者　数</t>
  </si>
  <si>
    <t>事業
所数</t>
    <rPh sb="3" eb="4">
      <t>ショ</t>
    </rPh>
    <rPh sb="4" eb="5">
      <t>スウ</t>
    </rPh>
    <phoneticPr fontId="24"/>
  </si>
  <si>
    <t>産業細分類</t>
  </si>
  <si>
    <t>　6－6表(Ⅰ)の頭注参照。</t>
  </si>
  <si>
    <r>
      <t>6</t>
    </r>
    <r>
      <rPr>
        <sz val="11"/>
        <rFont val="ＭＳ 明朝"/>
        <family val="1"/>
        <charset val="128"/>
      </rPr>
      <t>－6. 産業細分類別事業所数・従業者数・生産額等　(従業者4人以上の事業所)　(Ⅵ)</t>
    </r>
    <phoneticPr fontId="6"/>
  </si>
  <si>
    <t>その他の楽器・楽器部品・同材料製造業</t>
  </si>
  <si>
    <t>製造業</t>
    <phoneticPr fontId="24"/>
  </si>
  <si>
    <t>ギター製造業</t>
  </si>
  <si>
    <t>抵抗器・コンデンサ・変成器・複合部品</t>
    <phoneticPr fontId="24"/>
  </si>
  <si>
    <t>集積回路製造業</t>
    <phoneticPr fontId="24"/>
  </si>
  <si>
    <t>その他の貴金属製品製造業</t>
  </si>
  <si>
    <t>製造業</t>
  </si>
  <si>
    <t>電子部品･デバイス製造業</t>
    <rPh sb="0" eb="2">
      <t>デンシ</t>
    </rPh>
    <rPh sb="2" eb="4">
      <t>ブヒン</t>
    </rPh>
    <rPh sb="9" eb="12">
      <t>セイゾウギョウ</t>
    </rPh>
    <phoneticPr fontId="16"/>
  </si>
  <si>
    <t>貴金属・宝石製装身具（ジュエリー）製品</t>
    <phoneticPr fontId="24"/>
  </si>
  <si>
    <t>その他の附属装置製造業</t>
    <phoneticPr fontId="24"/>
  </si>
  <si>
    <t>その他の製造業</t>
    <rPh sb="2" eb="3">
      <t>タ</t>
    </rPh>
    <rPh sb="4" eb="7">
      <t>セイゾウギョウ</t>
    </rPh>
    <phoneticPr fontId="16"/>
  </si>
  <si>
    <t>印刷装置製造業</t>
  </si>
  <si>
    <t>時計側製造業</t>
  </si>
  <si>
    <t>記憶装置製造業</t>
  </si>
  <si>
    <t>パーソナルコンピュータ製造業</t>
  </si>
  <si>
    <t>時計・同部分品製造業（時計側を除く）</t>
  </si>
  <si>
    <t>写真機・同附属品製造業</t>
  </si>
  <si>
    <t>その他の通信機械器具・同関連機械器具</t>
    <phoneticPr fontId="24"/>
  </si>
  <si>
    <t>理化学機械器具製造業</t>
  </si>
  <si>
    <t>交通信号保安装置製造業</t>
  </si>
  <si>
    <t>歯科材料製造業</t>
  </si>
  <si>
    <t>電気音響機械器具製造業</t>
  </si>
  <si>
    <t>医療用品製造業</t>
  </si>
  <si>
    <t>有線通信機械器具製造業</t>
  </si>
  <si>
    <t>歯科用機械器具製造業</t>
  </si>
  <si>
    <t>医療用機械器具製造業</t>
  </si>
  <si>
    <t>測量機械器具製造業</t>
  </si>
  <si>
    <t>他に分類されない電気機械器具製造業</t>
    <phoneticPr fontId="24"/>
  </si>
  <si>
    <t>医療用計測器製造業</t>
  </si>
  <si>
    <t>機製造業</t>
  </si>
  <si>
    <t>その他の計量器・測定器・分析機器・試験</t>
    <phoneticPr fontId="24"/>
  </si>
  <si>
    <t>工業計器製造業</t>
  </si>
  <si>
    <t>試験機製造業</t>
  </si>
  <si>
    <t>電気計測器製造業（別掲を除く）</t>
  </si>
  <si>
    <t>精密測定器製造業</t>
  </si>
  <si>
    <t>その他の電子応用装置製造業</t>
  </si>
  <si>
    <t>圧力計・流量計・液面計等製造業</t>
  </si>
  <si>
    <t>医療用電子応用装置製造業</t>
  </si>
  <si>
    <t>はかり製造業</t>
  </si>
  <si>
    <t>ビデオ機器製造業</t>
  </si>
  <si>
    <t>体積計製造業</t>
  </si>
  <si>
    <t>電気照明器具製造業</t>
  </si>
  <si>
    <t>精密機械器具製造業</t>
    <rPh sb="0" eb="2">
      <t>セイミツ</t>
    </rPh>
    <rPh sb="2" eb="4">
      <t>キカイ</t>
    </rPh>
    <rPh sb="4" eb="6">
      <t>キグ</t>
    </rPh>
    <rPh sb="6" eb="9">
      <t>セイゾウギョウ</t>
    </rPh>
    <phoneticPr fontId="16"/>
  </si>
  <si>
    <t>電球製造業</t>
  </si>
  <si>
    <t>その他の民生用電気機械器具製造業</t>
  </si>
  <si>
    <t>他に分類されない輸送用機械器具製造業</t>
  </si>
  <si>
    <t>自転車・同部分品製造業</t>
  </si>
  <si>
    <t>衣料衛生関連機器製造業</t>
  </si>
  <si>
    <t>空調・住宅関連機器製造業</t>
  </si>
  <si>
    <t>品製造業</t>
  </si>
  <si>
    <t>その他の産業用運搬車両・同部分品・附属</t>
    <phoneticPr fontId="24"/>
  </si>
  <si>
    <t>ちゅう房機器製造業</t>
  </si>
  <si>
    <t>両用，船舶用を含む）</t>
  </si>
  <si>
    <t>フォークリフトトラック・同部分品・附属</t>
    <phoneticPr fontId="24"/>
  </si>
  <si>
    <t>その他の産業用電気機械器具製造業（車</t>
    <phoneticPr fontId="24"/>
  </si>
  <si>
    <t>その他の航空機部分品・補助装置製造業</t>
  </si>
  <si>
    <t>内燃機関電装品製造業</t>
  </si>
  <si>
    <t>航空機用原動機製造業</t>
  </si>
  <si>
    <t>電気溶接機製造業</t>
  </si>
  <si>
    <t>舶用機関製造業</t>
  </si>
  <si>
    <t>配線器具・配線附属品製造業</t>
  </si>
  <si>
    <t>舟艇製造・修理業</t>
  </si>
  <si>
    <t>開閉装置・配電盤・電力制御装置製造業</t>
  </si>
  <si>
    <t>船舶製造・修理業</t>
  </si>
  <si>
    <t>変圧器類製造業（電子機器用を除く)</t>
  </si>
  <si>
    <t>鉄道車両用部分品製造業</t>
  </si>
  <si>
    <t>造業</t>
  </si>
  <si>
    <t>発電機・電動機・その他の回転電気機械製</t>
    <phoneticPr fontId="24"/>
  </si>
  <si>
    <t>自動車部分品・附属品製造業</t>
  </si>
  <si>
    <t>自動車車体・附随車製造業</t>
  </si>
  <si>
    <t>電気機械器具製造業</t>
    <rPh sb="0" eb="2">
      <t>デンキ</t>
    </rPh>
    <rPh sb="2" eb="4">
      <t>キカイ</t>
    </rPh>
    <rPh sb="4" eb="6">
      <t>キグ</t>
    </rPh>
    <rPh sb="6" eb="9">
      <t>セイゾウギョウ</t>
    </rPh>
    <phoneticPr fontId="16"/>
  </si>
  <si>
    <t>輸送用機械器具製造業</t>
    <rPh sb="0" eb="2">
      <t>ユソウ</t>
    </rPh>
    <rPh sb="2" eb="3">
      <t>ヨウ</t>
    </rPh>
    <rPh sb="3" eb="5">
      <t>キカイ</t>
    </rPh>
    <rPh sb="5" eb="7">
      <t>キグ</t>
    </rPh>
    <rPh sb="7" eb="10">
      <t>セイゾウギョウ</t>
    </rPh>
    <phoneticPr fontId="16"/>
  </si>
  <si>
    <t>製造・修理)</t>
  </si>
  <si>
    <t>各種機械・同部分品製造修理業（注文</t>
    <phoneticPr fontId="24"/>
  </si>
  <si>
    <t>その他の電子部品製造業</t>
  </si>
  <si>
    <t>プリント回路製造業</t>
  </si>
  <si>
    <t>産業用ロボット製造業</t>
  </si>
  <si>
    <t>包装・荷造機械製造業</t>
  </si>
  <si>
    <t>トロールユニット製造業</t>
  </si>
  <si>
    <t>スイッチング電源・高周波組立部品・コン</t>
    <phoneticPr fontId="24"/>
  </si>
  <si>
    <t>金型・同部分品・附属品製造業</t>
  </si>
  <si>
    <t>音響部品・磁気ヘッド・小形モータ製造業</t>
  </si>
  <si>
    <t>ピストンリング製造業</t>
  </si>
  <si>
    <t>生産額等　(従業者4人以上の事業所)　(Ⅴ)</t>
  </si>
  <si>
    <r>
      <t>6</t>
    </r>
    <r>
      <rPr>
        <sz val="11"/>
        <rFont val="ＭＳ 明朝"/>
        <family val="1"/>
        <charset val="128"/>
      </rPr>
      <t>－6. 産業細分類別事業所数・従業者数・</t>
    </r>
    <phoneticPr fontId="6"/>
  </si>
  <si>
    <t>じ等製造業</t>
  </si>
  <si>
    <t>玉軸受・ころ軸受製造業</t>
  </si>
  <si>
    <t>ボルト・ナット・リベット・小ねじ・木ね</t>
    <phoneticPr fontId="24"/>
  </si>
  <si>
    <t>パイプ加工・パイプ附属品加工業</t>
  </si>
  <si>
    <t>その他の金属線製品製造業</t>
  </si>
  <si>
    <t>弁・同附属品製造業</t>
  </si>
  <si>
    <t>その他の金属表面処理業</t>
  </si>
  <si>
    <t>消火器具・消火装置製造業</t>
  </si>
  <si>
    <t>金属熱処理業</t>
  </si>
  <si>
    <t>器具製造業</t>
  </si>
  <si>
    <t>その他の事務用・サービス用・民生用機械</t>
    <phoneticPr fontId="24"/>
  </si>
  <si>
    <t>電気めっき業（表面処理鋼材製造業を</t>
    <phoneticPr fontId="24"/>
  </si>
  <si>
    <t>自動販売機製造業</t>
  </si>
  <si>
    <t>金属彫刻業</t>
  </si>
  <si>
    <t>娯楽機械製造業</t>
  </si>
  <si>
    <t>冷凍機・温湿調整装置製造業</t>
  </si>
  <si>
    <t>溶融めっき業（表面処理鋼材製造業を</t>
    <phoneticPr fontId="24"/>
  </si>
  <si>
    <t>金属製品塗装業</t>
  </si>
  <si>
    <t>事務用機械器具製造業</t>
  </si>
  <si>
    <t>その他の一般産業用機械・装置製造業</t>
  </si>
  <si>
    <t>合金を除く）</t>
  </si>
  <si>
    <t>金属プレス製品製造業（アルミニウム・同</t>
    <phoneticPr fontId="24"/>
  </si>
  <si>
    <t>化学機械・同装置製造業</t>
  </si>
  <si>
    <t>アルミニウム・同合金プレス製品製造業</t>
  </si>
  <si>
    <t>油圧・空圧機器製造業</t>
  </si>
  <si>
    <t>製缶板金業</t>
  </si>
  <si>
    <t>工業窯炉製造業</t>
  </si>
  <si>
    <t>建築用金属製品製造業（建築用金物を</t>
    <phoneticPr fontId="24"/>
  </si>
  <si>
    <t>動力伝導装置製造業（玉軸受，ころ軸受を</t>
    <phoneticPr fontId="24"/>
  </si>
  <si>
    <t>建設用金属製品製造業</t>
  </si>
  <si>
    <t>荷役運搬設備製造業</t>
  </si>
  <si>
    <t>器具，ガス機器，石油機器を除く）</t>
  </si>
  <si>
    <t>エレベータ・エスカレータ製造業</t>
  </si>
  <si>
    <t>その他の暖房・調理装置製造業（電気機械</t>
    <phoneticPr fontId="24"/>
  </si>
  <si>
    <t>空気圧縮機・ガス圧縮機・送風機製造業</t>
  </si>
  <si>
    <t>温風・温水暖房装置製造業</t>
  </si>
  <si>
    <t>ポンプ・同装置製造業</t>
  </si>
  <si>
    <t>ガス機器・石油機器製造業</t>
  </si>
  <si>
    <t>その他の特殊産業用機械製造業</t>
  </si>
  <si>
    <t>真空装置・真空機器製造業</t>
  </si>
  <si>
    <t>配管工事用附属品製造業（バルブ，コック</t>
    <phoneticPr fontId="24"/>
  </si>
  <si>
    <t>その他の金物類製造業</t>
  </si>
  <si>
    <t>半導体製造装置製造業</t>
  </si>
  <si>
    <t>プラスチック加工機械・同附属装置製造業</t>
  </si>
  <si>
    <t>手引のこぎり・のこ刃製造業</t>
  </si>
  <si>
    <t>作業工具製造業（やすりを除く）</t>
  </si>
  <si>
    <t>鋳造装置製造業</t>
  </si>
  <si>
    <t>印刷・製本・紙工機械製造業</t>
  </si>
  <si>
    <t>機械刃物製造業</t>
  </si>
  <si>
    <t>ブリキ缶・その他のめっき板等製品製造業</t>
  </si>
  <si>
    <t>パルプ装置・製紙機械製造業</t>
  </si>
  <si>
    <t>木材加工機械製造業</t>
  </si>
  <si>
    <t>金属製品製造業</t>
    <rPh sb="0" eb="2">
      <t>キンゾク</t>
    </rPh>
    <rPh sb="2" eb="4">
      <t>セイヒン</t>
    </rPh>
    <rPh sb="4" eb="7">
      <t>セイゾウギョウ</t>
    </rPh>
    <phoneticPr fontId="16"/>
  </si>
  <si>
    <t>食品機械・同装置製造業</t>
  </si>
  <si>
    <t>他に分類されない非鉄金属製造業</t>
  </si>
  <si>
    <t>縫製機械製造業</t>
  </si>
  <si>
    <t>非鉄金属鍛造品製造業</t>
  </si>
  <si>
    <t>繊維機械部分品・取付具・附属品製造業</t>
  </si>
  <si>
    <t>ニウム・同合金ダイカストを除く）</t>
  </si>
  <si>
    <t>機械工具製造業（粉末や金業を除く）</t>
  </si>
  <si>
    <t>非鉄金属ダイカスト製造業（アルミ</t>
    <phoneticPr fontId="24"/>
  </si>
  <si>
    <t>附属品製造業（機械工具，金型を除く）</t>
  </si>
  <si>
    <t>アルミニウム・同合金ダイカスト製造業</t>
  </si>
  <si>
    <t>金属工作機械用・金属加工機械用部分品・</t>
    <phoneticPr fontId="24"/>
  </si>
  <si>
    <t>ダイカストを除く）</t>
  </si>
  <si>
    <t>非鉄金属鋳物製造業（銅・同合金鋳物及び</t>
    <phoneticPr fontId="24"/>
  </si>
  <si>
    <t>金属加工機械製造業（金属工作機械を</t>
    <phoneticPr fontId="24"/>
  </si>
  <si>
    <t>銅・同合金鋳物製造業（ダイカストを除く）</t>
  </si>
  <si>
    <t>金属工作機械製造業</t>
  </si>
  <si>
    <t>ルを除く）</t>
  </si>
  <si>
    <t>建設機械・鉱山機械製造業</t>
  </si>
  <si>
    <t>電線・ケーブル製造業（光ファイバケーブ</t>
    <phoneticPr fontId="24"/>
  </si>
  <si>
    <t>農業用機械製造業（農業用器具を除く）</t>
  </si>
  <si>
    <t>押出しを含む）</t>
    <phoneticPr fontId="24"/>
  </si>
  <si>
    <t>はん用内燃機関製造業</t>
  </si>
  <si>
    <t>その他の非鉄金属・同合金圧延業（抽伸，</t>
    <phoneticPr fontId="24"/>
  </si>
  <si>
    <t>しを含む）</t>
  </si>
  <si>
    <t>一般機械器具製造業</t>
    <rPh sb="0" eb="2">
      <t>イッパン</t>
    </rPh>
    <rPh sb="2" eb="4">
      <t>キカイ</t>
    </rPh>
    <rPh sb="4" eb="6">
      <t>キグ</t>
    </rPh>
    <rPh sb="6" eb="9">
      <t>セイゾウギョウ</t>
    </rPh>
    <phoneticPr fontId="16"/>
  </si>
  <si>
    <t>アルミニウム・同合金圧延業（抽伸，押出</t>
    <phoneticPr fontId="24"/>
  </si>
  <si>
    <t>他に分類されない金属製品製造業</t>
  </si>
  <si>
    <t>鉄金属合金製造業を含む）</t>
  </si>
  <si>
    <t>その他の非鉄金属第２次製錬・精製業（非</t>
    <phoneticPr fontId="24"/>
  </si>
  <si>
    <t>金属製スプリング製造業</t>
  </si>
  <si>
    <t>ニウム合金製造業を含む）</t>
  </si>
  <si>
    <t>金庫製造業</t>
  </si>
  <si>
    <t>アルミニウム第２次製錬・精製業（アルミ</t>
    <phoneticPr fontId="24"/>
  </si>
  <si>
    <t>生産額等　(従業者4人以上の事業所)　(Ⅳ)</t>
  </si>
  <si>
    <t>を含む)</t>
    <phoneticPr fontId="24"/>
  </si>
  <si>
    <t>セメント製造業</t>
  </si>
  <si>
    <t>亜鉛第２次製錬・精製業（亜鉛合金製造業</t>
    <phoneticPr fontId="24"/>
  </si>
  <si>
    <t>その他のガラス・同製品製造業</t>
  </si>
  <si>
    <t>含む)</t>
  </si>
  <si>
    <t>鉛第２次製錬・精製業（鉛合金製造業を</t>
    <phoneticPr fontId="24"/>
  </si>
  <si>
    <t>ガラス繊維・同製品製造業</t>
  </si>
  <si>
    <t>卓上用・ちゅう房用ガラス器具製造業</t>
  </si>
  <si>
    <t>非鉄金属製造業</t>
    <rPh sb="0" eb="2">
      <t>ヒテツ</t>
    </rPh>
    <rPh sb="2" eb="4">
      <t>キンゾク</t>
    </rPh>
    <rPh sb="4" eb="7">
      <t>セイゾウギョウ</t>
    </rPh>
    <phoneticPr fontId="16"/>
  </si>
  <si>
    <t>理化学用・医療用ガラス器具製造業</t>
  </si>
  <si>
    <t>他に分類されない鉄鋼業</t>
  </si>
  <si>
    <t>板ガラス加工業</t>
  </si>
  <si>
    <t>鋳鉄管製造業</t>
  </si>
  <si>
    <t>窯業･土石製品製造業</t>
    <rPh sb="0" eb="2">
      <t>ヨウギョウ</t>
    </rPh>
    <rPh sb="3" eb="5">
      <t>ドセキ</t>
    </rPh>
    <rPh sb="5" eb="7">
      <t>セイヒン</t>
    </rPh>
    <rPh sb="7" eb="10">
      <t>セイゾウギョウ</t>
    </rPh>
    <phoneticPr fontId="16"/>
  </si>
  <si>
    <t>鉄スクラップ加工処理業</t>
  </si>
  <si>
    <t>その他のなめし革製品製造業</t>
  </si>
  <si>
    <t>鉄鋼シャースリット業</t>
  </si>
  <si>
    <t>鍛工品製造業</t>
  </si>
  <si>
    <t>ハンドバッグ製造業</t>
  </si>
  <si>
    <t>袋物製造業（ハンドバッグを除く）</t>
  </si>
  <si>
    <t>鋳鋼製造業</t>
  </si>
  <si>
    <t>かばん製造業</t>
  </si>
  <si>
    <t>銑鉄鋳物製造業（鋳鉄管，可鍛鋳鉄を</t>
    <phoneticPr fontId="24"/>
  </si>
  <si>
    <t>革製手袋製造業</t>
  </si>
  <si>
    <t>伸線業</t>
  </si>
  <si>
    <t>革製履物製造業</t>
  </si>
  <si>
    <t>引抜鋼管製造業</t>
  </si>
  <si>
    <t>工業用革製品製造業（手袋を除く）</t>
  </si>
  <si>
    <t>磨棒鋼製造業</t>
  </si>
  <si>
    <t>なめし革・同製品･毛皮製造業</t>
    <rPh sb="3" eb="4">
      <t>ガワ</t>
    </rPh>
    <rPh sb="5" eb="6">
      <t>ドウ</t>
    </rPh>
    <rPh sb="6" eb="8">
      <t>セイヒン</t>
    </rPh>
    <rPh sb="9" eb="11">
      <t>ケガワ</t>
    </rPh>
    <rPh sb="11" eb="14">
      <t>セイゾウギョウ</t>
    </rPh>
    <phoneticPr fontId="16"/>
  </si>
  <si>
    <t>冷間圧延業（鋼管，伸鉄を除く）</t>
  </si>
  <si>
    <t>他に分類されないゴム製品製造業</t>
  </si>
  <si>
    <t>熱間圧延業（鋼管，伸鉄を除く）</t>
  </si>
  <si>
    <t>更生タイヤ製造業</t>
  </si>
  <si>
    <t>製鋼・製鋼圧延業（転炉・電気炉を含む）</t>
  </si>
  <si>
    <t>ゴム練生地製造業</t>
  </si>
  <si>
    <t>鉄鋼業</t>
    <rPh sb="0" eb="2">
      <t>テッコウ</t>
    </rPh>
    <rPh sb="2" eb="3">
      <t>ギョウ</t>
    </rPh>
    <phoneticPr fontId="16"/>
  </si>
  <si>
    <t>ゴム引布・同製品製造業</t>
  </si>
  <si>
    <t>他に分類されない窯業・土石製品製造業</t>
  </si>
  <si>
    <t>工業用ゴム製品製造業</t>
  </si>
  <si>
    <t>ゴムホース製造業</t>
  </si>
  <si>
    <t>鋳型製造業（中子を含む）</t>
  </si>
  <si>
    <t>石こう（膏）製品製造業</t>
  </si>
  <si>
    <t>ゴムベルト製造業</t>
  </si>
  <si>
    <t>プラスチック製履物・同附属品製造業</t>
  </si>
  <si>
    <t>石綿製品製造業</t>
  </si>
  <si>
    <t>七宝製品製造業</t>
  </si>
  <si>
    <t>ゴム製履物・同附属品製造業</t>
  </si>
  <si>
    <t>自動車タイヤ・チューブ製造業</t>
  </si>
  <si>
    <t>ほうろう鉄器製造業</t>
  </si>
  <si>
    <t>鉱物・土石粉砕等処理業</t>
  </si>
  <si>
    <t>ゴム製品製造業</t>
    <rPh sb="2" eb="4">
      <t>セイヒン</t>
    </rPh>
    <rPh sb="4" eb="7">
      <t>セイゾウギョウ</t>
    </rPh>
    <phoneticPr fontId="16"/>
  </si>
  <si>
    <t>石工品製造業</t>
  </si>
  <si>
    <t>他に分類されないプラスチック製品加工業</t>
  </si>
  <si>
    <t>その他の研磨材・同製品製造業</t>
  </si>
  <si>
    <t>他に分類されないプラスチック製品製造業</t>
  </si>
  <si>
    <t>研磨布紙製造業</t>
  </si>
  <si>
    <t>プラスチック製容器製造業</t>
  </si>
  <si>
    <t>研削と石製造業</t>
  </si>
  <si>
    <t>プラスチック製日用雑貨・食卓用品製造業</t>
  </si>
  <si>
    <t>その他の炭素・黒鉛製品製造業</t>
  </si>
  <si>
    <t>廃プラスチック製品製造業</t>
  </si>
  <si>
    <t>炭素質電極製造業</t>
  </si>
  <si>
    <t>プラスチック成形材料製造業</t>
  </si>
  <si>
    <t>その他の陶磁器・同関連製品製造業</t>
  </si>
  <si>
    <t>発泡・強化プラスチック製品加工業</t>
  </si>
  <si>
    <t>陶磁器用はい（坏）土製造業</t>
  </si>
  <si>
    <t>強化プラスチック製容器・浴槽等製造業</t>
  </si>
  <si>
    <t>陶磁器絵付業</t>
  </si>
  <si>
    <t>硬質プラスチック発泡製品製造業</t>
  </si>
  <si>
    <t>陶磁器製タイル製造業</t>
  </si>
  <si>
    <t>性を含む）</t>
  </si>
  <si>
    <t>軟質プラスチック発泡製品製造業（半硬質</t>
    <phoneticPr fontId="24"/>
  </si>
  <si>
    <t>理化学用・工業用陶磁器製造業</t>
  </si>
  <si>
    <t>電気用陶磁器製造業</t>
  </si>
  <si>
    <t>工業用プラスチック製品加工業</t>
  </si>
  <si>
    <t>食卓用・ちゅう房用陶磁器製造業</t>
  </si>
  <si>
    <t>工業用プラスチック製品製造業（加工業を</t>
    <phoneticPr fontId="24"/>
  </si>
  <si>
    <t>その他のセメント製品製造業</t>
  </si>
  <si>
    <t>成皮革加工業</t>
  </si>
  <si>
    <t>コンクリート製品製造業</t>
  </si>
  <si>
    <t>プラスチックフィルム・シート・床材・合</t>
    <phoneticPr fontId="24"/>
  </si>
  <si>
    <t>生コンクリート製造業</t>
  </si>
  <si>
    <t>プラスチック床材製造業</t>
  </si>
  <si>
    <t>生産額等　(従業者4人以上の事業所)　(Ⅲ)</t>
  </si>
  <si>
    <t>プラスチックフィルム製造業</t>
  </si>
  <si>
    <t>紙器製造業</t>
  </si>
  <si>
    <t>製品加工業</t>
  </si>
  <si>
    <t>段ボール箱製造業</t>
  </si>
  <si>
    <t>プラスチック板・棒・管・継手・異形押出</t>
    <phoneticPr fontId="24"/>
  </si>
  <si>
    <t>角底紙袋製造業</t>
  </si>
  <si>
    <t>プラスチック異形押出製品製造業</t>
  </si>
  <si>
    <t>重包装紙袋製造業</t>
  </si>
  <si>
    <t>プラスチック管製造業</t>
  </si>
  <si>
    <t>その他の紙製品製造業</t>
  </si>
  <si>
    <t>プラスチック製品製造業(別掲を除く）</t>
    <rPh sb="6" eb="8">
      <t>セイヒン</t>
    </rPh>
    <rPh sb="8" eb="11">
      <t>セイゾウギョウ</t>
    </rPh>
    <rPh sb="12" eb="14">
      <t>ベッケイ</t>
    </rPh>
    <rPh sb="15" eb="16">
      <t>ノゾ</t>
    </rPh>
    <phoneticPr fontId="16"/>
  </si>
  <si>
    <t>日用紙製品製造業</t>
  </si>
  <si>
    <t>学用紙製品製造業</t>
  </si>
  <si>
    <t>他に分類されない石油製品・石炭製品</t>
    <phoneticPr fontId="24"/>
  </si>
  <si>
    <t>事務用紙製品製造業</t>
  </si>
  <si>
    <t>舗装材料製造業</t>
  </si>
  <si>
    <t>塗工紙製造業</t>
  </si>
  <si>
    <t>石油製品・石炭製品製造業</t>
    <rPh sb="0" eb="2">
      <t>セキユ</t>
    </rPh>
    <rPh sb="2" eb="4">
      <t>セイヒン</t>
    </rPh>
    <rPh sb="5" eb="7">
      <t>セキタン</t>
    </rPh>
    <rPh sb="7" eb="9">
      <t>セイヒン</t>
    </rPh>
    <rPh sb="9" eb="12">
      <t>セイゾウギョウ</t>
    </rPh>
    <phoneticPr fontId="16"/>
  </si>
  <si>
    <t>洋紙・機械すき和紙製造業</t>
  </si>
  <si>
    <t>他に分類されない化学工業製品製造業</t>
  </si>
  <si>
    <t>パルプ・紙・紙加工品製造業</t>
    <rPh sb="4" eb="5">
      <t>カミ</t>
    </rPh>
    <rPh sb="6" eb="7">
      <t>カミ</t>
    </rPh>
    <rPh sb="7" eb="10">
      <t>カコウヒン</t>
    </rPh>
    <rPh sb="10" eb="13">
      <t>セイゾウギョウ</t>
    </rPh>
    <phoneticPr fontId="16"/>
  </si>
  <si>
    <t>他に分類されない家具・装備品製造業</t>
  </si>
  <si>
    <t>その他の化粧品・歯磨・化粧用調整品製</t>
    <phoneticPr fontId="24"/>
  </si>
  <si>
    <t>頭髪用化粧品製造業</t>
  </si>
  <si>
    <t>鏡縁・額縁製造業</t>
  </si>
  <si>
    <t>日本びょうぶ・衣こう・すだれ製造業</t>
  </si>
  <si>
    <t>デコロンを含む）</t>
  </si>
  <si>
    <t>仕上用・皮膚用化粧品製造業（香水，オー</t>
    <phoneticPr fontId="24"/>
  </si>
  <si>
    <t>事務所用・店舗用装備品製造業</t>
  </si>
  <si>
    <t>生薬・漢方製剤製造業</t>
  </si>
  <si>
    <t>建具製造業</t>
  </si>
  <si>
    <t>医薬品製剤製造業</t>
  </si>
  <si>
    <t>宗教用具製造業</t>
  </si>
  <si>
    <t>医薬品原薬製造業</t>
  </si>
  <si>
    <t>マットレス・組スプリング製造業</t>
  </si>
  <si>
    <t>ろうそく製造業</t>
  </si>
  <si>
    <t>金属製家具製造業</t>
  </si>
  <si>
    <t>塗料製造業</t>
  </si>
  <si>
    <t>木製家具製造業（漆塗りを除く）</t>
  </si>
  <si>
    <t>家具・装備品製造業</t>
    <rPh sb="0" eb="2">
      <t>カグ</t>
    </rPh>
    <rPh sb="3" eb="6">
      <t>ソウビヒン</t>
    </rPh>
    <rPh sb="6" eb="9">
      <t>セイゾウギョウ</t>
    </rPh>
    <phoneticPr fontId="16"/>
  </si>
  <si>
    <t>界面活性剤製造業（石けん，合成洗剤を</t>
    <phoneticPr fontId="24"/>
  </si>
  <si>
    <t>石けん・合成洗剤製造業</t>
  </si>
  <si>
    <t>を含む）</t>
  </si>
  <si>
    <t>他に分類されない木製品製造業(竹，とう</t>
    <phoneticPr fontId="24"/>
  </si>
  <si>
    <t>合成繊維製造業</t>
  </si>
  <si>
    <t>コルク加工基礎資材・コルク製品製造業</t>
  </si>
  <si>
    <t>その他の有機化学工業製品製造業</t>
  </si>
  <si>
    <t>おけ製造業</t>
  </si>
  <si>
    <t>プラスチック製造業</t>
  </si>
  <si>
    <t>木箱製造業(折箱を除く）</t>
  </si>
  <si>
    <t>環式中間物・合成染料・有機顔料製造業</t>
  </si>
  <si>
    <t>折箱製造業</t>
  </si>
  <si>
    <t>竹・とう・きりゅう等容器製造業</t>
  </si>
  <si>
    <t>脂肪族系中間物製造業（脂肪族系溶剤を</t>
    <phoneticPr fontId="24"/>
  </si>
  <si>
    <t>その他の無機化学工業製品製造業</t>
  </si>
  <si>
    <t>銘板・銘木製造業</t>
  </si>
  <si>
    <t>建築用木製組立材料製造業</t>
  </si>
  <si>
    <t>塩製造業</t>
  </si>
  <si>
    <t>圧縮ガス・液化ガス製造業</t>
  </si>
  <si>
    <t>集成材製造業</t>
  </si>
  <si>
    <t>合板製造業</t>
  </si>
  <si>
    <t>その他の化学肥料製造業</t>
  </si>
  <si>
    <t>複合肥料製造業</t>
  </si>
  <si>
    <t>造作材製造業（建具を除く）</t>
  </si>
  <si>
    <t>他に分類されない特殊製材業</t>
  </si>
  <si>
    <t>化学工業</t>
    <rPh sb="0" eb="2">
      <t>カガク</t>
    </rPh>
    <rPh sb="2" eb="4">
      <t>コウギョウ</t>
    </rPh>
    <phoneticPr fontId="16"/>
  </si>
  <si>
    <t>木材チップ製造業</t>
  </si>
  <si>
    <t>印刷関連サービス業</t>
  </si>
  <si>
    <t>床板製造業</t>
  </si>
  <si>
    <t>印刷物加工業</t>
  </si>
  <si>
    <t>単板（ベニヤ板）製造業</t>
  </si>
  <si>
    <t>製本業</t>
  </si>
  <si>
    <t>一般製材業</t>
  </si>
  <si>
    <t>製版業</t>
  </si>
  <si>
    <t>木材・木製品製造業(家具を除く）</t>
    <rPh sb="0" eb="2">
      <t>モクザイ</t>
    </rPh>
    <rPh sb="3" eb="6">
      <t>モクセイヒン</t>
    </rPh>
    <rPh sb="6" eb="9">
      <t>セイゾウギョウ</t>
    </rPh>
    <rPh sb="10" eb="12">
      <t>カグ</t>
    </rPh>
    <rPh sb="13" eb="14">
      <t>ノゾ</t>
    </rPh>
    <phoneticPr fontId="16"/>
  </si>
  <si>
    <t>印刷業</t>
  </si>
  <si>
    <t>他に分類されない繊維製品製造業</t>
  </si>
  <si>
    <t>印刷・同関連産業</t>
    <rPh sb="0" eb="2">
      <t>インサツ</t>
    </rPh>
    <rPh sb="3" eb="4">
      <t>ドウ</t>
    </rPh>
    <rPh sb="4" eb="6">
      <t>カンレン</t>
    </rPh>
    <rPh sb="6" eb="8">
      <t>サンギョウ</t>
    </rPh>
    <phoneticPr fontId="16"/>
  </si>
  <si>
    <t>刺しゅう業</t>
  </si>
  <si>
    <t>他に分類されないパルプ・紙・紙加工品</t>
  </si>
  <si>
    <t>帆布製品製造業</t>
  </si>
  <si>
    <t>繊維板製造業</t>
  </si>
  <si>
    <t>寝具製造業</t>
  </si>
  <si>
    <t>生産額等　(従業者4人以上の事業所)　(Ⅱ)</t>
  </si>
  <si>
    <t>有機質肥料製造業</t>
  </si>
  <si>
    <t>他に分類されない衣服・繊維製身の回り品</t>
    <phoneticPr fontId="24"/>
  </si>
  <si>
    <t>単体飼料製造業</t>
  </si>
  <si>
    <t>帽子製造業（帽体を含む）</t>
  </si>
  <si>
    <t>配合飼料製造業</t>
  </si>
  <si>
    <t>靴下製造業</t>
  </si>
  <si>
    <t>製氷業</t>
  </si>
  <si>
    <t>ハンカチーフ製造業</t>
  </si>
  <si>
    <t>コーヒー製造業</t>
  </si>
  <si>
    <t>ネクタイ製造業</t>
  </si>
  <si>
    <t>製茶業</t>
  </si>
  <si>
    <t>和装製品製造業</t>
  </si>
  <si>
    <t>蒸留酒・混成酒製造業</t>
  </si>
  <si>
    <t>ニット製下着製造業</t>
  </si>
  <si>
    <t>清酒製造業</t>
  </si>
  <si>
    <t>織物製下着製造業</t>
  </si>
  <si>
    <t>ビール製造業</t>
  </si>
  <si>
    <t>その他のニット製外衣・シャツ製造業</t>
  </si>
  <si>
    <t>清涼飲料製造業</t>
  </si>
  <si>
    <t>セーター類製造業</t>
  </si>
  <si>
    <t>飲料･たばこ・飼料製造業</t>
    <rPh sb="0" eb="2">
      <t>インリョウ</t>
    </rPh>
    <rPh sb="7" eb="9">
      <t>シリョウ</t>
    </rPh>
    <rPh sb="9" eb="12">
      <t>セイゾウギョウ</t>
    </rPh>
    <phoneticPr fontId="16"/>
  </si>
  <si>
    <t>ニット製アウターシャツ類製造業</t>
  </si>
  <si>
    <t>ター類などを除く）製造業</t>
    <phoneticPr fontId="24"/>
  </si>
  <si>
    <t>他に分類されない食料品製造業</t>
  </si>
  <si>
    <t>ニット製外衣（アウターシャツ類，セー</t>
    <phoneticPr fontId="24"/>
  </si>
  <si>
    <t>そう（惣）菜製造業</t>
  </si>
  <si>
    <t>学校服製造業</t>
  </si>
  <si>
    <t>冷凍調理食品製造業</t>
  </si>
  <si>
    <t>事務用・作業用・衛生用・スポーツ用衣服</t>
    <phoneticPr fontId="24"/>
  </si>
  <si>
    <t>あん類製造業</t>
  </si>
  <si>
    <t>豆腐・油揚製造業</t>
  </si>
  <si>
    <t>シャツ製造業（下着を除く）</t>
  </si>
  <si>
    <t>乳幼児服製造業</t>
  </si>
  <si>
    <t>めん類製造業</t>
  </si>
  <si>
    <t>動物油脂製造業</t>
  </si>
  <si>
    <t>成人女子・少女服製造業</t>
  </si>
  <si>
    <t>成人男子・少年服製造業</t>
  </si>
  <si>
    <t>植物油脂製造業</t>
  </si>
  <si>
    <t>その他のパン・菓子製造業</t>
  </si>
  <si>
    <t>衣服･その他の繊維製品製造業</t>
    <rPh sb="0" eb="2">
      <t>イフク</t>
    </rPh>
    <rPh sb="5" eb="6">
      <t>タ</t>
    </rPh>
    <rPh sb="7" eb="9">
      <t>センイ</t>
    </rPh>
    <rPh sb="9" eb="11">
      <t>セイヒン</t>
    </rPh>
    <rPh sb="11" eb="14">
      <t>セイゾウギョウ</t>
    </rPh>
    <phoneticPr fontId="16"/>
  </si>
  <si>
    <t>米菓製造業</t>
  </si>
  <si>
    <t>他に分類されない繊維工業</t>
  </si>
  <si>
    <t>ビスケット類・干菓子製造業</t>
  </si>
  <si>
    <t>繊維製衛生材料製造業</t>
  </si>
  <si>
    <t>生菓子製造業</t>
  </si>
  <si>
    <t>上塗りした織物・防水した織物製造業</t>
  </si>
  <si>
    <t>パン製造業</t>
  </si>
  <si>
    <t>フェルト・不織布製造業</t>
  </si>
  <si>
    <t>その他の精穀・製粉業</t>
  </si>
  <si>
    <t>製綿業</t>
  </si>
  <si>
    <t>小麦粉製造業</t>
  </si>
  <si>
    <t>整毛業</t>
  </si>
  <si>
    <t>精米業</t>
  </si>
  <si>
    <t>その他のレース・繊維雑品製造業</t>
  </si>
  <si>
    <t>その他の調味料製造業</t>
  </si>
  <si>
    <t>細幅織物業</t>
  </si>
  <si>
    <t>ソース製造業</t>
  </si>
  <si>
    <t>綱製造業</t>
  </si>
  <si>
    <t>しょう油・食用アミノ酸製造業</t>
  </si>
  <si>
    <t>繊維雑品染色整理業</t>
  </si>
  <si>
    <t>ニット・レース染色整理業</t>
  </si>
  <si>
    <t>野菜漬物製造業（缶詰，瓶詰，つぼ詰を</t>
    <phoneticPr fontId="24"/>
  </si>
  <si>
    <t>製造業（野菜漬物を除く）</t>
  </si>
  <si>
    <t>綿状繊維・糸染色整理業</t>
  </si>
  <si>
    <t>野菜缶詰・果実缶詰・農産保存食料品</t>
    <phoneticPr fontId="24"/>
  </si>
  <si>
    <t>織物手加工染色整理業</t>
  </si>
  <si>
    <t>その他の水産食料品製造業</t>
  </si>
  <si>
    <t>織物整理業</t>
  </si>
  <si>
    <t>冷凍水産食品製造業</t>
  </si>
  <si>
    <t>綿・スフ・麻織物機械染色業</t>
  </si>
  <si>
    <t>冷凍水産物製造業</t>
  </si>
  <si>
    <t>横編ニット生地製造業</t>
  </si>
  <si>
    <t>水産練製品製造業</t>
  </si>
  <si>
    <t>丸編ニット生地製造業</t>
  </si>
  <si>
    <t>海藻加工業</t>
  </si>
  <si>
    <t>その他の織物業</t>
  </si>
  <si>
    <t>その他の畜産食料品製造業</t>
  </si>
  <si>
    <t>毛織物業</t>
  </si>
  <si>
    <t>乳製品製造業</t>
  </si>
  <si>
    <t>肉製品製造業</t>
  </si>
  <si>
    <t>ねん糸製造業（かさ高加工糸製造業を</t>
    <phoneticPr fontId="24"/>
  </si>
  <si>
    <t>化学繊維紡績業</t>
  </si>
  <si>
    <t>食料品製造業</t>
    <rPh sb="0" eb="3">
      <t>ショクリョウヒン</t>
    </rPh>
    <rPh sb="3" eb="6">
      <t>セイゾウギョウ</t>
    </rPh>
    <phoneticPr fontId="16"/>
  </si>
  <si>
    <t>09</t>
    <phoneticPr fontId="16"/>
  </si>
  <si>
    <t>繊維工業(衣服、その他の繊維製品を除く）</t>
    <rPh sb="0" eb="2">
      <t>センイ</t>
    </rPh>
    <rPh sb="2" eb="4">
      <t>コウギョウ</t>
    </rPh>
    <rPh sb="5" eb="7">
      <t>イフク</t>
    </rPh>
    <rPh sb="10" eb="11">
      <t>タ</t>
    </rPh>
    <rPh sb="12" eb="14">
      <t>センイ</t>
    </rPh>
    <rPh sb="14" eb="16">
      <t>セイヒン</t>
    </rPh>
    <rPh sb="17" eb="18">
      <t>ノゾ</t>
    </rPh>
    <phoneticPr fontId="16"/>
  </si>
  <si>
    <t>総数</t>
    <rPh sb="0" eb="2">
      <t>ソウスウ</t>
    </rPh>
    <phoneticPr fontId="16"/>
  </si>
  <si>
    <t xml:space="preserve">平成16年12月31日  </t>
    <phoneticPr fontId="24"/>
  </si>
  <si>
    <t>　該当数字のない産業細分類については省略してある。</t>
    <phoneticPr fontId="24"/>
  </si>
  <si>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</si>
  <si>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6"/>
  </si>
  <si>
    <t>　1000　人　以　上</t>
  </si>
  <si>
    <t>　500　～ 999　人</t>
  </si>
  <si>
    <t>x</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</si>
  <si>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</si>
  <si>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</si>
  <si>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</si>
  <si>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</si>
  <si>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</si>
  <si>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</si>
  <si>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</si>
  <si>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</si>
  <si>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</si>
  <si>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</si>
  <si>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</si>
  <si>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</si>
  <si>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8"/>
  </si>
  <si>
    <t>従業者規模</t>
  </si>
  <si>
    <t>　　　　　　　　南　　　　　　　　　　　　　　　　　　　区</t>
  </si>
  <si>
    <t>　　　　　　　　港　　　　　　　　　　　　　　　　　　　区</t>
  </si>
  <si>
    <t>　　　　　　　　中　　　　　　　　　川　　　　　　　　　区</t>
  </si>
  <si>
    <t>　　　　　　　　熱　　　　　　　　　田　　　　　　　　　区</t>
  </si>
  <si>
    <r>
      <t>6</t>
    </r>
    <r>
      <rPr>
        <sz val="11"/>
        <rFont val="ＭＳ 明朝"/>
        <family val="1"/>
        <charset val="128"/>
      </rPr>
      <t>－5. 区別、従業者規模別事業所数・従業者数・</t>
    </r>
    <phoneticPr fontId="6"/>
  </si>
  <si>
    <t>　　　　　　　　瑞　　　　　　　　　穂　　　　　　　　　区</t>
  </si>
  <si>
    <t>　　　　　　　　昭　　　　　　　　　和　　　　　　　　　区</t>
  </si>
  <si>
    <t>　　　　　　　　中　　　　　　　　　　　　　　　　　　　区</t>
  </si>
  <si>
    <t>　　　　　　　　中　　　　　　　　　村　　　　　　　　　区</t>
  </si>
  <si>
    <t xml:space="preserve">平成16年12月31日　 </t>
  </si>
  <si>
    <t>　　　　　　　　西　　　　　　　　　　　　　　　　　　　区</t>
  </si>
  <si>
    <t>　　　　　　　　北　　　　　　　　　　　　　　　　　　　区</t>
  </si>
  <si>
    <t>　　　　　　　　東　　　　　　　　　　　　　　　　　　　区</t>
  </si>
  <si>
    <t>　　　　　　　　千　　　　　　　　　種　　　　　　　　　区</t>
    <phoneticPr fontId="8"/>
  </si>
  <si>
    <t>20</t>
    <phoneticPr fontId="30"/>
  </si>
  <si>
    <t>(別掲を除く)</t>
  </si>
  <si>
    <t>プラスチック製品製造業</t>
  </si>
  <si>
    <t>19</t>
    <phoneticPr fontId="30"/>
  </si>
  <si>
    <t>18</t>
    <phoneticPr fontId="30"/>
  </si>
  <si>
    <t>17</t>
    <phoneticPr fontId="30"/>
  </si>
  <si>
    <t>印刷・同関連産業</t>
    <phoneticPr fontId="30"/>
  </si>
  <si>
    <t>16</t>
    <phoneticPr fontId="30"/>
  </si>
  <si>
    <t>15</t>
    <phoneticPr fontId="30"/>
  </si>
  <si>
    <t>14</t>
    <phoneticPr fontId="30"/>
  </si>
  <si>
    <t>13</t>
    <phoneticPr fontId="30"/>
  </si>
  <si>
    <t>12</t>
    <phoneticPr fontId="30"/>
  </si>
  <si>
    <t>(衣服，その他の繊維製品を除く)</t>
  </si>
  <si>
    <t>繊維工業</t>
  </si>
  <si>
    <t>11</t>
    <phoneticPr fontId="30"/>
  </si>
  <si>
    <t>10</t>
    <phoneticPr fontId="30"/>
  </si>
  <si>
    <t>09</t>
    <phoneticPr fontId="30"/>
  </si>
  <si>
    <t>天白区</t>
    <rPh sb="0" eb="2">
      <t>テンパク</t>
    </rPh>
    <phoneticPr fontId="9"/>
  </si>
  <si>
    <t>産業中分類</t>
  </si>
  <si>
    <t>生産額等 (従業者4人以上の事業所)　(Ⅳ)</t>
  </si>
  <si>
    <t>緑区</t>
    <rPh sb="0" eb="1">
      <t>ミドリ</t>
    </rPh>
    <phoneticPr fontId="9"/>
  </si>
  <si>
    <r>
      <t>6</t>
    </r>
    <r>
      <rPr>
        <sz val="11"/>
        <rFont val="ＭＳ 明朝"/>
        <family val="1"/>
        <charset val="128"/>
      </rPr>
      <t>－4. 区別、産業中分類別事業所数、従業者数・</t>
    </r>
    <phoneticPr fontId="6"/>
  </si>
  <si>
    <t>南区</t>
    <rPh sb="0" eb="1">
      <t>ミナミ</t>
    </rPh>
    <phoneticPr fontId="9"/>
  </si>
  <si>
    <t>生産額等 (従業者4人以上の事業所)　(Ⅲ)</t>
  </si>
  <si>
    <t>中川区</t>
    <rPh sb="0" eb="2">
      <t>ナカガワ</t>
    </rPh>
    <phoneticPr fontId="9"/>
  </si>
  <si>
    <t>瑞穂区</t>
    <rPh sb="0" eb="2">
      <t>ミズホ</t>
    </rPh>
    <phoneticPr fontId="9"/>
  </si>
  <si>
    <t>生産額等 (従業者4人以上の事業所)　(Ⅱ)</t>
  </si>
  <si>
    <t>中　　区</t>
    <rPh sb="0" eb="1">
      <t>ナカ</t>
    </rPh>
    <phoneticPr fontId="9"/>
  </si>
  <si>
    <t>西　　区</t>
    <rPh sb="0" eb="1">
      <t>ニシ</t>
    </rPh>
    <phoneticPr fontId="9"/>
  </si>
  <si>
    <t>平成16年12月31日　</t>
  </si>
  <si>
    <t>生産額等 (従業者4人以上の事業所)　(Ⅰ)</t>
  </si>
  <si>
    <t>東　　区</t>
    <rPh sb="0" eb="1">
      <t>ヒガシ</t>
    </rPh>
    <phoneticPr fontId="9"/>
  </si>
  <si>
    <t>中分類</t>
    <rPh sb="0" eb="1">
      <t>チュウ</t>
    </rPh>
    <rPh sb="1" eb="3">
      <t>ブンルイ</t>
    </rPh>
    <phoneticPr fontId="9"/>
  </si>
  <si>
    <t>4～9人</t>
  </si>
  <si>
    <t>平成16年12月31日　</t>
    <phoneticPr fontId="9"/>
  </si>
  <si>
    <t>従業者数・生産額等　(従業者4人以上の事業所)　(Ⅰ)</t>
  </si>
  <si>
    <r>
      <t>6</t>
    </r>
    <r>
      <rPr>
        <sz val="11"/>
        <rFont val="ＭＳ 明朝"/>
        <family val="1"/>
        <charset val="128"/>
      </rPr>
      <t>－3. 産業中分類別、従業者規模別事業所数・</t>
    </r>
    <phoneticPr fontId="6"/>
  </si>
  <si>
    <t>300人以上</t>
  </si>
  <si>
    <t xml:space="preserve">     ～           299            人</t>
    <phoneticPr fontId="8"/>
  </si>
  <si>
    <t xml:space="preserve">           100</t>
    <phoneticPr fontId="8"/>
  </si>
  <si>
    <t>50～99人</t>
  </si>
  <si>
    <t>09</t>
  </si>
  <si>
    <t>中分類</t>
    <rPh sb="0" eb="1">
      <t>チュウ</t>
    </rPh>
    <rPh sb="1" eb="3">
      <t>ブンルイ</t>
    </rPh>
    <phoneticPr fontId="8"/>
  </si>
  <si>
    <t>30～49人</t>
  </si>
  <si>
    <t xml:space="preserve">     ～            29            人</t>
    <phoneticPr fontId="8"/>
  </si>
  <si>
    <t xml:space="preserve">            20</t>
    <phoneticPr fontId="8"/>
  </si>
  <si>
    <t>10～19人</t>
  </si>
  <si>
    <t>平成16年12月31日　</t>
    <phoneticPr fontId="8"/>
  </si>
  <si>
    <t>従業者数・生産額等　(従業者4人以上の事業所)　(Ⅱ)</t>
  </si>
  <si>
    <t>09</t>
    <phoneticPr fontId="12"/>
  </si>
  <si>
    <t>収入額</t>
  </si>
  <si>
    <t>修理料</t>
  </si>
  <si>
    <t>加工賃</t>
  </si>
  <si>
    <t>個人事業主・家族従業者</t>
  </si>
  <si>
    <t>常 用 労 働 者</t>
  </si>
  <si>
    <t>産業
中分類</t>
    <phoneticPr fontId="12"/>
  </si>
  <si>
    <t>有 形 固 定
資産投資額</t>
  </si>
  <si>
    <t>原　材　料
使用額等</t>
  </si>
  <si>
    <t>現金給与
総　　　額</t>
  </si>
  <si>
    <t>品　　　出　　　荷　　　額　　　等</t>
  </si>
  <si>
    <t>製　　造</t>
  </si>
  <si>
    <t>従　　　業　　　者　　　数</t>
  </si>
  <si>
    <t>産業中分類</t>
    <phoneticPr fontId="12"/>
  </si>
  <si>
    <t>平成16年12月31日　</t>
    <phoneticPr fontId="12"/>
  </si>
  <si>
    <t>(従業者4人以上の事業所) [総括表］</t>
  </si>
  <si>
    <r>
      <t>6</t>
    </r>
    <r>
      <rPr>
        <sz val="11"/>
        <rFont val="ＭＳ 明朝"/>
        <family val="1"/>
        <charset val="128"/>
      </rPr>
      <t xml:space="preserve">－2. 平　成  16　年　の　工　業 </t>
    </r>
    <phoneticPr fontId="6"/>
  </si>
  <si>
    <t>　7.　平成14年に日本標準産業分類が改訂され、平成14年の調査から適用された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30" eb="32">
      <t>チョウサ</t>
    </rPh>
    <rPh sb="34" eb="36">
      <t>テキヨウ</t>
    </rPh>
    <phoneticPr fontId="12"/>
  </si>
  <si>
    <t>　3.　生産額…従業者30人以上の事業所＝製造品出荷額等＋年末在庫額(製造品＋半製品・仕掛品)－年初在庫額(製造品＋半製品・仕掛品)、従業者</t>
  </si>
  <si>
    <t>　　(平成13年度から、調査対象事業所が、従業者10人以上から30人以上に変更された。)</t>
    <rPh sb="3" eb="5">
      <t>ヘイセイ</t>
    </rPh>
    <rPh sb="7" eb="9">
      <t>ネンド</t>
    </rPh>
    <rPh sb="12" eb="14">
      <t>チョウサ</t>
    </rPh>
    <rPh sb="14" eb="16">
      <t>タイショウ</t>
    </rPh>
    <rPh sb="16" eb="19">
      <t>ジギョウショ</t>
    </rPh>
    <rPh sb="26" eb="27">
      <t>ニン</t>
    </rPh>
    <rPh sb="27" eb="29">
      <t>イジョウ</t>
    </rPh>
    <rPh sb="34" eb="36">
      <t>イジョウ</t>
    </rPh>
    <rPh sb="37" eb="39">
      <t>ヘンコウ</t>
    </rPh>
    <phoneticPr fontId="12"/>
  </si>
  <si>
    <t>　2.　個人事業主・家族従業者とは、業務に従事している個人事業主とその家族で無報酬で常時就業している者をいう。</t>
  </si>
  <si>
    <t>　6.　有形固定資産投資額＝有形固定資産取得額＋建設仮勘定年間増減額</t>
    <phoneticPr fontId="12"/>
  </si>
  <si>
    <t>　　て毎月給与の支払を受けている者。(4)事業主の家族で、その事業所に働いている者のうち常時勤務して毎月給与の支払を受けている者。</t>
    <phoneticPr fontId="12"/>
  </si>
  <si>
    <t>　5.　原材料使用額等＝原材料使用額＋燃料使用額＋電力使用額＋委託生産費</t>
    <phoneticPr fontId="12"/>
  </si>
  <si>
    <t>　　以内の期間を限って雇われていた者のうち、その月とその前月にそれぞれ18日以上雇われた者。 (3)重役、理事などの役員のうち、常時勤務し</t>
    <phoneticPr fontId="12"/>
  </si>
  <si>
    <t>　　製造品出荷額等－(原材料使用額等＋内国消費税額＋推計消費税額)</t>
    <rPh sb="3" eb="4">
      <t>ヅクリ</t>
    </rPh>
    <rPh sb="4" eb="5">
      <t>シナ</t>
    </rPh>
    <rPh sb="5" eb="7">
      <t>シュッカ</t>
    </rPh>
    <rPh sb="7" eb="9">
      <t>ガクナド</t>
    </rPh>
    <rPh sb="26" eb="28">
      <t>スイケイ</t>
    </rPh>
    <rPh sb="28" eb="31">
      <t>ショウヒゼイ</t>
    </rPh>
    <rPh sb="31" eb="32">
      <t>ガク</t>
    </rPh>
    <phoneticPr fontId="12"/>
  </si>
  <si>
    <t>　1.　常用労働者とは、次のうちいずれかの従業者をいう。(1)期間をきめず、又は1カ月を超える期間をきめて雇われている者。(2)日々又は1カ月</t>
    <phoneticPr fontId="12"/>
  </si>
  <si>
    <t>　4.　付加価値額…従業者30人以上の事業所＝生産額－(原材料使用額等＋減価償却額＋内国消費税額＋推計消費税額)、従業者29人以下の事業所＝</t>
    <rPh sb="49" eb="51">
      <t>スイケイ</t>
    </rPh>
    <rPh sb="51" eb="54">
      <t>ショウヒゼイ</t>
    </rPh>
    <rPh sb="54" eb="55">
      <t>ガク</t>
    </rPh>
    <phoneticPr fontId="12"/>
  </si>
  <si>
    <t>　業所数、従業者数は12月31日現在を、その他の項目は調査日からさかのぼって1年間分を示している。</t>
    <rPh sb="22" eb="23">
      <t>タ</t>
    </rPh>
    <rPh sb="24" eb="26">
      <t>コウモク</t>
    </rPh>
    <phoneticPr fontId="12"/>
  </si>
  <si>
    <t>　　29人以下の事業所＝製造品出荷額等。</t>
    <phoneticPr fontId="12"/>
  </si>
  <si>
    <t>　　6－2表から6－14表は、毎年12月31日現在で製造事業所を対象として行われている工業統計調査(指定統計第10号)の集計結果である。表中の事</t>
    <phoneticPr fontId="12"/>
  </si>
  <si>
    <t>平成16年工業統計調査</t>
    <phoneticPr fontId="12"/>
  </si>
  <si>
    <t xml:space="preserve">   16</t>
  </si>
  <si>
    <t>…</t>
  </si>
  <si>
    <t>　 16</t>
  </si>
  <si>
    <t xml:space="preserve">   15</t>
  </si>
  <si>
    <t>　 15</t>
  </si>
  <si>
    <t xml:space="preserve">   14</t>
  </si>
  <si>
    <t>　 14</t>
    <phoneticPr fontId="6"/>
  </si>
  <si>
    <t xml:space="preserve">   13</t>
    <phoneticPr fontId="6"/>
  </si>
  <si>
    <t>　 13</t>
    <phoneticPr fontId="6"/>
  </si>
  <si>
    <t xml:space="preserve">   12</t>
    <phoneticPr fontId="6"/>
  </si>
  <si>
    <t>　 12</t>
    <phoneticPr fontId="6"/>
  </si>
  <si>
    <t xml:space="preserve">   11</t>
  </si>
  <si>
    <t>　 11</t>
  </si>
  <si>
    <t xml:space="preserve">   10</t>
  </si>
  <si>
    <t>　 10</t>
  </si>
  <si>
    <t xml:space="preserve">   9</t>
    <phoneticPr fontId="6"/>
  </si>
  <si>
    <t>　 9</t>
    <phoneticPr fontId="6"/>
  </si>
  <si>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</si>
  <si>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</si>
  <si>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</si>
  <si>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</si>
  <si>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</si>
  <si>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</si>
  <si>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</si>
  <si>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</si>
  <si>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</si>
  <si>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</si>
  <si>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</si>
  <si>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</si>
  <si>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</si>
  <si>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</si>
  <si>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</si>
  <si>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</si>
  <si>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</si>
  <si>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</si>
  <si>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</si>
  <si>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</si>
  <si>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</si>
  <si>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</si>
  <si>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</si>
  <si>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</si>
  <si>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</si>
  <si>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</si>
  <si>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</si>
  <si>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</si>
  <si>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</si>
  <si>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</si>
  <si>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</si>
  <si>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</si>
  <si>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</si>
  <si>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</si>
  <si>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</si>
  <si>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</si>
  <si>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</si>
  <si>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</si>
  <si>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</si>
  <si>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</si>
  <si>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</si>
  <si>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</si>
  <si>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</si>
  <si>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</si>
  <si>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</si>
  <si>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</si>
  <si>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</si>
  <si>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</si>
  <si>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</si>
  <si>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</si>
  <si>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</si>
  <si>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</si>
  <si>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</si>
  <si>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</si>
  <si>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</si>
  <si>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(各年12月31日現在、製造品出荷額等は前1年間)　</t>
  </si>
  <si>
    <t xml:space="preserve">     特定業種(産業小分類20業種)：ねん糸製造業、織物業、ニット生地製造業、ニット製外衣・シャツ製造業、下着類製造業の一部、その他の衣服</t>
    <phoneticPr fontId="6"/>
  </si>
  <si>
    <t>　4.　数字は各年とも調査時点市域のものである。</t>
  </si>
  <si>
    <t>　　以下のとおりである。　</t>
    <phoneticPr fontId="6"/>
  </si>
  <si>
    <t>　3.　日本専売公社の民営化により、昭和60年から、日本たばこ産業株式会社が調査対象となった。</t>
  </si>
  <si>
    <t>　　する従業者3人以下の事業所も対象とされていたが、平成14年より調査対象外とされた。平成5年10月の日本標準産業分類の改訂時の特定業種は、</t>
    <rPh sb="8" eb="9">
      <t>ニン</t>
    </rPh>
    <rPh sb="9" eb="11">
      <t>イカ</t>
    </rPh>
    <rPh sb="12" eb="15">
      <t>ジギョウショ</t>
    </rPh>
    <rPh sb="16" eb="18">
      <t>タイショウ</t>
    </rPh>
    <rPh sb="26" eb="28">
      <t>ヘイセイ</t>
    </rPh>
    <rPh sb="30" eb="31">
      <t>ネン</t>
    </rPh>
    <rPh sb="33" eb="35">
      <t>チョウサ</t>
    </rPh>
    <rPh sb="35" eb="37">
      <t>タイショウ</t>
    </rPh>
    <rPh sb="37" eb="38">
      <t>ガイ</t>
    </rPh>
    <rPh sb="62" eb="63">
      <t>ジ</t>
    </rPh>
    <phoneticPr fontId="6"/>
  </si>
  <si>
    <t>　  の他のなめし革製品製造業、陶磁器・同関連製品製造業、洋食器・刃物・手道具・金物類製造業</t>
    <phoneticPr fontId="6"/>
  </si>
  <si>
    <t>　2.　昭和56年、57年、59年、61年、62年、平成元年、3年、4年、6年、8年、9年、11年、13年は従業者数4人以上の事業所のほか、特定業種に該当</t>
    <rPh sb="43" eb="45">
      <t>９ネン</t>
    </rPh>
    <rPh sb="48" eb="49">
      <t>ネン</t>
    </rPh>
    <rPh sb="52" eb="53">
      <t>ネン</t>
    </rPh>
    <rPh sb="54" eb="57">
      <t>ジュウギョウシャ</t>
    </rPh>
    <rPh sb="57" eb="58">
      <t>スウ</t>
    </rPh>
    <rPh sb="59" eb="60">
      <t>ニン</t>
    </rPh>
    <rPh sb="60" eb="62">
      <t>イジョウ</t>
    </rPh>
    <rPh sb="63" eb="66">
      <t>ジギョウショ</t>
    </rPh>
    <phoneticPr fontId="6"/>
  </si>
  <si>
    <t>　  品製造業(手袋を除く)、革製履物用材料・同附属品製造業、革製履物製造業、革製手袋製造業、かばん製造業、袋物製造業、毛皮製造業、そ</t>
    <phoneticPr fontId="6"/>
  </si>
  <si>
    <t>　1.　製造品出荷額等には、製造品出荷額のほか加工賃収入額と修理料収入額を含んでいる。</t>
  </si>
  <si>
    <t>　　・繊維製身の回り品製造業の一部、家具製造業、建具製造業、ゴム製・プラスチック製履物・同附属品製造業、なめし革製造業、工業用革製</t>
    <phoneticPr fontId="6"/>
  </si>
  <si>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</si>
  <si>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</si>
  <si>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6"/>
  </si>
  <si>
    <t>　　6. 工　　　　　業</t>
  </si>
  <si>
    <t>平成17年版名古屋市統計年鑑　6.工業</t>
  </si>
  <si>
    <t>平成16年工業統計調査</t>
  </si>
  <si>
    <t>6-1.工業の累年比較</t>
    <phoneticPr fontId="13"/>
  </si>
  <si>
    <t>6-2.平成16年の工業(従業者4人以上の事業所)〔総括表〕</t>
    <phoneticPr fontId="13"/>
  </si>
  <si>
    <t>(Ⅰ)</t>
    <phoneticPr fontId="34"/>
  </si>
  <si>
    <t>(Ⅱ)</t>
    <phoneticPr fontId="34"/>
  </si>
  <si>
    <t>6-3.産業中分類別、従業者規模別事業所数・従業者数・生産額等(従業者4人以上の事業所)</t>
    <phoneticPr fontId="13"/>
  </si>
  <si>
    <t>6-4.区別、産業中分類別事業所数、従業者数・生産額等(従業者4人以上の事業所)</t>
    <phoneticPr fontId="13"/>
  </si>
  <si>
    <t>6-5.区別、従業者規模別事業所数・従業者数・生産額等(従業者4人以上の事業所)</t>
    <phoneticPr fontId="13"/>
  </si>
  <si>
    <t>6-6.産業細分類別事業所数・従業者数・生産額等(従業者4人以上の事業所)</t>
    <phoneticPr fontId="13"/>
  </si>
  <si>
    <t>6-7.産業中分類別水源別用水使用量(従業者30人以上の事業所)</t>
    <phoneticPr fontId="13"/>
  </si>
  <si>
    <t>6-8.区別水源別用水使用量(従業者30人以上の事業所)</t>
    <phoneticPr fontId="13"/>
  </si>
  <si>
    <t>6-9.産業中分類別事業所数・従業者数・生産額等(従業者30人以上の事業所)</t>
    <phoneticPr fontId="13"/>
  </si>
  <si>
    <t>6-10.区別事業所数・従業者数・生産額等(従業者30人以上の事業所)</t>
    <phoneticPr fontId="13"/>
  </si>
  <si>
    <t>6-11.産業中分類別現金給与総額・原材料・燃料使用額等(従業者30人以上の事業所)</t>
    <phoneticPr fontId="13"/>
  </si>
  <si>
    <t>6-12.区別現金給与総額・原材料・燃料使用額等(従業者30人以上の事業所)</t>
    <phoneticPr fontId="13"/>
  </si>
  <si>
    <t>6-13.産業中分類別有形固定資産の増減・敷地面積・工業用水使用量等(従業者30人以上の事業所)</t>
    <phoneticPr fontId="13"/>
  </si>
  <si>
    <t>6-14.区別有形固定資産の増減・敷地面積・工業用水使用量等(従業者30人以上の事業所)</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</si>
</sst>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0"/>
    <numFmt numFmtId="177" formatCode="#\ ###\ ##0"/>
    <numFmt numFmtId="178" formatCode="#\ ###\ ###\ ##0"/>
    <numFmt numFmtId="179" formatCode="#\ ###\ ###\ ##0\ ;&quot;△&quot;#\ ###\ ###\ ##0\ ;0\ ;@\ "/>
    <numFmt numFmtId="180" formatCode="#\ ###\ ##0\ ;&quot;△&quot;#\ ###\ ##0\ ;&quot;―&quot;\ "/>
    <numFmt numFmtId="181" formatCode="#\ ###\ ##0;&quot;△&quot;#\ ###\ ##0;&quot;－&quot;;&quot;X&quot;\ "/>
    <numFmt numFmtId="182" formatCode="#\ ###\ ##0;&quot;△&quot;#\ ###\ ###\ ##0;&quot;－&quot;;&quot;X&quot;"/>
    <numFmt numFmtId="183" formatCode="#\ ###\ ##0;&quot;△&quot;#\ ###\ ##0;&quot;－&quot;\ "/>
    <numFmt numFmtId="184" formatCode="#\ ###\ ##0;&quot;△&quot;#\ ###\ ##0;&quot;－&quot;"/>
    <numFmt numFmtId="185" formatCode="#\ ###\ ##0;&quot;△&quot;#\ ###\ ##0;&quot;－&quot;;&quot;Ｘ&quot;\ "/>
    <numFmt numFmtId="186" formatCode="#\ ###\ ##0\ ;&quot;△&quot;#\ ###\ ###\ ##0\ ;&quot;－&quot;;&quot;X&quot;"/>
    <numFmt numFmtId="187" formatCode="#\ ###\ ##0\ ;&quot;△&quot;#\ ###\ ###\ ##0\ ;&quot;－ &quot;;&quot;X&quot;"/>
    <numFmt numFmtId="188" formatCode="#\ ###\ ##0;&quot;△&quot;#\ ###\ ##0;\ &quot;―&quot;"/>
    <numFmt numFmtId="189" formatCode="0000"/>
    <numFmt numFmtId="190" formatCode="#\ ###\ ##0\ ;&quot;△&quot;#\ ###\ ###\ ##0\ ;&quot;－&quot;\ "/>
    <numFmt numFmtId="191" formatCode="#\ ###\ ##0;&quot;△&quot;#\ ###\ ###\ ##0;&quot;－&quot;;&quot;X&quot;\ "/>
    <numFmt numFmtId="192" formatCode="#\ ###\ ##0;&quot;△&quot;#\ ###\ ###\ ##0;&quot;－&quot;"/>
    <numFmt numFmtId="193" formatCode="#\ ###\ ##0\ ;&quot;△&quot;#\ ###\ ###\ ##0\ ;&quot;－ &quot;;&quot;X &quot;\ "/>
    <numFmt numFmtId="194" formatCode="#\ ###\ ##0;&quot;△&quot;#\ ###\ ##0;&quot;―&quot;"/>
    <numFmt numFmtId="195" formatCode="00"/>
  </numFmts>
  <fonts count="35">
    <font>
      <sz val="11"/>
      <name val="明朝"/>
      <family val="1"/>
      <charset val="128"/>
    </font>
    <font>
      <sz val="11"/>
      <name val="明朝"/>
      <family val="1"/>
      <charset val="128"/>
    </font>
    <font>
      <sz val="12"/>
      <name val="ＭＳ 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vertAlign val="superscript"/>
      <sz val="8"/>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8"/>
      <name val="標準明朝"/>
      <family val="1"/>
      <charset val="128"/>
    </font>
    <font>
      <sz val="8"/>
      <name val="ff4550G-ﾌﾟﾚﾐｱﾑ(体験版)"/>
      <family val="3"/>
      <charset val="128"/>
    </font>
    <font>
      <sz val="6"/>
      <name val="明朝"/>
      <family val="1"/>
      <charset val="128"/>
    </font>
    <font>
      <sz val="7"/>
      <name val="ＭＳ 明朝"/>
      <family val="1"/>
      <charset val="128"/>
    </font>
    <font>
      <sz val="8"/>
      <color indexed="8"/>
      <name val="ＭＳ 明朝"/>
      <family val="1"/>
      <charset val="128"/>
    </font>
    <font>
      <sz val="6"/>
      <name val="ＭＳ Ｐゴシック"/>
      <family val="3"/>
      <charset val="128"/>
    </font>
    <font>
      <b/>
      <sz val="8"/>
      <name val="ＭＳ 明朝"/>
      <family val="1"/>
      <charset val="128"/>
    </font>
    <font>
      <b/>
      <sz val="14"/>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7"/>
      <name val="標準明朝"/>
      <family val="1"/>
      <charset val="128"/>
    </font>
    <font>
      <sz val="7"/>
      <name val="ＭＳ Ｐゴシック"/>
      <family val="3"/>
      <charset val="128"/>
    </font>
    <font>
      <sz val="7"/>
      <name val="ＭＳ ゴシック"/>
      <family val="3"/>
      <charset val="128"/>
    </font>
    <font>
      <sz val="7"/>
      <name val="明朝"/>
      <family val="1"/>
      <charset val="128"/>
    </font>
    <font>
      <sz val="8"/>
      <name val="明朝"/>
      <family val="1"/>
      <charset val="128"/>
    </font>
    <font>
      <sz val="10"/>
      <name val="ＭＳ Ｐゴシック"/>
      <family val="3"/>
      <charset val="128"/>
    </font>
    <font>
      <sz val="10"/>
      <name val="ＭＳ ゴシック"/>
      <family val="3"/>
      <charset val="128"/>
    </font>
    <font>
      <sz val="16"/>
      <name val="ＭＳ Ｐゴシック"/>
      <family val="3"/>
      <charset val="128"/>
    </font>
    <font>
      <sz val="11"/>
      <name val="ＭＳ Ｐ明朝"/>
      <family val="1"/>
      <charset val="128"/>
    </font>
    <font>
      <sz val="6"/>
      <name val="ＭＳ 明朝"/>
      <family val="1"/>
      <charset val="128"/>
    </font>
    <font>
      <u/>
      <sz val="11"/>
      <color theme="10"/>
      <name val="明朝"/>
      <family val="1"/>
      <charset val="128"/>
    </font>
    <font>
      <sz val="6"/>
      <name val="明朝"/>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2">
    <xf numFmtId="0" fontId="0" fillId="0" borderId="0"/>
    <xf numFmtId="38" fontId="1"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11" fillId="0" borderId="0">
      <alignment vertical="center"/>
    </xf>
    <xf numFmtId="0" fontId="11" fillId="0" borderId="0">
      <alignment vertical="center"/>
    </xf>
    <xf numFmtId="0" fontId="1" fillId="0" borderId="0"/>
    <xf numFmtId="0" fontId="11" fillId="0" borderId="0">
      <alignment vertical="center"/>
    </xf>
    <xf numFmtId="0" fontId="1" fillId="0" borderId="0"/>
    <xf numFmtId="0" fontId="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11" fillId="0" borderId="0">
      <alignment vertical="center"/>
    </xf>
    <xf numFmtId="0" fontId="33" fillId="0" borderId="0" applyNumberFormat="0" applyFill="0" applyBorder="0" applyAlignment="0" applyProtection="0"/>
  </cellStyleXfs>
  <cellXfs count="1030">
    <xf numFmtId="0" fontId="0" fillId="0" borderId="0" xfId="0"/>
    <xf numFmtId="0" fontId="3" fillId="0" borderId="0" xfId="13" quotePrefix="1" applyFont="1" applyBorder="1" applyAlignment="1">
      <alignment horizontal="left" vertical="center"/>
    </xf>
    <xf numFmtId="182" fontId="10" fillId="0" borderId="0" xfId="21" applyNumberFormat="1" applyFont="1" applyFill="1" applyBorder="1" applyAlignment="1">
      <alignment horizontal="right" vertical="center"/>
    </xf>
    <xf numFmtId="177" fontId="3" fillId="0" borderId="1" xfId="13" applyNumberFormat="1" applyFont="1" applyBorder="1" applyAlignment="1">
      <alignment horizontal="distributed" vertical="center" justifyLastLine="1"/>
    </xf>
    <xf numFmtId="0" fontId="3" fillId="0" borderId="0" xfId="13" applyFont="1" applyBorder="1" applyAlignment="1">
      <alignment vertical="center"/>
    </xf>
    <xf numFmtId="177" fontId="3" fillId="0" borderId="0" xfId="13" applyNumberFormat="1" applyFont="1" applyBorder="1" applyAlignment="1">
      <alignment vertical="center"/>
    </xf>
    <xf numFmtId="0" fontId="3" fillId="0" borderId="0" xfId="13" quotePrefix="1" applyFont="1" applyBorder="1" applyAlignment="1">
      <alignment horizontal="right" vertical="center"/>
    </xf>
    <xf numFmtId="0" fontId="3" fillId="0" borderId="2" xfId="13" applyFont="1" applyBorder="1" applyAlignment="1">
      <alignment vertical="center"/>
    </xf>
    <xf numFmtId="0" fontId="3" fillId="0" borderId="2" xfId="13" applyFont="1" applyBorder="1" applyAlignment="1">
      <alignment horizontal="distributed" vertical="center"/>
    </xf>
    <xf numFmtId="177" fontId="3" fillId="0" borderId="1" xfId="13" quotePrefix="1" applyNumberFormat="1" applyFont="1" applyBorder="1" applyAlignment="1">
      <alignment horizontal="distributed" vertical="center" justifyLastLine="1"/>
    </xf>
    <xf numFmtId="177" fontId="3" fillId="0" borderId="3" xfId="13" quotePrefix="1" applyNumberFormat="1" applyFont="1" applyBorder="1" applyAlignment="1">
      <alignment horizontal="distributed" vertical="center" justifyLastLine="1"/>
    </xf>
    <xf numFmtId="0" fontId="3" fillId="0" borderId="4" xfId="13" applyFont="1" applyBorder="1" applyAlignment="1">
      <alignment horizontal="centerContinuous" vertical="center"/>
    </xf>
    <xf numFmtId="0" fontId="3" fillId="0" borderId="1" xfId="13" applyFont="1" applyBorder="1" applyAlignment="1">
      <alignment horizontal="centerContinuous" vertical="center"/>
    </xf>
    <xf numFmtId="0" fontId="3" fillId="0" borderId="3" xfId="13" applyFont="1" applyBorder="1" applyAlignment="1">
      <alignment horizontal="distributed" vertical="center" justifyLastLine="1"/>
    </xf>
    <xf numFmtId="0" fontId="3" fillId="0" borderId="5" xfId="13" quotePrefix="1" applyFont="1" applyBorder="1" applyAlignment="1">
      <alignment horizontal="distributed" vertical="center" justifyLastLine="1"/>
    </xf>
    <xf numFmtId="0" fontId="3" fillId="0" borderId="6" xfId="13" quotePrefix="1" applyFont="1" applyBorder="1" applyAlignment="1">
      <alignment horizontal="distributed" vertical="center" justifyLastLine="1"/>
    </xf>
    <xf numFmtId="0" fontId="3" fillId="0" borderId="7" xfId="13" quotePrefix="1" applyFont="1" applyBorder="1" applyAlignment="1">
      <alignment horizontal="left" vertical="center"/>
    </xf>
    <xf numFmtId="0" fontId="3" fillId="0" borderId="7" xfId="13" quotePrefix="1" applyFont="1" applyBorder="1" applyAlignment="1">
      <alignment horizontal="right" vertical="center"/>
    </xf>
    <xf numFmtId="177" fontId="3" fillId="0" borderId="8" xfId="13" quotePrefix="1" applyNumberFormat="1" applyFont="1" applyBorder="1" applyAlignment="1">
      <alignment horizontal="center" vertical="center"/>
    </xf>
    <xf numFmtId="0" fontId="3" fillId="0" borderId="4" xfId="13" quotePrefix="1" applyFont="1" applyBorder="1" applyAlignment="1">
      <alignment horizontal="distributed" vertical="center" justifyLastLine="1"/>
    </xf>
    <xf numFmtId="0" fontId="3" fillId="0" borderId="1" xfId="13" quotePrefix="1" applyFont="1" applyBorder="1" applyAlignment="1">
      <alignment horizontal="distributed" vertical="center" justifyLastLine="1"/>
    </xf>
    <xf numFmtId="0" fontId="3" fillId="0" borderId="1" xfId="13" quotePrefix="1" applyFont="1" applyBorder="1" applyAlignment="1">
      <alignment horizontal="center" vertical="center"/>
    </xf>
    <xf numFmtId="0" fontId="3" fillId="0" borderId="8" xfId="13" quotePrefix="1" applyFont="1" applyBorder="1" applyAlignment="1">
      <alignment horizontal="distributed" vertical="center" justifyLastLine="1"/>
    </xf>
    <xf numFmtId="0" fontId="3" fillId="0" borderId="9" xfId="13" applyFont="1" applyBorder="1" applyAlignment="1">
      <alignment horizontal="distributed" vertical="center" justifyLastLine="1"/>
    </xf>
    <xf numFmtId="0" fontId="3" fillId="0" borderId="10" xfId="13" applyFont="1" applyBorder="1" applyAlignment="1">
      <alignment horizontal="distributed" vertical="center" justifyLastLine="1"/>
    </xf>
    <xf numFmtId="0" fontId="3" fillId="0" borderId="6" xfId="13" applyFont="1" applyBorder="1" applyAlignment="1">
      <alignment horizontal="distributed" vertical="center"/>
    </xf>
    <xf numFmtId="177" fontId="3" fillId="0" borderId="0" xfId="13" applyNumberFormat="1" applyFont="1" applyBorder="1" applyAlignment="1">
      <alignment horizontal="center" vertical="center"/>
    </xf>
    <xf numFmtId="0" fontId="3" fillId="0" borderId="0" xfId="13" applyFont="1" applyBorder="1" applyAlignment="1">
      <alignment horizontal="distributed" vertical="center"/>
    </xf>
    <xf numFmtId="0" fontId="3" fillId="0" borderId="0" xfId="13" quotePrefix="1" applyFont="1" applyBorder="1" applyAlignment="1">
      <alignment horizontal="distributed" vertical="center"/>
    </xf>
    <xf numFmtId="0" fontId="3" fillId="0" borderId="5" xfId="13" applyFont="1" applyBorder="1" applyAlignment="1">
      <alignment horizontal="distributed" vertical="center"/>
    </xf>
    <xf numFmtId="0" fontId="8" fillId="0" borderId="0" xfId="14" quotePrefix="1" applyFont="1" applyBorder="1" applyAlignment="1">
      <alignment horizontal="left" vertical="center"/>
    </xf>
    <xf numFmtId="0" fontId="8" fillId="0" borderId="0" xfId="14" applyFont="1" applyBorder="1" applyAlignment="1">
      <alignment horizontal="right" vertical="center"/>
    </xf>
    <xf numFmtId="0" fontId="8" fillId="0" borderId="11" xfId="13" quotePrefix="1" applyFont="1" applyBorder="1" applyAlignment="1">
      <alignment horizontal="distributed" vertical="center"/>
    </xf>
    <xf numFmtId="181" fontId="9" fillId="0" borderId="0" xfId="5" applyNumberFormat="1" applyFont="1" applyAlignment="1">
      <alignment horizontal="right" vertical="center"/>
    </xf>
    <xf numFmtId="179" fontId="9" fillId="0" borderId="0" xfId="5" applyNumberFormat="1" applyFont="1" applyAlignment="1">
      <alignment horizontal="right" vertical="center"/>
    </xf>
    <xf numFmtId="0" fontId="8" fillId="0" borderId="12" xfId="13" quotePrefix="1" applyFont="1" applyBorder="1" applyAlignment="1">
      <alignment horizontal="center" vertical="center" justifyLastLine="1"/>
    </xf>
    <xf numFmtId="0" fontId="3" fillId="0" borderId="11" xfId="13" applyFont="1" applyBorder="1" applyAlignment="1">
      <alignment horizontal="distributed" vertical="center"/>
    </xf>
    <xf numFmtId="181" fontId="3" fillId="0" borderId="0" xfId="5" applyNumberFormat="1" applyFont="1" applyAlignment="1">
      <alignment horizontal="right" vertical="center"/>
    </xf>
    <xf numFmtId="179" fontId="3" fillId="0" borderId="0" xfId="5" applyNumberFormat="1" applyFont="1" applyAlignment="1">
      <alignment horizontal="right" vertical="center"/>
    </xf>
    <xf numFmtId="0" fontId="3" fillId="0" borderId="12" xfId="13" applyFont="1" applyBorder="1" applyAlignment="1">
      <alignment horizontal="distributed" vertical="center"/>
    </xf>
    <xf numFmtId="0" fontId="3" fillId="0" borderId="11" xfId="13" quotePrefix="1" applyFont="1" applyBorder="1" applyAlignment="1">
      <alignment horizontal="distributed" vertical="center"/>
    </xf>
    <xf numFmtId="181" fontId="10" fillId="0" borderId="0" xfId="5" applyNumberFormat="1" applyFont="1" applyAlignment="1">
      <alignment horizontal="right" vertical="center"/>
    </xf>
    <xf numFmtId="183" fontId="10" fillId="0" borderId="0" xfId="5" applyNumberFormat="1" applyFont="1" applyAlignment="1">
      <alignment horizontal="right" vertical="center"/>
    </xf>
    <xf numFmtId="179" fontId="10" fillId="0" borderId="0" xfId="5" applyNumberFormat="1" applyFont="1" applyAlignment="1">
      <alignment horizontal="right" vertical="center"/>
    </xf>
    <xf numFmtId="0" fontId="3" fillId="0" borderId="12" xfId="13" quotePrefix="1" applyFont="1" applyBorder="1" applyAlignment="1">
      <alignment horizontal="center" vertical="center"/>
    </xf>
    <xf numFmtId="0" fontId="3" fillId="0" borderId="12" xfId="13" applyFont="1" applyBorder="1" applyAlignment="1">
      <alignment horizontal="center" vertical="center"/>
    </xf>
    <xf numFmtId="178" fontId="10" fillId="0" borderId="0" xfId="5" applyNumberFormat="1" applyFont="1" applyAlignment="1">
      <alignment horizontal="right" vertical="center"/>
    </xf>
    <xf numFmtId="181" fontId="10" fillId="0" borderId="0" xfId="1" applyNumberFormat="1" applyFont="1" applyFill="1" applyAlignment="1">
      <alignment horizontal="right" vertical="center"/>
    </xf>
    <xf numFmtId="0" fontId="3" fillId="0" borderId="7" xfId="13" applyFont="1" applyBorder="1" applyAlignment="1">
      <alignment horizontal="distributed" vertical="center"/>
    </xf>
    <xf numFmtId="0" fontId="3" fillId="0" borderId="10" xfId="13" applyFont="1" applyBorder="1" applyAlignment="1">
      <alignment horizontal="distributed" vertical="center"/>
    </xf>
    <xf numFmtId="177" fontId="3" fillId="0" borderId="9" xfId="13" applyNumberFormat="1" applyFont="1" applyBorder="1" applyAlignment="1">
      <alignment vertical="center"/>
    </xf>
    <xf numFmtId="177" fontId="12" fillId="0" borderId="7" xfId="13" applyNumberFormat="1" applyFont="1" applyBorder="1" applyAlignment="1">
      <alignment vertical="center"/>
    </xf>
    <xf numFmtId="177" fontId="3" fillId="0" borderId="7" xfId="13" applyNumberFormat="1" applyFont="1" applyBorder="1" applyAlignment="1">
      <alignment vertical="center"/>
    </xf>
    <xf numFmtId="0" fontId="3" fillId="0" borderId="7" xfId="13" applyFont="1" applyBorder="1" applyAlignment="1">
      <alignment vertical="center"/>
    </xf>
    <xf numFmtId="177" fontId="12" fillId="0" borderId="7" xfId="40" applyNumberFormat="1" applyFont="1" applyBorder="1" applyAlignment="1">
      <alignment horizontal="right" vertical="center"/>
    </xf>
    <xf numFmtId="0" fontId="3" fillId="0" borderId="9" xfId="13" applyFont="1" applyBorder="1" applyAlignment="1">
      <alignment horizontal="center" vertical="center"/>
    </xf>
    <xf numFmtId="0" fontId="3" fillId="0" borderId="0" xfId="13" quotePrefix="1" applyFont="1" applyBorder="1" applyAlignment="1">
      <alignment vertical="center"/>
    </xf>
    <xf numFmtId="177" fontId="12" fillId="0" borderId="0" xfId="13" applyNumberFormat="1" applyFont="1" applyBorder="1" applyAlignment="1">
      <alignment vertical="center"/>
    </xf>
    <xf numFmtId="177" fontId="12" fillId="0" borderId="0" xfId="40" applyNumberFormat="1" applyFont="1" applyAlignment="1">
      <alignment vertical="center"/>
    </xf>
    <xf numFmtId="0" fontId="0" fillId="0" borderId="1" xfId="0" applyBorder="1" applyAlignment="1">
      <alignment horizontal="distributed" vertical="center" justifyLastLine="1"/>
    </xf>
    <xf numFmtId="0" fontId="3" fillId="0" borderId="0" xfId="12" applyFont="1" applyAlignment="1">
      <alignment vertical="center"/>
    </xf>
    <xf numFmtId="177" fontId="3" fillId="0" borderId="0" xfId="12" applyNumberFormat="1" applyFont="1" applyAlignment="1">
      <alignment vertical="center"/>
    </xf>
    <xf numFmtId="0" fontId="3" fillId="0" borderId="0" xfId="12" applyFont="1" applyAlignment="1">
      <alignment horizontal="distributed" vertical="center"/>
    </xf>
    <xf numFmtId="0" fontId="3" fillId="0" borderId="0" xfId="12" quotePrefix="1" applyFont="1" applyAlignment="1">
      <alignment horizontal="left" vertical="center"/>
    </xf>
    <xf numFmtId="0" fontId="3" fillId="0" borderId="9" xfId="12" applyFont="1" applyBorder="1" applyAlignment="1">
      <alignment horizontal="center" vertical="center"/>
    </xf>
    <xf numFmtId="177" fontId="3" fillId="0" borderId="7" xfId="12" applyNumberFormat="1" applyFont="1" applyBorder="1" applyAlignment="1">
      <alignment vertical="center"/>
    </xf>
    <xf numFmtId="0" fontId="3" fillId="0" borderId="10" xfId="12" applyFont="1" applyBorder="1" applyAlignment="1">
      <alignment horizontal="distributed" vertical="center"/>
    </xf>
    <xf numFmtId="0" fontId="3" fillId="0" borderId="7" xfId="12" applyFont="1" applyBorder="1" applyAlignment="1">
      <alignment horizontal="distributed" vertical="center"/>
    </xf>
    <xf numFmtId="0" fontId="3" fillId="0" borderId="7" xfId="12" applyFont="1" applyBorder="1" applyAlignment="1">
      <alignment vertical="center"/>
    </xf>
    <xf numFmtId="0" fontId="3" fillId="0" borderId="12" xfId="12" applyFont="1" applyBorder="1" applyAlignment="1">
      <alignment horizontal="center" vertical="center"/>
    </xf>
    <xf numFmtId="179" fontId="10" fillId="0" borderId="0" xfId="4" applyNumberFormat="1" applyFont="1" applyAlignment="1">
      <alignment horizontal="right" vertical="center"/>
    </xf>
    <xf numFmtId="181" fontId="10" fillId="0" borderId="0" xfId="4" applyNumberFormat="1" applyFont="1" applyAlignment="1">
      <alignment horizontal="right" vertical="center"/>
    </xf>
    <xf numFmtId="183" fontId="10" fillId="0" borderId="0" xfId="4" applyNumberFormat="1" applyFont="1" applyAlignment="1">
      <alignment horizontal="right" vertical="center"/>
    </xf>
    <xf numFmtId="0" fontId="3" fillId="0" borderId="11" xfId="12" quotePrefix="1" applyFont="1" applyBorder="1" applyAlignment="1">
      <alignment horizontal="distributed" vertical="center"/>
    </xf>
    <xf numFmtId="0" fontId="3" fillId="0" borderId="0" xfId="12" quotePrefix="1" applyFont="1" applyAlignment="1">
      <alignment horizontal="distributed" vertical="center"/>
    </xf>
    <xf numFmtId="180" fontId="10" fillId="0" borderId="0" xfId="1" applyNumberFormat="1" applyFont="1" applyAlignment="1">
      <alignment horizontal="right" vertical="center"/>
    </xf>
    <xf numFmtId="184" fontId="10" fillId="0" borderId="0" xfId="4" applyNumberFormat="1" applyFont="1" applyAlignment="1">
      <alignment horizontal="right" vertical="center"/>
    </xf>
    <xf numFmtId="0" fontId="3" fillId="0" borderId="11" xfId="12" applyFont="1" applyBorder="1" applyAlignment="1">
      <alignment horizontal="distributed" vertical="center"/>
    </xf>
    <xf numFmtId="178" fontId="10" fillId="0" borderId="0" xfId="4" applyNumberFormat="1" applyFont="1" applyAlignment="1">
      <alignment horizontal="right" vertical="center"/>
    </xf>
    <xf numFmtId="182" fontId="10" fillId="0" borderId="0" xfId="21" applyNumberFormat="1" applyFont="1" applyAlignment="1">
      <alignment horizontal="right" vertical="center"/>
    </xf>
    <xf numFmtId="0" fontId="3" fillId="0" borderId="11" xfId="12" quotePrefix="1" applyFont="1" applyBorder="1" applyAlignment="1">
      <alignment horizontal="left" vertical="center"/>
    </xf>
    <xf numFmtId="0" fontId="3" fillId="0" borderId="12" xfId="12" quotePrefix="1" applyFont="1" applyBorder="1" applyAlignment="1">
      <alignment horizontal="center" vertical="center"/>
    </xf>
    <xf numFmtId="0" fontId="3" fillId="0" borderId="0" xfId="12" quotePrefix="1" applyFont="1" applyAlignment="1">
      <alignment horizontal="right" vertical="center"/>
    </xf>
    <xf numFmtId="0" fontId="3" fillId="0" borderId="12" xfId="12" applyFont="1" applyBorder="1" applyAlignment="1">
      <alignment vertical="center"/>
    </xf>
    <xf numFmtId="0" fontId="8" fillId="0" borderId="12" xfId="12" quotePrefix="1" applyFont="1" applyBorder="1" applyAlignment="1">
      <alignment horizontal="distributed" vertical="center" justifyLastLine="1"/>
    </xf>
    <xf numFmtId="179" fontId="9" fillId="0" borderId="0" xfId="4" applyNumberFormat="1" applyFont="1" applyAlignment="1">
      <alignment horizontal="right" vertical="center"/>
    </xf>
    <xf numFmtId="181" fontId="9" fillId="0" borderId="0" xfId="4" applyNumberFormat="1" applyFont="1" applyAlignment="1">
      <alignment horizontal="right" vertical="center"/>
    </xf>
    <xf numFmtId="0" fontId="8" fillId="0" borderId="11" xfId="12" quotePrefix="1" applyFont="1" applyBorder="1" applyAlignment="1">
      <alignment horizontal="right" vertical="center"/>
    </xf>
    <xf numFmtId="0" fontId="8" fillId="0" borderId="0" xfId="12" quotePrefix="1" applyFont="1" applyAlignment="1">
      <alignment horizontal="right" vertical="center"/>
    </xf>
    <xf numFmtId="0" fontId="8" fillId="0" borderId="0" xfId="12" applyFont="1" applyAlignment="1">
      <alignment vertical="center"/>
    </xf>
    <xf numFmtId="0" fontId="3" fillId="0" borderId="5" xfId="12" applyFont="1" applyBorder="1" applyAlignment="1">
      <alignment horizontal="distributed" vertical="center"/>
    </xf>
    <xf numFmtId="0" fontId="3" fillId="0" borderId="6" xfId="12" applyFont="1" applyBorder="1" applyAlignment="1">
      <alignment horizontal="distributed" vertical="center"/>
    </xf>
    <xf numFmtId="0" fontId="3" fillId="0" borderId="2" xfId="12" applyFont="1" applyBorder="1" applyAlignment="1">
      <alignment horizontal="distributed" vertical="center"/>
    </xf>
    <xf numFmtId="0" fontId="3" fillId="0" borderId="7" xfId="12" quotePrefix="1" applyFont="1" applyBorder="1" applyAlignment="1">
      <alignment horizontal="distributed" vertical="center"/>
    </xf>
    <xf numFmtId="177" fontId="3" fillId="0" borderId="10" xfId="12" quotePrefix="1" applyNumberFormat="1" applyFont="1" applyBorder="1" applyAlignment="1">
      <alignment horizontal="distributed" vertical="center" justifyLastLine="1"/>
    </xf>
    <xf numFmtId="177" fontId="3" fillId="0" borderId="9" xfId="12" quotePrefix="1" applyNumberFormat="1" applyFont="1" applyBorder="1" applyAlignment="1">
      <alignment horizontal="distributed" vertical="center" justifyLastLine="1"/>
    </xf>
    <xf numFmtId="177" fontId="3" fillId="0" borderId="8" xfId="12" quotePrefix="1" applyNumberFormat="1" applyFont="1" applyBorder="1" applyAlignment="1">
      <alignment horizontal="distributed" vertical="center" justifyLastLine="1"/>
    </xf>
    <xf numFmtId="177" fontId="3" fillId="0" borderId="8" xfId="12" applyNumberFormat="1" applyFont="1" applyBorder="1" applyAlignment="1">
      <alignment horizontal="distributed" vertical="center" justifyLastLine="1"/>
    </xf>
    <xf numFmtId="177" fontId="3" fillId="0" borderId="7" xfId="12" applyNumberFormat="1" applyFont="1" applyBorder="1" applyAlignment="1">
      <alignment horizontal="distributed" vertical="center" justifyLastLine="1"/>
    </xf>
    <xf numFmtId="0" fontId="0" fillId="0" borderId="4" xfId="0" applyBorder="1" applyAlignment="1">
      <alignment horizontal="distributed" vertical="center" justifyLastLine="1"/>
    </xf>
    <xf numFmtId="177" fontId="3" fillId="0" borderId="8" xfId="12" applyNumberFormat="1" applyFont="1" applyBorder="1" applyAlignment="1">
      <alignment horizontal="distributed" vertical="center"/>
    </xf>
    <xf numFmtId="177" fontId="3" fillId="0" borderId="7" xfId="12" quotePrefix="1" applyNumberFormat="1" applyFont="1" applyBorder="1" applyAlignment="1">
      <alignment horizontal="distributed" vertical="center" justifyLastLine="1"/>
    </xf>
    <xf numFmtId="177" fontId="3" fillId="0" borderId="11" xfId="12" applyNumberFormat="1" applyFont="1" applyBorder="1" applyAlignment="1">
      <alignment horizontal="distributed" vertical="center" justifyLastLine="1"/>
    </xf>
    <xf numFmtId="177" fontId="3" fillId="0" borderId="12" xfId="12" applyNumberFormat="1" applyFont="1" applyBorder="1" applyAlignment="1">
      <alignment horizontal="distributed" vertical="center" justifyLastLine="1"/>
    </xf>
    <xf numFmtId="177" fontId="3" fillId="0" borderId="13" xfId="12" applyNumberFormat="1" applyFont="1" applyBorder="1" applyAlignment="1">
      <alignment horizontal="distributed" vertical="center" justifyLastLine="1"/>
    </xf>
    <xf numFmtId="177" fontId="3" fillId="0" borderId="0" xfId="12" applyNumberFormat="1" applyFont="1" applyAlignment="1">
      <alignment horizontal="distributed" vertical="center" justifyLastLine="1"/>
    </xf>
    <xf numFmtId="177" fontId="3" fillId="0" borderId="0" xfId="12" quotePrefix="1" applyNumberFormat="1" applyFont="1" applyAlignment="1">
      <alignment horizontal="distributed" vertical="center" justifyLastLine="1"/>
    </xf>
    <xf numFmtId="177" fontId="3" fillId="0" borderId="3" xfId="12" quotePrefix="1" applyNumberFormat="1" applyFont="1" applyBorder="1" applyAlignment="1">
      <alignment horizontal="distributed" vertical="center" justifyLastLine="1"/>
    </xf>
    <xf numFmtId="177" fontId="3" fillId="0" borderId="3" xfId="12" applyNumberFormat="1" applyFont="1" applyBorder="1" applyAlignment="1">
      <alignment horizontal="distributed" vertical="center" justifyLastLine="1"/>
    </xf>
    <xf numFmtId="0" fontId="3" fillId="0" borderId="2" xfId="12" quotePrefix="1" applyFont="1" applyBorder="1" applyAlignment="1">
      <alignment horizontal="distributed" vertical="center"/>
    </xf>
    <xf numFmtId="177" fontId="3" fillId="0" borderId="6" xfId="12" applyNumberFormat="1" applyFont="1" applyBorder="1" applyAlignment="1">
      <alignment horizontal="distributed" vertical="center" justifyLastLine="1"/>
    </xf>
    <xf numFmtId="177" fontId="3" fillId="0" borderId="5" xfId="12" applyNumberFormat="1" applyFont="1" applyBorder="1" applyAlignment="1">
      <alignment horizontal="distributed" vertical="center" justifyLastLine="1"/>
    </xf>
    <xf numFmtId="177" fontId="3" fillId="0" borderId="2" xfId="12" applyNumberFormat="1" applyFont="1" applyBorder="1" applyAlignment="1">
      <alignment horizontal="distributed" vertical="center" justifyLastLine="1"/>
    </xf>
    <xf numFmtId="177" fontId="3" fillId="0" borderId="1" xfId="12" applyNumberFormat="1" applyFont="1" applyBorder="1" applyAlignment="1">
      <alignment horizontal="centerContinuous" vertical="center"/>
    </xf>
    <xf numFmtId="177" fontId="3" fillId="0" borderId="1" xfId="12" quotePrefix="1" applyNumberFormat="1" applyFont="1" applyBorder="1" applyAlignment="1">
      <alignment horizontal="centerContinuous" vertical="center"/>
    </xf>
    <xf numFmtId="177" fontId="3" fillId="0" borderId="4" xfId="12" applyNumberFormat="1" applyFont="1" applyBorder="1" applyAlignment="1">
      <alignment horizontal="centerContinuous" vertical="center"/>
    </xf>
    <xf numFmtId="177" fontId="3" fillId="0" borderId="14" xfId="12" quotePrefix="1" applyNumberFormat="1" applyFont="1" applyBorder="1" applyAlignment="1">
      <alignment horizontal="centerContinuous" vertical="center"/>
    </xf>
    <xf numFmtId="177" fontId="3" fillId="0" borderId="3" xfId="12" applyNumberFormat="1" applyFont="1" applyBorder="1" applyAlignment="1">
      <alignment horizontal="distributed" vertical="center"/>
    </xf>
    <xf numFmtId="177" fontId="3" fillId="0" borderId="2" xfId="12" quotePrefix="1" applyNumberFormat="1" applyFont="1" applyBorder="1" applyAlignment="1">
      <alignment horizontal="distributed" vertical="center" justifyLastLine="1"/>
    </xf>
    <xf numFmtId="177" fontId="3" fillId="0" borderId="14" xfId="12" applyNumberFormat="1" applyFont="1" applyBorder="1" applyAlignment="1">
      <alignment horizontal="centerContinuous" vertical="center"/>
    </xf>
    <xf numFmtId="177" fontId="3" fillId="0" borderId="15" xfId="12" quotePrefix="1" applyNumberFormat="1" applyFont="1" applyBorder="1" applyAlignment="1">
      <alignment horizontal="centerContinuous" vertical="center"/>
    </xf>
    <xf numFmtId="0" fontId="3" fillId="0" borderId="2" xfId="12" applyFont="1" applyBorder="1" applyAlignment="1">
      <alignment vertical="center"/>
    </xf>
    <xf numFmtId="0" fontId="3" fillId="0" borderId="0" xfId="13" quotePrefix="1" applyFont="1" applyAlignment="1">
      <alignment horizontal="left" vertical="center"/>
    </xf>
    <xf numFmtId="0" fontId="3" fillId="0" borderId="0" xfId="10" applyFont="1" applyAlignment="1" applyProtection="1">
      <alignment vertical="center"/>
      <protection locked="0"/>
    </xf>
    <xf numFmtId="177" fontId="3" fillId="0" borderId="0" xfId="10" applyNumberFormat="1" applyFont="1" applyAlignment="1" applyProtection="1">
      <alignment vertical="center"/>
      <protection locked="0"/>
    </xf>
    <xf numFmtId="0" fontId="14" fillId="0" borderId="0" xfId="10" quotePrefix="1" applyFont="1" applyAlignment="1" applyProtection="1">
      <alignment horizontal="left" vertical="center"/>
      <protection locked="0"/>
    </xf>
    <xf numFmtId="0" fontId="3" fillId="0" borderId="9" xfId="10" applyFont="1" applyBorder="1" applyAlignment="1" applyProtection="1">
      <alignment horizontal="right" vertical="center"/>
      <protection locked="0"/>
    </xf>
    <xf numFmtId="177" fontId="3" fillId="0" borderId="7" xfId="10" applyNumberFormat="1" applyFont="1" applyBorder="1" applyAlignment="1" applyProtection="1">
      <alignment vertical="center"/>
      <protection locked="0"/>
    </xf>
    <xf numFmtId="177" fontId="3" fillId="0" borderId="7" xfId="10" applyNumberFormat="1" applyFont="1" applyBorder="1" applyAlignment="1">
      <alignment vertical="center"/>
    </xf>
    <xf numFmtId="177" fontId="3" fillId="0" borderId="9" xfId="10" applyNumberFormat="1" applyFont="1" applyBorder="1" applyAlignment="1" applyProtection="1">
      <alignment vertical="center"/>
      <protection locked="0"/>
    </xf>
    <xf numFmtId="0" fontId="3" fillId="0" borderId="10" xfId="10" applyFont="1" applyBorder="1" applyAlignment="1" applyProtection="1">
      <alignment horizontal="distributed" vertical="center"/>
      <protection locked="0"/>
    </xf>
    <xf numFmtId="0" fontId="3" fillId="0" borderId="7" xfId="10" applyFont="1" applyBorder="1" applyAlignment="1" applyProtection="1">
      <alignment horizontal="distributed" vertical="center"/>
      <protection locked="0"/>
    </xf>
    <xf numFmtId="0" fontId="3" fillId="0" borderId="7" xfId="10" applyFont="1" applyBorder="1" applyAlignment="1" applyProtection="1">
      <alignment vertical="center"/>
      <protection locked="0"/>
    </xf>
    <xf numFmtId="0" fontId="3" fillId="0" borderId="12" xfId="11" applyFont="1" applyBorder="1" applyAlignment="1">
      <alignment horizontal="center" vertical="center"/>
    </xf>
    <xf numFmtId="179" fontId="10" fillId="0" borderId="0" xfId="3" applyNumberFormat="1" applyFont="1" applyAlignment="1">
      <alignment horizontal="right" vertical="center"/>
    </xf>
    <xf numFmtId="181" fontId="10" fillId="0" borderId="0" xfId="3" applyNumberFormat="1" applyFont="1" applyAlignment="1">
      <alignment horizontal="right" vertical="center"/>
    </xf>
    <xf numFmtId="0" fontId="3" fillId="0" borderId="11" xfId="10" quotePrefix="1" applyFont="1" applyBorder="1" applyAlignment="1" applyProtection="1">
      <alignment horizontal="distributed" vertical="center"/>
      <protection locked="0"/>
    </xf>
    <xf numFmtId="0" fontId="3" fillId="0" borderId="0" xfId="10" quotePrefix="1" applyFont="1" applyAlignment="1" applyProtection="1">
      <alignment horizontal="distributed" vertical="center"/>
      <protection locked="0"/>
    </xf>
    <xf numFmtId="178" fontId="10" fillId="0" borderId="0" xfId="3" applyNumberFormat="1" applyFont="1" applyAlignment="1">
      <alignment horizontal="right" vertical="center"/>
    </xf>
    <xf numFmtId="0" fontId="3" fillId="0" borderId="0" xfId="10" applyFont="1" applyAlignment="1">
      <alignment vertical="center"/>
    </xf>
    <xf numFmtId="0" fontId="3" fillId="0" borderId="11" xfId="10" applyFont="1" applyBorder="1" applyAlignment="1">
      <alignment horizontal="distributed" vertical="center"/>
    </xf>
    <xf numFmtId="0" fontId="3" fillId="0" borderId="0" xfId="10" applyFont="1" applyAlignment="1">
      <alignment horizontal="distributed" vertical="center"/>
    </xf>
    <xf numFmtId="0" fontId="3" fillId="0" borderId="12" xfId="10" applyFont="1" applyBorder="1" applyAlignment="1">
      <alignment vertical="center"/>
    </xf>
    <xf numFmtId="0" fontId="3" fillId="0" borderId="11" xfId="10" applyFont="1" applyBorder="1" applyAlignment="1">
      <alignment vertical="center"/>
    </xf>
    <xf numFmtId="0" fontId="8" fillId="0" borderId="12" xfId="10" quotePrefix="1" applyFont="1" applyBorder="1" applyAlignment="1" applyProtection="1">
      <alignment horizontal="center" vertical="center" justifyLastLine="1"/>
      <protection locked="0"/>
    </xf>
    <xf numFmtId="179" fontId="9" fillId="0" borderId="0" xfId="3" applyNumberFormat="1" applyFont="1" applyAlignment="1">
      <alignment horizontal="right" vertical="center"/>
    </xf>
    <xf numFmtId="181" fontId="9" fillId="0" borderId="0" xfId="3" applyNumberFormat="1" applyFont="1" applyAlignment="1">
      <alignment horizontal="right" vertical="center"/>
    </xf>
    <xf numFmtId="0" fontId="8" fillId="0" borderId="11" xfId="10" quotePrefix="1" applyFont="1" applyBorder="1" applyAlignment="1" applyProtection="1">
      <alignment horizontal="distributed" vertical="center"/>
      <protection locked="0"/>
    </xf>
    <xf numFmtId="0" fontId="8" fillId="0" borderId="0" xfId="11" applyFont="1" applyAlignment="1">
      <alignment horizontal="right" vertical="center"/>
    </xf>
    <xf numFmtId="0" fontId="8" fillId="0" borderId="0" xfId="11" quotePrefix="1" applyFont="1" applyAlignment="1">
      <alignment horizontal="left" vertical="center"/>
    </xf>
    <xf numFmtId="0" fontId="3" fillId="0" borderId="5" xfId="10" applyFont="1" applyBorder="1" applyAlignment="1" applyProtection="1">
      <alignment vertical="center"/>
      <protection locked="0"/>
    </xf>
    <xf numFmtId="177" fontId="3" fillId="0" borderId="0" xfId="10" applyNumberFormat="1" applyFont="1" applyAlignment="1">
      <alignment vertical="center"/>
    </xf>
    <xf numFmtId="0" fontId="3" fillId="0" borderId="6" xfId="10" applyFont="1" applyBorder="1" applyAlignment="1" applyProtection="1">
      <alignment vertical="center"/>
      <protection locked="0"/>
    </xf>
    <xf numFmtId="0" fontId="3" fillId="0" borderId="2" xfId="10" applyFont="1" applyBorder="1" applyAlignment="1" applyProtection="1">
      <alignment vertical="center"/>
      <protection locked="0"/>
    </xf>
    <xf numFmtId="177" fontId="3" fillId="0" borderId="4" xfId="10" quotePrefix="1" applyNumberFormat="1" applyFont="1" applyBorder="1" applyAlignment="1" applyProtection="1">
      <alignment horizontal="distributed" vertical="center" justifyLastLine="1"/>
      <protection locked="0"/>
    </xf>
    <xf numFmtId="177" fontId="3" fillId="0" borderId="15" xfId="10" quotePrefix="1" applyNumberFormat="1" applyFont="1" applyBorder="1" applyAlignment="1" applyProtection="1">
      <alignment horizontal="distributed" vertical="center" justifyLastLine="1"/>
      <protection locked="0"/>
    </xf>
    <xf numFmtId="177" fontId="3" fillId="0" borderId="1" xfId="10" quotePrefix="1" applyNumberFormat="1" applyFont="1" applyBorder="1" applyAlignment="1" applyProtection="1">
      <alignment horizontal="distributed" vertical="center" justifyLastLine="1"/>
      <protection locked="0"/>
    </xf>
    <xf numFmtId="177" fontId="3" fillId="0" borderId="1" xfId="10" applyNumberFormat="1" applyFont="1" applyBorder="1" applyAlignment="1" applyProtection="1">
      <alignment horizontal="distributed" vertical="center" justifyLastLine="1"/>
      <protection locked="0"/>
    </xf>
    <xf numFmtId="177" fontId="3" fillId="0" borderId="4" xfId="9" quotePrefix="1" applyNumberFormat="1" applyFont="1" applyBorder="1" applyAlignment="1" applyProtection="1">
      <alignment horizontal="distributed" vertical="center" justifyLastLine="1"/>
      <protection locked="0"/>
    </xf>
    <xf numFmtId="177" fontId="3" fillId="0" borderId="1" xfId="9" quotePrefix="1" applyNumberFormat="1" applyFont="1" applyBorder="1" applyAlignment="1" applyProtection="1">
      <alignment horizontal="distributed" vertical="center" justifyLastLine="1"/>
      <protection locked="0"/>
    </xf>
    <xf numFmtId="0" fontId="3" fillId="0" borderId="7" xfId="10" quotePrefix="1" applyFont="1" applyBorder="1" applyAlignment="1" applyProtection="1">
      <alignment horizontal="distributed" vertical="center"/>
      <protection locked="0"/>
    </xf>
    <xf numFmtId="177" fontId="3" fillId="0" borderId="1" xfId="10" applyNumberFormat="1" applyFont="1" applyBorder="1" applyAlignment="1" applyProtection="1">
      <alignment horizontal="centerContinuous" vertical="center"/>
      <protection locked="0"/>
    </xf>
    <xf numFmtId="177" fontId="3" fillId="0" borderId="4" xfId="10" quotePrefix="1" applyNumberFormat="1" applyFont="1" applyBorder="1" applyAlignment="1" applyProtection="1">
      <alignment horizontal="centerContinuous" vertical="center"/>
      <protection locked="0"/>
    </xf>
    <xf numFmtId="177" fontId="3" fillId="0" borderId="15" xfId="10" applyNumberFormat="1" applyFont="1" applyBorder="1" applyAlignment="1" applyProtection="1">
      <alignment horizontal="centerContinuous" vertical="center"/>
      <protection locked="0"/>
    </xf>
    <xf numFmtId="177" fontId="3" fillId="0" borderId="1" xfId="10" quotePrefix="1" applyNumberFormat="1" applyFont="1" applyBorder="1" applyAlignment="1" applyProtection="1">
      <alignment horizontal="centerContinuous" vertical="center"/>
      <protection locked="0"/>
    </xf>
    <xf numFmtId="0" fontId="3" fillId="0" borderId="0" xfId="10" quotePrefix="1" applyFont="1" applyAlignment="1" applyProtection="1">
      <alignment horizontal="right" vertical="center"/>
      <protection locked="0"/>
    </xf>
    <xf numFmtId="0" fontId="3" fillId="0" borderId="0" xfId="10" quotePrefix="1" applyFont="1" applyAlignment="1" applyProtection="1">
      <alignment horizontal="left" vertical="center"/>
      <protection locked="0"/>
    </xf>
    <xf numFmtId="0" fontId="3" fillId="0" borderId="0" xfId="9" applyFont="1" applyProtection="1">
      <alignment vertical="center"/>
      <protection locked="0"/>
    </xf>
    <xf numFmtId="177" fontId="3" fillId="0" borderId="0" xfId="9" applyNumberFormat="1" applyFont="1" applyProtection="1">
      <alignment vertical="center"/>
      <protection locked="0"/>
    </xf>
    <xf numFmtId="0" fontId="3" fillId="0" borderId="0" xfId="9" quotePrefix="1" applyFont="1" applyAlignment="1" applyProtection="1">
      <alignment horizontal="left" vertical="center"/>
      <protection locked="0"/>
    </xf>
    <xf numFmtId="0" fontId="14" fillId="0" borderId="0" xfId="9" quotePrefix="1" applyFont="1" applyAlignment="1" applyProtection="1">
      <alignment horizontal="left" vertical="center"/>
      <protection locked="0"/>
    </xf>
    <xf numFmtId="0" fontId="3" fillId="0" borderId="9" xfId="9" applyFont="1" applyBorder="1" applyAlignment="1" applyProtection="1">
      <alignment horizontal="center" vertical="center"/>
      <protection locked="0"/>
    </xf>
    <xf numFmtId="177" fontId="3" fillId="0" borderId="7" xfId="9" applyNumberFormat="1" applyFont="1" applyBorder="1" applyProtection="1">
      <alignment vertical="center"/>
      <protection locked="0"/>
    </xf>
    <xf numFmtId="177" fontId="3" fillId="0" borderId="7" xfId="9" applyNumberFormat="1" applyFont="1" applyBorder="1">
      <alignment vertical="center"/>
    </xf>
    <xf numFmtId="177" fontId="3" fillId="0" borderId="9" xfId="9" applyNumberFormat="1" applyFont="1" applyBorder="1">
      <alignment vertical="center"/>
    </xf>
    <xf numFmtId="0" fontId="3" fillId="0" borderId="10" xfId="9" applyFont="1" applyBorder="1" applyProtection="1">
      <alignment vertical="center"/>
      <protection locked="0"/>
    </xf>
    <xf numFmtId="0" fontId="3" fillId="0" borderId="7" xfId="9" applyFont="1" applyBorder="1" applyProtection="1">
      <alignment vertical="center"/>
      <protection locked="0"/>
    </xf>
    <xf numFmtId="0" fontId="3" fillId="0" borderId="12" xfId="9" applyFont="1" applyBorder="1" applyAlignment="1" applyProtection="1">
      <alignment horizontal="center" vertical="center"/>
      <protection locked="0"/>
    </xf>
    <xf numFmtId="185" fontId="10" fillId="0" borderId="11" xfId="1" applyNumberFormat="1" applyFont="1" applyBorder="1" applyAlignment="1">
      <alignment horizontal="right" vertical="center"/>
    </xf>
    <xf numFmtId="185" fontId="10" fillId="0" borderId="0" xfId="1" applyNumberFormat="1" applyFont="1" applyAlignment="1">
      <alignment horizontal="right" vertical="center"/>
    </xf>
    <xf numFmtId="0" fontId="3" fillId="0" borderId="11" xfId="9" quotePrefix="1" applyFont="1" applyBorder="1" applyAlignment="1" applyProtection="1">
      <alignment horizontal="distributed" vertical="center"/>
      <protection locked="0"/>
    </xf>
    <xf numFmtId="0" fontId="3" fillId="0" borderId="0" xfId="16" quotePrefix="1" applyFont="1" applyAlignment="1">
      <alignment horizontal="distributed" vertical="center"/>
    </xf>
    <xf numFmtId="0" fontId="3" fillId="0" borderId="0" xfId="16" applyFont="1">
      <alignment vertical="center"/>
    </xf>
    <xf numFmtId="179" fontId="10" fillId="0" borderId="0" xfId="2" applyNumberFormat="1" applyFont="1" applyAlignment="1">
      <alignment horizontal="right" vertical="center"/>
    </xf>
    <xf numFmtId="185" fontId="10" fillId="0" borderId="0" xfId="2" applyNumberFormat="1" applyFont="1" applyAlignment="1">
      <alignment horizontal="right" vertical="center"/>
    </xf>
    <xf numFmtId="183" fontId="10" fillId="0" borderId="0" xfId="1" applyNumberFormat="1" applyFont="1" applyAlignment="1">
      <alignment horizontal="right" vertical="center"/>
    </xf>
    <xf numFmtId="0" fontId="3" fillId="0" borderId="11" xfId="9" applyFont="1" applyBorder="1" applyAlignment="1" applyProtection="1">
      <alignment horizontal="distributed" vertical="center"/>
      <protection locked="0"/>
    </xf>
    <xf numFmtId="0" fontId="3" fillId="0" borderId="0" xfId="16" applyFont="1" applyAlignment="1">
      <alignment horizontal="distributed" vertical="center"/>
    </xf>
    <xf numFmtId="0" fontId="3" fillId="0" borderId="0" xfId="16" applyFont="1" applyAlignment="1">
      <alignment horizontal="right" vertical="center"/>
    </xf>
    <xf numFmtId="178" fontId="10" fillId="0" borderId="0" xfId="1" applyNumberFormat="1" applyFont="1" applyAlignment="1">
      <alignment horizontal="right" vertical="center"/>
    </xf>
    <xf numFmtId="0" fontId="14" fillId="0" borderId="0" xfId="16" quotePrefix="1" applyFont="1" applyAlignment="1">
      <alignment horizontal="distributed" vertical="center"/>
    </xf>
    <xf numFmtId="0" fontId="14" fillId="0" borderId="0" xfId="16" applyFont="1" applyAlignment="1">
      <alignment horizontal="distributed" vertical="center"/>
    </xf>
    <xf numFmtId="0" fontId="3" fillId="0" borderId="12" xfId="9" quotePrefix="1" applyFont="1" applyBorder="1" applyAlignment="1" applyProtection="1">
      <alignment horizontal="center" vertical="center"/>
      <protection locked="0"/>
    </xf>
    <xf numFmtId="0" fontId="3" fillId="0" borderId="0" xfId="16" quotePrefix="1" applyFont="1" applyAlignment="1">
      <alignment horizontal="right" vertical="center"/>
    </xf>
    <xf numFmtId="0" fontId="3" fillId="0" borderId="12" xfId="9" applyFont="1" applyBorder="1" applyProtection="1">
      <alignment vertical="center"/>
      <protection locked="0"/>
    </xf>
    <xf numFmtId="179" fontId="3" fillId="0" borderId="0" xfId="2" applyNumberFormat="1" applyFont="1" applyAlignment="1">
      <alignment horizontal="right" vertical="center"/>
    </xf>
    <xf numFmtId="185" fontId="3" fillId="0" borderId="0" xfId="2" applyNumberFormat="1" applyFont="1" applyAlignment="1">
      <alignment horizontal="right" vertical="center"/>
    </xf>
    <xf numFmtId="185" fontId="3" fillId="0" borderId="0" xfId="1" applyNumberFormat="1" applyFont="1" applyAlignment="1">
      <alignment horizontal="right" vertical="center"/>
    </xf>
    <xf numFmtId="0" fontId="3" fillId="0" borderId="11" xfId="9" applyFont="1" applyBorder="1" applyAlignment="1" applyProtection="1">
      <alignment horizontal="center" vertical="center"/>
      <protection locked="0"/>
    </xf>
    <xf numFmtId="0" fontId="3" fillId="0" borderId="0" xfId="9" applyFont="1" applyAlignment="1" applyProtection="1">
      <alignment horizontal="center" vertical="center"/>
      <protection locked="0"/>
    </xf>
    <xf numFmtId="0" fontId="8" fillId="0" borderId="12" xfId="9" quotePrefix="1" applyFont="1" applyBorder="1" applyAlignment="1" applyProtection="1">
      <alignment horizontal="distributed" vertical="center" justifyLastLine="1"/>
      <protection locked="0"/>
    </xf>
    <xf numFmtId="179" fontId="9" fillId="0" borderId="0" xfId="2" applyNumberFormat="1" applyFont="1" applyAlignment="1">
      <alignment horizontal="right" vertical="center"/>
    </xf>
    <xf numFmtId="185" fontId="9" fillId="0" borderId="0" xfId="2" applyNumberFormat="1" applyFont="1" applyAlignment="1">
      <alignment horizontal="right" vertical="center"/>
    </xf>
    <xf numFmtId="185" fontId="9" fillId="0" borderId="0" xfId="1" applyNumberFormat="1" applyFont="1" applyAlignment="1">
      <alignment horizontal="right" vertical="center"/>
    </xf>
    <xf numFmtId="0" fontId="8" fillId="0" borderId="11" xfId="9" quotePrefix="1" applyFont="1" applyBorder="1" applyAlignment="1" applyProtection="1">
      <alignment horizontal="right" vertical="center"/>
      <protection locked="0"/>
    </xf>
    <xf numFmtId="0" fontId="8" fillId="0" borderId="0" xfId="9" quotePrefix="1" applyFont="1" applyAlignment="1" applyProtection="1">
      <alignment horizontal="right" vertical="center"/>
      <protection locked="0"/>
    </xf>
    <xf numFmtId="0" fontId="8" fillId="0" borderId="0" xfId="9" applyFont="1" applyProtection="1">
      <alignment vertical="center"/>
      <protection locked="0"/>
    </xf>
    <xf numFmtId="0" fontId="3" fillId="0" borderId="5" xfId="9" applyFont="1" applyBorder="1" applyProtection="1">
      <alignment vertical="center"/>
      <protection locked="0"/>
    </xf>
    <xf numFmtId="38" fontId="3" fillId="0" borderId="0" xfId="1" applyFont="1" applyAlignment="1">
      <alignment horizontal="right" vertical="center"/>
    </xf>
    <xf numFmtId="0" fontId="3" fillId="0" borderId="6" xfId="9" applyFont="1" applyBorder="1" applyProtection="1">
      <alignment vertical="center"/>
      <protection locked="0"/>
    </xf>
    <xf numFmtId="0" fontId="3" fillId="0" borderId="2" xfId="9" applyFont="1" applyBorder="1" applyProtection="1">
      <alignment vertical="center"/>
      <protection locked="0"/>
    </xf>
    <xf numFmtId="0" fontId="3" fillId="0" borderId="7" xfId="9" applyFont="1" applyBorder="1" applyAlignment="1" applyProtection="1">
      <alignment horizontal="distributed" vertical="center"/>
      <protection locked="0"/>
    </xf>
    <xf numFmtId="177" fontId="3" fillId="0" borderId="15" xfId="9" quotePrefix="1" applyNumberFormat="1" applyFont="1" applyBorder="1" applyAlignment="1" applyProtection="1">
      <alignment horizontal="distributed" vertical="center" justifyLastLine="1"/>
      <protection locked="0"/>
    </xf>
    <xf numFmtId="177" fontId="3" fillId="0" borderId="1" xfId="9" applyNumberFormat="1" applyFont="1" applyBorder="1" applyAlignment="1" applyProtection="1">
      <alignment horizontal="distributed" vertical="center" justifyLastLine="1"/>
      <protection locked="0"/>
    </xf>
    <xf numFmtId="0" fontId="3" fillId="0" borderId="2" xfId="9" quotePrefix="1" applyFont="1" applyBorder="1" applyAlignment="1" applyProtection="1">
      <alignment horizontal="distributed" vertical="center"/>
      <protection locked="0"/>
    </xf>
    <xf numFmtId="0" fontId="0" fillId="0" borderId="15" xfId="0" applyBorder="1" applyAlignment="1">
      <alignment horizontal="distributed" vertical="center" justifyLastLine="1"/>
    </xf>
    <xf numFmtId="0" fontId="0" fillId="0" borderId="2" xfId="0" applyBorder="1" applyAlignment="1">
      <alignment horizontal="distributed" vertical="center" justifyLastLine="1"/>
    </xf>
    <xf numFmtId="0" fontId="3" fillId="0" borderId="0" xfId="9" quotePrefix="1" applyFont="1" applyAlignment="1" applyProtection="1">
      <alignment horizontal="right" vertical="center"/>
      <protection locked="0"/>
    </xf>
    <xf numFmtId="0" fontId="3" fillId="0" borderId="0" xfId="8" applyFont="1">
      <alignment vertical="center"/>
    </xf>
    <xf numFmtId="177" fontId="3" fillId="0" borderId="0" xfId="8" applyNumberFormat="1" applyFont="1">
      <alignment vertical="center"/>
    </xf>
    <xf numFmtId="176" fontId="3" fillId="0" borderId="0" xfId="8" applyNumberFormat="1" applyFont="1">
      <alignment vertical="center"/>
    </xf>
    <xf numFmtId="0" fontId="3" fillId="0" borderId="0" xfId="8" quotePrefix="1" applyFont="1">
      <alignment vertical="center"/>
    </xf>
    <xf numFmtId="0" fontId="3" fillId="0" borderId="0" xfId="8" quotePrefix="1" applyFont="1" applyAlignment="1">
      <alignment horizontal="left" vertical="center"/>
    </xf>
    <xf numFmtId="0" fontId="3" fillId="0" borderId="9" xfId="8" applyFont="1" applyBorder="1" applyAlignment="1">
      <alignment horizontal="right" vertical="center"/>
    </xf>
    <xf numFmtId="177" fontId="3" fillId="0" borderId="10" xfId="8" applyNumberFormat="1" applyFont="1" applyBorder="1">
      <alignment vertical="center"/>
    </xf>
    <xf numFmtId="177" fontId="3" fillId="0" borderId="7" xfId="8" applyNumberFormat="1" applyFont="1" applyBorder="1">
      <alignment vertical="center"/>
    </xf>
    <xf numFmtId="176" fontId="3" fillId="0" borderId="7" xfId="8" applyNumberFormat="1" applyFont="1" applyBorder="1">
      <alignment vertical="center"/>
    </xf>
    <xf numFmtId="176" fontId="3" fillId="0" borderId="9" xfId="8" applyNumberFormat="1" applyFont="1" applyBorder="1">
      <alignment vertical="center"/>
    </xf>
    <xf numFmtId="0" fontId="3" fillId="0" borderId="7" xfId="8" applyFont="1" applyBorder="1" applyAlignment="1">
      <alignment horizontal="distributed" vertical="center"/>
    </xf>
    <xf numFmtId="0" fontId="3" fillId="0" borderId="7" xfId="8" applyFont="1" applyBorder="1">
      <alignment vertical="center"/>
    </xf>
    <xf numFmtId="0" fontId="3" fillId="0" borderId="12" xfId="8" applyFont="1" applyBorder="1" applyAlignment="1">
      <alignment horizontal="center" vertical="center"/>
    </xf>
    <xf numFmtId="179" fontId="10" fillId="0" borderId="0" xfId="41" applyNumberFormat="1" applyFont="1" applyAlignment="1">
      <alignment horizontal="right"/>
    </xf>
    <xf numFmtId="181" fontId="10" fillId="0" borderId="0" xfId="41" applyNumberFormat="1" applyFont="1" applyAlignment="1">
      <alignment horizontal="right"/>
    </xf>
    <xf numFmtId="181" fontId="10" fillId="0" borderId="0" xfId="8" applyNumberFormat="1" applyFont="1" applyAlignment="1">
      <alignment horizontal="right" vertical="center"/>
    </xf>
    <xf numFmtId="0" fontId="3" fillId="0" borderId="11" xfId="8" quotePrefix="1" applyFont="1" applyBorder="1" applyAlignment="1">
      <alignment horizontal="distributed" vertical="center"/>
    </xf>
    <xf numFmtId="0" fontId="3" fillId="0" borderId="0" xfId="8" quotePrefix="1" applyFont="1" applyAlignment="1">
      <alignment horizontal="distributed" vertical="center"/>
    </xf>
    <xf numFmtId="177" fontId="10" fillId="0" borderId="0" xfId="21" applyNumberFormat="1" applyFont="1" applyAlignment="1">
      <alignment horizontal="right" vertical="center"/>
    </xf>
    <xf numFmtId="179" fontId="10" fillId="0" borderId="0" xfId="8" applyNumberFormat="1" applyFont="1" applyAlignment="1">
      <alignment horizontal="right" vertical="center"/>
    </xf>
    <xf numFmtId="0" fontId="3" fillId="0" borderId="11" xfId="8" applyFont="1" applyBorder="1" applyAlignment="1">
      <alignment horizontal="distributed" vertical="center"/>
    </xf>
    <xf numFmtId="0" fontId="3" fillId="0" borderId="0" xfId="8" applyFont="1" applyAlignment="1">
      <alignment horizontal="distributed" vertical="center"/>
    </xf>
    <xf numFmtId="0" fontId="3" fillId="0" borderId="12" xfId="8" applyFont="1" applyBorder="1">
      <alignment vertical="center"/>
    </xf>
    <xf numFmtId="0" fontId="3" fillId="0" borderId="11" xfId="8" applyFont="1" applyBorder="1">
      <alignment vertical="center"/>
    </xf>
    <xf numFmtId="0" fontId="8" fillId="0" borderId="12" xfId="8" quotePrefix="1" applyFont="1" applyBorder="1" applyAlignment="1">
      <alignment horizontal="distributed" vertical="center" justifyLastLine="1"/>
    </xf>
    <xf numFmtId="179" fontId="9" fillId="0" borderId="0" xfId="41" applyNumberFormat="1" applyFont="1" applyAlignment="1">
      <alignment horizontal="right"/>
    </xf>
    <xf numFmtId="181" fontId="9" fillId="0" borderId="0" xfId="41" applyNumberFormat="1" applyFont="1" applyAlignment="1">
      <alignment horizontal="right"/>
    </xf>
    <xf numFmtId="181" fontId="9" fillId="0" borderId="0" xfId="8" applyNumberFormat="1" applyFont="1" applyAlignment="1">
      <alignment horizontal="right" vertical="center"/>
    </xf>
    <xf numFmtId="181" fontId="9" fillId="0" borderId="0" xfId="39" applyNumberFormat="1" applyFont="1" applyAlignment="1">
      <alignment horizontal="right"/>
    </xf>
    <xf numFmtId="0" fontId="8" fillId="0" borderId="11" xfId="8" applyFont="1" applyBorder="1" applyAlignment="1">
      <alignment horizontal="right" vertical="center"/>
    </xf>
    <xf numFmtId="0" fontId="8" fillId="0" borderId="0" xfId="8" applyFont="1" applyAlignment="1">
      <alignment horizontal="right" vertical="center"/>
    </xf>
    <xf numFmtId="0" fontId="8" fillId="0" borderId="0" xfId="8" quotePrefix="1" applyFont="1" applyAlignment="1">
      <alignment horizontal="left" vertical="center"/>
    </xf>
    <xf numFmtId="0" fontId="3" fillId="0" borderId="5" xfId="8" applyFont="1" applyBorder="1" applyAlignment="1">
      <alignment horizontal="distributed" vertical="center"/>
    </xf>
    <xf numFmtId="177" fontId="3" fillId="0" borderId="9" xfId="8" applyNumberFormat="1" applyFont="1" applyBorder="1">
      <alignment vertical="center"/>
    </xf>
    <xf numFmtId="0" fontId="0" fillId="0" borderId="10" xfId="0" applyBorder="1" applyAlignment="1">
      <alignment horizontal="distributed" vertical="center" justifyLastLine="1"/>
    </xf>
    <xf numFmtId="176" fontId="3" fillId="0" borderId="8" xfId="8" applyNumberFormat="1" applyFont="1" applyBorder="1" applyAlignment="1">
      <alignment horizontal="distributed" vertical="center" justifyLastLine="1"/>
    </xf>
    <xf numFmtId="176" fontId="3" fillId="0" borderId="7" xfId="8" applyNumberFormat="1" applyFont="1" applyBorder="1" applyAlignment="1">
      <alignment horizontal="distributed" vertical="center"/>
    </xf>
    <xf numFmtId="0" fontId="3" fillId="0" borderId="10" xfId="8" applyFont="1" applyBorder="1">
      <alignment vertical="center"/>
    </xf>
    <xf numFmtId="0" fontId="3" fillId="0" borderId="0" xfId="8" quotePrefix="1" applyFont="1" applyAlignment="1">
      <alignment horizontal="distributed" vertical="center" justifyLastLine="1"/>
    </xf>
    <xf numFmtId="177" fontId="3" fillId="0" borderId="11" xfId="8" quotePrefix="1" applyNumberFormat="1" applyFont="1" applyBorder="1" applyAlignment="1">
      <alignment horizontal="distributed" vertical="center" justifyLastLine="1"/>
    </xf>
    <xf numFmtId="177" fontId="3" fillId="0" borderId="12" xfId="8" quotePrefix="1" applyNumberFormat="1" applyFont="1" applyBorder="1" applyAlignment="1">
      <alignment horizontal="distributed" vertical="center" justifyLastLine="1"/>
    </xf>
    <xf numFmtId="177" fontId="3" fillId="0" borderId="0" xfId="8" quotePrefix="1" applyNumberFormat="1" applyFont="1" applyAlignment="1">
      <alignment horizontal="distributed" vertical="center" justifyLastLine="1"/>
    </xf>
    <xf numFmtId="176" fontId="3" fillId="0" borderId="3" xfId="8" quotePrefix="1" applyNumberFormat="1" applyFont="1" applyBorder="1" applyAlignment="1">
      <alignment horizontal="distributed" vertical="center" justifyLastLine="1"/>
    </xf>
    <xf numFmtId="176" fontId="3" fillId="0" borderId="0" xfId="8" applyNumberFormat="1" applyFont="1" applyAlignment="1">
      <alignment horizontal="distributed" vertical="center" justifyLastLine="1"/>
    </xf>
    <xf numFmtId="0" fontId="3" fillId="0" borderId="11" xfId="8" applyFont="1" applyBorder="1" applyAlignment="1">
      <alignment horizontal="right" vertical="center"/>
    </xf>
    <xf numFmtId="0" fontId="3" fillId="0" borderId="0" xfId="8" applyFont="1" applyAlignment="1">
      <alignment horizontal="right" vertical="center"/>
    </xf>
    <xf numFmtId="0" fontId="3" fillId="0" borderId="2" xfId="8" applyFont="1" applyBorder="1">
      <alignment vertical="center"/>
    </xf>
    <xf numFmtId="177" fontId="3" fillId="0" borderId="6" xfId="8" applyNumberFormat="1" applyFont="1" applyBorder="1">
      <alignment vertical="center"/>
    </xf>
    <xf numFmtId="177" fontId="3" fillId="0" borderId="5" xfId="8" applyNumberFormat="1" applyFont="1" applyBorder="1">
      <alignment vertical="center"/>
    </xf>
    <xf numFmtId="177" fontId="3" fillId="0" borderId="2" xfId="8" applyNumberFormat="1" applyFont="1" applyBorder="1">
      <alignment vertical="center"/>
    </xf>
    <xf numFmtId="176" fontId="3" fillId="0" borderId="2" xfId="8" applyNumberFormat="1" applyFont="1" applyBorder="1">
      <alignment vertical="center"/>
    </xf>
    <xf numFmtId="0" fontId="3" fillId="0" borderId="6" xfId="8" applyFont="1" applyBorder="1">
      <alignment vertical="center"/>
    </xf>
    <xf numFmtId="0" fontId="3" fillId="0" borderId="0" xfId="8" quotePrefix="1" applyFont="1" applyAlignment="1">
      <alignment horizontal="right" vertical="center"/>
    </xf>
    <xf numFmtId="0" fontId="3" fillId="0" borderId="0" xfId="20" applyFont="1">
      <alignment vertical="center"/>
    </xf>
    <xf numFmtId="177" fontId="3" fillId="0" borderId="0" xfId="20" applyNumberFormat="1" applyFont="1">
      <alignment vertical="center"/>
    </xf>
    <xf numFmtId="176" fontId="3" fillId="0" borderId="0" xfId="20" applyNumberFormat="1" applyFont="1">
      <alignment vertical="center"/>
    </xf>
    <xf numFmtId="0" fontId="3" fillId="0" borderId="0" xfId="20" quotePrefix="1" applyFont="1" applyAlignment="1">
      <alignment horizontal="left" vertical="center"/>
    </xf>
    <xf numFmtId="0" fontId="3" fillId="0" borderId="9" xfId="20" applyFont="1" applyBorder="1" applyAlignment="1">
      <alignment horizontal="center" vertical="center"/>
    </xf>
    <xf numFmtId="177" fontId="3" fillId="0" borderId="10" xfId="20" applyNumberFormat="1" applyFont="1" applyBorder="1">
      <alignment vertical="center"/>
    </xf>
    <xf numFmtId="177" fontId="3" fillId="0" borderId="7" xfId="20" applyNumberFormat="1" applyFont="1" applyBorder="1">
      <alignment vertical="center"/>
    </xf>
    <xf numFmtId="176" fontId="3" fillId="0" borderId="7" xfId="20" applyNumberFormat="1" applyFont="1" applyBorder="1">
      <alignment vertical="center"/>
    </xf>
    <xf numFmtId="0" fontId="3" fillId="0" borderId="10" xfId="20" applyFont="1" applyBorder="1">
      <alignment vertical="center"/>
    </xf>
    <xf numFmtId="0" fontId="3" fillId="0" borderId="7" xfId="20" applyFont="1" applyBorder="1">
      <alignment vertical="center"/>
    </xf>
    <xf numFmtId="0" fontId="3" fillId="0" borderId="12" xfId="20" applyFont="1" applyBorder="1" applyAlignment="1">
      <alignment horizontal="center" vertical="center"/>
    </xf>
    <xf numFmtId="179" fontId="10" fillId="0" borderId="0" xfId="41" applyNumberFormat="1" applyFont="1" applyAlignment="1">
      <alignment horizontal="right" vertical="center"/>
    </xf>
    <xf numFmtId="181" fontId="10" fillId="0" borderId="0" xfId="41" applyNumberFormat="1" applyFont="1" applyAlignment="1">
      <alignment horizontal="right" vertical="center"/>
    </xf>
    <xf numFmtId="181" fontId="10" fillId="0" borderId="0" xfId="20" applyNumberFormat="1" applyFont="1" applyAlignment="1">
      <alignment horizontal="right" vertical="center"/>
    </xf>
    <xf numFmtId="181" fontId="10" fillId="0" borderId="0" xfId="43" applyNumberFormat="1" applyFont="1" applyAlignment="1">
      <alignment horizontal="right" vertical="center"/>
    </xf>
    <xf numFmtId="181" fontId="10" fillId="0" borderId="0" xfId="38" applyNumberFormat="1" applyFont="1" applyAlignment="1">
      <alignment horizontal="right" vertical="center"/>
    </xf>
    <xf numFmtId="0" fontId="3" fillId="0" borderId="11" xfId="20" applyFont="1" applyBorder="1" applyAlignment="1">
      <alignment horizontal="distributed" vertical="center"/>
    </xf>
    <xf numFmtId="181" fontId="10" fillId="0" borderId="0" xfId="1" applyNumberFormat="1" applyFont="1" applyAlignment="1">
      <alignment horizontal="right" vertical="center"/>
    </xf>
    <xf numFmtId="181" fontId="10" fillId="0" borderId="0" xfId="35" applyNumberFormat="1" applyFont="1" applyAlignment="1">
      <alignment horizontal="right" vertical="center"/>
    </xf>
    <xf numFmtId="181" fontId="10" fillId="0" borderId="0" xfId="37" applyNumberFormat="1" applyFont="1" applyAlignment="1">
      <alignment horizontal="right" vertical="center"/>
    </xf>
    <xf numFmtId="181" fontId="10" fillId="0" borderId="0" xfId="36" applyNumberFormat="1" applyFont="1" applyAlignment="1">
      <alignment horizontal="right" vertical="center"/>
    </xf>
    <xf numFmtId="181" fontId="10" fillId="0" borderId="0" xfId="34" applyNumberFormat="1" applyFont="1" applyAlignment="1">
      <alignment horizontal="right" vertical="center"/>
    </xf>
    <xf numFmtId="181" fontId="10" fillId="0" borderId="0" xfId="33" applyNumberFormat="1" applyFont="1" applyAlignment="1">
      <alignment horizontal="right" vertical="center"/>
    </xf>
    <xf numFmtId="181" fontId="10" fillId="0" borderId="0" xfId="32" applyNumberFormat="1" applyFont="1" applyAlignment="1">
      <alignment horizontal="right" vertical="center"/>
    </xf>
    <xf numFmtId="181" fontId="10" fillId="0" borderId="0" xfId="30" applyNumberFormat="1" applyFont="1" applyAlignment="1">
      <alignment horizontal="right" vertical="center"/>
    </xf>
    <xf numFmtId="181" fontId="10" fillId="0" borderId="0" xfId="29" applyNumberFormat="1" applyFont="1" applyAlignment="1">
      <alignment horizontal="right" vertical="center"/>
    </xf>
    <xf numFmtId="176" fontId="10" fillId="0" borderId="0" xfId="28" applyNumberFormat="1" applyFont="1" applyAlignment="1">
      <alignment horizontal="right" vertical="center"/>
    </xf>
    <xf numFmtId="181" fontId="10" fillId="0" borderId="0" xfId="27" applyNumberFormat="1" applyFont="1" applyAlignment="1">
      <alignment horizontal="right" vertical="center"/>
    </xf>
    <xf numFmtId="0" fontId="3" fillId="0" borderId="11" xfId="20" quotePrefix="1" applyFont="1" applyBorder="1" applyAlignment="1">
      <alignment horizontal="distributed" vertical="center"/>
    </xf>
    <xf numFmtId="3" fontId="10" fillId="0" borderId="0" xfId="26" applyNumberFormat="1" applyFont="1" applyAlignment="1">
      <alignment horizontal="right" vertical="center"/>
    </xf>
    <xf numFmtId="181" fontId="10" fillId="0" borderId="0" xfId="25" applyNumberFormat="1" applyFont="1" applyAlignment="1">
      <alignment horizontal="right" vertical="center"/>
    </xf>
    <xf numFmtId="181" fontId="10" fillId="0" borderId="0" xfId="24" applyNumberFormat="1" applyFont="1" applyAlignment="1">
      <alignment horizontal="right" vertical="center"/>
    </xf>
    <xf numFmtId="181" fontId="10" fillId="0" borderId="0" xfId="23" applyNumberFormat="1" applyFont="1" applyAlignment="1">
      <alignment horizontal="right" vertical="center"/>
    </xf>
    <xf numFmtId="181" fontId="10" fillId="0" borderId="0" xfId="22" applyNumberFormat="1" applyFont="1" applyAlignment="1">
      <alignment horizontal="right" vertical="center"/>
    </xf>
    <xf numFmtId="181" fontId="10" fillId="0" borderId="0" xfId="47" applyNumberFormat="1" applyFont="1" applyAlignment="1">
      <alignment horizontal="right" vertical="center"/>
    </xf>
    <xf numFmtId="181" fontId="10" fillId="0" borderId="0" xfId="46" applyNumberFormat="1" applyFont="1" applyAlignment="1">
      <alignment horizontal="right" vertical="center"/>
    </xf>
    <xf numFmtId="181" fontId="10" fillId="0" borderId="0" xfId="45" applyNumberFormat="1" applyFont="1" applyAlignment="1">
      <alignment horizontal="right" vertical="center"/>
    </xf>
    <xf numFmtId="181" fontId="10" fillId="0" borderId="0" xfId="44" applyNumberFormat="1" applyFont="1" applyAlignment="1">
      <alignment horizontal="right" vertical="center"/>
    </xf>
    <xf numFmtId="0" fontId="3" fillId="0" borderId="12" xfId="20" quotePrefix="1" applyFont="1" applyBorder="1" applyAlignment="1">
      <alignment horizontal="center" vertical="center"/>
    </xf>
    <xf numFmtId="0" fontId="3" fillId="0" borderId="12" xfId="20" applyFont="1" applyBorder="1">
      <alignment vertical="center"/>
    </xf>
    <xf numFmtId="0" fontId="3" fillId="0" borderId="11" xfId="20" applyFont="1" applyBorder="1" applyAlignment="1">
      <alignment horizontal="center" vertical="center"/>
    </xf>
    <xf numFmtId="0" fontId="3" fillId="0" borderId="0" xfId="20" applyFont="1" applyAlignment="1">
      <alignment horizontal="center" vertical="center"/>
    </xf>
    <xf numFmtId="0" fontId="8" fillId="0" borderId="12" xfId="20" quotePrefix="1" applyFont="1" applyBorder="1" applyAlignment="1">
      <alignment horizontal="distributed" vertical="center" justifyLastLine="1"/>
    </xf>
    <xf numFmtId="179" fontId="9" fillId="0" borderId="0" xfId="41" applyNumberFormat="1" applyFont="1" applyAlignment="1">
      <alignment horizontal="right" vertical="center"/>
    </xf>
    <xf numFmtId="181" fontId="9" fillId="0" borderId="0" xfId="41" applyNumberFormat="1" applyFont="1" applyAlignment="1">
      <alignment horizontal="right" vertical="center"/>
    </xf>
    <xf numFmtId="181" fontId="9" fillId="0" borderId="0" xfId="20" applyNumberFormat="1" applyFont="1" applyAlignment="1">
      <alignment horizontal="right" vertical="center"/>
    </xf>
    <xf numFmtId="181" fontId="9" fillId="0" borderId="0" xfId="39" applyNumberFormat="1" applyFont="1" applyAlignment="1">
      <alignment horizontal="right" vertical="center"/>
    </xf>
    <xf numFmtId="0" fontId="8" fillId="0" borderId="11" xfId="20" quotePrefix="1" applyFont="1" applyBorder="1" applyAlignment="1">
      <alignment horizontal="right" vertical="center"/>
    </xf>
    <xf numFmtId="0" fontId="8" fillId="0" borderId="0" xfId="20" quotePrefix="1" applyFont="1" applyAlignment="1">
      <alignment horizontal="right" vertical="center"/>
    </xf>
    <xf numFmtId="0" fontId="8" fillId="0" borderId="0" xfId="20" applyFont="1">
      <alignment vertical="center"/>
    </xf>
    <xf numFmtId="0" fontId="3" fillId="0" borderId="5" xfId="20" applyFont="1" applyBorder="1" applyAlignment="1">
      <alignment horizontal="distributed" vertical="center"/>
    </xf>
    <xf numFmtId="0" fontId="3" fillId="0" borderId="11" xfId="20" applyFont="1" applyBorder="1">
      <alignment vertical="center"/>
    </xf>
    <xf numFmtId="0" fontId="3" fillId="0" borderId="7" xfId="20" applyFont="1" applyBorder="1" applyAlignment="1">
      <alignment horizontal="distributed" vertical="center"/>
    </xf>
    <xf numFmtId="177" fontId="3" fillId="0" borderId="9" xfId="20" applyNumberFormat="1" applyFont="1" applyBorder="1">
      <alignment vertical="center"/>
    </xf>
    <xf numFmtId="176" fontId="3" fillId="0" borderId="8" xfId="20" applyNumberFormat="1" applyFont="1" applyBorder="1" applyAlignment="1">
      <alignment horizontal="distributed" vertical="center" justifyLastLine="1"/>
    </xf>
    <xf numFmtId="176" fontId="3" fillId="0" borderId="7" xfId="20" applyNumberFormat="1" applyFont="1" applyBorder="1" applyAlignment="1">
      <alignment horizontal="distributed" vertical="center"/>
    </xf>
    <xf numFmtId="0" fontId="4" fillId="0" borderId="7" xfId="0" applyFont="1" applyBorder="1" applyAlignment="1">
      <alignment horizontal="distributed" vertical="center" justifyLastLine="1"/>
    </xf>
    <xf numFmtId="177" fontId="3" fillId="0" borderId="11" xfId="20" quotePrefix="1" applyNumberFormat="1" applyFont="1" applyBorder="1" applyAlignment="1">
      <alignment horizontal="distributed" vertical="center" justifyLastLine="1"/>
    </xf>
    <xf numFmtId="177" fontId="3" fillId="0" borderId="12" xfId="20" quotePrefix="1" applyNumberFormat="1" applyFont="1" applyBorder="1" applyAlignment="1">
      <alignment horizontal="distributed" vertical="center" justifyLastLine="1"/>
    </xf>
    <xf numFmtId="177" fontId="3" fillId="0" borderId="0" xfId="20" quotePrefix="1" applyNumberFormat="1" applyFont="1" applyAlignment="1">
      <alignment horizontal="distributed" vertical="center" justifyLastLine="1"/>
    </xf>
    <xf numFmtId="176" fontId="3" fillId="0" borderId="3" xfId="20" quotePrefix="1" applyNumberFormat="1" applyFont="1" applyBorder="1" applyAlignment="1">
      <alignment horizontal="distributed" vertical="center" justifyLastLine="1"/>
    </xf>
    <xf numFmtId="176" fontId="3" fillId="0" borderId="0" xfId="20" applyNumberFormat="1" applyFont="1" applyAlignment="1">
      <alignment horizontal="distributed" vertical="center" justifyLastLine="1"/>
    </xf>
    <xf numFmtId="0" fontId="0" fillId="0" borderId="11" xfId="0" applyBorder="1" applyAlignment="1">
      <alignment horizontal="distributed" vertical="center" justifyLastLine="1"/>
    </xf>
    <xf numFmtId="0" fontId="4" fillId="0" borderId="0" xfId="0" applyFont="1" applyAlignment="1">
      <alignment horizontal="distributed" vertical="center" justifyLastLine="1"/>
    </xf>
    <xf numFmtId="177" fontId="3" fillId="0" borderId="2" xfId="20" quotePrefix="1" applyNumberFormat="1" applyFont="1" applyBorder="1" applyAlignment="1">
      <alignment horizontal="distributed" vertical="center"/>
    </xf>
    <xf numFmtId="177" fontId="3" fillId="0" borderId="6" xfId="20" applyNumberFormat="1" applyFont="1" applyBorder="1">
      <alignment vertical="center"/>
    </xf>
    <xf numFmtId="177" fontId="3" fillId="0" borderId="5" xfId="20" applyNumberFormat="1" applyFont="1" applyBorder="1">
      <alignment vertical="center"/>
    </xf>
    <xf numFmtId="177" fontId="3" fillId="0" borderId="2" xfId="20" applyNumberFormat="1" applyFont="1" applyBorder="1">
      <alignment vertical="center"/>
    </xf>
    <xf numFmtId="176" fontId="3" fillId="0" borderId="2" xfId="20" applyNumberFormat="1" applyFont="1" applyBorder="1">
      <alignment vertical="center"/>
    </xf>
    <xf numFmtId="0" fontId="0" fillId="0" borderId="6" xfId="0" applyBorder="1" applyAlignment="1">
      <alignment horizontal="distributed" vertical="center" justifyLastLine="1"/>
    </xf>
    <xf numFmtId="0" fontId="4" fillId="0" borderId="2" xfId="0" applyFont="1" applyBorder="1" applyAlignment="1">
      <alignment horizontal="distributed" vertical="center" justifyLastLine="1"/>
    </xf>
    <xf numFmtId="0" fontId="3" fillId="0" borderId="2" xfId="20" applyFont="1" applyBorder="1" applyAlignment="1">
      <alignment horizontal="distributed" vertical="center" justifyLastLine="1"/>
    </xf>
    <xf numFmtId="0" fontId="3" fillId="0" borderId="0" xfId="20" quotePrefix="1" applyFont="1" applyAlignment="1">
      <alignment horizontal="right" vertical="center"/>
    </xf>
    <xf numFmtId="177" fontId="4" fillId="0" borderId="0" xfId="20" quotePrefix="1" applyNumberFormat="1" applyFont="1" applyAlignment="1">
      <alignment horizontal="left" vertical="center"/>
    </xf>
    <xf numFmtId="176" fontId="5" fillId="0" borderId="0" xfId="20" quotePrefix="1" applyNumberFormat="1" applyFont="1" applyAlignment="1">
      <alignment horizontal="right" vertical="center"/>
    </xf>
    <xf numFmtId="0" fontId="3" fillId="0" borderId="0" xfId="49" applyFont="1" applyAlignment="1">
      <alignment vertical="center"/>
    </xf>
    <xf numFmtId="0" fontId="15" fillId="0" borderId="0" xfId="49" applyFont="1" applyAlignment="1">
      <alignment vertical="center"/>
    </xf>
    <xf numFmtId="186" fontId="9" fillId="0" borderId="7" xfId="21" applyNumberFormat="1" applyFont="1" applyBorder="1" applyAlignment="1">
      <alignment horizontal="right" vertical="center"/>
    </xf>
    <xf numFmtId="186" fontId="9" fillId="0" borderId="9" xfId="21" applyNumberFormat="1" applyFont="1" applyBorder="1" applyAlignment="1">
      <alignment horizontal="right" vertical="center"/>
    </xf>
    <xf numFmtId="0" fontId="3" fillId="0" borderId="7" xfId="9" quotePrefix="1" applyFont="1" applyBorder="1" applyAlignment="1" applyProtection="1">
      <alignment horizontal="distributed" vertical="center"/>
      <protection locked="0"/>
    </xf>
    <xf numFmtId="187" fontId="3" fillId="0" borderId="0" xfId="21" applyNumberFormat="1" applyFont="1" applyAlignment="1">
      <alignment horizontal="right" vertical="center"/>
    </xf>
    <xf numFmtId="187" fontId="3" fillId="0" borderId="12" xfId="21" applyNumberFormat="1" applyFont="1" applyBorder="1" applyAlignment="1">
      <alignment horizontal="right" vertical="center"/>
    </xf>
    <xf numFmtId="0" fontId="3" fillId="0" borderId="0" xfId="9" quotePrefix="1" applyFont="1" applyAlignment="1" applyProtection="1">
      <alignment horizontal="distributed" vertical="center"/>
      <protection locked="0"/>
    </xf>
    <xf numFmtId="0" fontId="3" fillId="0" borderId="0" xfId="9" applyFont="1" applyAlignment="1" applyProtection="1">
      <alignment horizontal="distributed" vertical="center"/>
      <protection locked="0"/>
    </xf>
    <xf numFmtId="0" fontId="14" fillId="0" borderId="0" xfId="9" applyFont="1" applyAlignment="1" applyProtection="1">
      <alignment horizontal="distributed" vertical="center"/>
      <protection locked="0"/>
    </xf>
    <xf numFmtId="187" fontId="9" fillId="0" borderId="0" xfId="21" applyNumberFormat="1" applyFont="1" applyAlignment="1">
      <alignment horizontal="right" vertical="center"/>
    </xf>
    <xf numFmtId="187" fontId="9" fillId="0" borderId="12" xfId="21" applyNumberFormat="1" applyFont="1" applyBorder="1" applyAlignment="1">
      <alignment horizontal="right" vertical="center"/>
    </xf>
    <xf numFmtId="0" fontId="17" fillId="0" borderId="0" xfId="9" applyFont="1" applyAlignment="1" applyProtection="1">
      <alignment horizontal="right" vertical="center"/>
      <protection locked="0"/>
    </xf>
    <xf numFmtId="0" fontId="17" fillId="0" borderId="0" xfId="9" applyFont="1" applyProtection="1">
      <alignment vertical="center"/>
      <protection locked="0"/>
    </xf>
    <xf numFmtId="187" fontId="8" fillId="0" borderId="0" xfId="21" applyNumberFormat="1" applyFont="1" applyAlignment="1">
      <alignment horizontal="right" vertical="center"/>
    </xf>
    <xf numFmtId="187" fontId="8" fillId="0" borderId="12" xfId="21" applyNumberFormat="1" applyFont="1" applyBorder="1" applyAlignment="1">
      <alignment horizontal="right" vertical="center"/>
    </xf>
    <xf numFmtId="0" fontId="8" fillId="0" borderId="0" xfId="9" applyFont="1" applyAlignment="1" applyProtection="1">
      <alignment horizontal="right" vertical="center"/>
      <protection locked="0"/>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18" fillId="0" borderId="2" xfId="0" applyFont="1" applyBorder="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18" fillId="0" borderId="4" xfId="0" applyFont="1" applyBorder="1" applyAlignment="1">
      <alignment horizontal="center" vertical="center"/>
    </xf>
    <xf numFmtId="49" fontId="15" fillId="0" borderId="0" xfId="49" applyNumberFormat="1" applyFont="1" applyAlignment="1">
      <alignment horizontal="right" vertical="center"/>
    </xf>
    <xf numFmtId="182" fontId="9" fillId="0" borderId="7" xfId="21" applyNumberFormat="1" applyFont="1" applyBorder="1" applyAlignment="1">
      <alignment horizontal="right" vertical="center"/>
    </xf>
    <xf numFmtId="0" fontId="3" fillId="0" borderId="10" xfId="9" quotePrefix="1" applyFont="1" applyBorder="1" applyAlignment="1" applyProtection="1">
      <alignment horizontal="distributed" vertical="center"/>
      <protection locked="0"/>
    </xf>
    <xf numFmtId="0" fontId="3" fillId="0" borderId="7" xfId="49" applyFont="1" applyBorder="1" applyAlignment="1">
      <alignment vertical="center"/>
    </xf>
    <xf numFmtId="182" fontId="3" fillId="0" borderId="0" xfId="21" applyNumberFormat="1" applyFont="1" applyAlignment="1">
      <alignment horizontal="right" vertical="center"/>
    </xf>
    <xf numFmtId="182" fontId="3" fillId="0" borderId="12" xfId="21" applyNumberFormat="1" applyFont="1" applyBorder="1" applyAlignment="1">
      <alignment horizontal="right" vertical="center"/>
    </xf>
    <xf numFmtId="182" fontId="9" fillId="0" borderId="0" xfId="21" applyNumberFormat="1" applyFont="1" applyAlignment="1">
      <alignment horizontal="right" vertical="center"/>
    </xf>
    <xf numFmtId="182" fontId="9" fillId="0" borderId="12" xfId="21" applyNumberFormat="1" applyFont="1" applyBorder="1" applyAlignment="1">
      <alignment horizontal="right" vertical="center"/>
    </xf>
    <xf numFmtId="0" fontId="17" fillId="0" borderId="0" xfId="9" quotePrefix="1" applyFont="1" applyAlignment="1" applyProtection="1">
      <alignment horizontal="right" vertical="center"/>
      <protection locked="0"/>
    </xf>
    <xf numFmtId="182" fontId="8" fillId="0" borderId="0" xfId="21" applyNumberFormat="1" applyFont="1" applyAlignment="1">
      <alignment horizontal="right" vertical="center"/>
    </xf>
    <xf numFmtId="182" fontId="8" fillId="0" borderId="12" xfId="21"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49" applyFont="1" applyBorder="1" applyAlignment="1">
      <alignment vertical="center"/>
    </xf>
    <xf numFmtId="0" fontId="3" fillId="0" borderId="0" xfId="19" applyFont="1">
      <alignment vertical="center"/>
    </xf>
    <xf numFmtId="0" fontId="21" fillId="0" borderId="0" xfId="19" applyFont="1">
      <alignment vertical="center"/>
    </xf>
    <xf numFmtId="0" fontId="3" fillId="0" borderId="0" xfId="19" applyFont="1" applyAlignment="1">
      <alignment horizontal="distributed" vertical="center"/>
    </xf>
    <xf numFmtId="49" fontId="14" fillId="0" borderId="0" xfId="19" applyNumberFormat="1" applyFont="1" applyAlignment="1">
      <alignment horizontal="center" vertical="center"/>
    </xf>
    <xf numFmtId="177" fontId="3" fillId="0" borderId="0" xfId="19" applyNumberFormat="1" applyFont="1">
      <alignment vertical="center"/>
    </xf>
    <xf numFmtId="177" fontId="21" fillId="0" borderId="0" xfId="19" applyNumberFormat="1" applyFont="1">
      <alignment vertical="center"/>
    </xf>
    <xf numFmtId="176" fontId="21" fillId="0" borderId="0" xfId="19" applyNumberFormat="1" applyFont="1">
      <alignment vertical="center"/>
    </xf>
    <xf numFmtId="0" fontId="14" fillId="0" borderId="0" xfId="19" applyFont="1" applyAlignment="1">
      <alignment horizontal="center" vertical="center"/>
    </xf>
    <xf numFmtId="177" fontId="21" fillId="0" borderId="0" xfId="19" applyNumberFormat="1" applyFont="1" applyAlignment="1">
      <alignment horizontal="right" vertical="center"/>
    </xf>
    <xf numFmtId="177" fontId="21" fillId="0" borderId="0" xfId="42" applyNumberFormat="1" applyFont="1" applyAlignment="1">
      <alignment vertical="center"/>
    </xf>
    <xf numFmtId="176" fontId="21" fillId="0" borderId="0" xfId="42" applyNumberFormat="1" applyFont="1" applyAlignment="1">
      <alignment vertical="center"/>
    </xf>
    <xf numFmtId="176" fontId="22" fillId="0" borderId="0" xfId="42" applyNumberFormat="1" applyFont="1" applyAlignment="1">
      <alignment vertical="center"/>
    </xf>
    <xf numFmtId="0" fontId="11" fillId="0" borderId="0" xfId="19">
      <alignment vertical="center"/>
    </xf>
    <xf numFmtId="0" fontId="23" fillId="0" borderId="0" xfId="19" applyFont="1" applyAlignment="1">
      <alignment horizontal="center" vertical="center"/>
    </xf>
    <xf numFmtId="0" fontId="3" fillId="0" borderId="0" xfId="19" quotePrefix="1" applyFont="1" applyAlignment="1">
      <alignment horizontal="left" vertical="center"/>
    </xf>
    <xf numFmtId="177" fontId="21" fillId="0" borderId="7" xfId="19" applyNumberFormat="1" applyFont="1" applyBorder="1">
      <alignment vertical="center"/>
    </xf>
    <xf numFmtId="176" fontId="21" fillId="0" borderId="7" xfId="19" applyNumberFormat="1" applyFont="1" applyBorder="1">
      <alignment vertical="center"/>
    </xf>
    <xf numFmtId="176" fontId="21" fillId="0" borderId="9" xfId="19" applyNumberFormat="1" applyFont="1" applyBorder="1">
      <alignment vertical="center"/>
    </xf>
    <xf numFmtId="0" fontId="3" fillId="0" borderId="7" xfId="19" applyFont="1" applyBorder="1" applyAlignment="1">
      <alignment horizontal="distributed" vertical="center"/>
    </xf>
    <xf numFmtId="0" fontId="14" fillId="0" borderId="7" xfId="19" applyFont="1" applyBorder="1" applyAlignment="1">
      <alignment horizontal="center" vertical="center"/>
    </xf>
    <xf numFmtId="0" fontId="3" fillId="0" borderId="7" xfId="19" applyFont="1" applyBorder="1">
      <alignment vertical="center"/>
    </xf>
    <xf numFmtId="188" fontId="21" fillId="0" borderId="0" xfId="42" applyNumberFormat="1" applyFont="1" applyAlignment="1">
      <alignment horizontal="right" vertical="center"/>
    </xf>
    <xf numFmtId="0" fontId="22" fillId="0" borderId="11" xfId="43" applyFont="1" applyBorder="1"/>
    <xf numFmtId="0" fontId="14" fillId="0" borderId="0" xfId="42" applyFont="1" applyAlignment="1">
      <alignment horizontal="center" vertical="center"/>
    </xf>
    <xf numFmtId="0" fontId="3" fillId="0" borderId="11" xfId="19" applyFont="1" applyBorder="1" applyAlignment="1">
      <alignment horizontal="distributed" vertical="center"/>
    </xf>
    <xf numFmtId="0" fontId="3" fillId="0" borderId="11" xfId="19" applyFont="1" applyBorder="1">
      <alignment vertical="center"/>
    </xf>
    <xf numFmtId="0" fontId="22" fillId="0" borderId="11" xfId="43" quotePrefix="1" applyFont="1" applyBorder="1" applyAlignment="1">
      <alignment horizontal="left"/>
    </xf>
    <xf numFmtId="188" fontId="14" fillId="0" borderId="0" xfId="42" applyNumberFormat="1" applyFont="1" applyAlignment="1">
      <alignment horizontal="right" vertical="center"/>
    </xf>
    <xf numFmtId="176" fontId="21" fillId="0" borderId="12" xfId="19" applyNumberFormat="1" applyFont="1" applyBorder="1">
      <alignment vertical="center"/>
    </xf>
    <xf numFmtId="0" fontId="3" fillId="0" borderId="0" xfId="19" applyFont="1" applyAlignment="1">
      <alignment horizontal="left" vertical="center"/>
    </xf>
    <xf numFmtId="0" fontId="14" fillId="0" borderId="11" xfId="19" applyFont="1" applyBorder="1" applyAlignment="1">
      <alignment horizontal="distributed" vertical="center"/>
    </xf>
    <xf numFmtId="0" fontId="14" fillId="0" borderId="11" xfId="43" applyFont="1" applyBorder="1"/>
    <xf numFmtId="0" fontId="14" fillId="0" borderId="11" xfId="44" applyFont="1" applyBorder="1"/>
    <xf numFmtId="0" fontId="14" fillId="0" borderId="0" xfId="19" applyFont="1">
      <alignment vertical="center"/>
    </xf>
    <xf numFmtId="0" fontId="3" fillId="0" borderId="0" xfId="43" applyFont="1" applyAlignment="1">
      <alignment horizontal="distributed" vertical="center"/>
    </xf>
    <xf numFmtId="49" fontId="14" fillId="0" borderId="0" xfId="42" applyNumberFormat="1" applyFont="1" applyAlignment="1">
      <alignment horizontal="center" vertical="center"/>
    </xf>
    <xf numFmtId="0" fontId="3" fillId="0" borderId="0" xfId="44" applyFont="1" applyAlignment="1">
      <alignment horizontal="distributed" vertical="center"/>
    </xf>
    <xf numFmtId="49" fontId="14" fillId="0" borderId="0" xfId="44" applyNumberFormat="1" applyFont="1" applyAlignment="1">
      <alignment horizontal="center" vertical="center"/>
    </xf>
    <xf numFmtId="0" fontId="14" fillId="0" borderId="12" xfId="19" applyFont="1" applyBorder="1">
      <alignment vertical="center"/>
    </xf>
    <xf numFmtId="0" fontId="14" fillId="0" borderId="0" xfId="19" applyFont="1" applyAlignment="1">
      <alignment horizontal="distributed" vertical="center"/>
    </xf>
    <xf numFmtId="188" fontId="14" fillId="0" borderId="12" xfId="42" applyNumberFormat="1" applyFont="1" applyBorder="1" applyAlignment="1">
      <alignment horizontal="right" vertical="center"/>
    </xf>
    <xf numFmtId="0" fontId="14" fillId="0" borderId="0" xfId="43" applyFont="1"/>
    <xf numFmtId="0" fontId="21" fillId="0" borderId="12" xfId="19" applyFont="1" applyBorder="1">
      <alignment vertical="center"/>
    </xf>
    <xf numFmtId="0" fontId="14" fillId="0" borderId="11" xfId="43" quotePrefix="1" applyFont="1" applyBorder="1" applyAlignment="1">
      <alignment horizontal="left"/>
    </xf>
    <xf numFmtId="177" fontId="21" fillId="0" borderId="7" xfId="19" applyNumberFormat="1" applyFont="1" applyBorder="1" applyAlignment="1">
      <alignment horizontal="distributed" vertical="center" justifyLastLine="1"/>
    </xf>
    <xf numFmtId="177" fontId="21" fillId="0" borderId="8" xfId="19" applyNumberFormat="1" applyFont="1" applyBorder="1" applyAlignment="1">
      <alignment horizontal="center" vertical="center"/>
    </xf>
    <xf numFmtId="176" fontId="21" fillId="0" borderId="8" xfId="19" quotePrefix="1" applyNumberFormat="1" applyFont="1" applyBorder="1" applyAlignment="1">
      <alignment horizontal="distributed" vertical="center" justifyLastLine="1"/>
    </xf>
    <xf numFmtId="177" fontId="21" fillId="0" borderId="0" xfId="19" applyNumberFormat="1" applyFont="1" applyAlignment="1">
      <alignment horizontal="distributed" vertical="center" justifyLastLine="1"/>
    </xf>
    <xf numFmtId="177" fontId="21" fillId="0" borderId="13" xfId="19" quotePrefix="1" applyNumberFormat="1" applyFont="1" applyBorder="1" applyAlignment="1">
      <alignment horizontal="distributed" vertical="center" justifyLastLine="1"/>
    </xf>
    <xf numFmtId="176" fontId="21" fillId="0" borderId="3" xfId="19" applyNumberFormat="1" applyFont="1" applyBorder="1" applyAlignment="1">
      <alignment horizontal="distributed" vertical="center" justifyLastLine="1"/>
    </xf>
    <xf numFmtId="177" fontId="21" fillId="0" borderId="0" xfId="19" quotePrefix="1" applyNumberFormat="1" applyFont="1" applyAlignment="1">
      <alignment horizontal="right" vertical="center"/>
    </xf>
    <xf numFmtId="177" fontId="3" fillId="0" borderId="0" xfId="19" applyNumberFormat="1" applyFont="1" applyAlignment="1">
      <alignment horizontal="right" vertical="center"/>
    </xf>
    <xf numFmtId="177" fontId="21" fillId="0" borderId="2" xfId="19" applyNumberFormat="1" applyFont="1" applyBorder="1" applyAlignment="1">
      <alignment horizontal="distributed" vertical="center" justifyLastLine="1"/>
    </xf>
    <xf numFmtId="177" fontId="21" fillId="0" borderId="3" xfId="19" applyNumberFormat="1" applyFont="1" applyBorder="1" applyAlignment="1">
      <alignment horizontal="center" vertical="center"/>
    </xf>
    <xf numFmtId="176" fontId="21" fillId="0" borderId="4" xfId="19" applyNumberFormat="1" applyFont="1" applyBorder="1" applyAlignment="1">
      <alignment horizontal="centerContinuous" vertical="center"/>
    </xf>
    <xf numFmtId="176" fontId="21" fillId="0" borderId="15" xfId="19" quotePrefix="1" applyNumberFormat="1" applyFont="1" applyBorder="1" applyAlignment="1">
      <alignment horizontal="centerContinuous" vertical="center"/>
    </xf>
    <xf numFmtId="177" fontId="21" fillId="0" borderId="7" xfId="19" applyNumberFormat="1" applyFont="1" applyBorder="1" applyAlignment="1">
      <alignment horizontal="right" vertical="center"/>
    </xf>
    <xf numFmtId="0" fontId="14" fillId="0" borderId="7" xfId="19" quotePrefix="1" applyFont="1" applyBorder="1" applyAlignment="1">
      <alignment horizontal="center" vertical="center"/>
    </xf>
    <xf numFmtId="0" fontId="14" fillId="0" borderId="0" xfId="19" quotePrefix="1" applyFont="1" applyAlignment="1">
      <alignment horizontal="center" vertical="center"/>
    </xf>
    <xf numFmtId="56" fontId="14" fillId="0" borderId="0" xfId="19" quotePrefix="1" applyNumberFormat="1" applyFont="1" applyAlignment="1">
      <alignment horizontal="center" vertical="center"/>
    </xf>
    <xf numFmtId="56" fontId="14" fillId="0" borderId="0" xfId="19" quotePrefix="1" applyNumberFormat="1" applyFont="1" applyAlignment="1">
      <alignment horizontal="left" vertical="center"/>
    </xf>
    <xf numFmtId="177" fontId="21" fillId="0" borderId="0" xfId="19" applyNumberFormat="1" applyFont="1" applyAlignment="1">
      <alignment horizontal="centerContinuous" vertical="center"/>
    </xf>
    <xf numFmtId="0" fontId="0" fillId="0" borderId="0" xfId="0" applyAlignment="1">
      <alignment horizontal="left" vertical="center"/>
    </xf>
    <xf numFmtId="0" fontId="21" fillId="0" borderId="2" xfId="19" applyFont="1" applyBorder="1">
      <alignment vertical="center"/>
    </xf>
    <xf numFmtId="0" fontId="3" fillId="0" borderId="2" xfId="19" applyFont="1" applyBorder="1" applyAlignment="1">
      <alignment horizontal="distributed" vertical="center"/>
    </xf>
    <xf numFmtId="49" fontId="14" fillId="0" borderId="2" xfId="19" applyNumberFormat="1" applyFont="1" applyBorder="1" applyAlignment="1">
      <alignment horizontal="center" vertical="center"/>
    </xf>
    <xf numFmtId="177" fontId="3" fillId="0" borderId="2" xfId="19" applyNumberFormat="1" applyFont="1" applyBorder="1" applyAlignment="1">
      <alignment horizontal="distributed" vertical="center"/>
    </xf>
    <xf numFmtId="0" fontId="21" fillId="0" borderId="7" xfId="19" applyFont="1" applyBorder="1">
      <alignment vertical="center"/>
    </xf>
    <xf numFmtId="0" fontId="21" fillId="0" borderId="9" xfId="19" applyFont="1" applyBorder="1">
      <alignment vertical="center"/>
    </xf>
    <xf numFmtId="49" fontId="14" fillId="0" borderId="7" xfId="19" applyNumberFormat="1" applyFont="1" applyBorder="1" applyAlignment="1">
      <alignment horizontal="center" vertical="center"/>
    </xf>
    <xf numFmtId="188" fontId="21" fillId="0" borderId="7" xfId="19" applyNumberFormat="1" applyFont="1" applyBorder="1" applyAlignment="1">
      <alignment horizontal="distributed" vertical="center"/>
    </xf>
    <xf numFmtId="188" fontId="21" fillId="0" borderId="7" xfId="19" quotePrefix="1" applyNumberFormat="1" applyFont="1" applyBorder="1" applyAlignment="1">
      <alignment horizontal="distributed" vertical="center"/>
    </xf>
    <xf numFmtId="188" fontId="21" fillId="0" borderId="7" xfId="19" applyNumberFormat="1" applyFont="1" applyBorder="1" applyAlignment="1">
      <alignment horizontal="center" vertical="center"/>
    </xf>
    <xf numFmtId="0" fontId="11" fillId="0" borderId="10" xfId="19" applyBorder="1">
      <alignment vertical="center"/>
    </xf>
    <xf numFmtId="0" fontId="11" fillId="0" borderId="7" xfId="19" applyBorder="1">
      <alignment vertical="center"/>
    </xf>
    <xf numFmtId="177" fontId="14" fillId="0" borderId="0" xfId="19" applyNumberFormat="1" applyFont="1" applyAlignment="1">
      <alignment horizontal="right" vertical="center"/>
    </xf>
    <xf numFmtId="0" fontId="14" fillId="0" borderId="11" xfId="19" applyFont="1" applyBorder="1">
      <alignment vertical="center"/>
    </xf>
    <xf numFmtId="177" fontId="14" fillId="0" borderId="0" xfId="19" applyNumberFormat="1" applyFont="1">
      <alignment vertical="center"/>
    </xf>
    <xf numFmtId="0" fontId="22" fillId="0" borderId="0" xfId="43" applyFont="1"/>
    <xf numFmtId="188" fontId="25" fillId="0" borderId="0" xfId="42" applyNumberFormat="1" applyFont="1" applyAlignment="1">
      <alignment horizontal="right" vertical="center"/>
    </xf>
    <xf numFmtId="188" fontId="25" fillId="0" borderId="12" xfId="42" applyNumberFormat="1" applyFont="1" applyBorder="1" applyAlignment="1">
      <alignment horizontal="right" vertical="center"/>
    </xf>
    <xf numFmtId="0" fontId="8" fillId="0" borderId="0" xfId="19" applyFont="1">
      <alignment vertical="center"/>
    </xf>
    <xf numFmtId="0" fontId="8" fillId="0" borderId="0" xfId="19" applyFont="1" applyAlignment="1">
      <alignment horizontal="distributed" vertical="center"/>
    </xf>
    <xf numFmtId="0" fontId="8" fillId="0" borderId="0" xfId="42" applyFont="1" applyAlignment="1">
      <alignment horizontal="left" vertical="center"/>
    </xf>
    <xf numFmtId="0" fontId="25" fillId="0" borderId="11" xfId="19" applyFont="1" applyBorder="1">
      <alignment vertical="center"/>
    </xf>
    <xf numFmtId="0" fontId="14" fillId="0" borderId="11" xfId="19" quotePrefix="1" applyFont="1" applyBorder="1" applyAlignment="1">
      <alignment horizontal="distributed" vertical="center"/>
    </xf>
    <xf numFmtId="0" fontId="22" fillId="0" borderId="0" xfId="43" quotePrefix="1" applyFont="1" applyAlignment="1">
      <alignment horizontal="left"/>
    </xf>
    <xf numFmtId="176" fontId="14" fillId="0" borderId="0" xfId="19" applyNumberFormat="1" applyFont="1">
      <alignment vertical="center"/>
    </xf>
    <xf numFmtId="176" fontId="14" fillId="0" borderId="12" xfId="19" applyNumberFormat="1" applyFont="1" applyBorder="1">
      <alignment vertical="center"/>
    </xf>
    <xf numFmtId="0" fontId="25" fillId="0" borderId="0" xfId="43" applyFont="1"/>
    <xf numFmtId="0" fontId="14" fillId="0" borderId="0" xfId="19" applyFont="1" applyAlignment="1">
      <alignment horizontal="right" vertical="center"/>
    </xf>
    <xf numFmtId="0" fontId="25" fillId="0" borderId="0" xfId="19" applyFont="1" applyAlignment="1">
      <alignment horizontal="distributed" vertical="center"/>
    </xf>
    <xf numFmtId="49" fontId="8" fillId="0" borderId="0" xfId="19" applyNumberFormat="1" applyFont="1" applyAlignment="1">
      <alignment horizontal="left" vertical="center"/>
    </xf>
    <xf numFmtId="0" fontId="14" fillId="0" borderId="0" xfId="19" quotePrefix="1" applyFont="1" applyAlignment="1">
      <alignment horizontal="distributed" vertical="center"/>
    </xf>
    <xf numFmtId="0" fontId="3" fillId="0" borderId="11" xfId="19" quotePrefix="1" applyFont="1" applyBorder="1" applyAlignment="1">
      <alignment horizontal="distributed" vertical="center"/>
    </xf>
    <xf numFmtId="176" fontId="14" fillId="0" borderId="0" xfId="19" applyNumberFormat="1" applyFont="1" applyAlignment="1">
      <alignment horizontal="right" vertical="center"/>
    </xf>
    <xf numFmtId="0" fontId="11" fillId="0" borderId="11" xfId="19" applyBorder="1">
      <alignment vertical="center"/>
    </xf>
    <xf numFmtId="0" fontId="8" fillId="0" borderId="11" xfId="19" applyFont="1" applyBorder="1">
      <alignment vertical="center"/>
    </xf>
    <xf numFmtId="0" fontId="25" fillId="0" borderId="0" xfId="42" applyFont="1" applyAlignment="1">
      <alignment horizontal="left" vertical="center"/>
    </xf>
    <xf numFmtId="0" fontId="14" fillId="0" borderId="0" xfId="43" quotePrefix="1" applyFont="1" applyAlignment="1">
      <alignment horizontal="left"/>
    </xf>
    <xf numFmtId="177" fontId="14" fillId="0" borderId="0" xfId="42" applyNumberFormat="1" applyFont="1"/>
    <xf numFmtId="0" fontId="3" fillId="0" borderId="6" xfId="19" applyFont="1" applyBorder="1" applyAlignment="1">
      <alignment horizontal="distributed" vertical="center"/>
    </xf>
    <xf numFmtId="49" fontId="21" fillId="0" borderId="0" xfId="0" applyNumberFormat="1" applyFont="1" applyAlignment="1">
      <alignment horizontal="distributed" vertical="center" justifyLastLine="1"/>
    </xf>
    <xf numFmtId="49" fontId="4" fillId="0" borderId="0" xfId="0" applyNumberFormat="1" applyFont="1" applyAlignment="1">
      <alignment horizontal="distributed" vertical="center" justifyLastLine="1"/>
    </xf>
    <xf numFmtId="49" fontId="14" fillId="0" borderId="0" xfId="0" applyNumberFormat="1" applyFont="1" applyAlignment="1">
      <alignment horizontal="center" vertical="center"/>
    </xf>
    <xf numFmtId="49" fontId="4" fillId="0" borderId="0" xfId="19" applyNumberFormat="1" applyFont="1" applyAlignment="1">
      <alignment horizontal="left" vertical="center" justifyLastLine="1"/>
    </xf>
    <xf numFmtId="49" fontId="5" fillId="0" borderId="0" xfId="19" applyNumberFormat="1" applyFont="1" applyAlignment="1">
      <alignment horizontal="right" vertical="center" justifyLastLine="1"/>
    </xf>
    <xf numFmtId="49" fontId="21" fillId="0" borderId="0" xfId="19" applyNumberFormat="1" applyFont="1" applyAlignment="1">
      <alignment horizontal="distributed" vertical="center" justifyLastLine="1"/>
    </xf>
    <xf numFmtId="0" fontId="11" fillId="0" borderId="2" xfId="19" applyBorder="1">
      <alignment vertical="center"/>
    </xf>
    <xf numFmtId="0" fontId="22" fillId="0" borderId="10" xfId="43" quotePrefix="1" applyFont="1" applyBorder="1" applyAlignment="1">
      <alignment horizontal="left"/>
    </xf>
    <xf numFmtId="177" fontId="3" fillId="0" borderId="7" xfId="19" applyNumberFormat="1" applyFont="1" applyBorder="1" applyAlignment="1">
      <alignment horizontal="right" vertical="center"/>
    </xf>
    <xf numFmtId="188" fontId="21" fillId="0" borderId="9" xfId="19" applyNumberFormat="1" applyFont="1" applyBorder="1" applyAlignment="1">
      <alignment horizontal="distributed" vertical="center"/>
    </xf>
    <xf numFmtId="0" fontId="3" fillId="0" borderId="7" xfId="19" quotePrefix="1" applyFont="1" applyBorder="1" applyAlignment="1">
      <alignment horizontal="distributed" vertical="center"/>
    </xf>
    <xf numFmtId="0" fontId="3" fillId="0" borderId="0" xfId="19" applyFont="1" applyAlignment="1">
      <alignment horizontal="left" vertical="center" shrinkToFit="1"/>
    </xf>
    <xf numFmtId="0" fontId="3" fillId="0" borderId="0" xfId="19" quotePrefix="1" applyFont="1" applyAlignment="1">
      <alignment horizontal="distributed" vertical="center"/>
    </xf>
    <xf numFmtId="0" fontId="22" fillId="0" borderId="0" xfId="44" applyFont="1"/>
    <xf numFmtId="0" fontId="14" fillId="0" borderId="0" xfId="44" applyFont="1" applyAlignment="1">
      <alignment horizontal="center"/>
    </xf>
    <xf numFmtId="0" fontId="3" fillId="0" borderId="0" xfId="19" applyFont="1" applyAlignment="1">
      <alignment vertical="center" shrinkToFit="1"/>
    </xf>
    <xf numFmtId="0" fontId="25" fillId="0" borderId="0" xfId="43" quotePrefix="1" applyFont="1" applyAlignment="1">
      <alignment horizontal="left"/>
    </xf>
    <xf numFmtId="0" fontId="8" fillId="0" borderId="0" xfId="19" applyFont="1" applyAlignment="1">
      <alignment horizontal="left" vertical="center"/>
    </xf>
    <xf numFmtId="0" fontId="3" fillId="0" borderId="0" xfId="43" quotePrefix="1" applyFont="1" applyAlignment="1">
      <alignment horizontal="distributed" vertical="center"/>
    </xf>
    <xf numFmtId="0" fontId="14" fillId="0" borderId="0" xfId="44" applyFont="1" applyAlignment="1">
      <alignment horizontal="center" vertical="center"/>
    </xf>
    <xf numFmtId="0" fontId="3" fillId="0" borderId="0" xfId="43" applyFont="1" applyAlignment="1">
      <alignment horizontal="left" vertical="center"/>
    </xf>
    <xf numFmtId="176" fontId="14" fillId="0" borderId="12" xfId="19" applyNumberFormat="1" applyFont="1" applyBorder="1" applyAlignment="1">
      <alignment horizontal="distributed" vertical="center"/>
    </xf>
    <xf numFmtId="0" fontId="8" fillId="0" borderId="0" xfId="19" quotePrefix="1" applyFont="1" applyAlignment="1">
      <alignment horizontal="distributed" vertical="center"/>
    </xf>
    <xf numFmtId="177" fontId="14" fillId="0" borderId="0" xfId="19" applyNumberFormat="1" applyFont="1" applyAlignment="1">
      <alignment horizontal="distributed" vertical="center"/>
    </xf>
    <xf numFmtId="177" fontId="21" fillId="0" borderId="0" xfId="19" applyNumberFormat="1" applyFont="1" applyAlignment="1">
      <alignment horizontal="distributed" vertical="center"/>
    </xf>
    <xf numFmtId="177" fontId="21" fillId="0" borderId="0" xfId="19" quotePrefix="1" applyNumberFormat="1" applyFont="1" applyAlignment="1">
      <alignment horizontal="distributed" vertical="center"/>
    </xf>
    <xf numFmtId="177" fontId="21" fillId="0" borderId="0" xfId="19" applyNumberFormat="1" applyFont="1" applyAlignment="1">
      <alignment horizontal="center" vertical="center"/>
    </xf>
    <xf numFmtId="176" fontId="21" fillId="0" borderId="0" xfId="19" quotePrefix="1" applyNumberFormat="1" applyFont="1" applyAlignment="1">
      <alignment horizontal="distributed" vertical="center"/>
    </xf>
    <xf numFmtId="176" fontId="21" fillId="0" borderId="0" xfId="19" applyNumberFormat="1" applyFont="1" applyAlignment="1">
      <alignment horizontal="center" vertical="center"/>
    </xf>
    <xf numFmtId="176" fontId="21" fillId="0" borderId="0" xfId="19" applyNumberFormat="1" applyFont="1" applyAlignment="1">
      <alignment horizontal="distributed" vertical="center"/>
    </xf>
    <xf numFmtId="176" fontId="3" fillId="0" borderId="0" xfId="19" applyNumberFormat="1" applyFont="1">
      <alignment vertical="center"/>
    </xf>
    <xf numFmtId="49" fontId="3" fillId="0" borderId="0" xfId="19" applyNumberFormat="1" applyFont="1" applyAlignment="1">
      <alignment horizontal="left" vertical="center"/>
    </xf>
    <xf numFmtId="0" fontId="26" fillId="0" borderId="0" xfId="0" applyFont="1" applyAlignment="1">
      <alignment horizontal="center" vertical="center"/>
    </xf>
    <xf numFmtId="0" fontId="21" fillId="0" borderId="0" xfId="0" applyFont="1" applyAlignment="1">
      <alignment horizontal="left" vertical="center"/>
    </xf>
    <xf numFmtId="0" fontId="21" fillId="0" borderId="0" xfId="19" applyFont="1" applyAlignment="1">
      <alignment horizontal="left" vertical="center"/>
    </xf>
    <xf numFmtId="0" fontId="21" fillId="0" borderId="0" xfId="0" applyFont="1"/>
    <xf numFmtId="0" fontId="27" fillId="0" borderId="0" xfId="0" applyFont="1"/>
    <xf numFmtId="0" fontId="4" fillId="0" borderId="0" xfId="19" quotePrefix="1" applyFont="1" applyAlignment="1">
      <alignment horizontal="left" vertical="center"/>
    </xf>
    <xf numFmtId="0" fontId="4" fillId="0" borderId="0" xfId="19" applyFont="1">
      <alignment vertical="center"/>
    </xf>
    <xf numFmtId="0" fontId="5" fillId="0" borderId="0" xfId="19" applyFont="1" applyAlignment="1">
      <alignment horizontal="right" vertical="center"/>
    </xf>
    <xf numFmtId="188" fontId="21" fillId="0" borderId="2" xfId="19" applyNumberFormat="1" applyFont="1" applyBorder="1">
      <alignment vertical="center"/>
    </xf>
    <xf numFmtId="177" fontId="3" fillId="0" borderId="2" xfId="19" applyNumberFormat="1" applyFont="1" applyBorder="1" applyAlignment="1">
      <alignment horizontal="right" vertical="center"/>
    </xf>
    <xf numFmtId="188" fontId="21" fillId="0" borderId="7" xfId="42" applyNumberFormat="1" applyFont="1" applyBorder="1" applyAlignment="1">
      <alignment vertical="center"/>
    </xf>
    <xf numFmtId="0" fontId="8" fillId="0" borderId="11" xfId="19" applyFont="1" applyBorder="1" applyAlignment="1">
      <alignment horizontal="distributed" vertical="center"/>
    </xf>
    <xf numFmtId="0" fontId="14" fillId="0" borderId="0" xfId="44" applyFont="1"/>
    <xf numFmtId="0" fontId="8" fillId="0" borderId="11" xfId="19" quotePrefix="1" applyFont="1" applyBorder="1" applyAlignment="1">
      <alignment horizontal="distributed" vertical="center"/>
    </xf>
    <xf numFmtId="0" fontId="8" fillId="0" borderId="0" xfId="44" applyFont="1" applyAlignment="1">
      <alignment horizontal="distributed" vertical="center"/>
    </xf>
    <xf numFmtId="49" fontId="8" fillId="0" borderId="0" xfId="44" applyNumberFormat="1" applyFont="1" applyAlignment="1">
      <alignment horizontal="left" vertical="center"/>
    </xf>
    <xf numFmtId="0" fontId="22" fillId="0" borderId="11" xfId="44" applyFont="1" applyBorder="1"/>
    <xf numFmtId="0" fontId="14" fillId="0" borderId="0" xfId="42" applyFont="1" applyAlignment="1">
      <alignment vertical="center"/>
    </xf>
    <xf numFmtId="0" fontId="3" fillId="0" borderId="12" xfId="19" applyFont="1" applyBorder="1">
      <alignment vertical="center"/>
    </xf>
    <xf numFmtId="176" fontId="21" fillId="0" borderId="5" xfId="19" applyNumberFormat="1" applyFont="1" applyBorder="1">
      <alignment vertical="center"/>
    </xf>
    <xf numFmtId="0" fontId="14" fillId="0" borderId="0" xfId="42" applyFont="1" applyAlignment="1">
      <alignment horizontal="left" vertical="center"/>
    </xf>
    <xf numFmtId="177" fontId="3" fillId="0" borderId="2" xfId="19" applyNumberFormat="1" applyFont="1" applyBorder="1">
      <alignment vertical="center"/>
    </xf>
    <xf numFmtId="188" fontId="21" fillId="0" borderId="7" xfId="19" applyNumberFormat="1" applyFont="1" applyBorder="1">
      <alignment vertical="center"/>
    </xf>
    <xf numFmtId="0" fontId="25" fillId="0" borderId="11" xfId="43" applyFont="1" applyBorder="1"/>
    <xf numFmtId="177" fontId="25" fillId="0" borderId="0" xfId="19" applyNumberFormat="1" applyFont="1">
      <alignment vertical="center"/>
    </xf>
    <xf numFmtId="0" fontId="25" fillId="0" borderId="0" xfId="42" applyFont="1" applyAlignment="1">
      <alignment horizontal="center" vertical="center"/>
    </xf>
    <xf numFmtId="176" fontId="25" fillId="0" borderId="0" xfId="19" applyNumberFormat="1" applyFont="1">
      <alignment vertical="center"/>
    </xf>
    <xf numFmtId="0" fontId="25" fillId="0" borderId="11" xfId="43" quotePrefix="1" applyFont="1" applyBorder="1" applyAlignment="1">
      <alignment horizontal="left"/>
    </xf>
    <xf numFmtId="0" fontId="3" fillId="0" borderId="0" xfId="44" quotePrefix="1" applyFont="1" applyAlignment="1">
      <alignment horizontal="distributed" vertical="center"/>
    </xf>
    <xf numFmtId="0" fontId="3" fillId="0" borderId="0" xfId="42" applyFont="1" applyAlignment="1">
      <alignment horizontal="center" vertical="center"/>
    </xf>
    <xf numFmtId="188" fontId="14" fillId="0" borderId="0" xfId="19" applyNumberFormat="1" applyFont="1" applyAlignment="1">
      <alignment horizontal="right" vertical="center"/>
    </xf>
    <xf numFmtId="0" fontId="25" fillId="0" borderId="11" xfId="19" applyFont="1" applyBorder="1" applyAlignment="1">
      <alignment horizontal="distributed" vertical="center"/>
    </xf>
    <xf numFmtId="0" fontId="21" fillId="0" borderId="0" xfId="0" applyFont="1" applyAlignment="1">
      <alignment horizontal="distributed" vertical="center"/>
    </xf>
    <xf numFmtId="0" fontId="21" fillId="0" borderId="0" xfId="0" applyFont="1" applyAlignment="1">
      <alignment vertical="center"/>
    </xf>
    <xf numFmtId="0" fontId="0" fillId="0" borderId="0" xfId="0" applyAlignment="1">
      <alignment vertical="center"/>
    </xf>
    <xf numFmtId="176" fontId="4" fillId="0" borderId="0" xfId="19" applyNumberFormat="1" applyFont="1" applyAlignment="1">
      <alignment horizontal="left" vertical="center"/>
    </xf>
    <xf numFmtId="176" fontId="5" fillId="0" borderId="0" xfId="19" applyNumberFormat="1" applyFont="1" applyAlignment="1">
      <alignment horizontal="right" vertical="center"/>
    </xf>
    <xf numFmtId="0" fontId="11" fillId="0" borderId="0" xfId="19" quotePrefix="1" applyAlignment="1">
      <alignment horizontal="left" vertical="center"/>
    </xf>
    <xf numFmtId="188" fontId="21" fillId="0" borderId="9" xfId="19" applyNumberFormat="1" applyFont="1" applyBorder="1">
      <alignment vertical="center"/>
    </xf>
    <xf numFmtId="0" fontId="14" fillId="0" borderId="7" xfId="19" applyFont="1" applyBorder="1" applyAlignment="1">
      <alignment horizontal="distributed" vertical="center"/>
    </xf>
    <xf numFmtId="188" fontId="14" fillId="0" borderId="0" xfId="48" quotePrefix="1" applyNumberFormat="1" applyFont="1"/>
    <xf numFmtId="0" fontId="28" fillId="0" borderId="11" xfId="48" quotePrefix="1" applyBorder="1"/>
    <xf numFmtId="0" fontId="28" fillId="0" borderId="0" xfId="48" quotePrefix="1"/>
    <xf numFmtId="0" fontId="28" fillId="0" borderId="0" xfId="48" quotePrefix="1" applyAlignment="1">
      <alignment horizontal="center" vertical="center"/>
    </xf>
    <xf numFmtId="0" fontId="3" fillId="0" borderId="0" xfId="48" quotePrefix="1" applyFont="1" applyAlignment="1">
      <alignment horizontal="distributed" vertical="center"/>
    </xf>
    <xf numFmtId="0" fontId="14" fillId="0" borderId="0" xfId="48" quotePrefix="1" applyFont="1" applyAlignment="1">
      <alignment horizontal="center" vertical="center"/>
    </xf>
    <xf numFmtId="188" fontId="14" fillId="0" borderId="0" xfId="48" applyNumberFormat="1" applyFont="1" applyAlignment="1">
      <alignment horizontal="right"/>
    </xf>
    <xf numFmtId="0" fontId="28" fillId="0" borderId="11" xfId="48" applyBorder="1"/>
    <xf numFmtId="0" fontId="9" fillId="0" borderId="0" xfId="48" applyFont="1"/>
    <xf numFmtId="188" fontId="25" fillId="0" borderId="0" xfId="48" quotePrefix="1" applyNumberFormat="1" applyFont="1"/>
    <xf numFmtId="0" fontId="8" fillId="0" borderId="0" xfId="48" applyFont="1" applyAlignment="1">
      <alignment horizontal="distributed" vertical="center"/>
    </xf>
    <xf numFmtId="0" fontId="8" fillId="0" borderId="0" xfId="48" quotePrefix="1" applyFont="1" applyAlignment="1">
      <alignment horizontal="left" vertical="center"/>
    </xf>
    <xf numFmtId="189" fontId="14" fillId="0" borderId="0" xfId="42" applyNumberFormat="1" applyFont="1" applyAlignment="1">
      <alignment horizontal="center" vertical="center"/>
    </xf>
    <xf numFmtId="0" fontId="9" fillId="0" borderId="11" xfId="48" quotePrefix="1" applyFont="1" applyBorder="1"/>
    <xf numFmtId="189" fontId="14" fillId="0" borderId="0" xfId="48" quotePrefix="1" applyNumberFormat="1" applyFont="1" applyAlignment="1">
      <alignment horizontal="center" vertical="center"/>
    </xf>
    <xf numFmtId="0" fontId="14" fillId="0" borderId="0" xfId="48" applyFont="1" applyAlignment="1">
      <alignment horizontal="right"/>
    </xf>
    <xf numFmtId="0" fontId="14" fillId="0" borderId="0" xfId="48" quotePrefix="1" applyFont="1"/>
    <xf numFmtId="0" fontId="9" fillId="0" borderId="0" xfId="48" quotePrefix="1" applyFont="1" applyAlignment="1">
      <alignment horizontal="distributed" vertical="center"/>
    </xf>
    <xf numFmtId="189" fontId="24" fillId="0" borderId="0" xfId="48" quotePrefix="1" applyNumberFormat="1" applyFont="1" applyAlignment="1">
      <alignment horizontal="center" vertical="center"/>
    </xf>
    <xf numFmtId="0" fontId="28" fillId="0" borderId="0" xfId="48" quotePrefix="1" applyAlignment="1">
      <alignment horizontal="right" vertical="center"/>
    </xf>
    <xf numFmtId="0" fontId="3" fillId="0" borderId="0" xfId="48" quotePrefix="1" applyFont="1"/>
    <xf numFmtId="0" fontId="28" fillId="0" borderId="0" xfId="48"/>
    <xf numFmtId="188" fontId="14" fillId="0" borderId="0" xfId="48" quotePrefix="1" applyNumberFormat="1" applyFont="1" applyAlignment="1">
      <alignment horizontal="right" vertical="center"/>
    </xf>
    <xf numFmtId="188" fontId="14" fillId="0" borderId="0" xfId="48" applyNumberFormat="1" applyFont="1" applyAlignment="1">
      <alignment horizontal="right" vertical="center"/>
    </xf>
    <xf numFmtId="0" fontId="3" fillId="0" borderId="0" xfId="48" quotePrefix="1" applyFont="1" applyAlignment="1">
      <alignment horizontal="left" vertical="center"/>
    </xf>
    <xf numFmtId="0" fontId="24" fillId="0" borderId="0" xfId="48" quotePrefix="1" applyFont="1"/>
    <xf numFmtId="49" fontId="28" fillId="0" borderId="0" xfId="48" applyNumberFormat="1"/>
    <xf numFmtId="0" fontId="8" fillId="0" borderId="0" xfId="48" applyFont="1"/>
    <xf numFmtId="0" fontId="29" fillId="0" borderId="0" xfId="48" applyFont="1"/>
    <xf numFmtId="0" fontId="3" fillId="0" borderId="0" xfId="0" applyFont="1" applyAlignment="1">
      <alignment vertical="center"/>
    </xf>
    <xf numFmtId="188" fontId="25" fillId="0" borderId="0" xfId="48" quotePrefix="1" applyNumberFormat="1" applyFont="1" applyAlignment="1">
      <alignment horizontal="right" vertical="center"/>
    </xf>
    <xf numFmtId="0" fontId="25" fillId="0" borderId="11" xfId="48" applyFont="1" applyBorder="1"/>
    <xf numFmtId="0" fontId="8" fillId="0" borderId="0" xfId="48" applyFont="1" applyAlignment="1">
      <alignment vertical="center"/>
    </xf>
    <xf numFmtId="0" fontId="14" fillId="0" borderId="0" xfId="19" quotePrefix="1" applyFont="1" applyAlignment="1">
      <alignment horizontal="left" vertical="center"/>
    </xf>
    <xf numFmtId="190" fontId="3" fillId="0" borderId="0" xfId="18" applyNumberFormat="1" applyFont="1" applyAlignment="1">
      <alignment horizontal="right" vertical="center"/>
    </xf>
    <xf numFmtId="190" fontId="3" fillId="0" borderId="7" xfId="18" applyNumberFormat="1" applyFont="1" applyBorder="1" applyAlignment="1">
      <alignment horizontal="right" vertical="center"/>
    </xf>
    <xf numFmtId="190" fontId="3" fillId="0" borderId="9" xfId="18" applyNumberFormat="1" applyFont="1" applyBorder="1" applyAlignment="1">
      <alignment horizontal="right" vertical="center"/>
    </xf>
    <xf numFmtId="190" fontId="3" fillId="0" borderId="10" xfId="18" applyNumberFormat="1" applyFont="1" applyBorder="1" applyAlignment="1">
      <alignment horizontal="right" vertical="center"/>
    </xf>
    <xf numFmtId="190" fontId="3" fillId="0" borderId="11" xfId="18" quotePrefix="1" applyNumberFormat="1" applyFont="1" applyBorder="1" applyAlignment="1">
      <alignment horizontal="right" vertical="center"/>
    </xf>
    <xf numFmtId="190" fontId="3" fillId="0" borderId="0" xfId="18" quotePrefix="1" applyNumberFormat="1" applyFont="1" applyAlignment="1">
      <alignment horizontal="right" vertical="center"/>
    </xf>
    <xf numFmtId="190" fontId="3" fillId="0" borderId="11" xfId="18" applyNumberFormat="1" applyFont="1" applyBorder="1" applyAlignment="1">
      <alignment horizontal="right" vertical="center"/>
    </xf>
    <xf numFmtId="190" fontId="10" fillId="0" borderId="0" xfId="7" applyNumberFormat="1" applyFont="1" applyAlignment="1">
      <alignment horizontal="right" vertical="center"/>
    </xf>
    <xf numFmtId="190" fontId="8" fillId="0" borderId="0" xfId="18" applyNumberFormat="1" applyFont="1" applyAlignment="1">
      <alignment horizontal="right" vertical="center"/>
    </xf>
    <xf numFmtId="190" fontId="8" fillId="0" borderId="11" xfId="18" applyNumberFormat="1" applyFont="1" applyBorder="1" applyAlignment="1">
      <alignment horizontal="right" vertical="center"/>
    </xf>
    <xf numFmtId="190" fontId="8" fillId="0" borderId="0" xfId="18" applyNumberFormat="1" applyFont="1" applyAlignment="1">
      <alignment horizontal="distributed" vertical="center"/>
    </xf>
    <xf numFmtId="190" fontId="8" fillId="0" borderId="0" xfId="18" applyNumberFormat="1" applyFont="1" applyAlignment="1">
      <alignment horizontal="left" vertical="center"/>
    </xf>
    <xf numFmtId="190" fontId="10" fillId="0" borderId="0" xfId="18" applyNumberFormat="1" applyFont="1" applyAlignment="1">
      <alignment horizontal="right" vertical="center"/>
    </xf>
    <xf numFmtId="190" fontId="8" fillId="0" borderId="0" xfId="18" quotePrefix="1" applyNumberFormat="1" applyFont="1" applyAlignment="1">
      <alignment horizontal="left" vertical="center"/>
    </xf>
    <xf numFmtId="190" fontId="3" fillId="0" borderId="8" xfId="18" applyNumberFormat="1" applyFont="1" applyBorder="1" applyAlignment="1">
      <alignment horizontal="right" vertical="center"/>
    </xf>
    <xf numFmtId="190" fontId="3" fillId="0" borderId="7" xfId="18" quotePrefix="1" applyNumberFormat="1" applyFont="1" applyBorder="1" applyAlignment="1">
      <alignment horizontal="right" vertical="center"/>
    </xf>
    <xf numFmtId="0" fontId="14" fillId="0" borderId="8" xfId="18" applyFont="1" applyBorder="1" applyAlignment="1">
      <alignment horizontal="center" vertical="center"/>
    </xf>
    <xf numFmtId="190" fontId="3" fillId="0" borderId="12" xfId="18" quotePrefix="1" applyNumberFormat="1" applyFont="1" applyBorder="1" applyAlignment="1">
      <alignment horizontal="distributed" vertical="center" justifyLastLine="1"/>
    </xf>
    <xf numFmtId="190" fontId="3" fillId="0" borderId="13" xfId="18" quotePrefix="1" applyNumberFormat="1" applyFont="1" applyBorder="1" applyAlignment="1">
      <alignment horizontal="distributed" vertical="center" justifyLastLine="1"/>
    </xf>
    <xf numFmtId="0" fontId="14" fillId="0" borderId="3" xfId="18" quotePrefix="1" applyFont="1" applyBorder="1" applyAlignment="1">
      <alignment horizontal="center" vertical="center"/>
    </xf>
    <xf numFmtId="190" fontId="3" fillId="0" borderId="0" xfId="18" quotePrefix="1" applyNumberFormat="1" applyFont="1" applyAlignment="1">
      <alignment horizontal="distributed" vertical="center"/>
    </xf>
    <xf numFmtId="190" fontId="3" fillId="0" borderId="2" xfId="18" applyNumberFormat="1" applyFont="1" applyBorder="1" applyAlignment="1">
      <alignment horizontal="right" vertical="center"/>
    </xf>
    <xf numFmtId="190" fontId="3" fillId="0" borderId="3" xfId="18" applyNumberFormat="1" applyFont="1" applyBorder="1" applyAlignment="1">
      <alignment horizontal="right" vertical="center"/>
    </xf>
    <xf numFmtId="190" fontId="3" fillId="0" borderId="2" xfId="18" quotePrefix="1" applyNumberFormat="1" applyFont="1" applyBorder="1" applyAlignment="1">
      <alignment horizontal="right" vertical="center"/>
    </xf>
    <xf numFmtId="190" fontId="3" fillId="0" borderId="6" xfId="18" applyNumberFormat="1" applyFont="1" applyBorder="1" applyAlignment="1">
      <alignment horizontal="right" vertical="center"/>
    </xf>
    <xf numFmtId="190" fontId="12" fillId="0" borderId="0" xfId="31" applyNumberFormat="1" applyFont="1" applyAlignment="1">
      <alignment horizontal="right" vertical="center"/>
    </xf>
    <xf numFmtId="190" fontId="10" fillId="0" borderId="7" xfId="21" applyNumberFormat="1" applyFont="1" applyBorder="1" applyAlignment="1">
      <alignment horizontal="right" vertical="center"/>
    </xf>
    <xf numFmtId="190" fontId="11" fillId="0" borderId="0" xfId="18" applyNumberFormat="1" applyAlignment="1">
      <alignment horizontal="right" vertical="center"/>
    </xf>
    <xf numFmtId="190" fontId="5" fillId="0" borderId="0" xfId="18" quotePrefix="1" applyNumberFormat="1" applyFont="1" applyAlignment="1">
      <alignment horizontal="right" vertical="center"/>
    </xf>
    <xf numFmtId="0" fontId="3" fillId="0" borderId="0" xfId="17" applyFont="1">
      <alignment vertical="center"/>
    </xf>
    <xf numFmtId="177" fontId="3" fillId="0" borderId="0" xfId="17" applyNumberFormat="1" applyFont="1">
      <alignment vertical="center"/>
    </xf>
    <xf numFmtId="177" fontId="3" fillId="0" borderId="0" xfId="17" applyNumberFormat="1" applyFont="1" applyAlignment="1">
      <alignment horizontal="distributed" vertical="center"/>
    </xf>
    <xf numFmtId="49" fontId="3" fillId="0" borderId="0" xfId="17" applyNumberFormat="1" applyFont="1" applyAlignment="1">
      <alignment horizontal="right" vertical="center"/>
    </xf>
    <xf numFmtId="177" fontId="3" fillId="0" borderId="7" xfId="17" applyNumberFormat="1" applyFont="1" applyBorder="1">
      <alignment vertical="center"/>
    </xf>
    <xf numFmtId="177" fontId="3" fillId="0" borderId="10" xfId="17" applyNumberFormat="1" applyFont="1" applyBorder="1" applyAlignment="1">
      <alignment horizontal="distributed" vertical="center"/>
    </xf>
    <xf numFmtId="177" fontId="3" fillId="0" borderId="7" xfId="17" applyNumberFormat="1" applyFont="1" applyBorder="1" applyAlignment="1">
      <alignment horizontal="distributed" vertical="center"/>
    </xf>
    <xf numFmtId="49" fontId="3" fillId="0" borderId="7" xfId="17" applyNumberFormat="1" applyFont="1" applyBorder="1" applyAlignment="1">
      <alignment horizontal="right" vertical="center"/>
    </xf>
    <xf numFmtId="177" fontId="10" fillId="0" borderId="0" xfId="1" applyNumberFormat="1" applyFont="1" applyAlignment="1">
      <alignment vertical="center"/>
    </xf>
    <xf numFmtId="177" fontId="3" fillId="0" borderId="11" xfId="17" applyNumberFormat="1" applyFont="1" applyBorder="1" applyAlignment="1">
      <alignment horizontal="distributed" vertical="center"/>
    </xf>
    <xf numFmtId="177" fontId="3" fillId="0" borderId="0" xfId="17" quotePrefix="1" applyNumberFormat="1" applyFont="1" applyAlignment="1">
      <alignment horizontal="distributed" vertical="center"/>
    </xf>
    <xf numFmtId="191" fontId="10" fillId="0" borderId="0" xfId="1" applyNumberFormat="1" applyFont="1" applyAlignment="1">
      <alignment horizontal="right" vertical="center"/>
    </xf>
    <xf numFmtId="177" fontId="3" fillId="0" borderId="11" xfId="17" quotePrefix="1" applyNumberFormat="1" applyFont="1" applyBorder="1" applyAlignment="1">
      <alignment horizontal="distributed" vertical="center"/>
    </xf>
    <xf numFmtId="192" fontId="10" fillId="0" borderId="0" xfId="1" applyNumberFormat="1" applyFont="1" applyAlignment="1">
      <alignment horizontal="right" vertical="center"/>
    </xf>
    <xf numFmtId="177" fontId="14" fillId="0" borderId="0" xfId="17" quotePrefix="1" applyNumberFormat="1" applyFont="1" applyAlignment="1">
      <alignment horizontal="distributed" vertical="center"/>
    </xf>
    <xf numFmtId="177" fontId="14" fillId="0" borderId="11" xfId="17" quotePrefix="1" applyNumberFormat="1" applyFont="1" applyBorder="1" applyAlignment="1">
      <alignment horizontal="distributed" vertical="center"/>
    </xf>
    <xf numFmtId="182" fontId="10" fillId="0" borderId="0" xfId="1" applyNumberFormat="1" applyFont="1" applyAlignment="1">
      <alignment horizontal="right" vertical="center"/>
    </xf>
    <xf numFmtId="49" fontId="3" fillId="0" borderId="0" xfId="17" quotePrefix="1" applyNumberFormat="1" applyFont="1" applyAlignment="1">
      <alignment horizontal="right" vertical="center"/>
    </xf>
    <xf numFmtId="0" fontId="8" fillId="0" borderId="0" xfId="17" applyFont="1">
      <alignment vertical="center"/>
    </xf>
    <xf numFmtId="191" fontId="9" fillId="0" borderId="0" xfId="1" applyNumberFormat="1" applyFont="1" applyAlignment="1">
      <alignment horizontal="right" vertical="center"/>
    </xf>
    <xf numFmtId="177" fontId="8" fillId="0" borderId="11" xfId="17" quotePrefix="1" applyNumberFormat="1" applyFont="1" applyBorder="1" applyAlignment="1">
      <alignment horizontal="right" vertical="center"/>
    </xf>
    <xf numFmtId="177" fontId="8" fillId="0" borderId="0" xfId="17" applyNumberFormat="1" applyFont="1">
      <alignment vertical="center"/>
    </xf>
    <xf numFmtId="49" fontId="12" fillId="0" borderId="0" xfId="17" applyNumberFormat="1" applyFont="1" applyAlignment="1">
      <alignment horizontal="right" vertical="center"/>
    </xf>
    <xf numFmtId="177" fontId="8" fillId="0" borderId="0" xfId="17" quotePrefix="1" applyNumberFormat="1" applyFont="1" applyAlignment="1">
      <alignment horizontal="distributed" vertical="center"/>
    </xf>
    <xf numFmtId="177" fontId="5" fillId="0" borderId="0" xfId="0" applyNumberFormat="1" applyFont="1" applyAlignment="1">
      <alignment horizontal="distributed" vertical="center"/>
    </xf>
    <xf numFmtId="177" fontId="3" fillId="0" borderId="7" xfId="17" applyNumberFormat="1" applyFont="1" applyBorder="1" applyAlignment="1">
      <alignment horizontal="distributed" vertical="center" justifyLastLine="1"/>
    </xf>
    <xf numFmtId="177" fontId="3" fillId="0" borderId="8" xfId="17" applyNumberFormat="1" applyFont="1" applyBorder="1" applyAlignment="1">
      <alignment horizontal="distributed" vertical="center" justifyLastLine="1"/>
    </xf>
    <xf numFmtId="177" fontId="3" fillId="0" borderId="7" xfId="17" quotePrefix="1" applyNumberFormat="1" applyFont="1" applyBorder="1" applyAlignment="1">
      <alignment horizontal="distributed" vertical="center" justifyLastLine="1"/>
    </xf>
    <xf numFmtId="177" fontId="3" fillId="0" borderId="8" xfId="17" quotePrefix="1" applyNumberFormat="1" applyFont="1" applyBorder="1" applyAlignment="1">
      <alignment horizontal="distributed" vertical="center" justifyLastLine="1"/>
    </xf>
    <xf numFmtId="177" fontId="3" fillId="0" borderId="0" xfId="17" applyNumberFormat="1" applyFont="1" applyAlignment="1">
      <alignment horizontal="distributed" vertical="center" justifyLastLine="1"/>
    </xf>
    <xf numFmtId="177" fontId="3" fillId="0" borderId="13" xfId="17" quotePrefix="1" applyNumberFormat="1" applyFont="1" applyBorder="1" applyAlignment="1">
      <alignment horizontal="distributed" vertical="center" justifyLastLine="1"/>
    </xf>
    <xf numFmtId="177" fontId="3" fillId="0" borderId="0" xfId="17" quotePrefix="1" applyNumberFormat="1" applyFont="1" applyAlignment="1">
      <alignment horizontal="distributed" vertical="center" justifyLastLine="1"/>
    </xf>
    <xf numFmtId="177" fontId="3" fillId="0" borderId="3" xfId="17" applyNumberFormat="1" applyFont="1" applyBorder="1" applyAlignment="1">
      <alignment horizontal="distributed" vertical="center" justifyLastLine="1"/>
    </xf>
    <xf numFmtId="177" fontId="3" fillId="0" borderId="3" xfId="17" quotePrefix="1" applyNumberFormat="1" applyFont="1" applyBorder="1" applyAlignment="1">
      <alignment horizontal="distributed" vertical="center" justifyLastLine="1"/>
    </xf>
    <xf numFmtId="177" fontId="3" fillId="0" borderId="2" xfId="17" applyNumberFormat="1" applyFont="1" applyBorder="1" applyAlignment="1">
      <alignment horizontal="distributed" vertical="center" justifyLastLine="1"/>
    </xf>
    <xf numFmtId="177" fontId="3" fillId="0" borderId="2" xfId="17" quotePrefix="1" applyNumberFormat="1" applyFont="1" applyBorder="1" applyAlignment="1">
      <alignment horizontal="distributed" vertical="center" justifyLastLine="1"/>
    </xf>
    <xf numFmtId="177" fontId="3" fillId="0" borderId="0" xfId="17" quotePrefix="1" applyNumberFormat="1" applyFont="1" applyAlignment="1">
      <alignment horizontal="right" vertical="center"/>
    </xf>
    <xf numFmtId="49" fontId="0" fillId="0" borderId="0" xfId="0" applyNumberFormat="1" applyAlignment="1">
      <alignment horizontal="left" vertical="center"/>
    </xf>
    <xf numFmtId="49" fontId="4" fillId="0" borderId="0" xfId="17" quotePrefix="1" applyNumberFormat="1" applyFont="1" applyAlignment="1">
      <alignment horizontal="left" vertical="center"/>
    </xf>
    <xf numFmtId="49" fontId="3" fillId="0" borderId="0" xfId="17" quotePrefix="1" applyNumberFormat="1" applyFont="1" applyAlignment="1">
      <alignment horizontal="left" vertical="center"/>
    </xf>
    <xf numFmtId="177" fontId="3" fillId="0" borderId="9" xfId="17" applyNumberFormat="1" applyFont="1" applyBorder="1">
      <alignment vertical="center"/>
    </xf>
    <xf numFmtId="177" fontId="5" fillId="0" borderId="0" xfId="0" applyNumberFormat="1" applyFont="1" applyAlignment="1">
      <alignment horizontal="distributed" vertical="center" justifyLastLine="1"/>
    </xf>
    <xf numFmtId="177" fontId="3" fillId="0" borderId="6" xfId="17" applyNumberFormat="1" applyFont="1" applyBorder="1" applyAlignment="1">
      <alignment horizontal="distributed" vertical="center"/>
    </xf>
    <xf numFmtId="177" fontId="3" fillId="0" borderId="2" xfId="17" applyNumberFormat="1" applyFont="1" applyBorder="1" applyAlignment="1">
      <alignment horizontal="distributed" vertical="center"/>
    </xf>
    <xf numFmtId="49" fontId="3" fillId="0" borderId="2" xfId="17" applyNumberFormat="1" applyFont="1" applyBorder="1" applyAlignment="1">
      <alignment horizontal="right" vertical="center"/>
    </xf>
    <xf numFmtId="177" fontId="3" fillId="0" borderId="2" xfId="17" applyNumberFormat="1" applyFont="1" applyBorder="1">
      <alignment vertical="center"/>
    </xf>
    <xf numFmtId="177" fontId="3" fillId="0" borderId="10" xfId="17" quotePrefix="1" applyNumberFormat="1" applyFont="1" applyBorder="1" applyAlignment="1">
      <alignment horizontal="distributed" vertical="center" justifyLastLine="1"/>
    </xf>
    <xf numFmtId="177" fontId="3" fillId="0" borderId="11" xfId="17" applyNumberFormat="1" applyFont="1" applyBorder="1" applyAlignment="1">
      <alignment horizontal="distributed" vertical="center" justifyLastLine="1"/>
    </xf>
    <xf numFmtId="177" fontId="3" fillId="0" borderId="6" xfId="17" quotePrefix="1" applyNumberFormat="1" applyFont="1" applyBorder="1" applyAlignment="1">
      <alignment horizontal="distributed" vertical="center" justifyLastLine="1"/>
    </xf>
    <xf numFmtId="177" fontId="5" fillId="0" borderId="0" xfId="17" applyNumberFormat="1" applyFont="1" applyAlignment="1">
      <alignment horizontal="right" vertical="center"/>
    </xf>
    <xf numFmtId="177" fontId="4" fillId="0" borderId="0" xfId="0" applyNumberFormat="1" applyFont="1" applyAlignment="1">
      <alignment horizontal="right" vertical="center"/>
    </xf>
    <xf numFmtId="49" fontId="4" fillId="0" borderId="0" xfId="17" quotePrefix="1" applyNumberFormat="1" applyFont="1" applyAlignment="1">
      <alignment horizontal="right" vertical="center"/>
    </xf>
    <xf numFmtId="177" fontId="3" fillId="0" borderId="8" xfId="17" applyNumberFormat="1" applyFont="1" applyBorder="1" applyAlignment="1">
      <alignment horizontal="distributed" vertical="center"/>
    </xf>
    <xf numFmtId="177" fontId="3" fillId="0" borderId="7" xfId="17" quotePrefix="1" applyNumberFormat="1" applyFont="1" applyBorder="1" applyAlignment="1">
      <alignment horizontal="distributed" vertical="center"/>
    </xf>
    <xf numFmtId="177" fontId="3" fillId="0" borderId="8" xfId="17" quotePrefix="1" applyNumberFormat="1" applyFont="1" applyBorder="1" applyAlignment="1">
      <alignment horizontal="distributed" vertical="center"/>
    </xf>
    <xf numFmtId="177" fontId="3" fillId="0" borderId="3" xfId="17" applyNumberFormat="1" applyFont="1" applyBorder="1" applyAlignment="1">
      <alignment horizontal="distributed" vertical="center"/>
    </xf>
    <xf numFmtId="177" fontId="3" fillId="0" borderId="0" xfId="17" applyNumberFormat="1" applyFont="1" applyAlignment="1">
      <alignment horizontal="center" vertical="center"/>
    </xf>
    <xf numFmtId="177" fontId="3" fillId="0" borderId="2" xfId="17" quotePrefix="1" applyNumberFormat="1" applyFont="1" applyBorder="1" applyAlignment="1">
      <alignment horizontal="distributed" vertical="center"/>
    </xf>
    <xf numFmtId="0" fontId="0" fillId="0" borderId="0" xfId="0" applyAlignment="1">
      <alignment horizontal="right" vertical="center"/>
    </xf>
    <xf numFmtId="0" fontId="3" fillId="0" borderId="0" xfId="16" quotePrefix="1" applyFont="1" applyAlignment="1">
      <alignment horizontal="left" vertical="center"/>
    </xf>
    <xf numFmtId="0" fontId="14" fillId="0" borderId="0" xfId="15" applyFont="1">
      <alignment vertical="center"/>
    </xf>
    <xf numFmtId="177" fontId="5" fillId="0" borderId="0" xfId="0" applyNumberFormat="1" applyFont="1" applyAlignment="1">
      <alignment horizontal="distributed" vertical="distributed"/>
    </xf>
    <xf numFmtId="177" fontId="8" fillId="0" borderId="0" xfId="17" quotePrefix="1" applyNumberFormat="1" applyFont="1" applyAlignment="1">
      <alignment horizontal="left" vertical="center"/>
    </xf>
    <xf numFmtId="177" fontId="3" fillId="0" borderId="13" xfId="17" applyNumberFormat="1" applyFont="1" applyBorder="1" applyAlignment="1">
      <alignment horizontal="distributed" vertical="center" justifyLastLine="1"/>
    </xf>
    <xf numFmtId="177" fontId="31" fillId="0" borderId="0" xfId="0" applyNumberFormat="1" applyFont="1" applyAlignment="1">
      <alignment horizontal="right" vertical="center"/>
    </xf>
    <xf numFmtId="49" fontId="11" fillId="0" borderId="0" xfId="17" applyNumberFormat="1" applyAlignment="1">
      <alignment horizontal="right" vertical="center"/>
    </xf>
    <xf numFmtId="177" fontId="10" fillId="0" borderId="7" xfId="17" applyNumberFormat="1" applyFont="1" applyBorder="1">
      <alignment vertical="center"/>
    </xf>
    <xf numFmtId="177" fontId="10" fillId="0" borderId="9" xfId="17" applyNumberFormat="1" applyFont="1" applyBorder="1">
      <alignment vertical="center"/>
    </xf>
    <xf numFmtId="177" fontId="8" fillId="0" borderId="0" xfId="17" quotePrefix="1" applyNumberFormat="1" applyFont="1" applyAlignment="1">
      <alignment horizontal="distributed" vertical="center" justifyLastLine="1"/>
    </xf>
    <xf numFmtId="177" fontId="3" fillId="0" borderId="5" xfId="17" quotePrefix="1" applyNumberFormat="1" applyFont="1" applyBorder="1" applyAlignment="1">
      <alignment horizontal="distributed" vertical="center" justifyLastLine="1"/>
    </xf>
    <xf numFmtId="190" fontId="10" fillId="0" borderId="0" xfId="28" applyNumberFormat="1" applyFont="1" applyAlignment="1">
      <alignment horizontal="right" vertical="center"/>
    </xf>
    <xf numFmtId="177" fontId="3" fillId="0" borderId="0" xfId="16" applyNumberFormat="1" applyFont="1">
      <alignment vertical="center"/>
    </xf>
    <xf numFmtId="176" fontId="3" fillId="0" borderId="0" xfId="16" applyNumberFormat="1" applyFont="1">
      <alignment vertical="center"/>
    </xf>
    <xf numFmtId="0" fontId="3" fillId="0" borderId="9" xfId="16" applyFont="1" applyBorder="1" applyAlignment="1">
      <alignment horizontal="center" vertical="center"/>
    </xf>
    <xf numFmtId="177" fontId="3" fillId="0" borderId="7" xfId="16" applyNumberFormat="1" applyFont="1" applyBorder="1">
      <alignment vertical="center"/>
    </xf>
    <xf numFmtId="176" fontId="3" fillId="0" borderId="7" xfId="16" applyNumberFormat="1" applyFont="1" applyBorder="1">
      <alignment vertical="center"/>
    </xf>
    <xf numFmtId="176" fontId="3" fillId="0" borderId="9" xfId="16" applyNumberFormat="1" applyFont="1" applyBorder="1">
      <alignment vertical="center"/>
    </xf>
    <xf numFmtId="0" fontId="3" fillId="0" borderId="10" xfId="16" quotePrefix="1" applyFont="1" applyBorder="1" applyAlignment="1">
      <alignment horizontal="distributed" vertical="center"/>
    </xf>
    <xf numFmtId="0" fontId="3" fillId="0" borderId="7" xfId="16" quotePrefix="1" applyFont="1" applyBorder="1" applyAlignment="1">
      <alignment horizontal="distributed" vertical="center"/>
    </xf>
    <xf numFmtId="0" fontId="3" fillId="0" borderId="7" xfId="16" applyFont="1" applyBorder="1">
      <alignment vertical="center"/>
    </xf>
    <xf numFmtId="0" fontId="3" fillId="0" borderId="12" xfId="16" applyFont="1" applyBorder="1" applyAlignment="1">
      <alignment horizontal="center" vertical="center"/>
    </xf>
    <xf numFmtId="184" fontId="9" fillId="0" borderId="0" xfId="21" applyNumberFormat="1" applyFont="1" applyAlignment="1">
      <alignment horizontal="right" vertical="center"/>
    </xf>
    <xf numFmtId="184" fontId="10" fillId="0" borderId="0" xfId="21" applyNumberFormat="1" applyFont="1" applyAlignment="1">
      <alignment horizontal="right" vertical="center"/>
    </xf>
    <xf numFmtId="0" fontId="3" fillId="0" borderId="11" xfId="16" quotePrefix="1" applyFont="1" applyBorder="1" applyAlignment="1">
      <alignment horizontal="distributed" vertical="center"/>
    </xf>
    <xf numFmtId="0" fontId="3" fillId="0" borderId="11" xfId="16" applyFont="1" applyBorder="1" applyAlignment="1">
      <alignment horizontal="distributed" vertical="center"/>
    </xf>
    <xf numFmtId="0" fontId="3" fillId="0" borderId="12" xfId="15" applyFont="1" applyBorder="1" applyAlignment="1">
      <alignment horizontal="center" vertical="center"/>
    </xf>
    <xf numFmtId="0" fontId="3" fillId="0" borderId="12" xfId="16" quotePrefix="1" applyFont="1" applyBorder="1" applyAlignment="1">
      <alignment horizontal="center" vertical="center"/>
    </xf>
    <xf numFmtId="0" fontId="3" fillId="0" borderId="12" xfId="16" applyFont="1" applyBorder="1">
      <alignment vertical="center"/>
    </xf>
    <xf numFmtId="0" fontId="8" fillId="0" borderId="12" xfId="16" quotePrefix="1" applyFont="1" applyBorder="1" applyAlignment="1">
      <alignment horizontal="distributed" vertical="center"/>
    </xf>
    <xf numFmtId="0" fontId="8" fillId="0" borderId="11" xfId="16" quotePrefix="1" applyFont="1" applyBorder="1" applyAlignment="1">
      <alignment horizontal="right" vertical="center"/>
    </xf>
    <xf numFmtId="0" fontId="3" fillId="0" borderId="5" xfId="16" applyFont="1" applyBorder="1">
      <alignment vertical="center"/>
    </xf>
    <xf numFmtId="180" fontId="3" fillId="0" borderId="0" xfId="16" applyNumberFormat="1" applyFont="1">
      <alignment vertical="center"/>
    </xf>
    <xf numFmtId="0" fontId="3" fillId="0" borderId="6" xfId="16" applyFont="1" applyBorder="1" applyAlignment="1">
      <alignment horizontal="distributed" vertical="center"/>
    </xf>
    <xf numFmtId="0" fontId="3" fillId="0" borderId="2" xfId="16" applyFont="1" applyBorder="1" applyAlignment="1">
      <alignment horizontal="distributed" vertical="center"/>
    </xf>
    <xf numFmtId="0" fontId="3" fillId="0" borderId="2" xfId="16" applyFont="1" applyBorder="1">
      <alignment vertical="center"/>
    </xf>
    <xf numFmtId="0" fontId="3" fillId="0" borderId="7" xfId="16" applyFont="1" applyBorder="1" applyAlignment="1">
      <alignment horizontal="distributed" vertical="center"/>
    </xf>
    <xf numFmtId="177" fontId="3" fillId="0" borderId="4" xfId="16" quotePrefix="1" applyNumberFormat="1" applyFont="1" applyBorder="1" applyAlignment="1">
      <alignment horizontal="distributed" vertical="center" justifyLastLine="1"/>
    </xf>
    <xf numFmtId="177" fontId="3" fillId="0" borderId="15" xfId="16" quotePrefix="1" applyNumberFormat="1" applyFont="1" applyBorder="1" applyAlignment="1">
      <alignment horizontal="distributed" vertical="center" justifyLastLine="1"/>
    </xf>
    <xf numFmtId="177" fontId="3" fillId="0" borderId="1" xfId="16" quotePrefix="1" applyNumberFormat="1" applyFont="1" applyBorder="1" applyAlignment="1">
      <alignment horizontal="distributed" vertical="center" justifyLastLine="1"/>
    </xf>
    <xf numFmtId="177" fontId="3" fillId="0" borderId="1" xfId="16" applyNumberFormat="1" applyFont="1" applyBorder="1" applyAlignment="1">
      <alignment horizontal="distributed" vertical="center" justifyLastLine="1"/>
    </xf>
    <xf numFmtId="176" fontId="3" fillId="0" borderId="1" xfId="16" quotePrefix="1" applyNumberFormat="1" applyFont="1" applyBorder="1" applyAlignment="1">
      <alignment horizontal="distributed" vertical="center" justifyLastLine="1"/>
    </xf>
    <xf numFmtId="0" fontId="3" fillId="0" borderId="2" xfId="16" quotePrefix="1" applyFont="1" applyBorder="1" applyAlignment="1">
      <alignment horizontal="distributed" vertical="center"/>
    </xf>
    <xf numFmtId="176" fontId="3" fillId="0" borderId="15" xfId="16" applyNumberFormat="1" applyFont="1" applyBorder="1">
      <alignment vertical="center"/>
    </xf>
    <xf numFmtId="0" fontId="0" fillId="0" borderId="0" xfId="0" applyAlignment="1">
      <alignment horizontal="left" vertical="center" justifyLastLine="1"/>
    </xf>
    <xf numFmtId="176" fontId="4" fillId="0" borderId="0" xfId="16" applyNumberFormat="1" applyFont="1" applyAlignment="1">
      <alignment horizontal="left" vertical="center" justifyLastLine="1"/>
    </xf>
    <xf numFmtId="176" fontId="5" fillId="0" borderId="0" xfId="16" applyNumberFormat="1" applyFont="1" applyAlignment="1">
      <alignment horizontal="right" vertical="center" justifyLastLine="1"/>
    </xf>
    <xf numFmtId="0" fontId="3" fillId="0" borderId="0" xfId="16" applyFont="1" applyAlignment="1">
      <alignment horizontal="center" vertical="center"/>
    </xf>
    <xf numFmtId="0" fontId="10" fillId="0" borderId="7" xfId="16" applyFont="1" applyBorder="1">
      <alignment vertical="center"/>
    </xf>
    <xf numFmtId="0" fontId="10" fillId="0" borderId="9" xfId="16" applyFont="1" applyBorder="1">
      <alignment vertical="center"/>
    </xf>
    <xf numFmtId="0" fontId="3" fillId="0" borderId="10" xfId="16" applyFont="1" applyBorder="1" applyAlignment="1">
      <alignment horizontal="distributed" vertical="center"/>
    </xf>
    <xf numFmtId="193" fontId="10" fillId="0" borderId="0" xfId="21" applyNumberFormat="1" applyFont="1" applyAlignment="1">
      <alignment horizontal="right" vertical="center"/>
    </xf>
    <xf numFmtId="192" fontId="10" fillId="0" borderId="0" xfId="21" applyNumberFormat="1" applyFont="1" applyAlignment="1">
      <alignment horizontal="right" vertical="center"/>
    </xf>
    <xf numFmtId="0" fontId="8" fillId="0" borderId="12" xfId="16" quotePrefix="1" applyFont="1" applyBorder="1" applyAlignment="1">
      <alignment horizontal="distributed" vertical="center" justifyLastLine="1"/>
    </xf>
    <xf numFmtId="0" fontId="3" fillId="0" borderId="11" xfId="16" quotePrefix="1" applyFont="1" applyBorder="1" applyAlignment="1">
      <alignment horizontal="right" vertical="center"/>
    </xf>
    <xf numFmtId="0" fontId="3" fillId="0" borderId="12" xfId="16" applyFont="1" applyBorder="1" applyAlignment="1">
      <alignment horizontal="distributed" vertical="center" justifyLastLine="1"/>
    </xf>
    <xf numFmtId="3" fontId="3" fillId="0" borderId="0" xfId="16" applyNumberFormat="1" applyFont="1" applyAlignment="1">
      <alignment horizontal="distributed" vertical="center"/>
    </xf>
    <xf numFmtId="0" fontId="3" fillId="0" borderId="9" xfId="16" applyFont="1" applyBorder="1" applyAlignment="1">
      <alignment horizontal="distributed" vertical="center"/>
    </xf>
    <xf numFmtId="0" fontId="3" fillId="0" borderId="15" xfId="16" applyFont="1" applyBorder="1" applyAlignment="1">
      <alignment horizontal="distributed" vertical="center" justifyLastLine="1"/>
    </xf>
    <xf numFmtId="0" fontId="3" fillId="0" borderId="1" xfId="16" quotePrefix="1" applyFont="1" applyBorder="1" applyAlignment="1">
      <alignment horizontal="distributed" vertical="center" justifyLastLine="1"/>
    </xf>
    <xf numFmtId="0" fontId="14" fillId="0" borderId="1" xfId="16" applyFont="1" applyBorder="1" applyAlignment="1">
      <alignment horizontal="distributed" vertical="center" justifyLastLine="1"/>
    </xf>
    <xf numFmtId="0" fontId="3" fillId="0" borderId="1" xfId="16" applyFont="1" applyBorder="1" applyAlignment="1">
      <alignment horizontal="distributed" vertical="center" justifyLastLine="1"/>
    </xf>
    <xf numFmtId="0" fontId="14" fillId="0" borderId="4" xfId="16" applyFont="1" applyBorder="1" applyAlignment="1">
      <alignment horizontal="distributed" vertical="center" justifyLastLine="1"/>
    </xf>
    <xf numFmtId="0" fontId="3" fillId="0" borderId="5" xfId="16" applyFont="1" applyBorder="1" applyAlignment="1">
      <alignment horizontal="distributed" vertical="center"/>
    </xf>
    <xf numFmtId="0" fontId="3" fillId="0" borderId="14" xfId="0" applyFont="1" applyBorder="1" applyAlignment="1">
      <alignment horizontal="left" vertical="center" justifyLastLine="1"/>
    </xf>
    <xf numFmtId="49" fontId="3" fillId="0" borderId="1" xfId="16" applyNumberFormat="1" applyFont="1" applyBorder="1" applyAlignment="1">
      <alignment horizontal="left" vertical="center" justifyLastLine="1"/>
    </xf>
    <xf numFmtId="190" fontId="10" fillId="0" borderId="0" xfId="16" applyNumberFormat="1" applyFont="1">
      <alignment vertical="center"/>
    </xf>
    <xf numFmtId="0" fontId="14" fillId="0" borderId="11" xfId="16" quotePrefix="1" applyFont="1" applyBorder="1" applyAlignment="1">
      <alignment horizontal="left" vertical="center"/>
    </xf>
    <xf numFmtId="0" fontId="8" fillId="0" borderId="0" xfId="16" quotePrefix="1" applyFont="1" applyAlignment="1">
      <alignment horizontal="right" vertical="center"/>
    </xf>
    <xf numFmtId="0" fontId="8" fillId="0" borderId="0" xfId="16" applyFont="1">
      <alignment vertical="center"/>
    </xf>
    <xf numFmtId="0" fontId="3" fillId="0" borderId="4"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4" xfId="16" quotePrefix="1" applyFont="1" applyBorder="1" applyAlignment="1">
      <alignment horizontal="distributed" vertical="center" justifyLastLine="1"/>
    </xf>
    <xf numFmtId="49" fontId="3" fillId="0" borderId="15" xfId="16" applyNumberFormat="1" applyFont="1" applyBorder="1" applyAlignment="1">
      <alignment horizontal="left" vertical="center" justifyLastLine="1"/>
    </xf>
    <xf numFmtId="0" fontId="4" fillId="0" borderId="0" xfId="16" applyFont="1" applyAlignment="1">
      <alignment horizontal="left" vertical="center" justifyLastLine="1"/>
    </xf>
    <xf numFmtId="0" fontId="5" fillId="0" borderId="0" xfId="16" applyFont="1" applyAlignment="1">
      <alignment horizontal="right" vertical="center" justifyLastLine="1"/>
    </xf>
    <xf numFmtId="0" fontId="4" fillId="0" borderId="0" xfId="16" quotePrefix="1" applyFont="1" applyAlignment="1">
      <alignment horizontal="left" vertical="center"/>
    </xf>
    <xf numFmtId="0" fontId="3" fillId="0" borderId="0" xfId="15" applyFont="1">
      <alignment vertical="center"/>
    </xf>
    <xf numFmtId="1" fontId="3" fillId="0" borderId="0" xfId="15" applyNumberFormat="1" applyFont="1" applyAlignment="1">
      <alignment horizontal="distributed" vertical="center"/>
    </xf>
    <xf numFmtId="177" fontId="12" fillId="0" borderId="0" xfId="31" applyNumberFormat="1" applyFont="1"/>
    <xf numFmtId="0" fontId="3" fillId="0" borderId="0" xfId="15" quotePrefix="1" applyFont="1" applyAlignment="1">
      <alignment horizontal="left" vertical="center"/>
    </xf>
    <xf numFmtId="0" fontId="3" fillId="0" borderId="9" xfId="15" applyFont="1" applyBorder="1" applyAlignment="1">
      <alignment horizontal="center" vertical="center"/>
    </xf>
    <xf numFmtId="194" fontId="3" fillId="0" borderId="10" xfId="15" applyNumberFormat="1" applyFont="1" applyBorder="1">
      <alignment vertical="center"/>
    </xf>
    <xf numFmtId="184" fontId="10" fillId="0" borderId="7" xfId="6" applyNumberFormat="1" applyFont="1" applyBorder="1" applyAlignment="1">
      <alignment horizontal="right" vertical="center"/>
    </xf>
    <xf numFmtId="184" fontId="10" fillId="0" borderId="9" xfId="6" applyNumberFormat="1" applyFont="1" applyBorder="1" applyAlignment="1">
      <alignment horizontal="right" vertical="center"/>
    </xf>
    <xf numFmtId="1" fontId="3" fillId="0" borderId="10" xfId="15" quotePrefix="1" applyNumberFormat="1" applyFont="1" applyBorder="1" applyAlignment="1">
      <alignment horizontal="distributed" vertical="center"/>
    </xf>
    <xf numFmtId="1" fontId="3" fillId="0" borderId="7" xfId="15" quotePrefix="1" applyNumberFormat="1" applyFont="1" applyBorder="1" applyAlignment="1">
      <alignment horizontal="distributed" vertical="center"/>
    </xf>
    <xf numFmtId="0" fontId="3" fillId="0" borderId="7" xfId="15" applyFont="1" applyBorder="1">
      <alignment vertical="center"/>
    </xf>
    <xf numFmtId="180" fontId="10" fillId="0" borderId="0" xfId="6" applyNumberFormat="1" applyFont="1" applyAlignment="1">
      <alignment horizontal="right" vertical="center"/>
    </xf>
    <xf numFmtId="184" fontId="10" fillId="0" borderId="0" xfId="6" applyNumberFormat="1" applyFont="1" applyAlignment="1">
      <alignment horizontal="right" vertical="center"/>
    </xf>
    <xf numFmtId="1" fontId="3" fillId="0" borderId="11" xfId="15" quotePrefix="1" applyNumberFormat="1" applyFont="1" applyBorder="1" applyAlignment="1">
      <alignment horizontal="distributed" vertical="center"/>
    </xf>
    <xf numFmtId="1" fontId="3" fillId="0" borderId="0" xfId="15" quotePrefix="1" applyNumberFormat="1" applyFont="1" applyAlignment="1">
      <alignment horizontal="distributed" vertical="center"/>
    </xf>
    <xf numFmtId="1" fontId="3" fillId="0" borderId="11" xfId="15" applyNumberFormat="1" applyFont="1" applyBorder="1" applyAlignment="1">
      <alignment horizontal="distributed" vertical="center"/>
    </xf>
    <xf numFmtId="0" fontId="10" fillId="0" borderId="0" xfId="15" applyFont="1">
      <alignment vertical="center"/>
    </xf>
    <xf numFmtId="1" fontId="14" fillId="0" borderId="0" xfId="15" applyNumberFormat="1" applyFont="1" applyAlignment="1">
      <alignment horizontal="distributed" vertical="center"/>
    </xf>
    <xf numFmtId="0" fontId="3" fillId="0" borderId="12" xfId="15" quotePrefix="1" applyFont="1" applyBorder="1" applyAlignment="1">
      <alignment horizontal="center" vertical="center"/>
    </xf>
    <xf numFmtId="195" fontId="3" fillId="0" borderId="0" xfId="15" quotePrefix="1" applyNumberFormat="1" applyFont="1" applyAlignment="1">
      <alignment horizontal="right" vertical="center"/>
    </xf>
    <xf numFmtId="0" fontId="3" fillId="0" borderId="12" xfId="15" applyFont="1" applyBorder="1">
      <alignment vertical="center"/>
    </xf>
    <xf numFmtId="180" fontId="3" fillId="0" borderId="0" xfId="6" applyNumberFormat="1" applyFont="1" applyAlignment="1">
      <alignment horizontal="right" vertical="center"/>
    </xf>
    <xf numFmtId="184" fontId="9" fillId="0" borderId="0" xfId="6" applyNumberFormat="1" applyFont="1" applyAlignment="1">
      <alignment horizontal="right" vertical="center"/>
    </xf>
    <xf numFmtId="0" fontId="9" fillId="0" borderId="0" xfId="15" applyFont="1">
      <alignment vertical="center"/>
    </xf>
    <xf numFmtId="0" fontId="8" fillId="0" borderId="12" xfId="15" quotePrefix="1" applyFont="1" applyBorder="1" applyAlignment="1">
      <alignment horizontal="distributed" vertical="center" justifyLastLine="1"/>
    </xf>
    <xf numFmtId="180" fontId="9" fillId="0" borderId="0" xfId="6" applyNumberFormat="1" applyFont="1" applyAlignment="1">
      <alignment horizontal="right" vertical="center"/>
    </xf>
    <xf numFmtId="1" fontId="9" fillId="0" borderId="11" xfId="15" quotePrefix="1" applyNumberFormat="1" applyFont="1" applyBorder="1" applyAlignment="1">
      <alignment horizontal="right" vertical="center"/>
    </xf>
    <xf numFmtId="0" fontId="3" fillId="0" borderId="5" xfId="15" applyFont="1" applyBorder="1">
      <alignment vertical="center"/>
    </xf>
    <xf numFmtId="194" fontId="3" fillId="0" borderId="0" xfId="15" applyNumberFormat="1" applyFont="1">
      <alignment vertical="center"/>
    </xf>
    <xf numFmtId="194" fontId="12" fillId="0" borderId="0" xfId="21" applyNumberFormat="1" applyFont="1"/>
    <xf numFmtId="1" fontId="3" fillId="0" borderId="6" xfId="15" applyNumberFormat="1" applyFont="1" applyBorder="1" applyAlignment="1">
      <alignment horizontal="distributed" vertical="center"/>
    </xf>
    <xf numFmtId="1" fontId="3" fillId="0" borderId="2" xfId="15" applyNumberFormat="1" applyFont="1" applyBorder="1" applyAlignment="1">
      <alignment horizontal="distributed" vertical="center"/>
    </xf>
    <xf numFmtId="0" fontId="3" fillId="0" borderId="2" xfId="15" applyFont="1" applyBorder="1">
      <alignment vertical="center"/>
    </xf>
    <xf numFmtId="0" fontId="3" fillId="0" borderId="8" xfId="15" applyFont="1" applyBorder="1" applyAlignment="1">
      <alignment horizontal="distributed" vertical="center" justifyLastLine="1"/>
    </xf>
    <xf numFmtId="0" fontId="3" fillId="0" borderId="7" xfId="15" applyFont="1" applyBorder="1" applyAlignment="1">
      <alignment horizontal="distributed" vertical="center" justifyLastLine="1"/>
    </xf>
    <xf numFmtId="0" fontId="3" fillId="0" borderId="8" xfId="15" quotePrefix="1" applyFont="1" applyBorder="1" applyAlignment="1">
      <alignment horizontal="distributed" vertical="center" justifyLastLine="1"/>
    </xf>
    <xf numFmtId="0" fontId="3" fillId="0" borderId="7" xfId="15" quotePrefix="1" applyFont="1" applyBorder="1" applyAlignment="1">
      <alignment horizontal="distributed" vertical="center" justifyLastLine="1"/>
    </xf>
    <xf numFmtId="0" fontId="3" fillId="0" borderId="1" xfId="15" applyFont="1" applyBorder="1" applyAlignment="1">
      <alignment horizontal="center" vertical="center"/>
    </xf>
    <xf numFmtId="0" fontId="3" fillId="0" borderId="8" xfId="15" applyFont="1" applyBorder="1" applyAlignment="1">
      <alignment horizontal="distributed" vertical="center"/>
    </xf>
    <xf numFmtId="0" fontId="3" fillId="0" borderId="13" xfId="15" applyFont="1" applyBorder="1" applyAlignment="1">
      <alignment horizontal="distributed" vertical="center" justifyLastLine="1"/>
    </xf>
    <xf numFmtId="0" fontId="3" fillId="0" borderId="0" xfId="15" quotePrefix="1" applyFont="1" applyAlignment="1">
      <alignment horizontal="distributed" vertical="center" justifyLastLine="1"/>
    </xf>
    <xf numFmtId="0" fontId="3" fillId="0" borderId="3" xfId="15" quotePrefix="1" applyFont="1" applyBorder="1" applyAlignment="1">
      <alignment horizontal="distributed" vertical="center" justifyLastLine="1"/>
    </xf>
    <xf numFmtId="0" fontId="3" fillId="0" borderId="1" xfId="15" applyFont="1" applyBorder="1" applyAlignment="1">
      <alignment horizontal="centerContinuous" vertical="center"/>
    </xf>
    <xf numFmtId="0" fontId="32" fillId="0" borderId="1" xfId="15" quotePrefix="1" applyFont="1" applyBorder="1" applyAlignment="1">
      <alignment horizontal="centerContinuous" vertical="center"/>
    </xf>
    <xf numFmtId="0" fontId="3" fillId="0" borderId="3" xfId="15" applyFont="1" applyBorder="1" applyAlignment="1">
      <alignment horizontal="distributed" vertical="center" justifyLastLine="1"/>
    </xf>
    <xf numFmtId="0" fontId="3" fillId="0" borderId="2" xfId="15" applyFont="1" applyBorder="1" applyAlignment="1">
      <alignment horizontal="distributed" vertical="center" justifyLastLine="1"/>
    </xf>
    <xf numFmtId="0" fontId="3" fillId="0" borderId="4" xfId="15" applyFont="1" applyBorder="1" applyAlignment="1">
      <alignment horizontal="centerContinuous" vertical="center"/>
    </xf>
    <xf numFmtId="0" fontId="3" fillId="0" borderId="14" xfId="15" applyFont="1" applyBorder="1" applyAlignment="1">
      <alignment horizontal="centerContinuous" vertical="center"/>
    </xf>
    <xf numFmtId="0" fontId="3" fillId="0" borderId="2" xfId="15" applyFont="1" applyBorder="1" applyAlignment="1">
      <alignment horizontal="center" vertical="center"/>
    </xf>
    <xf numFmtId="0" fontId="3" fillId="0" borderId="1" xfId="15" quotePrefix="1" applyFont="1" applyBorder="1" applyAlignment="1">
      <alignment horizontal="centerContinuous" vertical="center"/>
    </xf>
    <xf numFmtId="0" fontId="3" fillId="0" borderId="3" xfId="15" applyFont="1" applyBorder="1" applyAlignment="1">
      <alignment horizontal="distributed" vertical="center"/>
    </xf>
    <xf numFmtId="0" fontId="3" fillId="0" borderId="0" xfId="15" applyFont="1" applyAlignment="1">
      <alignment horizontal="right" vertical="center"/>
    </xf>
    <xf numFmtId="0" fontId="3" fillId="0" borderId="0" xfId="15" quotePrefix="1" applyFont="1" applyAlignment="1">
      <alignment horizontal="right" vertical="center"/>
    </xf>
    <xf numFmtId="0" fontId="4" fillId="0" borderId="0" xfId="15" applyFont="1">
      <alignment vertical="center"/>
    </xf>
    <xf numFmtId="0" fontId="4" fillId="0" borderId="0" xfId="15" applyFont="1" applyAlignment="1">
      <alignment horizontal="left" vertical="center"/>
    </xf>
    <xf numFmtId="0" fontId="5" fillId="0" borderId="0" xfId="15" applyFont="1" applyAlignment="1">
      <alignment horizontal="right" vertical="center"/>
    </xf>
    <xf numFmtId="1" fontId="4" fillId="0" borderId="0" xfId="15" applyNumberFormat="1" applyFont="1" applyAlignment="1">
      <alignment horizontal="distributed" vertical="center"/>
    </xf>
    <xf numFmtId="0" fontId="14" fillId="0" borderId="0" xfId="15" quotePrefix="1" applyFont="1" applyAlignment="1">
      <alignment horizontal="left" vertical="center"/>
    </xf>
    <xf numFmtId="0" fontId="11" fillId="0" borderId="0" xfId="15">
      <alignment vertical="center"/>
    </xf>
    <xf numFmtId="0" fontId="29" fillId="0" borderId="0" xfId="15" quotePrefix="1" applyFont="1" applyAlignment="1">
      <alignment horizontal="left" vertical="center"/>
    </xf>
    <xf numFmtId="0" fontId="3" fillId="0" borderId="0" xfId="50" applyFont="1">
      <alignment vertical="center"/>
    </xf>
    <xf numFmtId="177" fontId="3" fillId="0" borderId="0" xfId="50" applyNumberFormat="1" applyFont="1">
      <alignment vertical="center"/>
    </xf>
    <xf numFmtId="0" fontId="3" fillId="0" borderId="0" xfId="50" quotePrefix="1" applyFont="1" applyAlignment="1">
      <alignment horizontal="left" vertical="center"/>
    </xf>
    <xf numFmtId="0" fontId="3" fillId="0" borderId="7" xfId="50" applyFont="1" applyBorder="1">
      <alignment vertical="center"/>
    </xf>
    <xf numFmtId="177" fontId="3" fillId="0" borderId="7" xfId="50" applyNumberFormat="1" applyFont="1" applyBorder="1">
      <alignment vertical="center"/>
    </xf>
    <xf numFmtId="0" fontId="3" fillId="0" borderId="10" xfId="50" applyFont="1" applyBorder="1" applyAlignment="1">
      <alignment horizontal="center" vertical="center"/>
    </xf>
    <xf numFmtId="0" fontId="9" fillId="0" borderId="7" xfId="50" applyFont="1" applyBorder="1">
      <alignment vertical="center"/>
    </xf>
    <xf numFmtId="177" fontId="9" fillId="0" borderId="7" xfId="50" applyNumberFormat="1" applyFont="1" applyBorder="1">
      <alignment vertical="center"/>
    </xf>
    <xf numFmtId="0" fontId="3" fillId="0" borderId="9" xfId="50" applyFont="1" applyBorder="1">
      <alignment vertical="center"/>
    </xf>
    <xf numFmtId="0" fontId="8" fillId="0" borderId="0" xfId="50" applyFont="1">
      <alignment vertical="center"/>
    </xf>
    <xf numFmtId="176" fontId="8" fillId="0" borderId="0" xfId="50" applyNumberFormat="1" applyFont="1">
      <alignment vertical="center"/>
    </xf>
    <xf numFmtId="176" fontId="9" fillId="0" borderId="0" xfId="50" applyNumberFormat="1" applyFont="1">
      <alignment vertical="center"/>
    </xf>
    <xf numFmtId="177" fontId="9" fillId="0" borderId="0" xfId="50" applyNumberFormat="1" applyFont="1">
      <alignment vertical="center"/>
    </xf>
    <xf numFmtId="49" fontId="8" fillId="0" borderId="11" xfId="50" applyNumberFormat="1" applyFont="1" applyBorder="1" applyAlignment="1">
      <alignment horizontal="center" vertical="center"/>
    </xf>
    <xf numFmtId="176" fontId="9" fillId="0" borderId="0" xfId="50" applyNumberFormat="1" applyFont="1" applyAlignment="1">
      <alignment horizontal="right" vertical="center"/>
    </xf>
    <xf numFmtId="177" fontId="9" fillId="0" borderId="0" xfId="50" applyNumberFormat="1" applyFont="1" applyAlignment="1">
      <alignment horizontal="right" vertical="center"/>
    </xf>
    <xf numFmtId="176" fontId="10" fillId="0" borderId="0" xfId="50" applyNumberFormat="1" applyFont="1">
      <alignment vertical="center"/>
    </xf>
    <xf numFmtId="177" fontId="10" fillId="0" borderId="0" xfId="50" applyNumberFormat="1" applyFont="1">
      <alignment vertical="center"/>
    </xf>
    <xf numFmtId="49" fontId="3" fillId="0" borderId="11" xfId="50" applyNumberFormat="1" applyFont="1" applyBorder="1" applyAlignment="1">
      <alignment horizontal="center" vertical="center"/>
    </xf>
    <xf numFmtId="176" fontId="10" fillId="0" borderId="0" xfId="50" applyNumberFormat="1" applyFont="1" applyAlignment="1">
      <alignment horizontal="right" vertical="center"/>
    </xf>
    <xf numFmtId="177" fontId="10" fillId="0" borderId="0" xfId="50" applyNumberFormat="1" applyFont="1" applyAlignment="1">
      <alignment horizontal="right" vertical="center"/>
    </xf>
    <xf numFmtId="176" fontId="8" fillId="0" borderId="0" xfId="50" applyNumberFormat="1" applyFont="1" applyAlignment="1">
      <alignment horizontal="right" vertical="center"/>
    </xf>
    <xf numFmtId="176" fontId="12" fillId="0" borderId="0" xfId="50" applyNumberFormat="1" applyFont="1">
      <alignment vertical="center"/>
    </xf>
    <xf numFmtId="176" fontId="3" fillId="0" borderId="0" xfId="50" applyNumberFormat="1" applyFont="1" applyAlignment="1">
      <alignment horizontal="right" vertical="center"/>
    </xf>
    <xf numFmtId="176" fontId="10" fillId="0" borderId="0" xfId="50" quotePrefix="1" applyNumberFormat="1" applyFont="1" applyAlignment="1">
      <alignment horizontal="right" vertical="center"/>
    </xf>
    <xf numFmtId="0" fontId="3" fillId="0" borderId="11" xfId="50" applyFont="1" applyBorder="1" applyAlignment="1">
      <alignment horizontal="center" vertical="center"/>
    </xf>
    <xf numFmtId="176" fontId="3" fillId="0" borderId="11" xfId="50" applyNumberFormat="1" applyFont="1" applyBorder="1" applyAlignment="1">
      <alignment horizontal="center" vertical="center"/>
    </xf>
    <xf numFmtId="176" fontId="3" fillId="0" borderId="11" xfId="50" quotePrefix="1" applyNumberFormat="1" applyFont="1" applyBorder="1" applyAlignment="1">
      <alignment horizontal="center" vertical="center"/>
    </xf>
    <xf numFmtId="0" fontId="3" fillId="0" borderId="11" xfId="50" quotePrefix="1" applyFont="1" applyBorder="1" applyAlignment="1">
      <alignment horizontal="center" vertical="center"/>
    </xf>
    <xf numFmtId="0" fontId="3" fillId="0" borderId="0" xfId="50" applyFont="1" applyAlignment="1">
      <alignment horizontal="right" vertical="center"/>
    </xf>
    <xf numFmtId="177" fontId="3" fillId="0" borderId="0" xfId="50" applyNumberFormat="1" applyFont="1" applyAlignment="1">
      <alignment horizontal="right" vertical="center"/>
    </xf>
    <xf numFmtId="0" fontId="3" fillId="0" borderId="7" xfId="50" applyFont="1" applyBorder="1" applyAlignment="1">
      <alignment horizontal="centerContinuous" vertical="center"/>
    </xf>
    <xf numFmtId="177" fontId="3" fillId="0" borderId="7" xfId="50" applyNumberFormat="1" applyFont="1" applyBorder="1" applyAlignment="1">
      <alignment horizontal="center" vertical="center"/>
    </xf>
    <xf numFmtId="0" fontId="3" fillId="0" borderId="1" xfId="50" applyFont="1" applyBorder="1" applyAlignment="1">
      <alignment horizontal="center" vertical="center"/>
    </xf>
    <xf numFmtId="0" fontId="3" fillId="0" borderId="0" xfId="50" applyFont="1" applyAlignment="1">
      <alignment horizontal="centerContinuous" vertical="center"/>
    </xf>
    <xf numFmtId="177" fontId="3" fillId="0" borderId="0" xfId="50" applyNumberFormat="1" applyFont="1" applyAlignment="1">
      <alignment horizontal="distributed" vertical="center"/>
    </xf>
    <xf numFmtId="0" fontId="3" fillId="0" borderId="0" xfId="50" applyFont="1" applyAlignment="1">
      <alignment horizontal="distributed" vertical="center"/>
    </xf>
    <xf numFmtId="0" fontId="3" fillId="0" borderId="2" xfId="50" quotePrefix="1" applyFont="1" applyBorder="1" applyAlignment="1">
      <alignment horizontal="centerContinuous" vertical="center"/>
    </xf>
    <xf numFmtId="0" fontId="12" fillId="0" borderId="2" xfId="50" quotePrefix="1" applyFont="1" applyBorder="1" applyAlignment="1">
      <alignment horizontal="distributed" vertical="center"/>
    </xf>
    <xf numFmtId="0" fontId="3" fillId="0" borderId="2" xfId="50" applyFont="1" applyBorder="1">
      <alignment vertical="center"/>
    </xf>
    <xf numFmtId="0" fontId="3" fillId="0" borderId="6" xfId="50" applyFont="1" applyBorder="1">
      <alignment vertical="center"/>
    </xf>
    <xf numFmtId="0" fontId="3" fillId="0" borderId="0" xfId="50" quotePrefix="1" applyFont="1" applyAlignment="1">
      <alignment horizontal="right" vertical="center"/>
    </xf>
    <xf numFmtId="0" fontId="14" fillId="0" borderId="0" xfId="50" quotePrefix="1" applyFont="1" applyAlignment="1">
      <alignment horizontal="left" vertical="center"/>
    </xf>
    <xf numFmtId="0" fontId="14" fillId="0" borderId="0" xfId="50" applyFont="1" applyAlignment="1">
      <alignment horizontal="left" vertical="center"/>
    </xf>
    <xf numFmtId="0" fontId="11" fillId="0" borderId="0" xfId="50">
      <alignment vertical="center"/>
    </xf>
    <xf numFmtId="0" fontId="4" fillId="0" borderId="0" xfId="50" applyFont="1">
      <alignment vertical="center"/>
    </xf>
    <xf numFmtId="177" fontId="4" fillId="0" borderId="0" xfId="50" applyNumberFormat="1" applyFont="1">
      <alignment vertical="center"/>
    </xf>
    <xf numFmtId="0" fontId="4" fillId="0" borderId="0" xfId="50" quotePrefix="1" applyFont="1" applyAlignment="1">
      <alignment horizontal="left" vertical="center"/>
    </xf>
    <xf numFmtId="177" fontId="5" fillId="0" borderId="0" xfId="50" quotePrefix="1" applyNumberFormat="1" applyFont="1" applyAlignment="1">
      <alignment horizontal="right" vertical="center"/>
    </xf>
    <xf numFmtId="177" fontId="4" fillId="0" borderId="0" xfId="50" applyNumberFormat="1" applyFont="1" applyAlignment="1">
      <alignment horizontal="right" vertical="center"/>
    </xf>
    <xf numFmtId="0" fontId="0" fillId="0" borderId="0" xfId="50" applyFont="1">
      <alignment vertical="center"/>
    </xf>
    <xf numFmtId="0" fontId="4" fillId="0" borderId="0" xfId="50" applyFont="1" applyAlignment="1">
      <alignment horizontal="right" vertical="center"/>
    </xf>
    <xf numFmtId="0" fontId="5" fillId="0" borderId="0" xfId="50" quotePrefix="1" applyFont="1" applyAlignment="1">
      <alignment horizontal="left" vertical="center"/>
    </xf>
    <xf numFmtId="0" fontId="33" fillId="0" borderId="0" xfId="51"/>
    <xf numFmtId="0" fontId="8" fillId="0" borderId="0" xfId="50" applyFont="1" applyAlignment="1">
      <alignment horizontal="center" vertical="center"/>
    </xf>
    <xf numFmtId="0" fontId="3" fillId="0" borderId="1" xfId="50" applyFont="1" applyBorder="1" applyAlignment="1">
      <alignment horizontal="distributed" vertical="center"/>
    </xf>
    <xf numFmtId="0" fontId="3" fillId="0" borderId="3" xfId="50" quotePrefix="1" applyFont="1" applyBorder="1" applyAlignment="1">
      <alignment horizontal="distributed" vertical="center" wrapText="1"/>
    </xf>
    <xf numFmtId="0" fontId="0" fillId="0" borderId="13" xfId="0" applyBorder="1" applyAlignment="1">
      <alignment horizontal="distributed" vertical="center"/>
    </xf>
    <xf numFmtId="0" fontId="0" fillId="0" borderId="8" xfId="0" applyBorder="1" applyAlignment="1">
      <alignment horizontal="distributed" vertical="center"/>
    </xf>
    <xf numFmtId="0" fontId="3" fillId="0" borderId="2" xfId="50" quotePrefix="1" applyFont="1" applyBorder="1" applyAlignment="1">
      <alignment horizontal="distributed" vertical="center" wrapText="1"/>
    </xf>
    <xf numFmtId="0" fontId="0" fillId="0" borderId="0" xfId="0" applyAlignment="1">
      <alignment horizontal="distributed" vertical="center"/>
    </xf>
    <xf numFmtId="0" fontId="0" fillId="0" borderId="7" xfId="0" applyBorder="1" applyAlignment="1">
      <alignment horizontal="distributed" vertical="center"/>
    </xf>
    <xf numFmtId="0" fontId="3" fillId="0" borderId="3" xfId="50" applyFont="1" applyBorder="1" applyAlignment="1">
      <alignment horizontal="distributed" vertical="center"/>
    </xf>
    <xf numFmtId="0" fontId="3" fillId="0" borderId="13" xfId="50" applyFont="1" applyBorder="1" applyAlignment="1">
      <alignment horizontal="distributed" vertical="center"/>
    </xf>
    <xf numFmtId="0" fontId="3" fillId="0" borderId="8" xfId="50" applyFont="1" applyBorder="1" applyAlignment="1">
      <alignment horizontal="distributed" vertical="center"/>
    </xf>
    <xf numFmtId="0" fontId="3" fillId="0" borderId="2" xfId="50" applyFont="1" applyBorder="1" applyAlignment="1">
      <alignment horizontal="distributed" vertical="center"/>
    </xf>
    <xf numFmtId="0" fontId="3" fillId="0" borderId="0" xfId="50" applyFont="1" applyAlignment="1">
      <alignment horizontal="distributed" vertical="center"/>
    </xf>
    <xf numFmtId="0" fontId="3" fillId="0" borderId="7" xfId="50" applyFont="1" applyBorder="1" applyAlignment="1">
      <alignment horizontal="distributed" vertical="center"/>
    </xf>
    <xf numFmtId="0" fontId="3" fillId="0" borderId="3" xfId="15" quotePrefix="1" applyFont="1" applyBorder="1" applyAlignment="1">
      <alignment horizontal="distributed" vertical="center" wrapText="1" justifyLastLine="1"/>
    </xf>
    <xf numFmtId="0" fontId="3" fillId="0" borderId="13" xfId="15" quotePrefix="1" applyFont="1" applyBorder="1" applyAlignment="1">
      <alignment horizontal="distributed" vertical="center" wrapText="1" justifyLastLine="1"/>
    </xf>
    <xf numFmtId="0" fontId="3" fillId="0" borderId="8" xfId="15" quotePrefix="1" applyFont="1" applyBorder="1" applyAlignment="1">
      <alignment horizontal="distributed" vertical="center" wrapText="1" justifyLastLine="1"/>
    </xf>
    <xf numFmtId="0" fontId="3" fillId="0" borderId="5" xfId="15" applyFont="1" applyBorder="1" applyAlignment="1">
      <alignment horizontal="distributed" vertical="center" wrapText="1"/>
    </xf>
    <xf numFmtId="0" fontId="3" fillId="0" borderId="12" xfId="15" applyFont="1" applyBorder="1" applyAlignment="1">
      <alignment horizontal="distributed" vertical="center" wrapText="1"/>
    </xf>
    <xf numFmtId="0" fontId="3" fillId="0" borderId="9" xfId="15" applyFont="1" applyBorder="1" applyAlignment="1">
      <alignment horizontal="distributed" vertical="center" wrapText="1"/>
    </xf>
    <xf numFmtId="0" fontId="0" fillId="0" borderId="6" xfId="0" applyBorder="1" applyAlignment="1">
      <alignment horizontal="distributed" vertical="center" wrapText="1"/>
    </xf>
    <xf numFmtId="0" fontId="0" fillId="0" borderId="11" xfId="0" applyBorder="1" applyAlignment="1">
      <alignment horizontal="distributed" vertical="center" wrapText="1"/>
    </xf>
    <xf numFmtId="0" fontId="0" fillId="0" borderId="10" xfId="0" applyBorder="1" applyAlignment="1">
      <alignment horizontal="distributed" vertical="center" wrapText="1"/>
    </xf>
    <xf numFmtId="0" fontId="3" fillId="0" borderId="11" xfId="15"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8" fillId="0" borderId="0" xfId="15" applyFont="1" applyAlignment="1">
      <alignment horizontal="distributed" vertical="center" wrapText="1"/>
    </xf>
    <xf numFmtId="0" fontId="5" fillId="0" borderId="0" xfId="0" applyFont="1" applyAlignment="1">
      <alignment horizontal="distributed" vertical="center" wrapText="1"/>
    </xf>
    <xf numFmtId="0" fontId="3" fillId="0" borderId="1" xfId="15" quotePrefix="1"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2" xfId="15"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7" xfId="0" applyFont="1" applyBorder="1" applyAlignment="1">
      <alignment horizontal="distributed" vertical="center" justifyLastLine="1"/>
    </xf>
    <xf numFmtId="0" fontId="3" fillId="0" borderId="3" xfId="15" quotePrefix="1" applyFont="1" applyBorder="1" applyAlignment="1">
      <alignment horizontal="distributed" vertical="center" justifyLastLine="1"/>
    </xf>
    <xf numFmtId="0" fontId="4" fillId="0" borderId="8" xfId="0" applyFont="1" applyBorder="1" applyAlignment="1">
      <alignment horizontal="distributed" vertical="center" justifyLastLine="1"/>
    </xf>
    <xf numFmtId="0" fontId="8" fillId="0" borderId="0" xfId="16" applyFont="1" applyAlignment="1">
      <alignment horizontal="distributed" vertical="center"/>
    </xf>
    <xf numFmtId="176" fontId="3" fillId="0" borderId="15" xfId="16" applyNumberFormat="1" applyFont="1" applyBorder="1" applyAlignment="1">
      <alignment horizontal="distributed" vertical="center" justifyLastLine="1"/>
    </xf>
    <xf numFmtId="0" fontId="0" fillId="0" borderId="14" xfId="0" applyBorder="1" applyAlignment="1">
      <alignment horizontal="distributed" vertical="center" justifyLastLine="1"/>
    </xf>
    <xf numFmtId="0" fontId="3" fillId="0" borderId="2" xfId="16"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7" xfId="0" applyBorder="1" applyAlignment="1">
      <alignment horizontal="distributed" vertical="center" justifyLastLine="1"/>
    </xf>
    <xf numFmtId="176" fontId="3" fillId="0" borderId="2" xfId="16" applyNumberFormat="1" applyFont="1" applyBorder="1" applyAlignment="1">
      <alignment horizontal="distributed" vertical="center"/>
    </xf>
    <xf numFmtId="0" fontId="0" fillId="0" borderId="2" xfId="0" applyBorder="1" applyAlignment="1">
      <alignment horizontal="distributed" vertical="center"/>
    </xf>
    <xf numFmtId="0" fontId="3" fillId="0" borderId="15" xfId="16" quotePrefix="1" applyFont="1" applyBorder="1" applyAlignment="1">
      <alignment horizontal="distributed" vertical="center" justifyLastLine="1"/>
    </xf>
    <xf numFmtId="0" fontId="3" fillId="0" borderId="1" xfId="16" applyFont="1" applyBorder="1" applyAlignment="1">
      <alignment horizontal="distributed" vertical="center" justifyLastLine="1"/>
    </xf>
    <xf numFmtId="0" fontId="0" fillId="0" borderId="1" xfId="0" applyBorder="1" applyAlignment="1">
      <alignment horizontal="distributed" vertical="center" justifyLastLine="1"/>
    </xf>
    <xf numFmtId="0" fontId="3" fillId="0" borderId="1" xfId="16" quotePrefix="1" applyFont="1" applyBorder="1" applyAlignment="1">
      <alignment horizontal="distributed" vertical="center" justifyLastLine="1"/>
    </xf>
    <xf numFmtId="0" fontId="0" fillId="0" borderId="15" xfId="0" applyBorder="1" applyAlignment="1">
      <alignment horizontal="distributed" vertical="center" justifyLastLine="1"/>
    </xf>
    <xf numFmtId="0" fontId="3" fillId="0" borderId="4" xfId="16" applyFont="1" applyBorder="1" applyAlignment="1">
      <alignment horizontal="distributed" vertical="center" justifyLastLine="1"/>
    </xf>
    <xf numFmtId="0" fontId="4" fillId="0" borderId="4" xfId="0" applyFont="1" applyBorder="1" applyAlignment="1">
      <alignment horizontal="distributed" vertical="center" justifyLastLine="1"/>
    </xf>
    <xf numFmtId="0" fontId="3" fillId="0" borderId="4" xfId="16" quotePrefix="1" applyFont="1" applyBorder="1" applyAlignment="1">
      <alignment horizontal="distributed" vertical="center" justifyLastLine="1"/>
    </xf>
    <xf numFmtId="0" fontId="0" fillId="0" borderId="4" xfId="0" applyBorder="1" applyAlignment="1">
      <alignment horizontal="distributed" vertical="center" justifyLastLine="1"/>
    </xf>
    <xf numFmtId="177" fontId="8" fillId="0" borderId="0" xfId="17" quotePrefix="1" applyNumberFormat="1" applyFont="1" applyAlignment="1">
      <alignment horizontal="distributed" vertical="center"/>
    </xf>
    <xf numFmtId="177" fontId="3" fillId="0" borderId="15" xfId="17" quotePrefix="1" applyNumberFormat="1" applyFont="1" applyBorder="1" applyAlignment="1">
      <alignment horizontal="distributed" vertical="center" justifyLastLine="1"/>
    </xf>
    <xf numFmtId="177" fontId="0" fillId="0" borderId="14" xfId="0" applyNumberFormat="1" applyBorder="1" applyAlignment="1">
      <alignment horizontal="distributed" vertical="center" justifyLastLine="1"/>
    </xf>
    <xf numFmtId="177" fontId="0" fillId="0" borderId="4" xfId="0" applyNumberFormat="1" applyBorder="1" applyAlignment="1">
      <alignment horizontal="distributed" vertical="center" justifyLastLine="1"/>
    </xf>
    <xf numFmtId="177" fontId="3" fillId="0" borderId="3" xfId="17" quotePrefix="1" applyNumberFormat="1" applyFont="1" applyBorder="1" applyAlignment="1">
      <alignment horizontal="distributed" vertical="center" justifyLastLine="1"/>
    </xf>
    <xf numFmtId="177" fontId="0" fillId="0" borderId="8" xfId="0" applyNumberFormat="1" applyBorder="1" applyAlignment="1">
      <alignment horizontal="distributed" vertical="center" justifyLastLine="1"/>
    </xf>
    <xf numFmtId="177" fontId="3" fillId="0" borderId="3" xfId="17" applyNumberFormat="1" applyFont="1" applyBorder="1" applyAlignment="1">
      <alignment horizontal="distributed" vertical="center" justifyLastLine="1"/>
    </xf>
    <xf numFmtId="177" fontId="8" fillId="0" borderId="0" xfId="17" applyNumberFormat="1" applyFont="1" applyAlignment="1">
      <alignment horizontal="distributed" vertical="center"/>
    </xf>
    <xf numFmtId="49" fontId="8" fillId="0" borderId="0" xfId="17" applyNumberFormat="1" applyFont="1" applyAlignment="1">
      <alignment horizontal="distributed" vertical="center"/>
    </xf>
    <xf numFmtId="49" fontId="3" fillId="0" borderId="2" xfId="17" applyNumberFormat="1" applyFont="1" applyBorder="1" applyAlignment="1">
      <alignment horizontal="distributed" vertical="center" justifyLastLine="1"/>
    </xf>
    <xf numFmtId="49" fontId="0" fillId="0" borderId="2" xfId="0" applyNumberFormat="1" applyBorder="1" applyAlignment="1">
      <alignment horizontal="distributed" vertical="center" justifyLastLine="1"/>
    </xf>
    <xf numFmtId="49" fontId="0" fillId="0" borderId="6" xfId="0" applyNumberFormat="1" applyBorder="1" applyAlignment="1">
      <alignment horizontal="distributed" vertical="center" justifyLastLine="1"/>
    </xf>
    <xf numFmtId="49" fontId="0" fillId="0" borderId="0" xfId="0" applyNumberFormat="1" applyAlignment="1">
      <alignment horizontal="distributed" vertical="center" justifyLastLine="1"/>
    </xf>
    <xf numFmtId="49" fontId="0" fillId="0" borderId="11" xfId="0" applyNumberFormat="1" applyBorder="1" applyAlignment="1">
      <alignment horizontal="distributed" vertical="center" justifyLastLine="1"/>
    </xf>
    <xf numFmtId="49" fontId="0" fillId="0" borderId="7" xfId="0" applyNumberFormat="1" applyBorder="1" applyAlignment="1">
      <alignment horizontal="distributed" vertical="center" justifyLastLine="1"/>
    </xf>
    <xf numFmtId="49" fontId="0" fillId="0" borderId="10" xfId="0" applyNumberFormat="1" applyBorder="1" applyAlignment="1">
      <alignment horizontal="distributed" vertical="center" justifyLastLine="1"/>
    </xf>
    <xf numFmtId="49" fontId="3" fillId="0" borderId="6" xfId="17" applyNumberFormat="1" applyFont="1" applyBorder="1" applyAlignment="1">
      <alignment horizontal="distributed" vertical="center" justifyLastLine="1"/>
    </xf>
    <xf numFmtId="49" fontId="3" fillId="0" borderId="0" xfId="17" applyNumberFormat="1" applyFont="1" applyAlignment="1">
      <alignment horizontal="distributed" vertical="center" justifyLastLine="1"/>
    </xf>
    <xf numFmtId="49" fontId="3" fillId="0" borderId="11" xfId="17" applyNumberFormat="1" applyFont="1" applyBorder="1" applyAlignment="1">
      <alignment horizontal="distributed" vertical="center" justifyLastLine="1"/>
    </xf>
    <xf numFmtId="49" fontId="3" fillId="0" borderId="7" xfId="17" applyNumberFormat="1" applyFont="1" applyBorder="1" applyAlignment="1">
      <alignment horizontal="distributed" vertical="center" justifyLastLine="1"/>
    </xf>
    <xf numFmtId="49" fontId="3" fillId="0" borderId="10" xfId="17" applyNumberFormat="1" applyFont="1" applyBorder="1" applyAlignment="1">
      <alignment horizontal="distributed" vertical="center" justifyLastLine="1"/>
    </xf>
    <xf numFmtId="177" fontId="3" fillId="0" borderId="1" xfId="17" quotePrefix="1" applyNumberFormat="1" applyFont="1" applyBorder="1" applyAlignment="1">
      <alignment horizontal="distributed" vertical="center" justifyLastLine="1"/>
    </xf>
    <xf numFmtId="177" fontId="0" fillId="0" borderId="1" xfId="0" applyNumberFormat="1" applyBorder="1" applyAlignment="1">
      <alignment horizontal="distributed" vertical="center" justifyLastLine="1"/>
    </xf>
    <xf numFmtId="177" fontId="3" fillId="0" borderId="1" xfId="17" applyNumberFormat="1" applyFont="1" applyBorder="1" applyAlignment="1">
      <alignment horizontal="distributed" vertical="center" justifyLastLine="1"/>
    </xf>
    <xf numFmtId="177" fontId="3" fillId="0" borderId="2" xfId="17" quotePrefix="1" applyNumberFormat="1" applyFont="1" applyBorder="1" applyAlignment="1">
      <alignment horizontal="distributed" vertical="center" justifyLastLine="1"/>
    </xf>
    <xf numFmtId="177" fontId="0" fillId="0" borderId="2" xfId="0" applyNumberFormat="1" applyBorder="1" applyAlignment="1">
      <alignment horizontal="distributed" vertical="center" justifyLastLine="1"/>
    </xf>
    <xf numFmtId="190" fontId="4" fillId="0" borderId="0" xfId="18" quotePrefix="1" applyNumberFormat="1" applyFont="1" applyAlignment="1">
      <alignment horizontal="right" vertical="center"/>
    </xf>
    <xf numFmtId="190" fontId="0" fillId="0" borderId="0" xfId="0" applyNumberFormat="1" applyAlignment="1">
      <alignment horizontal="right" vertical="center"/>
    </xf>
    <xf numFmtId="190" fontId="3" fillId="0" borderId="15" xfId="18" applyNumberFormat="1" applyFont="1" applyBorder="1" applyAlignment="1">
      <alignment horizontal="distributed" vertical="center" justifyLastLine="1"/>
    </xf>
    <xf numFmtId="190" fontId="0" fillId="0" borderId="14" xfId="0" applyNumberFormat="1" applyBorder="1" applyAlignment="1">
      <alignment horizontal="distributed" vertical="center" justifyLastLine="1"/>
    </xf>
    <xf numFmtId="190" fontId="0" fillId="0" borderId="4" xfId="0" applyNumberFormat="1" applyBorder="1" applyAlignment="1">
      <alignment horizontal="distributed" vertical="center" justifyLastLine="1"/>
    </xf>
    <xf numFmtId="190" fontId="3" fillId="0" borderId="3" xfId="18" quotePrefix="1" applyNumberFormat="1" applyFont="1" applyBorder="1" applyAlignment="1">
      <alignment horizontal="distributed" vertical="center" justifyLastLine="1"/>
    </xf>
    <xf numFmtId="190" fontId="3" fillId="0" borderId="8" xfId="18" quotePrefix="1" applyNumberFormat="1" applyFont="1" applyBorder="1" applyAlignment="1">
      <alignment horizontal="distributed" vertical="center" justifyLastLine="1"/>
    </xf>
    <xf numFmtId="190" fontId="3" fillId="0" borderId="3" xfId="18" quotePrefix="1" applyNumberFormat="1" applyFont="1" applyBorder="1" applyAlignment="1">
      <alignment horizontal="distributed" vertical="center"/>
    </xf>
    <xf numFmtId="190" fontId="3" fillId="0" borderId="8" xfId="18" quotePrefix="1" applyNumberFormat="1" applyFont="1" applyBorder="1" applyAlignment="1">
      <alignment horizontal="distributed" vertical="center"/>
    </xf>
    <xf numFmtId="190" fontId="3" fillId="0" borderId="3" xfId="18" quotePrefix="1" applyNumberFormat="1" applyFont="1" applyBorder="1" applyAlignment="1">
      <alignment horizontal="distributed" vertical="center" wrapText="1"/>
    </xf>
    <xf numFmtId="190" fontId="5" fillId="0" borderId="0" xfId="18" applyNumberFormat="1" applyFont="1" applyAlignment="1">
      <alignment horizontal="right" vertical="center"/>
    </xf>
    <xf numFmtId="190" fontId="4" fillId="0" borderId="0" xfId="0" applyNumberFormat="1" applyFont="1" applyAlignment="1">
      <alignment horizontal="right" vertical="center"/>
    </xf>
    <xf numFmtId="0" fontId="3" fillId="0" borderId="2" xfId="19" applyFont="1" applyBorder="1" applyAlignment="1">
      <alignment horizontal="distributed" vertical="center" justifyLastLine="1"/>
    </xf>
    <xf numFmtId="0" fontId="0" fillId="0" borderId="6" xfId="0" applyBorder="1" applyAlignment="1">
      <alignment horizontal="distributed" vertical="center" justifyLastLine="1"/>
    </xf>
    <xf numFmtId="0" fontId="0" fillId="0" borderId="0" xfId="0" applyAlignment="1">
      <alignment horizontal="distributed" vertical="center" justifyLastLine="1"/>
    </xf>
    <xf numFmtId="0" fontId="0" fillId="0" borderId="11" xfId="0" applyBorder="1" applyAlignment="1">
      <alignment horizontal="distributed" vertical="center" justifyLastLine="1"/>
    </xf>
    <xf numFmtId="0" fontId="0" fillId="0" borderId="10" xfId="0" applyBorder="1" applyAlignment="1">
      <alignment horizontal="distributed" vertical="center" justifyLastLine="1"/>
    </xf>
    <xf numFmtId="0" fontId="3" fillId="0" borderId="2" xfId="19" applyFont="1"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6"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11"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5" fillId="0" borderId="0" xfId="19" applyFont="1" applyAlignment="1">
      <alignment horizontal="center" vertical="center"/>
    </xf>
    <xf numFmtId="176" fontId="21" fillId="0" borderId="3" xfId="19" quotePrefix="1" applyNumberFormat="1" applyFont="1" applyBorder="1" applyAlignment="1">
      <alignment horizontal="distributed" vertical="center" justifyLastLine="1"/>
    </xf>
    <xf numFmtId="0" fontId="21" fillId="0" borderId="8" xfId="0" applyFont="1" applyBorder="1" applyAlignment="1">
      <alignment horizontal="distributed" vertical="center" justifyLastLine="1"/>
    </xf>
    <xf numFmtId="176" fontId="21" fillId="0" borderId="3" xfId="19" applyNumberFormat="1" applyFont="1" applyBorder="1" applyAlignment="1">
      <alignment horizontal="distributed" vertical="center" wrapText="1" justifyLastLine="1"/>
    </xf>
    <xf numFmtId="0" fontId="0" fillId="0" borderId="13" xfId="0" applyBorder="1" applyAlignment="1">
      <alignment horizontal="distributed" vertical="center" justifyLastLine="1"/>
    </xf>
    <xf numFmtId="0" fontId="0" fillId="0" borderId="8" xfId="0" applyBorder="1" applyAlignment="1">
      <alignment horizontal="distributed" vertical="center" justifyLastLine="1"/>
    </xf>
    <xf numFmtId="177" fontId="21" fillId="0" borderId="3" xfId="19" quotePrefix="1" applyNumberFormat="1" applyFont="1" applyBorder="1" applyAlignment="1">
      <alignment horizontal="distributed" vertical="center" wrapText="1" justifyLastLine="1"/>
    </xf>
    <xf numFmtId="0" fontId="0" fillId="0" borderId="13" xfId="0" applyBorder="1"/>
    <xf numFmtId="0" fontId="0" fillId="0" borderId="8" xfId="0" applyBorder="1"/>
    <xf numFmtId="0" fontId="4" fillId="0" borderId="6"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8" fillId="0" borderId="0" xfId="48" applyFont="1" applyAlignment="1">
      <alignment horizontal="distributed" vertical="center"/>
    </xf>
    <xf numFmtId="0" fontId="8" fillId="0" borderId="0" xfId="0" applyFont="1" applyAlignment="1">
      <alignment horizontal="distributed" vertical="center"/>
    </xf>
    <xf numFmtId="0" fontId="19" fillId="0" borderId="0" xfId="49" applyFont="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0" xfId="20" applyFont="1" applyAlignment="1">
      <alignment horizontal="distributed" vertical="center" justifyLastLine="1"/>
    </xf>
    <xf numFmtId="176" fontId="3" fillId="0" borderId="3" xfId="20" applyNumberFormat="1" applyFont="1" applyBorder="1" applyAlignment="1">
      <alignment horizontal="distributed" vertical="center" justifyLastLine="1"/>
    </xf>
    <xf numFmtId="176" fontId="3" fillId="0" borderId="15" xfId="20" applyNumberFormat="1" applyFont="1" applyBorder="1" applyAlignment="1">
      <alignment horizontal="distributed" vertical="center" justifyLastLine="1"/>
    </xf>
    <xf numFmtId="177" fontId="3" fillId="0" borderId="14" xfId="20" quotePrefix="1" applyNumberFormat="1" applyFont="1" applyBorder="1" applyAlignment="1">
      <alignment horizontal="distributed" vertical="center" justifyLastLine="1"/>
    </xf>
    <xf numFmtId="177" fontId="3" fillId="0" borderId="6" xfId="20" applyNumberFormat="1" applyFont="1" applyBorder="1" applyAlignment="1">
      <alignment horizontal="distributed" vertical="center" justifyLastLine="1"/>
    </xf>
    <xf numFmtId="177" fontId="3" fillId="0" borderId="3" xfId="20" applyNumberFormat="1" applyFont="1" applyBorder="1" applyAlignment="1">
      <alignment horizontal="distributed" vertical="center" justifyLastLine="1"/>
    </xf>
    <xf numFmtId="176" fontId="4" fillId="0" borderId="0" xfId="8" applyNumberFormat="1" applyFont="1" applyAlignment="1">
      <alignment horizontal="distributed" vertical="center" justifyLastLine="1"/>
    </xf>
    <xf numFmtId="176" fontId="5" fillId="0" borderId="0" xfId="8" applyNumberFormat="1" applyFont="1" applyAlignment="1">
      <alignment horizontal="distributed" vertical="center" justifyLastLine="1"/>
    </xf>
    <xf numFmtId="177" fontId="3" fillId="0" borderId="6" xfId="8" applyNumberFormat="1" applyFont="1" applyBorder="1" applyAlignment="1">
      <alignment horizontal="distributed" vertical="center" justifyLastLine="1"/>
    </xf>
    <xf numFmtId="177" fontId="3" fillId="0" borderId="3" xfId="8" applyNumberFormat="1" applyFont="1" applyBorder="1" applyAlignment="1">
      <alignment horizontal="distributed" vertical="center" justifyLastLine="1"/>
    </xf>
    <xf numFmtId="176" fontId="3" fillId="0" borderId="15" xfId="8" applyNumberFormat="1" applyFont="1" applyBorder="1" applyAlignment="1">
      <alignment horizontal="distributed" vertical="center" justifyLastLine="1"/>
    </xf>
    <xf numFmtId="177" fontId="3" fillId="0" borderId="14" xfId="8" quotePrefix="1" applyNumberFormat="1" applyFont="1" applyBorder="1" applyAlignment="1">
      <alignment horizontal="distributed" vertical="center" justifyLastLine="1"/>
    </xf>
    <xf numFmtId="176" fontId="3" fillId="0" borderId="3" xfId="8" applyNumberFormat="1" applyFont="1" applyBorder="1" applyAlignment="1">
      <alignment horizontal="distributed" vertical="center" justifyLastLine="1"/>
    </xf>
    <xf numFmtId="177" fontId="3" fillId="0" borderId="1" xfId="9" quotePrefix="1" applyNumberFormat="1" applyFont="1" applyBorder="1" applyAlignment="1" applyProtection="1">
      <alignment horizontal="distributed" vertical="center" justifyLastLine="1"/>
      <protection locked="0"/>
    </xf>
    <xf numFmtId="177" fontId="5" fillId="0" borderId="0" xfId="9" applyNumberFormat="1" applyFont="1" applyAlignment="1" applyProtection="1">
      <alignment horizontal="distributed" vertical="center"/>
      <protection locked="0"/>
    </xf>
    <xf numFmtId="0" fontId="4" fillId="0" borderId="0" xfId="0" applyFont="1" applyAlignment="1">
      <alignment horizontal="distributed" vertical="center"/>
    </xf>
    <xf numFmtId="177" fontId="4" fillId="0" borderId="0" xfId="9" applyNumberFormat="1" applyFont="1" applyAlignment="1" applyProtection="1">
      <alignment horizontal="distributed" vertical="center"/>
      <protection locked="0"/>
    </xf>
    <xf numFmtId="0" fontId="3" fillId="0" borderId="2" xfId="9" applyFont="1" applyBorder="1" applyAlignment="1" applyProtection="1">
      <alignment horizontal="distributed" vertical="center" justifyLastLine="1"/>
      <protection locked="0"/>
    </xf>
    <xf numFmtId="177" fontId="3" fillId="0" borderId="4" xfId="9" quotePrefix="1" applyNumberFormat="1" applyFont="1" applyBorder="1" applyAlignment="1" applyProtection="1">
      <alignment horizontal="distributed" vertical="center" justifyLastLine="1"/>
      <protection locked="0"/>
    </xf>
    <xf numFmtId="177" fontId="5" fillId="0" borderId="0" xfId="10" applyNumberFormat="1" applyFont="1" applyAlignment="1" applyProtection="1">
      <alignment horizontal="distributed" vertical="center"/>
      <protection locked="0"/>
    </xf>
    <xf numFmtId="177" fontId="4" fillId="0" borderId="0" xfId="10" applyNumberFormat="1" applyFont="1" applyAlignment="1" applyProtection="1">
      <alignment horizontal="distributed" vertical="center"/>
      <protection locked="0"/>
    </xf>
    <xf numFmtId="0" fontId="3" fillId="0" borderId="2" xfId="10" applyFont="1" applyBorder="1" applyAlignment="1" applyProtection="1">
      <alignment horizontal="distributed" vertical="center"/>
      <protection locked="0"/>
    </xf>
    <xf numFmtId="0" fontId="3" fillId="0" borderId="2" xfId="10" applyFont="1" applyBorder="1" applyAlignment="1" applyProtection="1">
      <alignment horizontal="distributed" vertical="center" justifyLastLine="1"/>
      <protection locked="0"/>
    </xf>
    <xf numFmtId="177" fontId="3" fillId="0" borderId="1" xfId="10" quotePrefix="1" applyNumberFormat="1" applyFont="1" applyBorder="1" applyAlignment="1" applyProtection="1">
      <alignment horizontal="distributed" vertical="center" justifyLastLine="1"/>
      <protection locked="0"/>
    </xf>
    <xf numFmtId="177" fontId="3" fillId="0" borderId="15" xfId="10" quotePrefix="1" applyNumberFormat="1" applyFont="1" applyBorder="1" applyAlignment="1" applyProtection="1">
      <alignment horizontal="distributed" vertical="center" justifyLastLine="1"/>
      <protection locked="0"/>
    </xf>
    <xf numFmtId="0" fontId="3" fillId="0" borderId="0" xfId="12" quotePrefix="1" applyFont="1" applyAlignment="1">
      <alignment horizontal="center" vertical="center"/>
    </xf>
    <xf numFmtId="177" fontId="5" fillId="0" borderId="0" xfId="12" applyNumberFormat="1" applyFont="1" applyAlignment="1">
      <alignment horizontal="distributed" vertical="center"/>
    </xf>
    <xf numFmtId="177" fontId="4" fillId="0" borderId="0" xfId="12" quotePrefix="1" applyNumberFormat="1" applyFont="1" applyAlignment="1">
      <alignment horizontal="distributed" vertical="center"/>
    </xf>
    <xf numFmtId="177" fontId="3" fillId="0" borderId="3" xfId="12" quotePrefix="1" applyNumberFormat="1" applyFont="1" applyBorder="1" applyAlignment="1">
      <alignment horizontal="distributed" vertical="center" justifyLastLine="1"/>
    </xf>
    <xf numFmtId="177" fontId="3" fillId="0" borderId="3" xfId="12" applyNumberFormat="1" applyFont="1" applyBorder="1" applyAlignment="1">
      <alignment horizontal="distributed" vertical="center" justifyLastLine="1"/>
    </xf>
    <xf numFmtId="177" fontId="3" fillId="0" borderId="4" xfId="12" quotePrefix="1" applyNumberFormat="1" applyFont="1" applyBorder="1" applyAlignment="1">
      <alignment horizontal="distributed" vertical="center" justifyLastLine="1"/>
    </xf>
    <xf numFmtId="177" fontId="3" fillId="0" borderId="1" xfId="12" quotePrefix="1" applyNumberFormat="1" applyFont="1" applyBorder="1" applyAlignment="1">
      <alignment horizontal="distributed" vertical="center" justifyLastLine="1"/>
    </xf>
    <xf numFmtId="177" fontId="3" fillId="0" borderId="1" xfId="12" quotePrefix="1" applyNumberFormat="1" applyFont="1" applyBorder="1" applyAlignment="1">
      <alignment horizontal="distributed" vertical="center"/>
    </xf>
    <xf numFmtId="0" fontId="0" fillId="0" borderId="1" xfId="0" applyBorder="1" applyAlignment="1">
      <alignment horizontal="distributed" vertical="center"/>
    </xf>
    <xf numFmtId="0" fontId="3" fillId="0" borderId="1" xfId="13" applyFont="1" applyBorder="1" applyAlignment="1">
      <alignment horizontal="distributed" vertical="center" justifyLastLine="1"/>
    </xf>
    <xf numFmtId="0" fontId="3" fillId="0" borderId="2" xfId="13" applyFont="1" applyBorder="1" applyAlignment="1">
      <alignment horizontal="distributed" vertical="center" justifyLastLine="1"/>
    </xf>
    <xf numFmtId="177" fontId="5" fillId="0" borderId="0" xfId="13" applyNumberFormat="1" applyFont="1" applyBorder="1" applyAlignment="1">
      <alignment horizontal="distributed" vertical="center"/>
    </xf>
    <xf numFmtId="0" fontId="4" fillId="0" borderId="0" xfId="13" quotePrefix="1" applyFont="1" applyBorder="1" applyAlignment="1">
      <alignment horizontal="distributed" vertical="center"/>
    </xf>
    <xf numFmtId="0" fontId="3" fillId="0" borderId="2" xfId="13" applyFont="1" applyBorder="1" applyAlignment="1">
      <alignment horizontal="distributed" vertical="center"/>
    </xf>
    <xf numFmtId="177" fontId="3" fillId="0" borderId="1" xfId="13" quotePrefix="1" applyNumberFormat="1" applyFont="1" applyBorder="1" applyAlignment="1">
      <alignment horizontal="distributed" vertical="center" justifyLastLine="1"/>
    </xf>
    <xf numFmtId="177" fontId="3" fillId="0" borderId="1" xfId="13" applyNumberFormat="1" applyFont="1" applyBorder="1" applyAlignment="1">
      <alignment horizontal="distributed" vertical="center" justifyLastLine="1"/>
    </xf>
  </cellXfs>
  <cellStyles count="52">
    <cellStyle name="ハイパーリンク" xfId="51" builtinId="8"/>
    <cellStyle name="桁区切り" xfId="1" builtinId="6"/>
    <cellStyle name="桁区切り_NE611" xfId="2" xr:uid="{00000000-0005-0000-0000-000001000000}"/>
    <cellStyle name="桁区切り_NE612" xfId="3" xr:uid="{00000000-0005-0000-0000-000002000000}"/>
    <cellStyle name="桁区切り_NE613" xfId="4" xr:uid="{00000000-0005-0000-0000-000003000000}"/>
    <cellStyle name="桁区切り_NE614" xfId="5" xr:uid="{00000000-0005-0000-0000-000004000000}"/>
    <cellStyle name="桁区切り_NE62" xfId="6" xr:uid="{00000000-0005-0000-0000-000005000000}"/>
    <cellStyle name="桁区切り_NE65" xfId="7" xr:uid="{00000000-0005-0000-0000-000006000000}"/>
    <cellStyle name="標準" xfId="0" builtinId="0"/>
    <cellStyle name="標準_6-1" xfId="50" xr:uid="{BA00ED0D-28A0-4F22-BE16-0277E3754C47}"/>
    <cellStyle name="標準_6-10" xfId="8" xr:uid="{00000000-0005-0000-0000-000008000000}"/>
    <cellStyle name="標準_6-11" xfId="9" xr:uid="{00000000-0005-0000-0000-000009000000}"/>
    <cellStyle name="標準_6-12" xfId="10" xr:uid="{00000000-0005-0000-0000-00000A000000}"/>
    <cellStyle name="標準_6-12_1" xfId="11" xr:uid="{00000000-0005-0000-0000-00000B000000}"/>
    <cellStyle name="標準_6-13" xfId="12" xr:uid="{00000000-0005-0000-0000-00000C000000}"/>
    <cellStyle name="標準_6-14" xfId="13" xr:uid="{00000000-0005-0000-0000-00000D000000}"/>
    <cellStyle name="標準_6-14_1" xfId="14" xr:uid="{00000000-0005-0000-0000-00000E000000}"/>
    <cellStyle name="標準_6-2" xfId="15" xr:uid="{00000000-0005-0000-0000-00000F000000}"/>
    <cellStyle name="標準_6-3" xfId="16" xr:uid="{00000000-0005-0000-0000-000010000000}"/>
    <cellStyle name="標準_6-4" xfId="17" xr:uid="{00000000-0005-0000-0000-000011000000}"/>
    <cellStyle name="標準_6-5" xfId="18" xr:uid="{00000000-0005-0000-0000-000012000000}"/>
    <cellStyle name="標準_6-6" xfId="19" xr:uid="{00000000-0005-0000-0000-000013000000}"/>
    <cellStyle name="標準_6-9" xfId="20" xr:uid="{00000000-0005-0000-0000-000014000000}"/>
    <cellStyle name="標準_Sheet1" xfId="21" xr:uid="{00000000-0005-0000-0000-000015000000}"/>
    <cellStyle name="標準_Sheet1 (10)" xfId="22" xr:uid="{00000000-0005-0000-0000-000016000000}"/>
    <cellStyle name="標準_Sheet1 (11)" xfId="23" xr:uid="{00000000-0005-0000-0000-000017000000}"/>
    <cellStyle name="標準_Sheet1 (12)" xfId="24" xr:uid="{00000000-0005-0000-0000-000018000000}"/>
    <cellStyle name="標準_Sheet1 (13)" xfId="25" xr:uid="{00000000-0005-0000-0000-000019000000}"/>
    <cellStyle name="標準_Sheet1 (14)" xfId="26" xr:uid="{00000000-0005-0000-0000-00001A000000}"/>
    <cellStyle name="標準_Sheet1 (15)" xfId="27" xr:uid="{00000000-0005-0000-0000-00001B000000}"/>
    <cellStyle name="標準_Sheet1 (17)" xfId="28" xr:uid="{00000000-0005-0000-0000-00001C000000}"/>
    <cellStyle name="標準_Sheet1 (18)" xfId="29" xr:uid="{00000000-0005-0000-0000-00001D000000}"/>
    <cellStyle name="標準_Sheet1 (19)" xfId="30" xr:uid="{00000000-0005-0000-0000-00001E000000}"/>
    <cellStyle name="標準_Sheet1 (2)" xfId="31" xr:uid="{00000000-0005-0000-0000-00001F000000}"/>
    <cellStyle name="標準_Sheet1 (20)" xfId="32" xr:uid="{00000000-0005-0000-0000-000020000000}"/>
    <cellStyle name="標準_Sheet1 (21)" xfId="33" xr:uid="{00000000-0005-0000-0000-000021000000}"/>
    <cellStyle name="標準_Sheet1 (22)" xfId="34" xr:uid="{00000000-0005-0000-0000-000022000000}"/>
    <cellStyle name="標準_Sheet1 (23)" xfId="35" xr:uid="{00000000-0005-0000-0000-000023000000}"/>
    <cellStyle name="標準_Sheet1 (24)" xfId="36" xr:uid="{00000000-0005-0000-0000-000024000000}"/>
    <cellStyle name="標準_Sheet1 (25)" xfId="37" xr:uid="{00000000-0005-0000-0000-000025000000}"/>
    <cellStyle name="標準_Sheet1 (26)" xfId="38" xr:uid="{00000000-0005-0000-0000-000026000000}"/>
    <cellStyle name="標準_Sheet1 (27)" xfId="39" xr:uid="{00000000-0005-0000-0000-000027000000}"/>
    <cellStyle name="標準_Sheet1 (28)" xfId="40" xr:uid="{00000000-0005-0000-0000-000028000000}"/>
    <cellStyle name="標準_Sheet1 (3)" xfId="41" xr:uid="{00000000-0005-0000-0000-000029000000}"/>
    <cellStyle name="標準_Sheet1 (4)" xfId="42" xr:uid="{00000000-0005-0000-0000-00002A000000}"/>
    <cellStyle name="標準_Sheet1 (5)" xfId="43" xr:uid="{00000000-0005-0000-0000-00002B000000}"/>
    <cellStyle name="標準_Sheet1 (6)" xfId="44" xr:uid="{00000000-0005-0000-0000-00002C000000}"/>
    <cellStyle name="標準_Sheet1 (7)" xfId="45" xr:uid="{00000000-0005-0000-0000-00002D000000}"/>
    <cellStyle name="標準_Sheet1 (8)" xfId="46" xr:uid="{00000000-0005-0000-0000-00002E000000}"/>
    <cellStyle name="標準_Sheet1 (9)" xfId="47" xr:uid="{00000000-0005-0000-0000-00002F000000}"/>
    <cellStyle name="標準_細分類" xfId="48" xr:uid="{00000000-0005-0000-0000-000030000000}"/>
    <cellStyle name="標準_第６章2"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AF26E984-3952-47E3-AFDA-D444EE7A1D50}"/>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A47ACEF8-D475-4C29-969C-BAD2683B5198}"/>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38128914-1A39-4A9D-B13C-10B409C0225A}"/>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E1474326-E659-4129-83CD-938D2113BE43}"/>
            </a:ext>
          </a:extLst>
        </xdr:cNvPr>
        <xdr:cNvSpPr txBox="1">
          <a:spLocks noChangeArrowheads="1"/>
        </xdr:cNvSpPr>
      </xdr:nvSpPr>
      <xdr:spPr bwMode="auto">
        <a:xfrm>
          <a:off x="877824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6" name="テキスト 9">
          <a:extLst>
            <a:ext uri="{FF2B5EF4-FFF2-40B4-BE49-F238E27FC236}">
              <a16:creationId xmlns:a16="http://schemas.microsoft.com/office/drawing/2014/main" id="{355DAFF7-C3A8-47BA-8FD3-83CAE387C0EE}"/>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7" name="テキスト 10">
          <a:extLst>
            <a:ext uri="{FF2B5EF4-FFF2-40B4-BE49-F238E27FC236}">
              <a16:creationId xmlns:a16="http://schemas.microsoft.com/office/drawing/2014/main" id="{C53EDF43-8431-4E0A-BEBB-B204B958AA1A}"/>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8" name="テキスト 11">
          <a:extLst>
            <a:ext uri="{FF2B5EF4-FFF2-40B4-BE49-F238E27FC236}">
              <a16:creationId xmlns:a16="http://schemas.microsoft.com/office/drawing/2014/main" id="{9907F5B2-DEBD-4B45-9708-A7C1CE7F4D36}"/>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9" name="テキスト 13">
          <a:extLst>
            <a:ext uri="{FF2B5EF4-FFF2-40B4-BE49-F238E27FC236}">
              <a16:creationId xmlns:a16="http://schemas.microsoft.com/office/drawing/2014/main" id="{1D05B587-3070-4504-9A7A-A4A2A1649747}"/>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033F4663-3587-41B2-AB84-44382A9612D5}"/>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1920C165-3CED-42E6-BF74-30B952D478EC}"/>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267187C6-6D48-49A5-93B0-5D1A39DC72D3}"/>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78</xdr:row>
      <xdr:rowOff>160020</xdr:rowOff>
    </xdr:from>
    <xdr:to>
      <xdr:col>10</xdr:col>
      <xdr:colOff>257203</xdr:colOff>
      <xdr:row>80</xdr:row>
      <xdr:rowOff>7620</xdr:rowOff>
    </xdr:to>
    <xdr:sp macro="" textlink="">
      <xdr:nvSpPr>
        <xdr:cNvPr id="2" name="テキスト 50">
          <a:extLst>
            <a:ext uri="{FF2B5EF4-FFF2-40B4-BE49-F238E27FC236}">
              <a16:creationId xmlns:a16="http://schemas.microsoft.com/office/drawing/2014/main" id="{E6B2FA41-D525-4558-94D9-A17D1156AE00}"/>
            </a:ext>
          </a:extLst>
        </xdr:cNvPr>
        <xdr:cNvSpPr txBox="1">
          <a:spLocks noChangeArrowheads="1"/>
        </xdr:cNvSpPr>
      </xdr:nvSpPr>
      <xdr:spPr bwMode="auto">
        <a:xfrm>
          <a:off x="3840480" y="1323594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1175385</xdr:colOff>
      <xdr:row>388</xdr:row>
      <xdr:rowOff>17145</xdr:rowOff>
    </xdr:from>
    <xdr:to>
      <xdr:col>9</xdr:col>
      <xdr:colOff>365809</xdr:colOff>
      <xdr:row>389</xdr:row>
      <xdr:rowOff>116205</xdr:rowOff>
    </xdr:to>
    <xdr:sp macro="" textlink="">
      <xdr:nvSpPr>
        <xdr:cNvPr id="3" name="テキスト 62">
          <a:extLst>
            <a:ext uri="{FF2B5EF4-FFF2-40B4-BE49-F238E27FC236}">
              <a16:creationId xmlns:a16="http://schemas.microsoft.com/office/drawing/2014/main" id="{C9CF18CB-BD15-435C-BD02-5CB7D844F9DE}"/>
            </a:ext>
          </a:extLst>
        </xdr:cNvPr>
        <xdr:cNvSpPr txBox="1">
          <a:spLocks noChangeArrowheads="1"/>
        </xdr:cNvSpPr>
      </xdr:nvSpPr>
      <xdr:spPr bwMode="auto">
        <a:xfrm>
          <a:off x="1645920" y="6505194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146</xdr:row>
      <xdr:rowOff>38100</xdr:rowOff>
    </xdr:from>
    <xdr:to>
      <xdr:col>12</xdr:col>
      <xdr:colOff>0</xdr:colOff>
      <xdr:row>147</xdr:row>
      <xdr:rowOff>68580</xdr:rowOff>
    </xdr:to>
    <xdr:sp macro="" textlink="">
      <xdr:nvSpPr>
        <xdr:cNvPr id="2" name="テキスト 44">
          <a:extLst>
            <a:ext uri="{FF2B5EF4-FFF2-40B4-BE49-F238E27FC236}">
              <a16:creationId xmlns:a16="http://schemas.microsoft.com/office/drawing/2014/main" id="{63798F93-F368-4D83-87D1-8880D05A9A98}"/>
            </a:ext>
          </a:extLst>
        </xdr:cNvPr>
        <xdr:cNvSpPr txBox="1">
          <a:spLocks noChangeArrowheads="1"/>
        </xdr:cNvSpPr>
      </xdr:nvSpPr>
      <xdr:spPr bwMode="auto">
        <a:xfrm>
          <a:off x="6583680" y="24513540"/>
          <a:ext cx="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12</xdr:col>
      <xdr:colOff>0</xdr:colOff>
      <xdr:row>143</xdr:row>
      <xdr:rowOff>53340</xdr:rowOff>
    </xdr:from>
    <xdr:to>
      <xdr:col>12</xdr:col>
      <xdr:colOff>0</xdr:colOff>
      <xdr:row>143</xdr:row>
      <xdr:rowOff>117348</xdr:rowOff>
    </xdr:to>
    <xdr:sp macro="" textlink="">
      <xdr:nvSpPr>
        <xdr:cNvPr id="3" name="テキスト 44">
          <a:extLst>
            <a:ext uri="{FF2B5EF4-FFF2-40B4-BE49-F238E27FC236}">
              <a16:creationId xmlns:a16="http://schemas.microsoft.com/office/drawing/2014/main" id="{479AB7DF-F49A-4454-A61D-E61381E3C929}"/>
            </a:ext>
          </a:extLst>
        </xdr:cNvPr>
        <xdr:cNvSpPr txBox="1">
          <a:spLocks noChangeArrowheads="1"/>
        </xdr:cNvSpPr>
      </xdr:nvSpPr>
      <xdr:spPr bwMode="auto">
        <a:xfrm flipH="1">
          <a:off x="6583680" y="240258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45720</xdr:rowOff>
    </xdr:to>
    <xdr:sp macro="" textlink="">
      <xdr:nvSpPr>
        <xdr:cNvPr id="2" name="テキスト 7">
          <a:extLst>
            <a:ext uri="{FF2B5EF4-FFF2-40B4-BE49-F238E27FC236}">
              <a16:creationId xmlns:a16="http://schemas.microsoft.com/office/drawing/2014/main" id="{CE197DDA-7BA4-4335-B343-CCDA43FDC0E7}"/>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4D4E3-1FF1-4A0F-8DAF-EA14B0968CD8}">
  <dimension ref="A1:C19"/>
  <sheetViews>
    <sheetView tabSelected="1" zoomScale="125" zoomScaleNormal="125" workbookViewId="0"/>
  </sheetViews>
  <sheetFormatPr defaultRowHeight="13.5"/>
  <sheetData>
    <row r="1" spans="1:3">
      <c r="A1" t="s">
        <v>860</v>
      </c>
    </row>
    <row r="3" spans="1:3">
      <c r="B3" s="869" t="s">
        <v>862</v>
      </c>
    </row>
    <row r="4" spans="1:3">
      <c r="B4" t="s">
        <v>861</v>
      </c>
    </row>
    <row r="5" spans="1:3">
      <c r="B5" s="869" t="s">
        <v>863</v>
      </c>
    </row>
    <row r="6" spans="1:3">
      <c r="B6" t="s">
        <v>866</v>
      </c>
    </row>
    <row r="7" spans="1:3">
      <c r="C7" s="869" t="s">
        <v>864</v>
      </c>
    </row>
    <row r="8" spans="1:3">
      <c r="C8" s="869" t="s">
        <v>865</v>
      </c>
    </row>
    <row r="9" spans="1:3">
      <c r="B9" s="869" t="s">
        <v>867</v>
      </c>
    </row>
    <row r="10" spans="1:3">
      <c r="B10" s="869" t="s">
        <v>868</v>
      </c>
    </row>
    <row r="11" spans="1:3">
      <c r="B11" s="869" t="s">
        <v>869</v>
      </c>
    </row>
    <row r="12" spans="1:3">
      <c r="B12" s="869" t="s">
        <v>870</v>
      </c>
    </row>
    <row r="13" spans="1:3">
      <c r="B13" s="869" t="s">
        <v>871</v>
      </c>
    </row>
    <row r="14" spans="1:3">
      <c r="B14" s="869" t="s">
        <v>872</v>
      </c>
    </row>
    <row r="15" spans="1:3">
      <c r="B15" s="869" t="s">
        <v>873</v>
      </c>
    </row>
    <row r="16" spans="1:3">
      <c r="B16" s="869" t="s">
        <v>874</v>
      </c>
    </row>
    <row r="17" spans="2:2">
      <c r="B17" s="869" t="s">
        <v>875</v>
      </c>
    </row>
    <row r="18" spans="2:2">
      <c r="B18" s="869" t="s">
        <v>876</v>
      </c>
    </row>
    <row r="19" spans="2:2">
      <c r="B19" s="869" t="s">
        <v>877</v>
      </c>
    </row>
  </sheetData>
  <phoneticPr fontId="13"/>
  <hyperlinks>
    <hyperlink ref="B3" location="'6-1'!A1" display="6-1.工業の累年比較 (XLS形式, 34.50KB)" xr:uid="{BB34BFDA-E68F-41B8-AC56-90633912BF1B}"/>
    <hyperlink ref="B5" location="'6-2'!A1" display="6-2.平成16年の工業(従業者4人以上の事業所)〔総括表〕 (XLS形式, 36.00KB)" xr:uid="{0AA2DB92-9C8A-40E1-B58B-184D359F009E}"/>
    <hyperlink ref="C7" location="'6-3(Ⅰ)'!A1" display="(Ⅰ)" xr:uid="{07FB439B-3BAF-4068-BDFE-162166A3B692}"/>
    <hyperlink ref="C8" location="'6-3(Ⅱ)'!A1" display="(Ⅱ)" xr:uid="{505EFE67-419D-4090-B7D4-FF032130C40D}"/>
    <hyperlink ref="B9" location="'6-4'!A1" display="6-4.区別、産業中分類別事業所数、従業者数・生産額等(従業者4人以上の事業所) (XLS形式, 81.50KB)" xr:uid="{A28E7311-4EC7-4707-AF68-6F2A2489750F}"/>
    <hyperlink ref="B10" location="'6-5'!A1" display="6-5.区別、従業者規模別事業所数・従業者数・生産額等(従業者4人以上の事業所) (XLS形式, 43.50KB)" xr:uid="{2AA9122F-9467-43A5-BF7E-593BFA894D0F}"/>
    <hyperlink ref="B11" location="'6-6'!A1" display="6-6.産業細分類別事業所数・従業者数・生産額等(従業者4人以上の事業所) (XLS形式, 110.00KB)" xr:uid="{167ED95B-8B52-4276-8E94-94AAFE6E19B6}"/>
    <hyperlink ref="B12" location="'6-7'!A1" display="6-7.産業中分類別水源別用水使用量(従業者30人以上の事業所) (XLS形式, 21.00KB)" xr:uid="{0A13CFBD-ADBE-45CE-B142-978FB275EFC0}"/>
    <hyperlink ref="B13" location="'6-8'!A1" display="6-8.区別水源別用水使用量(従業者30人以上の事業所) (XLS形式, 20.00KB)" xr:uid="{4762621C-E5EB-4D5D-ADC2-BF3AD3EE4A90}"/>
    <hyperlink ref="B14" location="'6-9'!A1" display="6-9.産業中分類別事業所数・従業者数・生産額等(従業者30人以上の事業所) (XLS形式, 25.00KB)" xr:uid="{9DB94F15-ABD5-4282-9A57-E5C8C854606B}"/>
    <hyperlink ref="B15" location="'6-10'!A1" display="6-10.区別事業所数・従業者数・生産額等(従業者30人以上の事業所) (XLS形式, 20.50KB)" xr:uid="{1E27508B-9DCF-460B-9697-34C1FEDBF5AA}"/>
    <hyperlink ref="B16" location="'6-11'!A1" display="6-11.産業中分類別現金給与総額・原材料・燃料使用額等(従業者30人以上の事業所) (XLS形式, 23.00KB)" xr:uid="{9F4F6D3C-13F4-4F8C-83BE-6249A2578155}"/>
    <hyperlink ref="B17" location="'6-12'!A1" display="6-12.区別現金給与総額・原材料・燃料使用額等(従業者30人以上の事業所) (XLS形式, 20.50KB)" xr:uid="{8CCE6D92-0A2B-4AF6-9A46-207DF5F20334}"/>
    <hyperlink ref="B18" location="'6-13'!A1" display="6-13.産業中分類別有形固定資産の増減・敷地面積・工業用水使用量等(従業者30人以上の事業所) (XLS形式, 24.00KB)" xr:uid="{96A101DB-1DB1-464A-95B9-10FDB4A77C94}"/>
    <hyperlink ref="B19" location="'6-14'!A1" display="6-14.区別有形固定資産の増減・敷地面積・工業用水使用量等(従業者30人以上の事業所) (XLS形式, 21.50" xr:uid="{E6979258-C7CD-420E-A18E-B6D670790E7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7"/>
  <sheetViews>
    <sheetView showGridLines="0" zoomScale="125" zoomScaleNormal="125" workbookViewId="0">
      <selection sqref="A1:L1"/>
    </sheetView>
  </sheetViews>
  <sheetFormatPr defaultColWidth="10.625" defaultRowHeight="10.5"/>
  <cols>
    <col min="1" max="1" width="0.75" style="346" customWidth="1"/>
    <col min="2" max="2" width="2.625" style="346" customWidth="1"/>
    <col min="3" max="3" width="8.75" style="346" customWidth="1"/>
    <col min="4" max="4" width="1.75" style="346" customWidth="1"/>
    <col min="5" max="12" width="9.125" style="346" customWidth="1"/>
    <col min="13" max="16384" width="10.625" style="346"/>
  </cols>
  <sheetData>
    <row r="1" spans="1:12" ht="13.5">
      <c r="A1" s="985" t="s">
        <v>193</v>
      </c>
      <c r="B1" s="985"/>
      <c r="C1" s="985"/>
      <c r="D1" s="985"/>
      <c r="E1" s="985"/>
      <c r="F1" s="985"/>
      <c r="G1" s="985"/>
      <c r="H1" s="985"/>
      <c r="I1" s="985"/>
      <c r="J1" s="985"/>
      <c r="K1" s="985"/>
      <c r="L1" s="985"/>
    </row>
    <row r="3" spans="1:12" ht="15" customHeight="1">
      <c r="B3" s="347" t="s">
        <v>192</v>
      </c>
      <c r="C3" s="347"/>
      <c r="D3" s="347"/>
      <c r="E3" s="347"/>
      <c r="F3" s="347"/>
      <c r="G3" s="347"/>
      <c r="H3" s="347"/>
      <c r="I3" s="347"/>
      <c r="J3" s="347"/>
      <c r="K3" s="369"/>
      <c r="L3" s="369" t="s">
        <v>191</v>
      </c>
    </row>
    <row r="4" spans="1:12" ht="32.25" customHeight="1">
      <c r="B4" s="986" t="s">
        <v>190</v>
      </c>
      <c r="C4" s="988"/>
      <c r="D4" s="368"/>
      <c r="E4" s="367" t="s">
        <v>189</v>
      </c>
      <c r="F4" s="367" t="s">
        <v>188</v>
      </c>
      <c r="G4" s="367" t="s">
        <v>187</v>
      </c>
      <c r="H4" s="367" t="s">
        <v>186</v>
      </c>
      <c r="I4" s="367" t="s">
        <v>185</v>
      </c>
      <c r="J4" s="367" t="s">
        <v>184</v>
      </c>
      <c r="K4" s="367" t="s">
        <v>183</v>
      </c>
      <c r="L4" s="366" t="s">
        <v>182</v>
      </c>
    </row>
    <row r="5" spans="1:12" ht="6.75" customHeight="1">
      <c r="B5" s="365"/>
      <c r="C5" s="365"/>
      <c r="D5" s="365"/>
      <c r="E5" s="364"/>
      <c r="F5" s="363"/>
      <c r="G5" s="363"/>
      <c r="H5" s="363"/>
      <c r="I5" s="363"/>
      <c r="J5" s="363"/>
      <c r="K5" s="363"/>
      <c r="L5" s="363"/>
    </row>
    <row r="6" spans="1:12" ht="15" customHeight="1">
      <c r="B6" s="206" t="s">
        <v>181</v>
      </c>
      <c r="C6" s="362" t="s">
        <v>180</v>
      </c>
      <c r="D6" s="362"/>
      <c r="E6" s="361">
        <v>577</v>
      </c>
      <c r="F6" s="360">
        <v>1201020</v>
      </c>
      <c r="G6" s="360">
        <v>203124</v>
      </c>
      <c r="H6" s="360">
        <v>23456</v>
      </c>
      <c r="I6" s="360">
        <v>25648</v>
      </c>
      <c r="J6" s="360">
        <v>6</v>
      </c>
      <c r="K6" s="360">
        <v>934786</v>
      </c>
      <c r="L6" s="360">
        <v>14000</v>
      </c>
    </row>
    <row r="7" spans="1:12" ht="6.75" customHeight="1">
      <c r="B7" s="359"/>
      <c r="C7" s="358"/>
      <c r="D7" s="358"/>
      <c r="E7" s="357"/>
      <c r="F7" s="356"/>
      <c r="G7" s="356"/>
      <c r="H7" s="356"/>
      <c r="I7" s="356"/>
      <c r="J7" s="356"/>
      <c r="K7" s="356"/>
      <c r="L7" s="356"/>
    </row>
    <row r="8" spans="1:12" ht="12" customHeight="1">
      <c r="B8" s="167"/>
      <c r="C8" s="354" t="s">
        <v>179</v>
      </c>
      <c r="D8" s="354"/>
      <c r="E8" s="352">
        <v>11</v>
      </c>
      <c r="F8" s="351">
        <v>238</v>
      </c>
      <c r="G8" s="351">
        <v>0</v>
      </c>
      <c r="H8" s="351">
        <v>58</v>
      </c>
      <c r="I8" s="351">
        <v>140</v>
      </c>
      <c r="J8" s="351">
        <v>0</v>
      </c>
      <c r="K8" s="351">
        <v>40</v>
      </c>
      <c r="L8" s="351">
        <v>0</v>
      </c>
    </row>
    <row r="9" spans="1:12" ht="12" customHeight="1">
      <c r="B9" s="167"/>
      <c r="C9" s="353" t="s">
        <v>178</v>
      </c>
      <c r="D9" s="353"/>
      <c r="E9" s="352">
        <v>13</v>
      </c>
      <c r="F9" s="351">
        <v>4849</v>
      </c>
      <c r="G9" s="351">
        <v>0</v>
      </c>
      <c r="H9" s="351">
        <v>472</v>
      </c>
      <c r="I9" s="351">
        <v>769</v>
      </c>
      <c r="J9" s="351">
        <v>3</v>
      </c>
      <c r="K9" s="351">
        <v>3605</v>
      </c>
      <c r="L9" s="351">
        <v>0</v>
      </c>
    </row>
    <row r="10" spans="1:12" ht="12" customHeight="1">
      <c r="B10" s="167"/>
      <c r="C10" s="355" t="s">
        <v>177</v>
      </c>
      <c r="D10" s="355"/>
      <c r="E10" s="352">
        <v>41</v>
      </c>
      <c r="F10" s="351">
        <v>695</v>
      </c>
      <c r="G10" s="351">
        <v>149</v>
      </c>
      <c r="H10" s="351">
        <v>321</v>
      </c>
      <c r="I10" s="351">
        <v>223</v>
      </c>
      <c r="J10" s="351">
        <v>2</v>
      </c>
      <c r="K10" s="351">
        <v>0</v>
      </c>
      <c r="L10" s="351">
        <v>0</v>
      </c>
    </row>
    <row r="11" spans="1:12" ht="12" customHeight="1">
      <c r="B11" s="167"/>
      <c r="C11" s="353" t="s">
        <v>176</v>
      </c>
      <c r="D11" s="353"/>
      <c r="E11" s="352">
        <v>45</v>
      </c>
      <c r="F11" s="351">
        <v>37542</v>
      </c>
      <c r="G11" s="351">
        <v>2252</v>
      </c>
      <c r="H11" s="351">
        <v>1019</v>
      </c>
      <c r="I11" s="351">
        <v>7761</v>
      </c>
      <c r="J11" s="351">
        <v>0</v>
      </c>
      <c r="K11" s="351">
        <v>26510</v>
      </c>
      <c r="L11" s="351">
        <v>0</v>
      </c>
    </row>
    <row r="12" spans="1:12" ht="12" customHeight="1">
      <c r="B12" s="167"/>
      <c r="C12" s="353" t="s">
        <v>175</v>
      </c>
      <c r="D12" s="353"/>
      <c r="E12" s="352">
        <v>27</v>
      </c>
      <c r="F12" s="351">
        <v>25172</v>
      </c>
      <c r="G12" s="351">
        <v>0</v>
      </c>
      <c r="H12" s="351">
        <v>1043</v>
      </c>
      <c r="I12" s="351">
        <v>2850</v>
      </c>
      <c r="J12" s="351">
        <v>0</v>
      </c>
      <c r="K12" s="351">
        <v>21279</v>
      </c>
      <c r="L12" s="351">
        <v>0</v>
      </c>
    </row>
    <row r="13" spans="1:12" ht="12" customHeight="1">
      <c r="B13" s="167"/>
      <c r="C13" s="353" t="s">
        <v>174</v>
      </c>
      <c r="D13" s="353"/>
      <c r="E13" s="352">
        <v>25</v>
      </c>
      <c r="F13" s="351">
        <v>558</v>
      </c>
      <c r="G13" s="351">
        <v>0</v>
      </c>
      <c r="H13" s="351">
        <v>318</v>
      </c>
      <c r="I13" s="351">
        <v>240</v>
      </c>
      <c r="J13" s="351">
        <v>0</v>
      </c>
      <c r="K13" s="351">
        <v>0</v>
      </c>
      <c r="L13" s="351">
        <v>0</v>
      </c>
    </row>
    <row r="14" spans="1:12" ht="6.75" customHeight="1">
      <c r="B14" s="167"/>
      <c r="C14" s="353"/>
      <c r="D14" s="353"/>
      <c r="E14" s="352"/>
      <c r="F14" s="351"/>
      <c r="G14" s="351"/>
      <c r="H14" s="351"/>
      <c r="I14" s="351"/>
      <c r="J14" s="351"/>
      <c r="K14" s="351"/>
      <c r="L14" s="351"/>
    </row>
    <row r="15" spans="1:12" ht="12" customHeight="1">
      <c r="B15" s="167"/>
      <c r="C15" s="353" t="s">
        <v>173</v>
      </c>
      <c r="D15" s="353"/>
      <c r="E15" s="352">
        <v>9</v>
      </c>
      <c r="F15" s="351">
        <v>193</v>
      </c>
      <c r="G15" s="351">
        <v>0</v>
      </c>
      <c r="H15" s="351">
        <v>154</v>
      </c>
      <c r="I15" s="351">
        <v>39</v>
      </c>
      <c r="J15" s="351">
        <v>0</v>
      </c>
      <c r="K15" s="351">
        <v>0</v>
      </c>
      <c r="L15" s="351">
        <v>0</v>
      </c>
    </row>
    <row r="16" spans="1:12" ht="12" customHeight="1">
      <c r="B16" s="167"/>
      <c r="C16" s="354" t="s">
        <v>172</v>
      </c>
      <c r="D16" s="354"/>
      <c r="E16" s="352">
        <v>32</v>
      </c>
      <c r="F16" s="351">
        <v>6692</v>
      </c>
      <c r="G16" s="351">
        <v>771</v>
      </c>
      <c r="H16" s="351">
        <v>1387</v>
      </c>
      <c r="I16" s="351">
        <v>936</v>
      </c>
      <c r="J16" s="351">
        <v>0</v>
      </c>
      <c r="K16" s="351">
        <v>3598</v>
      </c>
      <c r="L16" s="351">
        <v>0</v>
      </c>
    </row>
    <row r="17" spans="2:12" ht="12" customHeight="1">
      <c r="B17" s="167"/>
      <c r="C17" s="353" t="s">
        <v>171</v>
      </c>
      <c r="D17" s="353"/>
      <c r="E17" s="352">
        <v>29</v>
      </c>
      <c r="F17" s="351">
        <v>1832</v>
      </c>
      <c r="G17" s="351">
        <v>794</v>
      </c>
      <c r="H17" s="351">
        <v>968</v>
      </c>
      <c r="I17" s="351">
        <v>70</v>
      </c>
      <c r="J17" s="351">
        <v>0</v>
      </c>
      <c r="K17" s="351">
        <v>0</v>
      </c>
      <c r="L17" s="351">
        <v>0</v>
      </c>
    </row>
    <row r="18" spans="2:12" ht="12" customHeight="1">
      <c r="B18" s="167"/>
      <c r="C18" s="353" t="s">
        <v>170</v>
      </c>
      <c r="D18" s="353"/>
      <c r="E18" s="352">
        <v>60</v>
      </c>
      <c r="F18" s="351">
        <v>111881</v>
      </c>
      <c r="G18" s="351">
        <v>3775</v>
      </c>
      <c r="H18" s="351">
        <v>1253</v>
      </c>
      <c r="I18" s="351">
        <v>620</v>
      </c>
      <c r="J18" s="351">
        <v>0</v>
      </c>
      <c r="K18" s="351">
        <v>106233</v>
      </c>
      <c r="L18" s="351">
        <v>0</v>
      </c>
    </row>
    <row r="19" spans="2:12" ht="12" customHeight="1">
      <c r="B19" s="167"/>
      <c r="C19" s="353" t="s">
        <v>169</v>
      </c>
      <c r="D19" s="353"/>
      <c r="E19" s="352">
        <v>79</v>
      </c>
      <c r="F19" s="351">
        <v>665128</v>
      </c>
      <c r="G19" s="351">
        <v>151292</v>
      </c>
      <c r="H19" s="351">
        <v>2763</v>
      </c>
      <c r="I19" s="351">
        <v>4473</v>
      </c>
      <c r="J19" s="351">
        <v>0</v>
      </c>
      <c r="K19" s="351">
        <v>492600</v>
      </c>
      <c r="L19" s="351">
        <v>14000</v>
      </c>
    </row>
    <row r="20" spans="2:12" ht="12" customHeight="1">
      <c r="B20" s="167"/>
      <c r="C20" s="353" t="s">
        <v>168</v>
      </c>
      <c r="D20" s="353"/>
      <c r="E20" s="352">
        <v>80</v>
      </c>
      <c r="F20" s="351">
        <v>327561</v>
      </c>
      <c r="G20" s="351">
        <v>44091</v>
      </c>
      <c r="H20" s="351">
        <v>2814</v>
      </c>
      <c r="I20" s="351">
        <v>311</v>
      </c>
      <c r="J20" s="351">
        <v>0</v>
      </c>
      <c r="K20" s="351">
        <v>280345</v>
      </c>
      <c r="L20" s="351">
        <v>0</v>
      </c>
    </row>
    <row r="21" spans="2:12" ht="6.75" customHeight="1">
      <c r="B21" s="167"/>
      <c r="C21" s="353"/>
      <c r="D21" s="353"/>
      <c r="E21" s="352"/>
      <c r="F21" s="351"/>
      <c r="G21" s="351"/>
      <c r="H21" s="351"/>
      <c r="I21" s="351"/>
      <c r="J21" s="351"/>
      <c r="K21" s="351"/>
      <c r="L21" s="351"/>
    </row>
    <row r="22" spans="2:12" ht="12" customHeight="1">
      <c r="B22" s="167"/>
      <c r="C22" s="353" t="s">
        <v>167</v>
      </c>
      <c r="D22" s="353"/>
      <c r="E22" s="352">
        <v>44</v>
      </c>
      <c r="F22" s="351">
        <v>15451</v>
      </c>
      <c r="G22" s="351">
        <v>0</v>
      </c>
      <c r="H22" s="351">
        <v>9524</v>
      </c>
      <c r="I22" s="351">
        <v>5360</v>
      </c>
      <c r="J22" s="351">
        <v>1</v>
      </c>
      <c r="K22" s="351">
        <v>566</v>
      </c>
      <c r="L22" s="351">
        <v>0</v>
      </c>
    </row>
    <row r="23" spans="2:12" ht="12" customHeight="1">
      <c r="B23" s="167"/>
      <c r="C23" s="353" t="s">
        <v>166</v>
      </c>
      <c r="D23" s="353"/>
      <c r="E23" s="352">
        <v>58</v>
      </c>
      <c r="F23" s="351">
        <v>2472</v>
      </c>
      <c r="G23" s="351">
        <v>0</v>
      </c>
      <c r="H23" s="351">
        <v>832</v>
      </c>
      <c r="I23" s="351">
        <v>1630</v>
      </c>
      <c r="J23" s="351">
        <v>0</v>
      </c>
      <c r="K23" s="351">
        <v>10</v>
      </c>
      <c r="L23" s="351">
        <v>0</v>
      </c>
    </row>
    <row r="24" spans="2:12" ht="12" customHeight="1">
      <c r="B24" s="167"/>
      <c r="C24" s="353" t="s">
        <v>165</v>
      </c>
      <c r="D24" s="353"/>
      <c r="E24" s="352">
        <v>0</v>
      </c>
      <c r="F24" s="351">
        <v>0</v>
      </c>
      <c r="G24" s="351">
        <v>0</v>
      </c>
      <c r="H24" s="351">
        <v>0</v>
      </c>
      <c r="I24" s="351">
        <v>0</v>
      </c>
      <c r="J24" s="351">
        <v>0</v>
      </c>
      <c r="K24" s="351">
        <v>0</v>
      </c>
      <c r="L24" s="351">
        <v>0</v>
      </c>
    </row>
    <row r="25" spans="2:12" ht="12" customHeight="1">
      <c r="B25" s="167"/>
      <c r="C25" s="353" t="s">
        <v>164</v>
      </c>
      <c r="D25" s="353"/>
      <c r="E25" s="352">
        <v>24</v>
      </c>
      <c r="F25" s="351">
        <v>756</v>
      </c>
      <c r="G25" s="351">
        <v>0</v>
      </c>
      <c r="H25" s="351">
        <v>530</v>
      </c>
      <c r="I25" s="351">
        <v>226</v>
      </c>
      <c r="J25" s="351">
        <v>0</v>
      </c>
      <c r="K25" s="351">
        <v>0</v>
      </c>
      <c r="L25" s="351">
        <v>0</v>
      </c>
    </row>
    <row r="26" spans="2:12" ht="6.75" customHeight="1">
      <c r="B26" s="176"/>
      <c r="C26" s="350"/>
      <c r="D26" s="350"/>
      <c r="E26" s="349"/>
      <c r="F26" s="348"/>
      <c r="G26" s="348"/>
      <c r="H26" s="348"/>
      <c r="I26" s="348"/>
      <c r="J26" s="348"/>
      <c r="K26" s="348"/>
      <c r="L26" s="348"/>
    </row>
    <row r="27" spans="2:12" ht="12" customHeight="1">
      <c r="B27" s="347" t="s">
        <v>163</v>
      </c>
    </row>
  </sheetData>
  <mergeCells count="2">
    <mergeCell ref="A1:L1"/>
    <mergeCell ref="B4:C4"/>
  </mergeCells>
  <phoneticPr fontId="13"/>
  <printOptions horizontalCentered="1"/>
  <pageMargins left="0.78740157480314965" right="0.78740157480314965" top="0.98425196850393704" bottom="0.78740157480314965" header="0.59055118110236227"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9"/>
  <sheetViews>
    <sheetView showGridLines="0" zoomScale="125" zoomScaleNormal="125" workbookViewId="0"/>
  </sheetViews>
  <sheetFormatPr defaultColWidth="8" defaultRowHeight="10.5" customHeight="1"/>
  <cols>
    <col min="1" max="1" width="0.875" style="271" customWidth="1"/>
    <col min="2" max="2" width="2.125" style="271" customWidth="1"/>
    <col min="3" max="3" width="29.25" style="271" customWidth="1"/>
    <col min="4" max="4" width="0.875" style="271" customWidth="1"/>
    <col min="5" max="6" width="9.375" style="273" customWidth="1"/>
    <col min="7" max="7" width="8.75" style="273" customWidth="1"/>
    <col min="8" max="8" width="9" style="273" customWidth="1"/>
    <col min="9" max="9" width="8.25" style="273" customWidth="1"/>
    <col min="10" max="10" width="9.625" style="273" customWidth="1"/>
    <col min="11" max="15" width="12.875" style="272" customWidth="1"/>
    <col min="16" max="16" width="12.25" style="272" customWidth="1"/>
    <col min="17" max="17" width="0.625" style="272" customWidth="1"/>
    <col min="18" max="18" width="10.25" style="271" customWidth="1"/>
    <col min="19" max="16384" width="8" style="271"/>
  </cols>
  <sheetData>
    <row r="1" spans="1:18" ht="13.5" customHeight="1">
      <c r="J1" s="345" t="s">
        <v>162</v>
      </c>
      <c r="K1" s="344" t="s">
        <v>161</v>
      </c>
    </row>
    <row r="2" spans="1:18" ht="6" customHeight="1"/>
    <row r="3" spans="1:18" ht="10.5" customHeight="1">
      <c r="B3" s="274" t="s">
        <v>136</v>
      </c>
      <c r="R3" s="343" t="s">
        <v>160</v>
      </c>
    </row>
    <row r="4" spans="1:18" ht="1.5" customHeight="1">
      <c r="B4" s="274"/>
      <c r="R4" s="343"/>
    </row>
    <row r="5" spans="1:18" ht="10.5" customHeight="1">
      <c r="A5" s="342"/>
      <c r="B5" s="341"/>
      <c r="C5" s="341"/>
      <c r="D5" s="340"/>
      <c r="E5" s="339"/>
      <c r="F5" s="991" t="s">
        <v>153</v>
      </c>
      <c r="G5" s="907"/>
      <c r="H5" s="907"/>
      <c r="I5" s="907"/>
      <c r="J5" s="921"/>
      <c r="K5" s="992" t="s">
        <v>152</v>
      </c>
      <c r="L5" s="907"/>
      <c r="M5" s="907"/>
      <c r="N5" s="921"/>
      <c r="O5" s="338"/>
      <c r="P5" s="337"/>
      <c r="Q5" s="336"/>
      <c r="R5" s="335" t="s">
        <v>159</v>
      </c>
    </row>
    <row r="6" spans="1:18" ht="10.5" customHeight="1">
      <c r="A6" s="334"/>
      <c r="B6" s="989" t="s">
        <v>158</v>
      </c>
      <c r="C6" s="962"/>
      <c r="D6" s="333"/>
      <c r="E6" s="332" t="s">
        <v>149</v>
      </c>
      <c r="F6" s="990" t="s">
        <v>88</v>
      </c>
      <c r="G6" s="990" t="s">
        <v>148</v>
      </c>
      <c r="H6" s="990" t="s">
        <v>147</v>
      </c>
      <c r="I6" s="990" t="s">
        <v>119</v>
      </c>
      <c r="J6" s="331" t="s">
        <v>146</v>
      </c>
      <c r="K6" s="993" t="s">
        <v>19</v>
      </c>
      <c r="L6" s="994" t="s">
        <v>145</v>
      </c>
      <c r="M6" s="994" t="s">
        <v>144</v>
      </c>
      <c r="N6" s="994" t="s">
        <v>143</v>
      </c>
      <c r="O6" s="330" t="s">
        <v>142</v>
      </c>
      <c r="P6" s="329" t="s">
        <v>141</v>
      </c>
      <c r="Q6" s="328"/>
    </row>
    <row r="7" spans="1:18" ht="10.5" customHeight="1">
      <c r="A7" s="327"/>
      <c r="B7" s="327"/>
      <c r="C7" s="327"/>
      <c r="D7" s="252"/>
      <c r="E7" s="326"/>
      <c r="F7" s="977"/>
      <c r="G7" s="977"/>
      <c r="H7" s="977"/>
      <c r="I7" s="977"/>
      <c r="J7" s="325" t="s">
        <v>140</v>
      </c>
      <c r="K7" s="964"/>
      <c r="L7" s="977"/>
      <c r="M7" s="977"/>
      <c r="N7" s="977"/>
      <c r="O7" s="277"/>
      <c r="P7" s="324"/>
      <c r="Q7" s="276"/>
      <c r="R7" s="323" t="s">
        <v>157</v>
      </c>
    </row>
    <row r="8" spans="1:18" ht="5.25" customHeight="1">
      <c r="D8" s="322"/>
      <c r="R8" s="321"/>
    </row>
    <row r="9" spans="1:18" ht="12.75" customHeight="1">
      <c r="B9" s="320" t="s">
        <v>90</v>
      </c>
      <c r="C9" s="319" t="s">
        <v>89</v>
      </c>
      <c r="D9" s="318"/>
      <c r="E9" s="317">
        <v>577</v>
      </c>
      <c r="F9" s="317">
        <v>66833</v>
      </c>
      <c r="G9" s="316">
        <v>48774</v>
      </c>
      <c r="H9" s="316">
        <v>18059</v>
      </c>
      <c r="I9" s="316">
        <v>66831</v>
      </c>
      <c r="J9" s="316">
        <v>2</v>
      </c>
      <c r="K9" s="316">
        <v>266406165</v>
      </c>
      <c r="L9" s="316">
        <v>260462379</v>
      </c>
      <c r="M9" s="316">
        <v>5611759</v>
      </c>
      <c r="N9" s="316">
        <v>332027</v>
      </c>
      <c r="O9" s="315">
        <v>266377679</v>
      </c>
      <c r="P9" s="315">
        <v>86593889</v>
      </c>
      <c r="Q9" s="314"/>
      <c r="R9" s="313" t="s">
        <v>130</v>
      </c>
    </row>
    <row r="10" spans="1:18" ht="6" customHeight="1">
      <c r="C10" s="312"/>
      <c r="D10" s="311"/>
      <c r="E10" s="284"/>
      <c r="F10" s="284"/>
      <c r="G10" s="284"/>
      <c r="H10" s="284"/>
      <c r="I10" s="284"/>
      <c r="J10" s="284"/>
      <c r="K10" s="284"/>
      <c r="L10" s="284"/>
      <c r="M10" s="284"/>
      <c r="N10" s="284"/>
      <c r="O10" s="283"/>
      <c r="P10" s="283"/>
      <c r="Q10" s="282"/>
      <c r="R10" s="310"/>
    </row>
    <row r="11" spans="1:18" ht="12.75" customHeight="1">
      <c r="B11" s="193" t="s">
        <v>156</v>
      </c>
      <c r="C11" s="181" t="s">
        <v>87</v>
      </c>
      <c r="D11" s="287"/>
      <c r="E11" s="284">
        <v>91</v>
      </c>
      <c r="F11" s="285">
        <v>10602</v>
      </c>
      <c r="G11" s="285">
        <v>5157</v>
      </c>
      <c r="H11" s="285">
        <v>5445</v>
      </c>
      <c r="I11" s="285">
        <v>10600</v>
      </c>
      <c r="J11" s="284">
        <v>2</v>
      </c>
      <c r="K11" s="285">
        <v>23447771</v>
      </c>
      <c r="L11" s="285">
        <v>23296419</v>
      </c>
      <c r="M11" s="285">
        <v>151352</v>
      </c>
      <c r="N11" s="185">
        <v>0</v>
      </c>
      <c r="O11" s="283">
        <v>23398281</v>
      </c>
      <c r="P11" s="283">
        <v>7959839</v>
      </c>
      <c r="Q11" s="282"/>
      <c r="R11" s="309" t="s">
        <v>156</v>
      </c>
    </row>
    <row r="12" spans="1:18" ht="12.75" customHeight="1">
      <c r="B12" s="182">
        <v>10</v>
      </c>
      <c r="C12" s="181" t="s">
        <v>85</v>
      </c>
      <c r="D12" s="287"/>
      <c r="E12" s="284">
        <v>4</v>
      </c>
      <c r="F12" s="308">
        <v>351</v>
      </c>
      <c r="G12" s="308">
        <v>270</v>
      </c>
      <c r="H12" s="308">
        <v>81</v>
      </c>
      <c r="I12" s="308">
        <v>351</v>
      </c>
      <c r="J12" s="185">
        <v>0</v>
      </c>
      <c r="K12" s="285">
        <v>12749434</v>
      </c>
      <c r="L12" s="308">
        <v>12745678</v>
      </c>
      <c r="M12" s="308">
        <v>3756</v>
      </c>
      <c r="N12" s="185">
        <v>0</v>
      </c>
      <c r="O12" s="283">
        <v>12747689</v>
      </c>
      <c r="P12" s="283">
        <v>1861520</v>
      </c>
      <c r="Q12" s="282"/>
      <c r="R12" s="281">
        <v>10</v>
      </c>
    </row>
    <row r="13" spans="1:18" ht="12.75" customHeight="1">
      <c r="B13" s="182">
        <v>11</v>
      </c>
      <c r="C13" s="191" t="s">
        <v>84</v>
      </c>
      <c r="D13" s="299"/>
      <c r="E13" s="284">
        <v>4</v>
      </c>
      <c r="F13" s="307">
        <v>393</v>
      </c>
      <c r="G13" s="307">
        <v>223</v>
      </c>
      <c r="H13" s="307">
        <v>170</v>
      </c>
      <c r="I13" s="307">
        <v>393</v>
      </c>
      <c r="J13" s="185">
        <v>0</v>
      </c>
      <c r="K13" s="285">
        <v>1082128</v>
      </c>
      <c r="L13" s="307">
        <v>1008077</v>
      </c>
      <c r="M13" s="307">
        <v>74051</v>
      </c>
      <c r="N13" s="185">
        <v>0</v>
      </c>
      <c r="O13" s="283">
        <v>1084716</v>
      </c>
      <c r="P13" s="283">
        <v>561033</v>
      </c>
      <c r="Q13" s="282"/>
      <c r="R13" s="281">
        <v>11</v>
      </c>
    </row>
    <row r="14" spans="1:18" ht="12.75" customHeight="1">
      <c r="B14" s="182">
        <v>12</v>
      </c>
      <c r="C14" s="181" t="s">
        <v>83</v>
      </c>
      <c r="D14" s="287"/>
      <c r="E14" s="284">
        <v>6</v>
      </c>
      <c r="F14" s="306">
        <v>338</v>
      </c>
      <c r="G14" s="306">
        <v>134</v>
      </c>
      <c r="H14" s="306">
        <v>204</v>
      </c>
      <c r="I14" s="306">
        <v>338</v>
      </c>
      <c r="J14" s="185">
        <v>0</v>
      </c>
      <c r="K14" s="285">
        <v>978891</v>
      </c>
      <c r="L14" s="306">
        <v>968891</v>
      </c>
      <c r="M14" s="306">
        <v>10000</v>
      </c>
      <c r="N14" s="185">
        <v>0</v>
      </c>
      <c r="O14" s="283">
        <v>978493</v>
      </c>
      <c r="P14" s="283">
        <v>-118285</v>
      </c>
      <c r="Q14" s="282"/>
      <c r="R14" s="281">
        <v>12</v>
      </c>
    </row>
    <row r="15" spans="1:18" ht="12.75" customHeight="1">
      <c r="B15" s="182">
        <v>13</v>
      </c>
      <c r="C15" s="181" t="s">
        <v>82</v>
      </c>
      <c r="D15" s="299"/>
      <c r="E15" s="284">
        <v>7</v>
      </c>
      <c r="F15" s="305">
        <v>411</v>
      </c>
      <c r="G15" s="305">
        <v>339</v>
      </c>
      <c r="H15" s="305">
        <v>72</v>
      </c>
      <c r="I15" s="305">
        <v>411</v>
      </c>
      <c r="J15" s="185">
        <v>0</v>
      </c>
      <c r="K15" s="285">
        <v>2430761</v>
      </c>
      <c r="L15" s="305">
        <v>2423107</v>
      </c>
      <c r="M15" s="305">
        <v>7654</v>
      </c>
      <c r="N15" s="185">
        <v>0</v>
      </c>
      <c r="O15" s="283">
        <v>2375377</v>
      </c>
      <c r="P15" s="283">
        <v>1566921</v>
      </c>
      <c r="Q15" s="282"/>
      <c r="R15" s="281">
        <v>13</v>
      </c>
    </row>
    <row r="16" spans="1:18" ht="12.75" customHeight="1">
      <c r="B16" s="182">
        <v>14</v>
      </c>
      <c r="C16" s="181" t="s">
        <v>81</v>
      </c>
      <c r="D16" s="287"/>
      <c r="E16" s="284">
        <v>3</v>
      </c>
      <c r="F16" s="304">
        <v>215</v>
      </c>
      <c r="G16" s="304">
        <v>173</v>
      </c>
      <c r="H16" s="304">
        <v>42</v>
      </c>
      <c r="I16" s="304">
        <v>215</v>
      </c>
      <c r="J16" s="185">
        <v>0</v>
      </c>
      <c r="K16" s="285">
        <v>378447</v>
      </c>
      <c r="L16" s="304">
        <v>378447</v>
      </c>
      <c r="M16" s="185">
        <v>0</v>
      </c>
      <c r="N16" s="185">
        <v>0</v>
      </c>
      <c r="O16" s="283">
        <v>386148</v>
      </c>
      <c r="P16" s="283">
        <v>180940</v>
      </c>
      <c r="Q16" s="282"/>
      <c r="R16" s="281">
        <v>14</v>
      </c>
    </row>
    <row r="17" spans="2:18" ht="6" customHeight="1">
      <c r="B17" s="188"/>
      <c r="C17" s="187"/>
      <c r="D17" s="287"/>
      <c r="E17" s="284"/>
      <c r="F17" s="284"/>
      <c r="G17" s="284"/>
      <c r="H17" s="284"/>
      <c r="I17" s="284"/>
      <c r="J17" s="288"/>
      <c r="K17" s="285"/>
      <c r="L17" s="284"/>
      <c r="M17" s="284"/>
      <c r="N17" s="185"/>
      <c r="O17" s="283"/>
      <c r="P17" s="283"/>
      <c r="Q17" s="282"/>
      <c r="R17" s="281"/>
    </row>
    <row r="18" spans="2:18" ht="12.75" customHeight="1">
      <c r="B18" s="182">
        <v>15</v>
      </c>
      <c r="C18" s="181" t="s">
        <v>80</v>
      </c>
      <c r="D18" s="287"/>
      <c r="E18" s="284">
        <v>13</v>
      </c>
      <c r="F18" s="303">
        <v>761</v>
      </c>
      <c r="G18" s="303">
        <v>540</v>
      </c>
      <c r="H18" s="303">
        <v>221</v>
      </c>
      <c r="I18" s="303">
        <v>761</v>
      </c>
      <c r="J18" s="185">
        <v>0</v>
      </c>
      <c r="K18" s="285">
        <v>1815418</v>
      </c>
      <c r="L18" s="303">
        <v>1808874</v>
      </c>
      <c r="M18" s="185">
        <v>6544</v>
      </c>
      <c r="N18" s="185">
        <v>0</v>
      </c>
      <c r="O18" s="283">
        <v>1823417</v>
      </c>
      <c r="P18" s="283">
        <v>575983</v>
      </c>
      <c r="Q18" s="282"/>
      <c r="R18" s="281">
        <v>15</v>
      </c>
    </row>
    <row r="19" spans="2:18" ht="12.75" customHeight="1">
      <c r="B19" s="182">
        <v>16</v>
      </c>
      <c r="C19" s="181" t="s">
        <v>79</v>
      </c>
      <c r="D19" s="287"/>
      <c r="E19" s="284">
        <v>66</v>
      </c>
      <c r="F19" s="302">
        <v>5581</v>
      </c>
      <c r="G19" s="302">
        <v>4212</v>
      </c>
      <c r="H19" s="302">
        <v>1369</v>
      </c>
      <c r="I19" s="302">
        <v>5581</v>
      </c>
      <c r="J19" s="185">
        <v>0</v>
      </c>
      <c r="K19" s="285">
        <v>14824228</v>
      </c>
      <c r="L19" s="284">
        <v>13949117</v>
      </c>
      <c r="M19" s="284">
        <v>875111</v>
      </c>
      <c r="N19" s="185">
        <v>0</v>
      </c>
      <c r="O19" s="283">
        <v>14792275</v>
      </c>
      <c r="P19" s="283">
        <v>6517538</v>
      </c>
      <c r="Q19" s="282"/>
      <c r="R19" s="281">
        <v>16</v>
      </c>
    </row>
    <row r="20" spans="2:18" ht="12.75" customHeight="1">
      <c r="B20" s="182">
        <v>17</v>
      </c>
      <c r="C20" s="181" t="s">
        <v>78</v>
      </c>
      <c r="D20" s="287"/>
      <c r="E20" s="284">
        <v>19</v>
      </c>
      <c r="F20" s="301">
        <v>1950</v>
      </c>
      <c r="G20" s="301">
        <v>1573</v>
      </c>
      <c r="H20" s="301">
        <v>377</v>
      </c>
      <c r="I20" s="301">
        <v>1950</v>
      </c>
      <c r="J20" s="185">
        <v>0</v>
      </c>
      <c r="K20" s="285">
        <v>15571186</v>
      </c>
      <c r="L20" s="284">
        <v>15491704</v>
      </c>
      <c r="M20" s="284">
        <v>79482</v>
      </c>
      <c r="N20" s="185">
        <v>0</v>
      </c>
      <c r="O20" s="283">
        <v>15450948</v>
      </c>
      <c r="P20" s="283">
        <v>6461789</v>
      </c>
      <c r="Q20" s="282"/>
      <c r="R20" s="281">
        <v>17</v>
      </c>
    </row>
    <row r="21" spans="2:18" ht="12.75" customHeight="1">
      <c r="B21" s="182">
        <v>18</v>
      </c>
      <c r="C21" s="181" t="s">
        <v>77</v>
      </c>
      <c r="D21" s="287"/>
      <c r="E21" s="284">
        <v>1</v>
      </c>
      <c r="F21" s="79">
        <v>69</v>
      </c>
      <c r="G21" s="79">
        <v>61</v>
      </c>
      <c r="H21" s="79">
        <v>8</v>
      </c>
      <c r="I21" s="79">
        <v>69</v>
      </c>
      <c r="J21" s="185">
        <v>0</v>
      </c>
      <c r="K21" s="79" t="s">
        <v>73</v>
      </c>
      <c r="L21" s="79" t="s">
        <v>73</v>
      </c>
      <c r="M21" s="185">
        <v>0</v>
      </c>
      <c r="N21" s="185">
        <v>0</v>
      </c>
      <c r="O21" s="79" t="s">
        <v>73</v>
      </c>
      <c r="P21" s="79" t="s">
        <v>73</v>
      </c>
      <c r="Q21" s="300"/>
      <c r="R21" s="281">
        <v>18</v>
      </c>
    </row>
    <row r="22" spans="2:18" ht="12.75" customHeight="1">
      <c r="B22" s="182">
        <v>19</v>
      </c>
      <c r="C22" s="190" t="s">
        <v>76</v>
      </c>
      <c r="D22" s="299"/>
      <c r="E22" s="284">
        <v>37</v>
      </c>
      <c r="F22" s="298">
        <v>2945</v>
      </c>
      <c r="G22" s="298">
        <v>1731</v>
      </c>
      <c r="H22" s="298">
        <v>1214</v>
      </c>
      <c r="I22" s="298">
        <v>2945</v>
      </c>
      <c r="J22" s="185">
        <v>0</v>
      </c>
      <c r="K22" s="285">
        <v>8719605</v>
      </c>
      <c r="L22" s="284">
        <v>8642471</v>
      </c>
      <c r="M22" s="284">
        <v>77134</v>
      </c>
      <c r="N22" s="185">
        <v>0</v>
      </c>
      <c r="O22" s="283">
        <v>8512184</v>
      </c>
      <c r="P22" s="283">
        <v>1972570</v>
      </c>
      <c r="Q22" s="282"/>
      <c r="R22" s="281">
        <v>19</v>
      </c>
    </row>
    <row r="23" spans="2:18" ht="12.75" customHeight="1">
      <c r="B23" s="182">
        <v>20</v>
      </c>
      <c r="C23" s="181" t="s">
        <v>75</v>
      </c>
      <c r="D23" s="287"/>
      <c r="E23" s="284">
        <v>7</v>
      </c>
      <c r="F23" s="79">
        <v>524</v>
      </c>
      <c r="G23" s="79">
        <v>294</v>
      </c>
      <c r="H23" s="79">
        <v>230</v>
      </c>
      <c r="I23" s="79">
        <v>524</v>
      </c>
      <c r="J23" s="185">
        <v>0</v>
      </c>
      <c r="K23" s="79">
        <v>1031815</v>
      </c>
      <c r="L23" s="79">
        <v>1007600</v>
      </c>
      <c r="M23" s="79">
        <v>24215</v>
      </c>
      <c r="N23" s="185">
        <v>0</v>
      </c>
      <c r="O23" s="79">
        <v>1033074</v>
      </c>
      <c r="P23" s="79">
        <v>348370</v>
      </c>
      <c r="Q23" s="282"/>
      <c r="R23" s="281">
        <v>20</v>
      </c>
    </row>
    <row r="24" spans="2:18" ht="6" customHeight="1">
      <c r="B24" s="188"/>
      <c r="C24" s="187"/>
      <c r="D24" s="287"/>
      <c r="E24" s="284"/>
      <c r="F24" s="284"/>
      <c r="G24" s="284"/>
      <c r="H24" s="284"/>
      <c r="I24" s="284"/>
      <c r="J24" s="288"/>
      <c r="K24" s="285"/>
      <c r="L24" s="284"/>
      <c r="M24" s="284"/>
      <c r="N24" s="288"/>
      <c r="O24" s="283"/>
      <c r="P24" s="283"/>
      <c r="Q24" s="282"/>
      <c r="R24" s="281"/>
    </row>
    <row r="25" spans="2:18" ht="12.75" customHeight="1">
      <c r="B25" s="182">
        <v>21</v>
      </c>
      <c r="C25" s="181" t="s">
        <v>74</v>
      </c>
      <c r="D25" s="287"/>
      <c r="E25" s="284">
        <v>2</v>
      </c>
      <c r="F25" s="79">
        <v>162</v>
      </c>
      <c r="G25" s="79">
        <v>101</v>
      </c>
      <c r="H25" s="79">
        <v>61</v>
      </c>
      <c r="I25" s="79">
        <v>162</v>
      </c>
      <c r="J25" s="185">
        <v>0</v>
      </c>
      <c r="K25" s="79" t="s">
        <v>73</v>
      </c>
      <c r="L25" s="79" t="s">
        <v>73</v>
      </c>
      <c r="M25" s="185">
        <v>0</v>
      </c>
      <c r="N25" s="185">
        <v>0</v>
      </c>
      <c r="O25" s="79" t="s">
        <v>73</v>
      </c>
      <c r="P25" s="79" t="s">
        <v>73</v>
      </c>
      <c r="Q25" s="297"/>
      <c r="R25" s="281">
        <v>21</v>
      </c>
    </row>
    <row r="26" spans="2:18" ht="12.75" customHeight="1">
      <c r="B26" s="182">
        <v>22</v>
      </c>
      <c r="C26" s="181" t="s">
        <v>72</v>
      </c>
      <c r="D26" s="287"/>
      <c r="E26" s="284">
        <v>9</v>
      </c>
      <c r="F26" s="296">
        <v>4720</v>
      </c>
      <c r="G26" s="296">
        <v>3981</v>
      </c>
      <c r="H26" s="296">
        <v>739</v>
      </c>
      <c r="I26" s="296">
        <v>4720</v>
      </c>
      <c r="J26" s="185">
        <v>0</v>
      </c>
      <c r="K26" s="285">
        <v>13666584</v>
      </c>
      <c r="L26" s="296">
        <v>13666584</v>
      </c>
      <c r="M26" s="185">
        <v>0</v>
      </c>
      <c r="N26" s="185">
        <v>0</v>
      </c>
      <c r="O26" s="283">
        <v>13657656</v>
      </c>
      <c r="P26" s="283">
        <v>8831032</v>
      </c>
      <c r="Q26" s="282"/>
      <c r="R26" s="281">
        <v>22</v>
      </c>
    </row>
    <row r="27" spans="2:18" ht="12.75" customHeight="1">
      <c r="B27" s="182">
        <v>23</v>
      </c>
      <c r="C27" s="181" t="s">
        <v>71</v>
      </c>
      <c r="D27" s="287"/>
      <c r="E27" s="284">
        <v>25</v>
      </c>
      <c r="F27" s="295">
        <v>2719</v>
      </c>
      <c r="G27" s="295">
        <v>2468</v>
      </c>
      <c r="H27" s="295">
        <v>251</v>
      </c>
      <c r="I27" s="295">
        <v>2719</v>
      </c>
      <c r="J27" s="185">
        <v>0</v>
      </c>
      <c r="K27" s="285">
        <v>20967311</v>
      </c>
      <c r="L27" s="295">
        <v>20433494</v>
      </c>
      <c r="M27" s="295">
        <v>533817</v>
      </c>
      <c r="N27" s="185">
        <v>0</v>
      </c>
      <c r="O27" s="283">
        <v>21209260</v>
      </c>
      <c r="P27" s="283">
        <v>5846290</v>
      </c>
      <c r="Q27" s="282"/>
      <c r="R27" s="281">
        <v>23</v>
      </c>
    </row>
    <row r="28" spans="2:18" ht="12.75" customHeight="1">
      <c r="B28" s="182">
        <v>24</v>
      </c>
      <c r="C28" s="181" t="s">
        <v>70</v>
      </c>
      <c r="D28" s="287"/>
      <c r="E28" s="284">
        <v>7</v>
      </c>
      <c r="F28" s="294">
        <v>2041</v>
      </c>
      <c r="G28" s="294">
        <v>1872</v>
      </c>
      <c r="H28" s="294">
        <v>169</v>
      </c>
      <c r="I28" s="294">
        <v>2041</v>
      </c>
      <c r="J28" s="185">
        <v>0</v>
      </c>
      <c r="K28" s="285">
        <v>15770400</v>
      </c>
      <c r="L28" s="284">
        <v>15685923</v>
      </c>
      <c r="M28" s="284">
        <v>84477</v>
      </c>
      <c r="N28" s="185">
        <v>0</v>
      </c>
      <c r="O28" s="283">
        <v>15530641</v>
      </c>
      <c r="P28" s="283">
        <v>4044375</v>
      </c>
      <c r="Q28" s="282"/>
      <c r="R28" s="281">
        <v>24</v>
      </c>
    </row>
    <row r="29" spans="2:18" ht="12.75" customHeight="1">
      <c r="B29" s="182">
        <v>25</v>
      </c>
      <c r="C29" s="181" t="s">
        <v>69</v>
      </c>
      <c r="D29" s="287"/>
      <c r="E29" s="284">
        <v>54</v>
      </c>
      <c r="F29" s="293">
        <v>4490</v>
      </c>
      <c r="G29" s="293">
        <v>3287</v>
      </c>
      <c r="H29" s="293">
        <v>1203</v>
      </c>
      <c r="I29" s="293">
        <v>4490</v>
      </c>
      <c r="J29" s="185">
        <v>0</v>
      </c>
      <c r="K29" s="285">
        <v>9398778</v>
      </c>
      <c r="L29" s="284">
        <v>7113999</v>
      </c>
      <c r="M29" s="284">
        <v>2284779</v>
      </c>
      <c r="N29" s="185">
        <v>0</v>
      </c>
      <c r="O29" s="283">
        <v>9339340</v>
      </c>
      <c r="P29" s="283">
        <v>3956104</v>
      </c>
      <c r="Q29" s="282"/>
      <c r="R29" s="281">
        <v>25</v>
      </c>
    </row>
    <row r="30" spans="2:18" ht="12.75" customHeight="1">
      <c r="B30" s="182">
        <v>26</v>
      </c>
      <c r="C30" s="181" t="s">
        <v>68</v>
      </c>
      <c r="D30" s="287"/>
      <c r="E30" s="284">
        <v>101</v>
      </c>
      <c r="F30" s="292">
        <v>10588</v>
      </c>
      <c r="G30" s="292">
        <v>8625</v>
      </c>
      <c r="H30" s="292">
        <v>1963</v>
      </c>
      <c r="I30" s="292">
        <v>10588</v>
      </c>
      <c r="J30" s="185">
        <v>0</v>
      </c>
      <c r="K30" s="285">
        <v>54698043</v>
      </c>
      <c r="L30" s="284">
        <v>54098493</v>
      </c>
      <c r="M30" s="284">
        <v>430948</v>
      </c>
      <c r="N30" s="284">
        <v>168602</v>
      </c>
      <c r="O30" s="283">
        <v>55154721</v>
      </c>
      <c r="P30" s="283">
        <v>15341952</v>
      </c>
      <c r="Q30" s="282"/>
      <c r="R30" s="281">
        <v>26</v>
      </c>
    </row>
    <row r="31" spans="2:18" ht="6" customHeight="1">
      <c r="B31" s="188"/>
      <c r="C31" s="187"/>
      <c r="D31" s="287"/>
      <c r="E31" s="284"/>
      <c r="F31" s="284"/>
      <c r="G31" s="284"/>
      <c r="H31" s="284"/>
      <c r="I31" s="284"/>
      <c r="J31" s="288"/>
      <c r="K31" s="285"/>
      <c r="L31" s="284"/>
      <c r="M31" s="284"/>
      <c r="N31" s="284"/>
      <c r="O31" s="283"/>
      <c r="P31" s="283"/>
      <c r="Q31" s="282"/>
      <c r="R31" s="281"/>
    </row>
    <row r="32" spans="2:18" ht="12.75" customHeight="1">
      <c r="B32" s="182">
        <v>27</v>
      </c>
      <c r="C32" s="181" t="s">
        <v>67</v>
      </c>
      <c r="D32" s="287"/>
      <c r="E32" s="284">
        <v>32</v>
      </c>
      <c r="F32" s="289">
        <v>6133</v>
      </c>
      <c r="G32" s="289">
        <v>4622</v>
      </c>
      <c r="H32" s="289">
        <v>1511</v>
      </c>
      <c r="I32" s="289">
        <v>6133</v>
      </c>
      <c r="J32" s="185">
        <v>0</v>
      </c>
      <c r="K32" s="285">
        <v>27579746</v>
      </c>
      <c r="L32" s="284">
        <v>27379871</v>
      </c>
      <c r="M32" s="284">
        <v>135433</v>
      </c>
      <c r="N32" s="284">
        <v>64442</v>
      </c>
      <c r="O32" s="283">
        <v>27953340</v>
      </c>
      <c r="P32" s="283">
        <v>10399112</v>
      </c>
      <c r="Q32" s="282"/>
      <c r="R32" s="281">
        <v>27</v>
      </c>
    </row>
    <row r="33" spans="1:18" ht="12.75" customHeight="1">
      <c r="B33" s="182">
        <v>28</v>
      </c>
      <c r="C33" s="181" t="s">
        <v>129</v>
      </c>
      <c r="D33" s="287"/>
      <c r="E33" s="284">
        <v>5</v>
      </c>
      <c r="F33" s="291">
        <v>704</v>
      </c>
      <c r="G33" s="291">
        <v>517</v>
      </c>
      <c r="H33" s="291">
        <v>187</v>
      </c>
      <c r="I33" s="291">
        <v>704</v>
      </c>
      <c r="J33" s="185">
        <v>0</v>
      </c>
      <c r="K33" s="285">
        <v>792223</v>
      </c>
      <c r="L33" s="291">
        <v>748895</v>
      </c>
      <c r="M33" s="289">
        <v>43328</v>
      </c>
      <c r="N33" s="185">
        <v>0</v>
      </c>
      <c r="O33" s="283">
        <v>748305</v>
      </c>
      <c r="P33" s="283">
        <v>315824</v>
      </c>
      <c r="Q33" s="282"/>
      <c r="R33" s="281">
        <v>28</v>
      </c>
    </row>
    <row r="34" spans="1:18" ht="12.75" customHeight="1">
      <c r="B34" s="182">
        <v>29</v>
      </c>
      <c r="C34" s="181" t="s">
        <v>128</v>
      </c>
      <c r="D34" s="287"/>
      <c r="E34" s="284">
        <v>6</v>
      </c>
      <c r="F34" s="290">
        <v>342</v>
      </c>
      <c r="G34" s="290">
        <v>200</v>
      </c>
      <c r="H34" s="290">
        <v>142</v>
      </c>
      <c r="I34" s="290">
        <v>342</v>
      </c>
      <c r="J34" s="185">
        <v>0</v>
      </c>
      <c r="K34" s="285">
        <v>599878</v>
      </c>
      <c r="L34" s="290">
        <v>366231</v>
      </c>
      <c r="M34" s="289">
        <v>233447</v>
      </c>
      <c r="N34" s="289">
        <v>200</v>
      </c>
      <c r="O34" s="283">
        <v>608671</v>
      </c>
      <c r="P34" s="283">
        <v>154996</v>
      </c>
      <c r="Q34" s="282"/>
      <c r="R34" s="281">
        <v>29</v>
      </c>
    </row>
    <row r="35" spans="1:18" ht="12.75" customHeight="1">
      <c r="B35" s="182">
        <v>30</v>
      </c>
      <c r="C35" s="181" t="s">
        <v>64</v>
      </c>
      <c r="D35" s="287"/>
      <c r="E35" s="288">
        <v>63</v>
      </c>
      <c r="F35" s="288">
        <v>9196</v>
      </c>
      <c r="G35" s="288">
        <v>7227</v>
      </c>
      <c r="H35" s="288">
        <v>1969</v>
      </c>
      <c r="I35" s="288">
        <v>9196</v>
      </c>
      <c r="J35" s="185">
        <v>0</v>
      </c>
      <c r="K35" s="185">
        <v>36075776</v>
      </c>
      <c r="L35" s="185">
        <v>35549014</v>
      </c>
      <c r="M35" s="185">
        <v>526762</v>
      </c>
      <c r="N35" s="185">
        <v>0</v>
      </c>
      <c r="O35" s="185">
        <v>35759955</v>
      </c>
      <c r="P35" s="185">
        <v>8123653</v>
      </c>
      <c r="Q35" s="75"/>
      <c r="R35" s="281">
        <v>30</v>
      </c>
    </row>
    <row r="36" spans="1:18" ht="12.75" customHeight="1">
      <c r="B36" s="182">
        <v>31</v>
      </c>
      <c r="C36" s="181" t="s">
        <v>63</v>
      </c>
      <c r="D36" s="287"/>
      <c r="E36" s="288">
        <v>6</v>
      </c>
      <c r="F36" s="288">
        <v>1043</v>
      </c>
      <c r="G36" s="288">
        <v>841</v>
      </c>
      <c r="H36" s="288">
        <v>202</v>
      </c>
      <c r="I36" s="288">
        <v>1043</v>
      </c>
      <c r="J36" s="185">
        <v>0</v>
      </c>
      <c r="K36" s="185">
        <v>2701969</v>
      </c>
      <c r="L36" s="185">
        <v>2596354</v>
      </c>
      <c r="M36" s="185">
        <v>6832</v>
      </c>
      <c r="N36" s="185">
        <v>98783</v>
      </c>
      <c r="O36" s="185">
        <v>2707299</v>
      </c>
      <c r="P36" s="185">
        <v>1157212</v>
      </c>
      <c r="Q36" s="75"/>
      <c r="R36" s="281">
        <v>31</v>
      </c>
    </row>
    <row r="37" spans="1:18" ht="12.75" customHeight="1">
      <c r="B37" s="182">
        <v>32</v>
      </c>
      <c r="C37" s="181" t="s">
        <v>62</v>
      </c>
      <c r="D37" s="287"/>
      <c r="E37" s="284">
        <v>9</v>
      </c>
      <c r="F37" s="286">
        <v>555</v>
      </c>
      <c r="G37" s="286">
        <v>326</v>
      </c>
      <c r="H37" s="286">
        <v>229</v>
      </c>
      <c r="I37" s="286">
        <v>555</v>
      </c>
      <c r="J37" s="185">
        <v>0</v>
      </c>
      <c r="K37" s="285">
        <v>772928</v>
      </c>
      <c r="L37" s="284">
        <v>750291</v>
      </c>
      <c r="M37" s="284">
        <v>22637</v>
      </c>
      <c r="N37" s="185">
        <v>0</v>
      </c>
      <c r="O37" s="283">
        <v>771888</v>
      </c>
      <c r="P37" s="283">
        <v>359541</v>
      </c>
      <c r="Q37" s="282"/>
      <c r="R37" s="281">
        <v>32</v>
      </c>
    </row>
    <row r="38" spans="1:18" ht="5.25" customHeight="1">
      <c r="A38" s="280"/>
      <c r="B38" s="280"/>
      <c r="C38" s="280"/>
      <c r="D38" s="279"/>
      <c r="E38" s="278"/>
      <c r="F38" s="278"/>
      <c r="G38" s="278"/>
      <c r="H38" s="278"/>
      <c r="I38" s="278"/>
      <c r="J38" s="278"/>
      <c r="K38" s="277"/>
      <c r="L38" s="277"/>
      <c r="M38" s="277"/>
      <c r="N38" s="277"/>
      <c r="O38" s="277"/>
      <c r="P38" s="277"/>
      <c r="Q38" s="276"/>
      <c r="R38" s="275"/>
    </row>
    <row r="39" spans="1:18" ht="10.5" customHeight="1">
      <c r="B39" s="274" t="s">
        <v>58</v>
      </c>
    </row>
  </sheetData>
  <mergeCells count="11">
    <mergeCell ref="K5:N5"/>
    <mergeCell ref="K6:K7"/>
    <mergeCell ref="L6:L7"/>
    <mergeCell ref="M6:M7"/>
    <mergeCell ref="N6:N7"/>
    <mergeCell ref="B6:C6"/>
    <mergeCell ref="H6:H7"/>
    <mergeCell ref="I6:I7"/>
    <mergeCell ref="F5:J5"/>
    <mergeCell ref="F6:F7"/>
    <mergeCell ref="G6:G7"/>
  </mergeCells>
  <phoneticPr fontId="13"/>
  <printOptions gridLinesSet="0"/>
  <pageMargins left="0.78740157480314965" right="0.74803149606299213"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showGridLines="0" zoomScale="125" zoomScaleNormal="125" workbookViewId="0"/>
  </sheetViews>
  <sheetFormatPr defaultRowHeight="10.5"/>
  <cols>
    <col min="1" max="1" width="0.875" style="218" customWidth="1"/>
    <col min="2" max="2" width="2" style="218" customWidth="1"/>
    <col min="3" max="3" width="16.375" style="218" customWidth="1"/>
    <col min="4" max="4" width="0.875" style="218" customWidth="1"/>
    <col min="5" max="5" width="11.25" style="220" customWidth="1"/>
    <col min="6" max="6" width="11.625" style="220" customWidth="1"/>
    <col min="7" max="7" width="10.125" style="220" customWidth="1"/>
    <col min="8" max="8" width="10.375" style="220" customWidth="1"/>
    <col min="9" max="9" width="11.5" style="220" customWidth="1"/>
    <col min="10" max="10" width="11.875" style="220" customWidth="1"/>
    <col min="11" max="15" width="12.875" style="219" customWidth="1"/>
    <col min="16" max="16" width="12.25" style="219" customWidth="1"/>
    <col min="17" max="17" width="0.625" style="219" customWidth="1"/>
    <col min="18" max="18" width="9.875" style="218" customWidth="1"/>
    <col min="19" max="16384" width="9" style="218"/>
  </cols>
  <sheetData>
    <row r="1" spans="1:18" ht="13.5" customHeight="1">
      <c r="G1" s="996" t="s">
        <v>155</v>
      </c>
      <c r="H1" s="996"/>
      <c r="I1" s="996"/>
      <c r="J1" s="996"/>
      <c r="K1" s="995" t="s">
        <v>154</v>
      </c>
      <c r="L1" s="995"/>
      <c r="M1" s="995"/>
      <c r="N1" s="995"/>
    </row>
    <row r="2" spans="1:18" ht="6" customHeight="1"/>
    <row r="3" spans="1:18">
      <c r="B3" s="222" t="s">
        <v>136</v>
      </c>
      <c r="R3" s="270" t="s">
        <v>60</v>
      </c>
    </row>
    <row r="4" spans="1:18" ht="1.5" customHeight="1">
      <c r="B4" s="222"/>
      <c r="R4" s="270"/>
    </row>
    <row r="5" spans="1:18" ht="13.5">
      <c r="A5" s="264"/>
      <c r="B5" s="264"/>
      <c r="C5" s="264"/>
      <c r="D5" s="269"/>
      <c r="E5" s="268"/>
      <c r="F5" s="999" t="s">
        <v>153</v>
      </c>
      <c r="G5" s="907"/>
      <c r="H5" s="907"/>
      <c r="I5" s="907"/>
      <c r="J5" s="921"/>
      <c r="K5" s="1000" t="s">
        <v>152</v>
      </c>
      <c r="L5" s="907"/>
      <c r="M5" s="907"/>
      <c r="N5" s="921"/>
      <c r="O5" s="267"/>
      <c r="P5" s="266"/>
      <c r="Q5" s="265"/>
      <c r="R5" s="264"/>
    </row>
    <row r="6" spans="1:18" ht="10.5" customHeight="1">
      <c r="B6" s="222" t="s">
        <v>151</v>
      </c>
      <c r="C6" s="263" t="s">
        <v>150</v>
      </c>
      <c r="D6" s="262"/>
      <c r="E6" s="261" t="s">
        <v>149</v>
      </c>
      <c r="F6" s="1001" t="s">
        <v>88</v>
      </c>
      <c r="G6" s="1001" t="s">
        <v>148</v>
      </c>
      <c r="H6" s="1001" t="s">
        <v>147</v>
      </c>
      <c r="I6" s="1001" t="s">
        <v>119</v>
      </c>
      <c r="J6" s="260" t="s">
        <v>146</v>
      </c>
      <c r="K6" s="997" t="s">
        <v>19</v>
      </c>
      <c r="L6" s="998" t="s">
        <v>145</v>
      </c>
      <c r="M6" s="998" t="s">
        <v>144</v>
      </c>
      <c r="N6" s="998" t="s">
        <v>143</v>
      </c>
      <c r="O6" s="259" t="s">
        <v>142</v>
      </c>
      <c r="P6" s="258" t="s">
        <v>141</v>
      </c>
      <c r="Q6" s="257"/>
      <c r="R6" s="256" t="s">
        <v>18</v>
      </c>
    </row>
    <row r="7" spans="1:18">
      <c r="A7" s="229"/>
      <c r="B7" s="229"/>
      <c r="C7" s="229"/>
      <c r="D7" s="255"/>
      <c r="E7" s="254"/>
      <c r="F7" s="977"/>
      <c r="G7" s="977"/>
      <c r="H7" s="977"/>
      <c r="I7" s="977"/>
      <c r="J7" s="253" t="s">
        <v>140</v>
      </c>
      <c r="K7" s="964"/>
      <c r="L7" s="977"/>
      <c r="M7" s="977"/>
      <c r="N7" s="977"/>
      <c r="O7" s="225"/>
      <c r="P7" s="251"/>
      <c r="Q7" s="224"/>
      <c r="R7" s="228"/>
    </row>
    <row r="8" spans="1:18" ht="6" customHeight="1">
      <c r="D8" s="241"/>
      <c r="R8" s="250"/>
    </row>
    <row r="9" spans="1:18" ht="12.75" customHeight="1">
      <c r="B9" s="249" t="s">
        <v>23</v>
      </c>
      <c r="C9" s="248" t="s">
        <v>24</v>
      </c>
      <c r="D9" s="247"/>
      <c r="E9" s="246">
        <v>577</v>
      </c>
      <c r="F9" s="246">
        <v>66833</v>
      </c>
      <c r="G9" s="245">
        <v>48774</v>
      </c>
      <c r="H9" s="245">
        <v>18059</v>
      </c>
      <c r="I9" s="245">
        <v>66831</v>
      </c>
      <c r="J9" s="245">
        <v>2</v>
      </c>
      <c r="K9" s="245">
        <v>266406165</v>
      </c>
      <c r="L9" s="245">
        <v>260462379</v>
      </c>
      <c r="M9" s="245">
        <v>5611759</v>
      </c>
      <c r="N9" s="245">
        <v>332027</v>
      </c>
      <c r="O9" s="244">
        <v>266377679</v>
      </c>
      <c r="P9" s="244">
        <v>86593889</v>
      </c>
      <c r="Q9" s="243"/>
      <c r="R9" s="242" t="s">
        <v>139</v>
      </c>
    </row>
    <row r="10" spans="1:18" ht="6" customHeight="1">
      <c r="D10" s="241"/>
      <c r="E10" s="233"/>
      <c r="F10" s="233"/>
      <c r="G10" s="233"/>
      <c r="H10" s="233"/>
      <c r="I10" s="233"/>
      <c r="J10" s="233"/>
      <c r="K10" s="233"/>
      <c r="L10" s="233"/>
      <c r="M10" s="233"/>
      <c r="N10" s="233"/>
      <c r="O10" s="233"/>
      <c r="P10" s="233"/>
      <c r="Q10" s="237"/>
      <c r="R10" s="240"/>
    </row>
    <row r="11" spans="1:18" ht="12.75" customHeight="1">
      <c r="C11" s="235" t="s">
        <v>26</v>
      </c>
      <c r="D11" s="234"/>
      <c r="E11" s="233">
        <v>11</v>
      </c>
      <c r="F11" s="233">
        <v>694</v>
      </c>
      <c r="G11" s="233">
        <v>449</v>
      </c>
      <c r="H11" s="233">
        <v>245</v>
      </c>
      <c r="I11" s="233">
        <v>694</v>
      </c>
      <c r="J11" s="185">
        <v>0</v>
      </c>
      <c r="K11" s="233">
        <v>19413889</v>
      </c>
      <c r="L11" s="233">
        <v>19380736</v>
      </c>
      <c r="M11" s="233">
        <v>33153</v>
      </c>
      <c r="N11" s="185">
        <v>0</v>
      </c>
      <c r="O11" s="232">
        <v>19417732</v>
      </c>
      <c r="P11" s="232">
        <v>4800711</v>
      </c>
      <c r="Q11" s="231"/>
      <c r="R11" s="230" t="s">
        <v>27</v>
      </c>
    </row>
    <row r="12" spans="1:18" ht="12.75" customHeight="1">
      <c r="C12" s="235" t="s">
        <v>28</v>
      </c>
      <c r="D12" s="234"/>
      <c r="E12" s="233">
        <v>13</v>
      </c>
      <c r="F12" s="233">
        <v>3664</v>
      </c>
      <c r="G12" s="233">
        <v>2970</v>
      </c>
      <c r="H12" s="233">
        <v>694</v>
      </c>
      <c r="I12" s="233">
        <v>3664</v>
      </c>
      <c r="J12" s="185">
        <v>0</v>
      </c>
      <c r="K12" s="233">
        <v>21580122</v>
      </c>
      <c r="L12" s="233">
        <v>21547592</v>
      </c>
      <c r="M12" s="233">
        <v>32530</v>
      </c>
      <c r="N12" s="185">
        <v>0</v>
      </c>
      <c r="O12" s="232">
        <v>21820337</v>
      </c>
      <c r="P12" s="232">
        <v>7921922</v>
      </c>
      <c r="Q12" s="231"/>
      <c r="R12" s="230" t="s">
        <v>111</v>
      </c>
    </row>
    <row r="13" spans="1:18" ht="12.75" customHeight="1">
      <c r="C13" s="235" t="s">
        <v>30</v>
      </c>
      <c r="D13" s="234"/>
      <c r="E13" s="233">
        <v>41</v>
      </c>
      <c r="F13" s="233">
        <v>2521</v>
      </c>
      <c r="G13" s="233">
        <v>1565</v>
      </c>
      <c r="H13" s="233">
        <v>956</v>
      </c>
      <c r="I13" s="233">
        <v>2521</v>
      </c>
      <c r="J13" s="185">
        <v>0</v>
      </c>
      <c r="K13" s="233">
        <v>8081474</v>
      </c>
      <c r="L13" s="233">
        <v>7437781</v>
      </c>
      <c r="M13" s="233">
        <v>643493</v>
      </c>
      <c r="N13" s="185">
        <v>200</v>
      </c>
      <c r="O13" s="232">
        <v>8114055</v>
      </c>
      <c r="P13" s="232">
        <v>4011722</v>
      </c>
      <c r="Q13" s="231"/>
      <c r="R13" s="230" t="s">
        <v>110</v>
      </c>
    </row>
    <row r="14" spans="1:18" ht="12.75" customHeight="1">
      <c r="C14" s="235" t="s">
        <v>32</v>
      </c>
      <c r="D14" s="234"/>
      <c r="E14" s="233">
        <v>45</v>
      </c>
      <c r="F14" s="233">
        <v>5668</v>
      </c>
      <c r="G14" s="233">
        <v>4015</v>
      </c>
      <c r="H14" s="233">
        <v>1653</v>
      </c>
      <c r="I14" s="233">
        <v>5668</v>
      </c>
      <c r="J14" s="185">
        <v>0</v>
      </c>
      <c r="K14" s="233">
        <v>13971154</v>
      </c>
      <c r="L14" s="233">
        <v>13653913</v>
      </c>
      <c r="M14" s="233">
        <v>291085</v>
      </c>
      <c r="N14" s="233">
        <v>26156</v>
      </c>
      <c r="O14" s="232">
        <v>14038596</v>
      </c>
      <c r="P14" s="232">
        <v>6233981</v>
      </c>
      <c r="Q14" s="231"/>
      <c r="R14" s="230" t="s">
        <v>138</v>
      </c>
    </row>
    <row r="15" spans="1:18" ht="12.75" customHeight="1">
      <c r="C15" s="235" t="s">
        <v>34</v>
      </c>
      <c r="D15" s="234"/>
      <c r="E15" s="233">
        <v>27</v>
      </c>
      <c r="F15" s="233">
        <v>3411</v>
      </c>
      <c r="G15" s="233">
        <v>2413</v>
      </c>
      <c r="H15" s="233">
        <v>998</v>
      </c>
      <c r="I15" s="233">
        <v>3411</v>
      </c>
      <c r="J15" s="185">
        <v>0</v>
      </c>
      <c r="K15" s="233">
        <v>12241781</v>
      </c>
      <c r="L15" s="233">
        <v>12210060</v>
      </c>
      <c r="M15" s="233">
        <v>22539</v>
      </c>
      <c r="N15" s="233">
        <v>9182</v>
      </c>
      <c r="O15" s="232">
        <v>12230056</v>
      </c>
      <c r="P15" s="232">
        <v>2888823</v>
      </c>
      <c r="Q15" s="231"/>
      <c r="R15" s="230" t="s">
        <v>35</v>
      </c>
    </row>
    <row r="16" spans="1:18" ht="12.75" customHeight="1">
      <c r="C16" s="235" t="s">
        <v>36</v>
      </c>
      <c r="D16" s="234"/>
      <c r="E16" s="233">
        <v>25</v>
      </c>
      <c r="F16" s="233">
        <v>2260</v>
      </c>
      <c r="G16" s="233">
        <v>1471</v>
      </c>
      <c r="H16" s="233">
        <v>789</v>
      </c>
      <c r="I16" s="233">
        <v>2260</v>
      </c>
      <c r="J16" s="185">
        <v>0</v>
      </c>
      <c r="K16" s="233">
        <v>3978305</v>
      </c>
      <c r="L16" s="233">
        <v>3353732</v>
      </c>
      <c r="M16" s="233">
        <v>624573</v>
      </c>
      <c r="N16" s="185">
        <v>0</v>
      </c>
      <c r="O16" s="232">
        <v>3979082</v>
      </c>
      <c r="P16" s="232">
        <v>1891182</v>
      </c>
      <c r="Q16" s="231"/>
      <c r="R16" s="230" t="s">
        <v>108</v>
      </c>
    </row>
    <row r="17" spans="1:18" ht="6" customHeight="1">
      <c r="C17" s="239"/>
      <c r="D17" s="238"/>
      <c r="E17" s="233"/>
      <c r="F17" s="233"/>
      <c r="G17" s="233"/>
      <c r="H17" s="233"/>
      <c r="I17" s="233"/>
      <c r="J17" s="233"/>
      <c r="K17" s="233"/>
      <c r="L17" s="233"/>
      <c r="M17" s="233"/>
      <c r="N17" s="233"/>
      <c r="O17" s="232"/>
      <c r="P17" s="233"/>
      <c r="Q17" s="237"/>
      <c r="R17" s="230"/>
    </row>
    <row r="18" spans="1:18" ht="12.75" customHeight="1">
      <c r="C18" s="235" t="s">
        <v>38</v>
      </c>
      <c r="D18" s="234"/>
      <c r="E18" s="233">
        <v>9</v>
      </c>
      <c r="F18" s="79">
        <v>837</v>
      </c>
      <c r="G18" s="79">
        <v>667</v>
      </c>
      <c r="H18" s="79">
        <v>170</v>
      </c>
      <c r="I18" s="79">
        <v>837</v>
      </c>
      <c r="J18" s="185">
        <v>0</v>
      </c>
      <c r="K18" s="79">
        <v>3122989</v>
      </c>
      <c r="L18" s="79">
        <v>3002121</v>
      </c>
      <c r="M18" s="79">
        <v>90472</v>
      </c>
      <c r="N18" s="79">
        <v>30396</v>
      </c>
      <c r="O18" s="79">
        <v>3112626</v>
      </c>
      <c r="P18" s="79">
        <v>883619</v>
      </c>
      <c r="Q18" s="236"/>
      <c r="R18" s="230" t="s">
        <v>39</v>
      </c>
    </row>
    <row r="19" spans="1:18" ht="12.75" customHeight="1">
      <c r="C19" s="235" t="s">
        <v>40</v>
      </c>
      <c r="D19" s="234"/>
      <c r="E19" s="233">
        <v>32</v>
      </c>
      <c r="F19" s="233">
        <v>8211</v>
      </c>
      <c r="G19" s="233">
        <v>6586</v>
      </c>
      <c r="H19" s="233">
        <v>1625</v>
      </c>
      <c r="I19" s="233">
        <v>8211</v>
      </c>
      <c r="J19" s="185">
        <v>0</v>
      </c>
      <c r="K19" s="233">
        <v>16030608</v>
      </c>
      <c r="L19" s="233">
        <v>15105911</v>
      </c>
      <c r="M19" s="233">
        <v>841380</v>
      </c>
      <c r="N19" s="233">
        <v>83317</v>
      </c>
      <c r="O19" s="232">
        <v>15944922</v>
      </c>
      <c r="P19" s="232">
        <v>7107779</v>
      </c>
      <c r="Q19" s="231"/>
      <c r="R19" s="230" t="s">
        <v>41</v>
      </c>
    </row>
    <row r="20" spans="1:18" ht="12.75" customHeight="1">
      <c r="C20" s="235" t="s">
        <v>42</v>
      </c>
      <c r="D20" s="234"/>
      <c r="E20" s="233">
        <v>29</v>
      </c>
      <c r="F20" s="233">
        <v>3028</v>
      </c>
      <c r="G20" s="233">
        <v>2072</v>
      </c>
      <c r="H20" s="233">
        <v>956</v>
      </c>
      <c r="I20" s="233">
        <v>3028</v>
      </c>
      <c r="J20" s="185">
        <v>0</v>
      </c>
      <c r="K20" s="233">
        <v>12646486</v>
      </c>
      <c r="L20" s="233">
        <v>12473325</v>
      </c>
      <c r="M20" s="233">
        <v>74378</v>
      </c>
      <c r="N20" s="233">
        <v>98783</v>
      </c>
      <c r="O20" s="232">
        <v>12631201</v>
      </c>
      <c r="P20" s="232">
        <v>4112577</v>
      </c>
      <c r="Q20" s="231"/>
      <c r="R20" s="230" t="s">
        <v>43</v>
      </c>
    </row>
    <row r="21" spans="1:18" ht="12.75" customHeight="1">
      <c r="C21" s="235" t="s">
        <v>44</v>
      </c>
      <c r="D21" s="234"/>
      <c r="E21" s="233">
        <v>60</v>
      </c>
      <c r="F21" s="233">
        <v>4409</v>
      </c>
      <c r="G21" s="233">
        <v>3066</v>
      </c>
      <c r="H21" s="233">
        <v>1343</v>
      </c>
      <c r="I21" s="233">
        <v>4409</v>
      </c>
      <c r="J21" s="185">
        <v>0</v>
      </c>
      <c r="K21" s="233">
        <v>18948358</v>
      </c>
      <c r="L21" s="233">
        <v>18604581</v>
      </c>
      <c r="M21" s="233">
        <v>338326</v>
      </c>
      <c r="N21" s="233">
        <v>5451</v>
      </c>
      <c r="O21" s="232">
        <v>18994294</v>
      </c>
      <c r="P21" s="232">
        <v>6694153</v>
      </c>
      <c r="Q21" s="231"/>
      <c r="R21" s="230" t="s">
        <v>45</v>
      </c>
    </row>
    <row r="22" spans="1:18" ht="12.75" customHeight="1">
      <c r="C22" s="235" t="s">
        <v>46</v>
      </c>
      <c r="D22" s="234"/>
      <c r="E22" s="233">
        <v>79</v>
      </c>
      <c r="F22" s="233">
        <v>13286</v>
      </c>
      <c r="G22" s="233">
        <v>10950</v>
      </c>
      <c r="H22" s="233">
        <v>2336</v>
      </c>
      <c r="I22" s="233">
        <v>13286</v>
      </c>
      <c r="J22" s="185">
        <v>0</v>
      </c>
      <c r="K22" s="233">
        <v>65619613</v>
      </c>
      <c r="L22" s="233">
        <v>64749399</v>
      </c>
      <c r="M22" s="233">
        <v>824518</v>
      </c>
      <c r="N22" s="233">
        <v>45696</v>
      </c>
      <c r="O22" s="232">
        <v>65018878</v>
      </c>
      <c r="P22" s="232">
        <v>19030243</v>
      </c>
      <c r="Q22" s="231"/>
      <c r="R22" s="230" t="s">
        <v>107</v>
      </c>
    </row>
    <row r="23" spans="1:18" ht="12.75" customHeight="1">
      <c r="C23" s="235" t="s">
        <v>48</v>
      </c>
      <c r="D23" s="234"/>
      <c r="E23" s="233">
        <v>80</v>
      </c>
      <c r="F23" s="233">
        <v>7881</v>
      </c>
      <c r="G23" s="233">
        <v>5569</v>
      </c>
      <c r="H23" s="233">
        <v>2312</v>
      </c>
      <c r="I23" s="233">
        <v>7881</v>
      </c>
      <c r="J23" s="185">
        <v>0</v>
      </c>
      <c r="K23" s="233">
        <v>29756441</v>
      </c>
      <c r="L23" s="233">
        <v>28781393</v>
      </c>
      <c r="M23" s="233">
        <v>973804</v>
      </c>
      <c r="N23" s="233">
        <v>1244</v>
      </c>
      <c r="O23" s="232">
        <v>29933606</v>
      </c>
      <c r="P23" s="233">
        <v>9144536</v>
      </c>
      <c r="Q23" s="231"/>
      <c r="R23" s="230" t="s">
        <v>106</v>
      </c>
    </row>
    <row r="24" spans="1:18" ht="6" customHeight="1">
      <c r="C24" s="239"/>
      <c r="D24" s="238"/>
      <c r="E24" s="233"/>
      <c r="F24" s="233"/>
      <c r="G24" s="233"/>
      <c r="H24" s="233"/>
      <c r="I24" s="233"/>
      <c r="J24" s="233"/>
      <c r="K24" s="233"/>
      <c r="L24" s="233"/>
      <c r="M24" s="233"/>
      <c r="N24" s="233"/>
      <c r="O24" s="232"/>
      <c r="P24" s="233"/>
      <c r="Q24" s="237"/>
      <c r="R24" s="230"/>
    </row>
    <row r="25" spans="1:18" ht="12.75" customHeight="1">
      <c r="C25" s="235" t="s">
        <v>50</v>
      </c>
      <c r="D25" s="234"/>
      <c r="E25" s="233">
        <v>44</v>
      </c>
      <c r="F25" s="233">
        <v>3804</v>
      </c>
      <c r="G25" s="233">
        <v>2586</v>
      </c>
      <c r="H25" s="233">
        <v>1218</v>
      </c>
      <c r="I25" s="233">
        <v>3802</v>
      </c>
      <c r="J25" s="233">
        <v>2</v>
      </c>
      <c r="K25" s="233">
        <v>20052720</v>
      </c>
      <c r="L25" s="233">
        <v>19485398</v>
      </c>
      <c r="M25" s="233">
        <v>537208</v>
      </c>
      <c r="N25" s="233">
        <v>30114</v>
      </c>
      <c r="O25" s="232">
        <v>20006213</v>
      </c>
      <c r="P25" s="232">
        <v>4681178</v>
      </c>
      <c r="Q25" s="231"/>
      <c r="R25" s="230" t="s">
        <v>51</v>
      </c>
    </row>
    <row r="26" spans="1:18" ht="12.75" customHeight="1">
      <c r="C26" s="235" t="s">
        <v>52</v>
      </c>
      <c r="D26" s="234"/>
      <c r="E26" s="233">
        <v>58</v>
      </c>
      <c r="F26" s="233">
        <v>4924</v>
      </c>
      <c r="G26" s="233">
        <v>3125</v>
      </c>
      <c r="H26" s="233">
        <v>1799</v>
      </c>
      <c r="I26" s="233">
        <v>4924</v>
      </c>
      <c r="J26" s="185">
        <v>0</v>
      </c>
      <c r="K26" s="233">
        <v>11752337</v>
      </c>
      <c r="L26" s="233">
        <v>11527943</v>
      </c>
      <c r="M26" s="233">
        <v>222906</v>
      </c>
      <c r="N26" s="233">
        <v>1488</v>
      </c>
      <c r="O26" s="232">
        <v>11751315</v>
      </c>
      <c r="P26" s="232">
        <v>4970154</v>
      </c>
      <c r="Q26" s="231"/>
      <c r="R26" s="230" t="s">
        <v>105</v>
      </c>
    </row>
    <row r="27" spans="1:18" ht="12.75" customHeight="1">
      <c r="C27" s="235" t="s">
        <v>54</v>
      </c>
      <c r="D27" s="234"/>
      <c r="E27" s="185">
        <v>0</v>
      </c>
      <c r="F27" s="185">
        <v>0</v>
      </c>
      <c r="G27" s="185">
        <v>0</v>
      </c>
      <c r="H27" s="185">
        <v>0</v>
      </c>
      <c r="I27" s="185">
        <v>0</v>
      </c>
      <c r="J27" s="185">
        <v>0</v>
      </c>
      <c r="K27" s="185">
        <v>0</v>
      </c>
      <c r="L27" s="185">
        <v>0</v>
      </c>
      <c r="M27" s="185">
        <v>0</v>
      </c>
      <c r="N27" s="185">
        <v>0</v>
      </c>
      <c r="O27" s="185">
        <v>0</v>
      </c>
      <c r="P27" s="185">
        <v>0</v>
      </c>
      <c r="Q27" s="236"/>
      <c r="R27" s="230" t="s">
        <v>55</v>
      </c>
    </row>
    <row r="28" spans="1:18" ht="12.75" customHeight="1">
      <c r="C28" s="235" t="s">
        <v>56</v>
      </c>
      <c r="D28" s="234"/>
      <c r="E28" s="233">
        <v>24</v>
      </c>
      <c r="F28" s="233">
        <v>2235</v>
      </c>
      <c r="G28" s="233">
        <v>1270</v>
      </c>
      <c r="H28" s="233">
        <v>965</v>
      </c>
      <c r="I28" s="233">
        <v>2235</v>
      </c>
      <c r="J28" s="185">
        <v>0</v>
      </c>
      <c r="K28" s="233">
        <v>9209888</v>
      </c>
      <c r="L28" s="233">
        <v>9148494</v>
      </c>
      <c r="M28" s="233">
        <v>61394</v>
      </c>
      <c r="N28" s="185">
        <v>0</v>
      </c>
      <c r="O28" s="232">
        <v>9384766</v>
      </c>
      <c r="P28" s="232">
        <v>2221309</v>
      </c>
      <c r="Q28" s="231"/>
      <c r="R28" s="230" t="s">
        <v>57</v>
      </c>
    </row>
    <row r="29" spans="1:18" ht="6" customHeight="1">
      <c r="A29" s="229"/>
      <c r="B29" s="229"/>
      <c r="C29" s="228"/>
      <c r="D29" s="228"/>
      <c r="E29" s="227"/>
      <c r="F29" s="226"/>
      <c r="G29" s="226"/>
      <c r="H29" s="226"/>
      <c r="I29" s="226"/>
      <c r="J29" s="226"/>
      <c r="K29" s="225"/>
      <c r="L29" s="225"/>
      <c r="M29" s="225"/>
      <c r="N29" s="225"/>
      <c r="O29" s="225"/>
      <c r="P29" s="225"/>
      <c r="Q29" s="224"/>
      <c r="R29" s="223"/>
    </row>
    <row r="30" spans="1:18">
      <c r="A30" s="222" t="s">
        <v>58</v>
      </c>
      <c r="B30" s="221"/>
    </row>
  </sheetData>
  <mergeCells count="12">
    <mergeCell ref="K1:N1"/>
    <mergeCell ref="G1:J1"/>
    <mergeCell ref="K6:K7"/>
    <mergeCell ref="L6:L7"/>
    <mergeCell ref="M6:M7"/>
    <mergeCell ref="N6:N7"/>
    <mergeCell ref="F5:J5"/>
    <mergeCell ref="K5:N5"/>
    <mergeCell ref="F6:F7"/>
    <mergeCell ref="G6:G7"/>
    <mergeCell ref="H6:H7"/>
    <mergeCell ref="I6:I7"/>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showGridLines="0" zoomScale="125" zoomScaleNormal="125" workbookViewId="0"/>
  </sheetViews>
  <sheetFormatPr defaultColWidth="8" defaultRowHeight="10.5"/>
  <cols>
    <col min="1" max="1" width="0.875" style="167" customWidth="1"/>
    <col min="2" max="2" width="2" style="167" customWidth="1"/>
    <col min="3" max="3" width="27.375" style="167" customWidth="1"/>
    <col min="4" max="4" width="0.875" style="167" customWidth="1"/>
    <col min="5" max="7" width="10.75" style="168" customWidth="1"/>
    <col min="8" max="8" width="11.25" style="168" customWidth="1"/>
    <col min="9" max="9" width="12.375" style="168" customWidth="1"/>
    <col min="10" max="15" width="11.125" style="168" customWidth="1"/>
    <col min="16" max="16" width="10.5" style="168" customWidth="1"/>
    <col min="17" max="17" width="0.75" style="168" customWidth="1"/>
    <col min="18" max="18" width="9" style="167" customWidth="1"/>
    <col min="19" max="16384" width="8" style="167"/>
  </cols>
  <sheetData>
    <row r="1" spans="1:18" ht="13.5">
      <c r="F1" s="1003" t="s">
        <v>137</v>
      </c>
      <c r="G1" s="1004"/>
      <c r="H1" s="1004"/>
      <c r="I1" s="1004"/>
      <c r="J1" s="1005" t="s">
        <v>126</v>
      </c>
      <c r="K1" s="876"/>
      <c r="L1" s="876"/>
      <c r="M1" s="876"/>
    </row>
    <row r="2" spans="1:18" ht="6" customHeight="1"/>
    <row r="3" spans="1:18" ht="10.5" customHeight="1">
      <c r="B3" s="169" t="s">
        <v>136</v>
      </c>
      <c r="R3" s="217" t="s">
        <v>60</v>
      </c>
    </row>
    <row r="4" spans="1:18" ht="1.5" customHeight="1">
      <c r="B4" s="169"/>
      <c r="R4" s="217"/>
    </row>
    <row r="5" spans="1:18" ht="13.5" customHeight="1">
      <c r="A5" s="210"/>
      <c r="B5" s="1006" t="s">
        <v>135</v>
      </c>
      <c r="C5" s="909"/>
      <c r="D5" s="210"/>
      <c r="E5" s="1002" t="s">
        <v>134</v>
      </c>
      <c r="F5" s="915"/>
      <c r="G5" s="915"/>
      <c r="H5" s="1002" t="s">
        <v>133</v>
      </c>
      <c r="I5" s="917"/>
      <c r="J5" s="1007" t="s">
        <v>132</v>
      </c>
      <c r="K5" s="915"/>
      <c r="L5" s="915"/>
      <c r="M5" s="1007" t="s">
        <v>121</v>
      </c>
      <c r="N5" s="915"/>
      <c r="O5" s="1002" t="s">
        <v>120</v>
      </c>
      <c r="P5" s="917"/>
      <c r="Q5" s="99"/>
      <c r="R5" s="214" t="s">
        <v>99</v>
      </c>
    </row>
    <row r="6" spans="1:18" ht="13.5" customHeight="1">
      <c r="A6" s="176"/>
      <c r="B6" s="910"/>
      <c r="C6" s="910"/>
      <c r="D6" s="176"/>
      <c r="E6" s="213" t="s">
        <v>19</v>
      </c>
      <c r="F6" s="213" t="s">
        <v>119</v>
      </c>
      <c r="G6" s="213" t="s">
        <v>118</v>
      </c>
      <c r="H6" s="213" t="s">
        <v>19</v>
      </c>
      <c r="I6" s="159" t="s">
        <v>117</v>
      </c>
      <c r="J6" s="158" t="s">
        <v>116</v>
      </c>
      <c r="K6" s="213" t="s">
        <v>115</v>
      </c>
      <c r="L6" s="213" t="s">
        <v>114</v>
      </c>
      <c r="M6" s="159" t="s">
        <v>113</v>
      </c>
      <c r="N6" s="159" t="s">
        <v>112</v>
      </c>
      <c r="O6" s="159" t="s">
        <v>113</v>
      </c>
      <c r="P6" s="212" t="s">
        <v>112</v>
      </c>
      <c r="Q6" s="158"/>
      <c r="R6" s="211" t="s">
        <v>131</v>
      </c>
    </row>
    <row r="7" spans="1:18" ht="6" customHeight="1">
      <c r="A7" s="210"/>
      <c r="B7" s="210"/>
      <c r="C7" s="210"/>
      <c r="D7" s="209"/>
      <c r="E7" s="208"/>
      <c r="F7" s="208"/>
      <c r="G7" s="208"/>
      <c r="H7" s="208"/>
      <c r="I7" s="208"/>
      <c r="J7" s="208"/>
      <c r="K7" s="208"/>
      <c r="R7" s="207"/>
    </row>
    <row r="8" spans="1:18" ht="12.75" customHeight="1">
      <c r="B8" s="206" t="s">
        <v>90</v>
      </c>
      <c r="C8" s="205" t="s">
        <v>89</v>
      </c>
      <c r="D8" s="204"/>
      <c r="E8" s="203">
        <v>34568649</v>
      </c>
      <c r="F8" s="203">
        <v>31541883</v>
      </c>
      <c r="G8" s="203">
        <v>3026766</v>
      </c>
      <c r="H8" s="203">
        <v>160665480</v>
      </c>
      <c r="I8" s="203">
        <v>129767053</v>
      </c>
      <c r="J8" s="203">
        <v>1718612</v>
      </c>
      <c r="K8" s="203">
        <v>3144750</v>
      </c>
      <c r="L8" s="202">
        <v>26035065</v>
      </c>
      <c r="M8" s="202">
        <v>24319542</v>
      </c>
      <c r="N8" s="202">
        <v>24291056</v>
      </c>
      <c r="O8" s="202">
        <v>7654657</v>
      </c>
      <c r="P8" s="202">
        <v>7450431</v>
      </c>
      <c r="Q8" s="201"/>
      <c r="R8" s="200" t="s">
        <v>130</v>
      </c>
    </row>
    <row r="9" spans="1:18" ht="6" customHeight="1">
      <c r="C9" s="199"/>
      <c r="D9" s="198"/>
      <c r="E9" s="197"/>
      <c r="F9" s="197"/>
      <c r="G9" s="197"/>
      <c r="H9" s="197"/>
      <c r="I9" s="197"/>
      <c r="J9" s="197"/>
      <c r="K9" s="197"/>
      <c r="L9" s="196"/>
      <c r="M9" s="196"/>
      <c r="N9" s="196"/>
      <c r="O9" s="196"/>
      <c r="P9" s="196"/>
      <c r="Q9" s="195"/>
      <c r="R9" s="194"/>
    </row>
    <row r="10" spans="1:18" ht="12.75" customHeight="1">
      <c r="B10" s="193" t="s">
        <v>86</v>
      </c>
      <c r="C10" s="181" t="s">
        <v>87</v>
      </c>
      <c r="D10" s="180"/>
      <c r="E10" s="179">
        <v>3742144</v>
      </c>
      <c r="F10" s="179">
        <v>3438698</v>
      </c>
      <c r="G10" s="179">
        <v>303446</v>
      </c>
      <c r="H10" s="179">
        <v>14460040</v>
      </c>
      <c r="I10" s="179">
        <v>13785923</v>
      </c>
      <c r="J10" s="179">
        <v>152849</v>
      </c>
      <c r="K10" s="179">
        <v>283236</v>
      </c>
      <c r="L10" s="184">
        <v>238032</v>
      </c>
      <c r="M10" s="184">
        <v>710549</v>
      </c>
      <c r="N10" s="184">
        <v>661059</v>
      </c>
      <c r="O10" s="184">
        <v>800970</v>
      </c>
      <c r="P10" s="184">
        <v>911738</v>
      </c>
      <c r="Q10" s="183"/>
      <c r="R10" s="192" t="s">
        <v>86</v>
      </c>
    </row>
    <row r="11" spans="1:18" ht="12.75" customHeight="1">
      <c r="B11" s="182">
        <v>10</v>
      </c>
      <c r="C11" s="181" t="s">
        <v>85</v>
      </c>
      <c r="D11" s="180"/>
      <c r="E11" s="179">
        <v>205274</v>
      </c>
      <c r="F11" s="179">
        <v>188476</v>
      </c>
      <c r="G11" s="179">
        <v>16798</v>
      </c>
      <c r="H11" s="179">
        <v>2975095</v>
      </c>
      <c r="I11" s="179">
        <v>2875197</v>
      </c>
      <c r="J11" s="179">
        <v>28127</v>
      </c>
      <c r="K11" s="179">
        <v>44144</v>
      </c>
      <c r="L11" s="184">
        <v>27627</v>
      </c>
      <c r="M11" s="184">
        <v>150477</v>
      </c>
      <c r="N11" s="184">
        <v>148732</v>
      </c>
      <c r="O11" s="184">
        <v>77133</v>
      </c>
      <c r="P11" s="184">
        <v>78372</v>
      </c>
      <c r="Q11" s="183"/>
      <c r="R11" s="177">
        <v>10</v>
      </c>
    </row>
    <row r="12" spans="1:18" ht="12.75" customHeight="1">
      <c r="B12" s="182">
        <v>11</v>
      </c>
      <c r="C12" s="191" t="s">
        <v>84</v>
      </c>
      <c r="D12" s="186"/>
      <c r="E12" s="179">
        <v>199887</v>
      </c>
      <c r="F12" s="179">
        <v>160540</v>
      </c>
      <c r="G12" s="179">
        <v>39347</v>
      </c>
      <c r="H12" s="179">
        <v>472676</v>
      </c>
      <c r="I12" s="179">
        <v>436944</v>
      </c>
      <c r="J12" s="179">
        <v>8439</v>
      </c>
      <c r="K12" s="179">
        <v>10618</v>
      </c>
      <c r="L12" s="184">
        <v>16675</v>
      </c>
      <c r="M12" s="184">
        <v>114214</v>
      </c>
      <c r="N12" s="184">
        <v>116802</v>
      </c>
      <c r="O12" s="184">
        <v>31007</v>
      </c>
      <c r="P12" s="184">
        <v>27029</v>
      </c>
      <c r="Q12" s="183"/>
      <c r="R12" s="177">
        <v>11</v>
      </c>
    </row>
    <row r="13" spans="1:18" ht="12.75" customHeight="1">
      <c r="B13" s="182">
        <v>12</v>
      </c>
      <c r="C13" s="181" t="s">
        <v>83</v>
      </c>
      <c r="D13" s="180"/>
      <c r="E13" s="179">
        <v>87423</v>
      </c>
      <c r="F13" s="179">
        <v>85747</v>
      </c>
      <c r="G13" s="179">
        <v>1676</v>
      </c>
      <c r="H13" s="179">
        <v>1094814</v>
      </c>
      <c r="I13" s="179">
        <v>757922</v>
      </c>
      <c r="J13" s="179">
        <v>1018</v>
      </c>
      <c r="K13" s="179">
        <v>2764</v>
      </c>
      <c r="L13" s="184">
        <v>333110</v>
      </c>
      <c r="M13" s="184">
        <v>46502</v>
      </c>
      <c r="N13" s="184">
        <v>46104</v>
      </c>
      <c r="O13" s="184">
        <v>18403</v>
      </c>
      <c r="P13" s="184">
        <v>12583</v>
      </c>
      <c r="Q13" s="183"/>
      <c r="R13" s="177">
        <v>12</v>
      </c>
    </row>
    <row r="14" spans="1:18" ht="12.75" customHeight="1">
      <c r="B14" s="182">
        <v>13</v>
      </c>
      <c r="C14" s="181" t="s">
        <v>82</v>
      </c>
      <c r="D14" s="180"/>
      <c r="E14" s="179">
        <v>206694</v>
      </c>
      <c r="F14" s="179">
        <v>202789</v>
      </c>
      <c r="G14" s="179">
        <v>3905</v>
      </c>
      <c r="H14" s="179">
        <v>700727</v>
      </c>
      <c r="I14" s="179">
        <v>650422</v>
      </c>
      <c r="J14" s="179">
        <v>2955</v>
      </c>
      <c r="K14" s="179">
        <v>14216</v>
      </c>
      <c r="L14" s="184">
        <v>33134</v>
      </c>
      <c r="M14" s="184">
        <v>216129</v>
      </c>
      <c r="N14" s="184">
        <v>160745</v>
      </c>
      <c r="O14" s="184">
        <v>42901</v>
      </c>
      <c r="P14" s="184">
        <v>31390</v>
      </c>
      <c r="Q14" s="183"/>
      <c r="R14" s="177">
        <v>13</v>
      </c>
    </row>
    <row r="15" spans="1:18" ht="12.75" customHeight="1">
      <c r="B15" s="182">
        <v>14</v>
      </c>
      <c r="C15" s="181" t="s">
        <v>81</v>
      </c>
      <c r="D15" s="180"/>
      <c r="E15" s="179">
        <v>92740</v>
      </c>
      <c r="F15" s="179">
        <v>87936</v>
      </c>
      <c r="G15" s="179">
        <v>4804</v>
      </c>
      <c r="H15" s="179">
        <v>189977</v>
      </c>
      <c r="I15" s="179">
        <v>156453</v>
      </c>
      <c r="J15" s="179">
        <v>2727</v>
      </c>
      <c r="K15" s="179">
        <v>7325</v>
      </c>
      <c r="L15" s="184">
        <v>23472</v>
      </c>
      <c r="M15" s="184">
        <v>61159</v>
      </c>
      <c r="N15" s="184">
        <v>68860</v>
      </c>
      <c r="O15" s="184">
        <v>24774</v>
      </c>
      <c r="P15" s="184">
        <v>26394</v>
      </c>
      <c r="Q15" s="183"/>
      <c r="R15" s="177">
        <v>14</v>
      </c>
    </row>
    <row r="16" spans="1:18" ht="6" customHeight="1">
      <c r="B16" s="188"/>
      <c r="C16" s="187"/>
      <c r="D16" s="186"/>
      <c r="E16" s="179"/>
      <c r="F16" s="179"/>
      <c r="G16" s="179"/>
      <c r="H16" s="179"/>
      <c r="I16" s="179"/>
      <c r="J16" s="179"/>
      <c r="K16" s="179"/>
      <c r="L16" s="184"/>
      <c r="M16" s="184"/>
      <c r="N16" s="184"/>
      <c r="O16" s="184"/>
      <c r="P16" s="184"/>
      <c r="Q16" s="183"/>
      <c r="R16" s="177"/>
    </row>
    <row r="17" spans="2:18" ht="12.75" customHeight="1">
      <c r="B17" s="182">
        <v>15</v>
      </c>
      <c r="C17" s="181" t="s">
        <v>80</v>
      </c>
      <c r="D17" s="180"/>
      <c r="E17" s="179">
        <v>346868</v>
      </c>
      <c r="F17" s="179">
        <v>330406</v>
      </c>
      <c r="G17" s="179">
        <v>16462</v>
      </c>
      <c r="H17" s="179">
        <v>1160117</v>
      </c>
      <c r="I17" s="179">
        <v>961805</v>
      </c>
      <c r="J17" s="179">
        <v>25209</v>
      </c>
      <c r="K17" s="179">
        <v>37785</v>
      </c>
      <c r="L17" s="184">
        <v>135318</v>
      </c>
      <c r="M17" s="184">
        <v>48801</v>
      </c>
      <c r="N17" s="184">
        <v>56800</v>
      </c>
      <c r="O17" s="184">
        <v>22651</v>
      </c>
      <c r="P17" s="184">
        <v>23053</v>
      </c>
      <c r="Q17" s="183"/>
      <c r="R17" s="177">
        <v>15</v>
      </c>
    </row>
    <row r="18" spans="2:18" ht="12.75" customHeight="1">
      <c r="B18" s="182">
        <v>16</v>
      </c>
      <c r="C18" s="181" t="s">
        <v>79</v>
      </c>
      <c r="D18" s="180"/>
      <c r="E18" s="179">
        <v>2514493</v>
      </c>
      <c r="F18" s="179">
        <v>2465223</v>
      </c>
      <c r="G18" s="179">
        <v>49270</v>
      </c>
      <c r="H18" s="179">
        <v>7607467</v>
      </c>
      <c r="I18" s="179">
        <v>3841181</v>
      </c>
      <c r="J18" s="179">
        <v>45748</v>
      </c>
      <c r="K18" s="179">
        <v>148329</v>
      </c>
      <c r="L18" s="184">
        <v>3572209</v>
      </c>
      <c r="M18" s="184">
        <v>583161</v>
      </c>
      <c r="N18" s="184">
        <v>551208</v>
      </c>
      <c r="O18" s="184">
        <v>121387</v>
      </c>
      <c r="P18" s="184">
        <v>119435</v>
      </c>
      <c r="Q18" s="183"/>
      <c r="R18" s="177">
        <v>16</v>
      </c>
    </row>
    <row r="19" spans="2:18" ht="12.75" customHeight="1">
      <c r="B19" s="182">
        <v>17</v>
      </c>
      <c r="C19" s="181" t="s">
        <v>78</v>
      </c>
      <c r="D19" s="180"/>
      <c r="E19" s="179">
        <v>1135276</v>
      </c>
      <c r="F19" s="179">
        <v>996059</v>
      </c>
      <c r="G19" s="179">
        <v>139217</v>
      </c>
      <c r="H19" s="179">
        <v>7959760</v>
      </c>
      <c r="I19" s="179">
        <v>6646249</v>
      </c>
      <c r="J19" s="179">
        <v>426106</v>
      </c>
      <c r="K19" s="179">
        <v>378236</v>
      </c>
      <c r="L19" s="179">
        <v>509169</v>
      </c>
      <c r="M19" s="179">
        <v>1469340</v>
      </c>
      <c r="N19" s="179">
        <v>1349102</v>
      </c>
      <c r="O19" s="179">
        <v>472128</v>
      </c>
      <c r="P19" s="179">
        <v>630375</v>
      </c>
      <c r="Q19" s="183"/>
      <c r="R19" s="177">
        <v>17</v>
      </c>
    </row>
    <row r="20" spans="2:18" ht="12.75" customHeight="1">
      <c r="B20" s="182">
        <v>18</v>
      </c>
      <c r="C20" s="181" t="s">
        <v>77</v>
      </c>
      <c r="D20" s="180"/>
      <c r="E20" s="179" t="s">
        <v>73</v>
      </c>
      <c r="F20" s="179" t="s">
        <v>73</v>
      </c>
      <c r="G20" s="179" t="s">
        <v>73</v>
      </c>
      <c r="H20" s="179" t="s">
        <v>73</v>
      </c>
      <c r="I20" s="179" t="s">
        <v>73</v>
      </c>
      <c r="J20" s="179" t="s">
        <v>73</v>
      </c>
      <c r="K20" s="179" t="s">
        <v>73</v>
      </c>
      <c r="L20" s="179" t="s">
        <v>73</v>
      </c>
      <c r="M20" s="179" t="s">
        <v>73</v>
      </c>
      <c r="N20" s="179" t="s">
        <v>73</v>
      </c>
      <c r="O20" s="179" t="s">
        <v>73</v>
      </c>
      <c r="P20" s="179" t="s">
        <v>73</v>
      </c>
      <c r="Q20" s="189"/>
      <c r="R20" s="177">
        <v>18</v>
      </c>
    </row>
    <row r="21" spans="2:18" ht="12.75" customHeight="1">
      <c r="B21" s="182">
        <v>19</v>
      </c>
      <c r="C21" s="190" t="s">
        <v>76</v>
      </c>
      <c r="D21" s="180"/>
      <c r="E21" s="179">
        <v>1310988</v>
      </c>
      <c r="F21" s="179">
        <v>1109931</v>
      </c>
      <c r="G21" s="179">
        <v>201057</v>
      </c>
      <c r="H21" s="179">
        <v>6128730</v>
      </c>
      <c r="I21" s="179">
        <v>5084651</v>
      </c>
      <c r="J21" s="179">
        <v>87650</v>
      </c>
      <c r="K21" s="179">
        <v>163775</v>
      </c>
      <c r="L21" s="184">
        <v>792654</v>
      </c>
      <c r="M21" s="184">
        <v>744074</v>
      </c>
      <c r="N21" s="184">
        <v>536653</v>
      </c>
      <c r="O21" s="184">
        <v>380194</v>
      </c>
      <c r="P21" s="184">
        <v>273762</v>
      </c>
      <c r="Q21" s="183"/>
      <c r="R21" s="177">
        <v>19</v>
      </c>
    </row>
    <row r="22" spans="2:18" ht="12.75" customHeight="1">
      <c r="B22" s="182">
        <v>20</v>
      </c>
      <c r="C22" s="181" t="s">
        <v>75</v>
      </c>
      <c r="D22" s="180"/>
      <c r="E22" s="79">
        <v>191662</v>
      </c>
      <c r="F22" s="79">
        <v>152535</v>
      </c>
      <c r="G22" s="79">
        <v>39127</v>
      </c>
      <c r="H22" s="79">
        <v>644393</v>
      </c>
      <c r="I22" s="79">
        <v>496028</v>
      </c>
      <c r="J22" s="79">
        <v>660</v>
      </c>
      <c r="K22" s="79">
        <v>12282</v>
      </c>
      <c r="L22" s="79">
        <v>135423</v>
      </c>
      <c r="M22" s="79">
        <v>12168</v>
      </c>
      <c r="N22" s="79">
        <v>13427</v>
      </c>
      <c r="O22" s="79">
        <v>10327</v>
      </c>
      <c r="P22" s="79">
        <v>10486</v>
      </c>
      <c r="Q22" s="183"/>
      <c r="R22" s="177">
        <v>20</v>
      </c>
    </row>
    <row r="23" spans="2:18" ht="6" customHeight="1">
      <c r="B23" s="188"/>
      <c r="C23" s="187"/>
      <c r="D23" s="186"/>
      <c r="E23" s="179"/>
      <c r="F23" s="179"/>
      <c r="G23" s="179"/>
      <c r="H23" s="179"/>
      <c r="I23" s="179"/>
      <c r="J23" s="179"/>
      <c r="K23" s="179"/>
      <c r="L23" s="184"/>
      <c r="M23" s="184"/>
      <c r="N23" s="184"/>
      <c r="O23" s="184"/>
      <c r="P23" s="184"/>
      <c r="Q23" s="183"/>
      <c r="R23" s="177"/>
    </row>
    <row r="24" spans="2:18" ht="12.75" customHeight="1">
      <c r="B24" s="182">
        <v>21</v>
      </c>
      <c r="C24" s="181" t="s">
        <v>74</v>
      </c>
      <c r="D24" s="180"/>
      <c r="E24" s="179" t="s">
        <v>73</v>
      </c>
      <c r="F24" s="179" t="s">
        <v>73</v>
      </c>
      <c r="G24" s="179" t="s">
        <v>73</v>
      </c>
      <c r="H24" s="179" t="s">
        <v>73</v>
      </c>
      <c r="I24" s="179" t="s">
        <v>73</v>
      </c>
      <c r="J24" s="179" t="s">
        <v>73</v>
      </c>
      <c r="K24" s="179" t="s">
        <v>73</v>
      </c>
      <c r="L24" s="179" t="s">
        <v>73</v>
      </c>
      <c r="M24" s="179" t="s">
        <v>73</v>
      </c>
      <c r="N24" s="179" t="s">
        <v>73</v>
      </c>
      <c r="O24" s="179" t="s">
        <v>73</v>
      </c>
      <c r="P24" s="179" t="s">
        <v>73</v>
      </c>
      <c r="Q24" s="189"/>
      <c r="R24" s="177">
        <v>21</v>
      </c>
    </row>
    <row r="25" spans="2:18" ht="12.75" customHeight="1">
      <c r="B25" s="182">
        <v>22</v>
      </c>
      <c r="C25" s="181" t="s">
        <v>72</v>
      </c>
      <c r="D25" s="180"/>
      <c r="E25" s="179">
        <v>3091804</v>
      </c>
      <c r="F25" s="179">
        <v>2971992</v>
      </c>
      <c r="G25" s="179">
        <v>119812</v>
      </c>
      <c r="H25" s="179">
        <v>3580270</v>
      </c>
      <c r="I25" s="179">
        <v>2862540</v>
      </c>
      <c r="J25" s="179">
        <v>174078</v>
      </c>
      <c r="K25" s="179">
        <v>307844</v>
      </c>
      <c r="L25" s="184">
        <v>235808</v>
      </c>
      <c r="M25" s="184">
        <v>1843071</v>
      </c>
      <c r="N25" s="184">
        <v>1834143</v>
      </c>
      <c r="O25" s="184">
        <v>533984</v>
      </c>
      <c r="P25" s="184">
        <v>464709</v>
      </c>
      <c r="Q25" s="183"/>
      <c r="R25" s="177">
        <v>22</v>
      </c>
    </row>
    <row r="26" spans="2:18" ht="12.75" customHeight="1">
      <c r="B26" s="182">
        <v>23</v>
      </c>
      <c r="C26" s="181" t="s">
        <v>71</v>
      </c>
      <c r="D26" s="180"/>
      <c r="E26" s="179">
        <v>1647775</v>
      </c>
      <c r="F26" s="179">
        <v>1425066</v>
      </c>
      <c r="G26" s="179">
        <v>222709</v>
      </c>
      <c r="H26" s="179">
        <v>14350967</v>
      </c>
      <c r="I26" s="179">
        <v>12794660</v>
      </c>
      <c r="J26" s="179">
        <v>237705</v>
      </c>
      <c r="K26" s="179">
        <v>446178</v>
      </c>
      <c r="L26" s="184">
        <v>872424</v>
      </c>
      <c r="M26" s="184">
        <v>1306772</v>
      </c>
      <c r="N26" s="184">
        <v>1548721</v>
      </c>
      <c r="O26" s="184">
        <v>339739</v>
      </c>
      <c r="P26" s="184">
        <v>426020</v>
      </c>
      <c r="Q26" s="183"/>
      <c r="R26" s="177">
        <v>23</v>
      </c>
    </row>
    <row r="27" spans="2:18" ht="12.75" customHeight="1">
      <c r="B27" s="182">
        <v>24</v>
      </c>
      <c r="C27" s="181" t="s">
        <v>70</v>
      </c>
      <c r="D27" s="180"/>
      <c r="E27" s="179">
        <v>1192899</v>
      </c>
      <c r="F27" s="179">
        <v>1158311</v>
      </c>
      <c r="G27" s="179">
        <v>34588</v>
      </c>
      <c r="H27" s="179">
        <v>10684169</v>
      </c>
      <c r="I27" s="179">
        <v>9113231</v>
      </c>
      <c r="J27" s="179">
        <v>288672</v>
      </c>
      <c r="K27" s="179">
        <v>371601</v>
      </c>
      <c r="L27" s="184">
        <v>910665</v>
      </c>
      <c r="M27" s="184">
        <v>2758085</v>
      </c>
      <c r="N27" s="184">
        <v>2518326</v>
      </c>
      <c r="O27" s="184">
        <v>1713737</v>
      </c>
      <c r="P27" s="184">
        <v>1664056</v>
      </c>
      <c r="Q27" s="183"/>
      <c r="R27" s="177">
        <v>24</v>
      </c>
    </row>
    <row r="28" spans="2:18" ht="12.75" customHeight="1">
      <c r="B28" s="182">
        <v>25</v>
      </c>
      <c r="C28" s="181" t="s">
        <v>69</v>
      </c>
      <c r="D28" s="180"/>
      <c r="E28" s="179">
        <v>2069283</v>
      </c>
      <c r="F28" s="179">
        <v>1906822</v>
      </c>
      <c r="G28" s="179">
        <v>162461</v>
      </c>
      <c r="H28" s="179">
        <v>4875134</v>
      </c>
      <c r="I28" s="179">
        <v>3534450</v>
      </c>
      <c r="J28" s="179">
        <v>112991</v>
      </c>
      <c r="K28" s="179">
        <v>171941</v>
      </c>
      <c r="L28" s="184">
        <v>1055752</v>
      </c>
      <c r="M28" s="184">
        <v>854654</v>
      </c>
      <c r="N28" s="184">
        <v>795216</v>
      </c>
      <c r="O28" s="184">
        <v>163951</v>
      </c>
      <c r="P28" s="184">
        <v>195197</v>
      </c>
      <c r="Q28" s="183"/>
      <c r="R28" s="177">
        <v>25</v>
      </c>
    </row>
    <row r="29" spans="2:18" ht="12.75" customHeight="1">
      <c r="B29" s="182">
        <v>26</v>
      </c>
      <c r="C29" s="181" t="s">
        <v>68</v>
      </c>
      <c r="D29" s="180"/>
      <c r="E29" s="179">
        <v>5937561</v>
      </c>
      <c r="F29" s="179">
        <v>5605003</v>
      </c>
      <c r="G29" s="179">
        <v>332558</v>
      </c>
      <c r="H29" s="179">
        <v>38306119</v>
      </c>
      <c r="I29" s="179">
        <v>33667062</v>
      </c>
      <c r="J29" s="179">
        <v>36911</v>
      </c>
      <c r="K29" s="179">
        <v>197201</v>
      </c>
      <c r="L29" s="184">
        <v>4404945</v>
      </c>
      <c r="M29" s="184">
        <v>4046432</v>
      </c>
      <c r="N29" s="184">
        <v>4503110</v>
      </c>
      <c r="O29" s="184">
        <v>1906248</v>
      </c>
      <c r="P29" s="184">
        <v>1438771</v>
      </c>
      <c r="Q29" s="183"/>
      <c r="R29" s="177">
        <v>26</v>
      </c>
    </row>
    <row r="30" spans="2:18" ht="6" customHeight="1">
      <c r="B30" s="188"/>
      <c r="C30" s="187"/>
      <c r="D30" s="186"/>
      <c r="E30" s="179"/>
      <c r="F30" s="179"/>
      <c r="G30" s="179"/>
      <c r="H30" s="179"/>
      <c r="I30" s="179"/>
      <c r="J30" s="179"/>
      <c r="K30" s="179"/>
      <c r="L30" s="184"/>
      <c r="M30" s="184"/>
      <c r="N30" s="184"/>
      <c r="O30" s="184"/>
      <c r="P30" s="184"/>
      <c r="Q30" s="183"/>
      <c r="R30" s="177"/>
    </row>
    <row r="31" spans="2:18" ht="12.75" customHeight="1">
      <c r="B31" s="182">
        <v>27</v>
      </c>
      <c r="C31" s="181" t="s">
        <v>67</v>
      </c>
      <c r="D31" s="180"/>
      <c r="E31" s="179">
        <v>4426435</v>
      </c>
      <c r="F31" s="179">
        <v>3423648</v>
      </c>
      <c r="G31" s="179">
        <v>1002787</v>
      </c>
      <c r="H31" s="179">
        <v>16641829</v>
      </c>
      <c r="I31" s="179">
        <v>14558788</v>
      </c>
      <c r="J31" s="179">
        <v>17504</v>
      </c>
      <c r="K31" s="179">
        <v>130054</v>
      </c>
      <c r="L31" s="184">
        <v>1935483</v>
      </c>
      <c r="M31" s="184">
        <v>1742460</v>
      </c>
      <c r="N31" s="184">
        <v>2116054</v>
      </c>
      <c r="O31" s="184">
        <v>337216</v>
      </c>
      <c r="P31" s="184">
        <v>441661</v>
      </c>
      <c r="Q31" s="183"/>
      <c r="R31" s="177">
        <v>27</v>
      </c>
    </row>
    <row r="32" spans="2:18" ht="12.75" customHeight="1">
      <c r="B32" s="182">
        <v>28</v>
      </c>
      <c r="C32" s="181" t="s">
        <v>129</v>
      </c>
      <c r="D32" s="180"/>
      <c r="E32" s="179">
        <v>399233</v>
      </c>
      <c r="F32" s="179">
        <v>386503</v>
      </c>
      <c r="G32" s="179">
        <v>12730</v>
      </c>
      <c r="H32" s="179">
        <v>344878</v>
      </c>
      <c r="I32" s="179">
        <v>315346</v>
      </c>
      <c r="J32" s="179">
        <v>513</v>
      </c>
      <c r="K32" s="179">
        <v>22712</v>
      </c>
      <c r="L32" s="184">
        <v>6307</v>
      </c>
      <c r="M32" s="184">
        <v>128037</v>
      </c>
      <c r="N32" s="184">
        <v>84119</v>
      </c>
      <c r="O32" s="184">
        <v>101464</v>
      </c>
      <c r="P32" s="184">
        <v>124523</v>
      </c>
      <c r="Q32" s="183"/>
      <c r="R32" s="177">
        <v>28</v>
      </c>
    </row>
    <row r="33" spans="1:18" ht="12.75" customHeight="1">
      <c r="B33" s="182">
        <v>29</v>
      </c>
      <c r="C33" s="181" t="s">
        <v>128</v>
      </c>
      <c r="D33" s="180"/>
      <c r="E33" s="179">
        <v>97603</v>
      </c>
      <c r="F33" s="179">
        <v>96644</v>
      </c>
      <c r="G33" s="179">
        <v>959</v>
      </c>
      <c r="H33" s="179">
        <v>432309</v>
      </c>
      <c r="I33" s="179">
        <v>157402</v>
      </c>
      <c r="J33" s="179">
        <v>594</v>
      </c>
      <c r="K33" s="179">
        <v>4459</v>
      </c>
      <c r="L33" s="184">
        <v>269854</v>
      </c>
      <c r="M33" s="184">
        <v>36837</v>
      </c>
      <c r="N33" s="184">
        <v>45630</v>
      </c>
      <c r="O33" s="184">
        <v>22013</v>
      </c>
      <c r="P33" s="184">
        <v>27199</v>
      </c>
      <c r="Q33" s="183"/>
      <c r="R33" s="177">
        <v>29</v>
      </c>
    </row>
    <row r="34" spans="1:18" ht="12.75" customHeight="1">
      <c r="B34" s="182">
        <v>30</v>
      </c>
      <c r="C34" s="181" t="s">
        <v>64</v>
      </c>
      <c r="D34" s="180"/>
      <c r="E34" s="185">
        <v>4783972</v>
      </c>
      <c r="F34" s="185">
        <v>4476752</v>
      </c>
      <c r="G34" s="185">
        <v>307220</v>
      </c>
      <c r="H34" s="185">
        <v>26085914</v>
      </c>
      <c r="I34" s="185">
        <v>15415452</v>
      </c>
      <c r="J34" s="185">
        <v>56360</v>
      </c>
      <c r="K34" s="185">
        <v>352045</v>
      </c>
      <c r="L34" s="185">
        <v>10262057</v>
      </c>
      <c r="M34" s="185">
        <v>7077319</v>
      </c>
      <c r="N34" s="185">
        <v>6761498</v>
      </c>
      <c r="O34" s="185">
        <v>439359</v>
      </c>
      <c r="P34" s="185">
        <v>420164</v>
      </c>
      <c r="Q34" s="75"/>
      <c r="R34" s="177">
        <v>30</v>
      </c>
    </row>
    <row r="35" spans="1:18" ht="12.75" customHeight="1">
      <c r="B35" s="182">
        <v>31</v>
      </c>
      <c r="C35" s="181" t="s">
        <v>63</v>
      </c>
      <c r="D35" s="180"/>
      <c r="E35" s="179">
        <v>545093</v>
      </c>
      <c r="F35" s="179">
        <v>538213</v>
      </c>
      <c r="G35" s="179">
        <v>6880</v>
      </c>
      <c r="H35" s="179">
        <v>1435788</v>
      </c>
      <c r="I35" s="179">
        <v>1216873</v>
      </c>
      <c r="J35" s="179">
        <v>1983</v>
      </c>
      <c r="K35" s="179">
        <v>27668</v>
      </c>
      <c r="L35" s="184">
        <v>189264</v>
      </c>
      <c r="M35" s="184">
        <v>344342</v>
      </c>
      <c r="N35" s="184">
        <v>349672</v>
      </c>
      <c r="O35" s="184">
        <v>34225</v>
      </c>
      <c r="P35" s="184">
        <v>41238</v>
      </c>
      <c r="Q35" s="183"/>
      <c r="R35" s="177">
        <v>31</v>
      </c>
    </row>
    <row r="36" spans="1:18" ht="12.75" customHeight="1">
      <c r="B36" s="182">
        <v>32</v>
      </c>
      <c r="C36" s="181" t="s">
        <v>62</v>
      </c>
      <c r="D36" s="180"/>
      <c r="E36" s="179">
        <v>247911</v>
      </c>
      <c r="F36" s="179">
        <v>239448</v>
      </c>
      <c r="G36" s="179">
        <v>8463</v>
      </c>
      <c r="H36" s="179">
        <v>378383</v>
      </c>
      <c r="I36" s="179">
        <v>302597</v>
      </c>
      <c r="J36" s="179">
        <v>2111</v>
      </c>
      <c r="K36" s="179">
        <v>7746</v>
      </c>
      <c r="L36" s="179">
        <v>65929</v>
      </c>
      <c r="M36" s="179">
        <v>22023</v>
      </c>
      <c r="N36" s="179">
        <v>20983</v>
      </c>
      <c r="O36" s="179">
        <v>12480</v>
      </c>
      <c r="P36" s="179">
        <v>11884</v>
      </c>
      <c r="Q36" s="178"/>
      <c r="R36" s="177">
        <v>32</v>
      </c>
    </row>
    <row r="37" spans="1:18" ht="5.25" customHeight="1">
      <c r="A37" s="176"/>
      <c r="B37" s="176"/>
      <c r="C37" s="176"/>
      <c r="D37" s="175"/>
      <c r="E37" s="174"/>
      <c r="F37" s="172"/>
      <c r="G37" s="172"/>
      <c r="H37" s="173"/>
      <c r="I37" s="172"/>
      <c r="J37" s="172"/>
      <c r="K37" s="172"/>
      <c r="L37" s="172"/>
      <c r="M37" s="172"/>
      <c r="N37" s="172"/>
      <c r="O37" s="172"/>
      <c r="P37" s="172"/>
      <c r="Q37" s="172"/>
      <c r="R37" s="171"/>
    </row>
    <row r="38" spans="1:18" ht="10.5" customHeight="1">
      <c r="A38" s="170" t="s">
        <v>104</v>
      </c>
      <c r="B38" s="170"/>
    </row>
    <row r="39" spans="1:18" ht="10.5" customHeight="1">
      <c r="B39" s="169" t="s">
        <v>58</v>
      </c>
    </row>
  </sheetData>
  <mergeCells count="8">
    <mergeCell ref="O5:P5"/>
    <mergeCell ref="F1:I1"/>
    <mergeCell ref="J1:M1"/>
    <mergeCell ref="B5:C6"/>
    <mergeCell ref="E5:G5"/>
    <mergeCell ref="H5:I5"/>
    <mergeCell ref="J5:L5"/>
    <mergeCell ref="M5:N5"/>
  </mergeCells>
  <phoneticPr fontId="13"/>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showGridLines="0" zoomScale="125" zoomScaleNormal="125" workbookViewId="0"/>
  </sheetViews>
  <sheetFormatPr defaultRowHeight="10.5"/>
  <cols>
    <col min="1" max="1" width="1" style="123" customWidth="1"/>
    <col min="2" max="2" width="2" style="123" customWidth="1"/>
    <col min="3" max="3" width="18.875" style="123" customWidth="1"/>
    <col min="4" max="4" width="0.875" style="123" customWidth="1"/>
    <col min="5" max="7" width="12.75" style="124" customWidth="1"/>
    <col min="8" max="8" width="13" style="124" customWidth="1"/>
    <col min="9" max="9" width="12.625" style="124" customWidth="1"/>
    <col min="10" max="10" width="11" style="124" customWidth="1"/>
    <col min="11" max="11" width="10.625" style="124" customWidth="1"/>
    <col min="12" max="15" width="11" style="124" customWidth="1"/>
    <col min="16" max="16" width="10.5" style="124" customWidth="1"/>
    <col min="17" max="17" width="0.75" style="124" customWidth="1"/>
    <col min="18" max="18" width="10.125" style="123" customWidth="1"/>
    <col min="19" max="16384" width="9" style="123"/>
  </cols>
  <sheetData>
    <row r="1" spans="1:18" ht="13.5">
      <c r="G1" s="1008" t="s">
        <v>127</v>
      </c>
      <c r="H1" s="1004"/>
      <c r="I1" s="1004"/>
      <c r="J1" s="1009" t="s">
        <v>126</v>
      </c>
      <c r="K1" s="876"/>
      <c r="L1" s="876"/>
      <c r="M1" s="876"/>
    </row>
    <row r="2" spans="1:18" ht="6" customHeight="1"/>
    <row r="3" spans="1:18">
      <c r="B3" s="166" t="s">
        <v>125</v>
      </c>
      <c r="C3" s="166"/>
      <c r="D3" s="166"/>
      <c r="R3" s="165" t="s">
        <v>60</v>
      </c>
    </row>
    <row r="4" spans="1:18" ht="1.5" customHeight="1">
      <c r="C4" s="166"/>
      <c r="D4" s="166"/>
      <c r="R4" s="165"/>
    </row>
    <row r="5" spans="1:18" ht="13.5" customHeight="1">
      <c r="A5" s="153"/>
      <c r="B5" s="1010" t="s">
        <v>15</v>
      </c>
      <c r="C5" s="912"/>
      <c r="D5" s="153"/>
      <c r="E5" s="164" t="s">
        <v>124</v>
      </c>
      <c r="F5" s="161"/>
      <c r="G5" s="161"/>
      <c r="H5" s="164" t="s">
        <v>123</v>
      </c>
      <c r="I5" s="163"/>
      <c r="J5" s="162" t="s">
        <v>122</v>
      </c>
      <c r="K5" s="161"/>
      <c r="L5" s="161"/>
      <c r="M5" s="1012" t="s">
        <v>121</v>
      </c>
      <c r="N5" s="915"/>
      <c r="O5" s="1012" t="s">
        <v>120</v>
      </c>
      <c r="P5" s="1013"/>
      <c r="Q5" s="154"/>
      <c r="R5" s="1011" t="s">
        <v>18</v>
      </c>
    </row>
    <row r="6" spans="1:18" ht="13.5" customHeight="1">
      <c r="A6" s="132"/>
      <c r="B6" s="877"/>
      <c r="C6" s="877"/>
      <c r="D6" s="160"/>
      <c r="E6" s="156" t="s">
        <v>19</v>
      </c>
      <c r="F6" s="156" t="s">
        <v>119</v>
      </c>
      <c r="G6" s="156" t="s">
        <v>118</v>
      </c>
      <c r="H6" s="156" t="s">
        <v>19</v>
      </c>
      <c r="I6" s="159" t="s">
        <v>117</v>
      </c>
      <c r="J6" s="158" t="s">
        <v>116</v>
      </c>
      <c r="K6" s="157" t="s">
        <v>115</v>
      </c>
      <c r="L6" s="157" t="s">
        <v>114</v>
      </c>
      <c r="M6" s="156" t="s">
        <v>113</v>
      </c>
      <c r="N6" s="156" t="s">
        <v>112</v>
      </c>
      <c r="O6" s="156" t="s">
        <v>113</v>
      </c>
      <c r="P6" s="155" t="s">
        <v>112</v>
      </c>
      <c r="Q6" s="154"/>
      <c r="R6" s="910"/>
    </row>
    <row r="7" spans="1:18" ht="6" customHeight="1">
      <c r="A7" s="153"/>
      <c r="B7" s="153"/>
      <c r="C7" s="153"/>
      <c r="D7" s="152"/>
      <c r="H7" s="151"/>
      <c r="M7" s="151"/>
      <c r="N7" s="151"/>
      <c r="R7" s="150"/>
    </row>
    <row r="8" spans="1:18" ht="12.75" customHeight="1">
      <c r="B8" s="149" t="s">
        <v>23</v>
      </c>
      <c r="C8" s="148" t="s">
        <v>24</v>
      </c>
      <c r="D8" s="147"/>
      <c r="E8" s="146">
        <v>34568649</v>
      </c>
      <c r="F8" s="146">
        <v>31541883</v>
      </c>
      <c r="G8" s="146">
        <v>3026766</v>
      </c>
      <c r="H8" s="146">
        <v>160665480</v>
      </c>
      <c r="I8" s="146">
        <v>129767053</v>
      </c>
      <c r="J8" s="146">
        <v>1718612</v>
      </c>
      <c r="K8" s="146">
        <v>3144750</v>
      </c>
      <c r="L8" s="146">
        <v>26035065</v>
      </c>
      <c r="M8" s="146">
        <v>24319542</v>
      </c>
      <c r="N8" s="146">
        <v>24291056</v>
      </c>
      <c r="O8" s="146">
        <v>7654657</v>
      </c>
      <c r="P8" s="146">
        <v>7450431</v>
      </c>
      <c r="Q8" s="145"/>
      <c r="R8" s="144" t="s">
        <v>25</v>
      </c>
    </row>
    <row r="9" spans="1:18" s="139" customFormat="1" ht="6" customHeight="1">
      <c r="D9" s="143"/>
      <c r="E9" s="135"/>
      <c r="F9" s="135"/>
      <c r="G9" s="135"/>
      <c r="H9" s="135"/>
      <c r="I9" s="135"/>
      <c r="J9" s="135"/>
      <c r="K9" s="135"/>
      <c r="L9" s="135"/>
      <c r="M9" s="135"/>
      <c r="N9" s="135"/>
      <c r="O9" s="135"/>
      <c r="P9" s="135"/>
      <c r="Q9" s="134"/>
      <c r="R9" s="142"/>
    </row>
    <row r="10" spans="1:18" ht="12.75" customHeight="1">
      <c r="C10" s="137" t="s">
        <v>26</v>
      </c>
      <c r="D10" s="136"/>
      <c r="E10" s="135">
        <v>334451</v>
      </c>
      <c r="F10" s="135">
        <v>319986</v>
      </c>
      <c r="G10" s="135">
        <v>14465</v>
      </c>
      <c r="H10" s="135">
        <v>14251832</v>
      </c>
      <c r="I10" s="135">
        <v>14030658</v>
      </c>
      <c r="J10" s="135">
        <v>3278</v>
      </c>
      <c r="K10" s="135">
        <v>11877</v>
      </c>
      <c r="L10" s="135">
        <v>206019</v>
      </c>
      <c r="M10" s="135">
        <v>27838</v>
      </c>
      <c r="N10" s="135">
        <v>31681</v>
      </c>
      <c r="O10" s="135">
        <v>157596</v>
      </c>
      <c r="P10" s="135">
        <v>237703</v>
      </c>
      <c r="Q10" s="134"/>
      <c r="R10" s="133" t="s">
        <v>27</v>
      </c>
    </row>
    <row r="11" spans="1:18" ht="12.75" customHeight="1">
      <c r="C11" s="137" t="s">
        <v>28</v>
      </c>
      <c r="D11" s="136"/>
      <c r="E11" s="135">
        <v>3004922</v>
      </c>
      <c r="F11" s="135">
        <v>2085858</v>
      </c>
      <c r="G11" s="135">
        <v>919064</v>
      </c>
      <c r="H11" s="135">
        <v>13121393</v>
      </c>
      <c r="I11" s="135">
        <v>11449291</v>
      </c>
      <c r="J11" s="135">
        <v>25343</v>
      </c>
      <c r="K11" s="135">
        <v>101918</v>
      </c>
      <c r="L11" s="135">
        <v>1544841</v>
      </c>
      <c r="M11" s="135">
        <v>1294642</v>
      </c>
      <c r="N11" s="135">
        <v>1534857</v>
      </c>
      <c r="O11" s="135">
        <v>162868</v>
      </c>
      <c r="P11" s="135">
        <v>171051</v>
      </c>
      <c r="Q11" s="134"/>
      <c r="R11" s="133" t="s">
        <v>111</v>
      </c>
    </row>
    <row r="12" spans="1:18" ht="12.75" customHeight="1">
      <c r="C12" s="137" t="s">
        <v>30</v>
      </c>
      <c r="D12" s="136"/>
      <c r="E12" s="135">
        <v>1009471</v>
      </c>
      <c r="F12" s="135">
        <v>974948</v>
      </c>
      <c r="G12" s="135">
        <v>34523</v>
      </c>
      <c r="H12" s="135">
        <v>3714992</v>
      </c>
      <c r="I12" s="135">
        <v>2749750</v>
      </c>
      <c r="J12" s="135">
        <v>17394</v>
      </c>
      <c r="K12" s="135">
        <v>56506</v>
      </c>
      <c r="L12" s="135">
        <v>891342</v>
      </c>
      <c r="M12" s="135">
        <v>434672</v>
      </c>
      <c r="N12" s="135">
        <v>467253</v>
      </c>
      <c r="O12" s="135">
        <v>235330</v>
      </c>
      <c r="P12" s="135">
        <v>368332</v>
      </c>
      <c r="Q12" s="134"/>
      <c r="R12" s="133" t="s">
        <v>110</v>
      </c>
    </row>
    <row r="13" spans="1:18" ht="12.75" customHeight="1">
      <c r="C13" s="137" t="s">
        <v>32</v>
      </c>
      <c r="D13" s="136"/>
      <c r="E13" s="135">
        <v>2626960</v>
      </c>
      <c r="F13" s="135">
        <v>2450543</v>
      </c>
      <c r="G13" s="135">
        <v>176417</v>
      </c>
      <c r="H13" s="135">
        <v>7139803</v>
      </c>
      <c r="I13" s="135">
        <v>6035840</v>
      </c>
      <c r="J13" s="135">
        <v>102638</v>
      </c>
      <c r="K13" s="135">
        <v>179934</v>
      </c>
      <c r="L13" s="135">
        <v>821391</v>
      </c>
      <c r="M13" s="135">
        <v>696754</v>
      </c>
      <c r="N13" s="135">
        <v>764196</v>
      </c>
      <c r="O13" s="135">
        <v>344613</v>
      </c>
      <c r="P13" s="135">
        <v>362350</v>
      </c>
      <c r="Q13" s="134"/>
      <c r="R13" s="133" t="s">
        <v>109</v>
      </c>
    </row>
    <row r="14" spans="1:18" ht="12.75" customHeight="1">
      <c r="C14" s="137" t="s">
        <v>34</v>
      </c>
      <c r="D14" s="136"/>
      <c r="E14" s="135">
        <v>1651697</v>
      </c>
      <c r="F14" s="135">
        <v>1513161</v>
      </c>
      <c r="G14" s="135">
        <v>138536</v>
      </c>
      <c r="H14" s="135">
        <v>8970823</v>
      </c>
      <c r="I14" s="135">
        <v>7764529</v>
      </c>
      <c r="J14" s="135">
        <v>16203</v>
      </c>
      <c r="K14" s="135">
        <v>85845</v>
      </c>
      <c r="L14" s="135">
        <v>1104246</v>
      </c>
      <c r="M14" s="135">
        <v>1868115</v>
      </c>
      <c r="N14" s="135">
        <v>1856390</v>
      </c>
      <c r="O14" s="135">
        <v>721071</v>
      </c>
      <c r="P14" s="135">
        <v>194443</v>
      </c>
      <c r="Q14" s="134"/>
      <c r="R14" s="133" t="s">
        <v>35</v>
      </c>
    </row>
    <row r="15" spans="1:18" ht="12.75" customHeight="1">
      <c r="C15" s="137" t="s">
        <v>36</v>
      </c>
      <c r="D15" s="136"/>
      <c r="E15" s="135">
        <v>964062</v>
      </c>
      <c r="F15" s="135">
        <v>923922</v>
      </c>
      <c r="G15" s="135">
        <v>40140</v>
      </c>
      <c r="H15" s="135">
        <v>1892063</v>
      </c>
      <c r="I15" s="135">
        <v>1036511</v>
      </c>
      <c r="J15" s="135">
        <v>18505</v>
      </c>
      <c r="K15" s="135">
        <v>36897</v>
      </c>
      <c r="L15" s="135">
        <v>800150</v>
      </c>
      <c r="M15" s="135">
        <v>141359</v>
      </c>
      <c r="N15" s="135">
        <v>142136</v>
      </c>
      <c r="O15" s="135">
        <v>46982</v>
      </c>
      <c r="P15" s="135">
        <v>48536</v>
      </c>
      <c r="Q15" s="134"/>
      <c r="R15" s="133" t="s">
        <v>108</v>
      </c>
    </row>
    <row r="16" spans="1:18" s="139" customFormat="1" ht="6" customHeight="1">
      <c r="C16" s="141"/>
      <c r="D16" s="140"/>
      <c r="E16" s="135"/>
      <c r="F16" s="135"/>
      <c r="G16" s="135"/>
      <c r="H16" s="135"/>
      <c r="I16" s="135"/>
      <c r="J16" s="135"/>
      <c r="K16" s="135"/>
      <c r="L16" s="135"/>
      <c r="M16" s="135"/>
      <c r="N16" s="135"/>
      <c r="O16" s="135"/>
      <c r="P16" s="135"/>
      <c r="Q16" s="134"/>
      <c r="R16" s="133"/>
    </row>
    <row r="17" spans="1:18" ht="12.75" customHeight="1">
      <c r="C17" s="137" t="s">
        <v>38</v>
      </c>
      <c r="D17" s="136"/>
      <c r="E17" s="79">
        <v>431769</v>
      </c>
      <c r="F17" s="79">
        <v>426127</v>
      </c>
      <c r="G17" s="79">
        <v>5642</v>
      </c>
      <c r="H17" s="79">
        <v>2089812</v>
      </c>
      <c r="I17" s="79">
        <v>1447455</v>
      </c>
      <c r="J17" s="79">
        <v>2363</v>
      </c>
      <c r="K17" s="79">
        <v>19680</v>
      </c>
      <c r="L17" s="79">
        <v>620314</v>
      </c>
      <c r="M17" s="79">
        <v>106425</v>
      </c>
      <c r="N17" s="79">
        <v>96062</v>
      </c>
      <c r="O17" s="79">
        <v>229292</v>
      </c>
      <c r="P17" s="79">
        <v>157401</v>
      </c>
      <c r="Q17" s="138"/>
      <c r="R17" s="133" t="s">
        <v>39</v>
      </c>
    </row>
    <row r="18" spans="1:18" ht="12.75" customHeight="1">
      <c r="C18" s="137" t="s">
        <v>40</v>
      </c>
      <c r="D18" s="136"/>
      <c r="E18" s="135">
        <v>5333329</v>
      </c>
      <c r="F18" s="135">
        <v>5165223</v>
      </c>
      <c r="G18" s="135">
        <v>168106</v>
      </c>
      <c r="H18" s="135">
        <v>7936645</v>
      </c>
      <c r="I18" s="135">
        <v>6677915</v>
      </c>
      <c r="J18" s="135">
        <v>107010</v>
      </c>
      <c r="K18" s="135">
        <v>231565</v>
      </c>
      <c r="L18" s="135">
        <v>920155</v>
      </c>
      <c r="M18" s="135">
        <v>2080192</v>
      </c>
      <c r="N18" s="135">
        <v>1994506</v>
      </c>
      <c r="O18" s="135">
        <v>1029015</v>
      </c>
      <c r="P18" s="135">
        <v>924618</v>
      </c>
      <c r="Q18" s="134"/>
      <c r="R18" s="133" t="s">
        <v>41</v>
      </c>
    </row>
    <row r="19" spans="1:18" ht="12.75" customHeight="1">
      <c r="C19" s="137" t="s">
        <v>42</v>
      </c>
      <c r="D19" s="136"/>
      <c r="E19" s="135">
        <v>1388075</v>
      </c>
      <c r="F19" s="135">
        <v>1335692</v>
      </c>
      <c r="G19" s="135">
        <v>52383</v>
      </c>
      <c r="H19" s="135">
        <v>8091456</v>
      </c>
      <c r="I19" s="135">
        <v>5392379</v>
      </c>
      <c r="J19" s="135">
        <v>25053</v>
      </c>
      <c r="K19" s="135">
        <v>119650</v>
      </c>
      <c r="L19" s="135">
        <v>2554374</v>
      </c>
      <c r="M19" s="135">
        <v>589789</v>
      </c>
      <c r="N19" s="135">
        <v>574504</v>
      </c>
      <c r="O19" s="135">
        <v>361258</v>
      </c>
      <c r="P19" s="135">
        <v>258730</v>
      </c>
      <c r="Q19" s="134"/>
      <c r="R19" s="133" t="s">
        <v>43</v>
      </c>
    </row>
    <row r="20" spans="1:18" ht="12.75" customHeight="1">
      <c r="C20" s="137" t="s">
        <v>44</v>
      </c>
      <c r="D20" s="136"/>
      <c r="E20" s="135">
        <v>2008337</v>
      </c>
      <c r="F20" s="135">
        <v>1889668</v>
      </c>
      <c r="G20" s="135">
        <v>118669</v>
      </c>
      <c r="H20" s="135">
        <v>11256698</v>
      </c>
      <c r="I20" s="135">
        <v>9941973</v>
      </c>
      <c r="J20" s="135">
        <v>111974</v>
      </c>
      <c r="K20" s="135">
        <v>366516</v>
      </c>
      <c r="L20" s="135">
        <v>836235</v>
      </c>
      <c r="M20" s="135">
        <v>1104406</v>
      </c>
      <c r="N20" s="135">
        <v>1150342</v>
      </c>
      <c r="O20" s="135">
        <v>294204</v>
      </c>
      <c r="P20" s="135">
        <v>339781</v>
      </c>
      <c r="Q20" s="134"/>
      <c r="R20" s="133" t="s">
        <v>45</v>
      </c>
    </row>
    <row r="21" spans="1:18" ht="12.75" customHeight="1">
      <c r="C21" s="137" t="s">
        <v>46</v>
      </c>
      <c r="D21" s="136"/>
      <c r="E21" s="135">
        <v>7518802</v>
      </c>
      <c r="F21" s="135">
        <v>6915974</v>
      </c>
      <c r="G21" s="135">
        <v>602828</v>
      </c>
      <c r="H21" s="135">
        <v>42526611</v>
      </c>
      <c r="I21" s="135">
        <v>31326680</v>
      </c>
      <c r="J21" s="135">
        <v>889706</v>
      </c>
      <c r="K21" s="135">
        <v>1243264</v>
      </c>
      <c r="L21" s="135">
        <v>9066961</v>
      </c>
      <c r="M21" s="135">
        <v>11750394</v>
      </c>
      <c r="N21" s="135">
        <v>11149659</v>
      </c>
      <c r="O21" s="135">
        <v>2789834</v>
      </c>
      <c r="P21" s="135">
        <v>2924910</v>
      </c>
      <c r="Q21" s="134"/>
      <c r="R21" s="133" t="s">
        <v>107</v>
      </c>
    </row>
    <row r="22" spans="1:18" ht="12.75" customHeight="1">
      <c r="C22" s="137" t="s">
        <v>48</v>
      </c>
      <c r="D22" s="136"/>
      <c r="E22" s="135">
        <v>3753142</v>
      </c>
      <c r="F22" s="135">
        <v>3356633</v>
      </c>
      <c r="G22" s="135">
        <v>396509</v>
      </c>
      <c r="H22" s="135">
        <v>19386191</v>
      </c>
      <c r="I22" s="135">
        <v>15626863</v>
      </c>
      <c r="J22" s="135">
        <v>248507</v>
      </c>
      <c r="K22" s="135">
        <v>388425</v>
      </c>
      <c r="L22" s="135">
        <v>3122396</v>
      </c>
      <c r="M22" s="135">
        <v>2399315</v>
      </c>
      <c r="N22" s="135">
        <v>2576480</v>
      </c>
      <c r="O22" s="135">
        <v>716774</v>
      </c>
      <c r="P22" s="135">
        <v>837906</v>
      </c>
      <c r="Q22" s="134"/>
      <c r="R22" s="133" t="s">
        <v>106</v>
      </c>
    </row>
    <row r="23" spans="1:18" s="139" customFormat="1" ht="6" customHeight="1">
      <c r="C23" s="141"/>
      <c r="D23" s="140"/>
      <c r="E23" s="135"/>
      <c r="F23" s="135"/>
      <c r="G23" s="135"/>
      <c r="H23" s="135"/>
      <c r="I23" s="135"/>
      <c r="J23" s="135"/>
      <c r="K23" s="135"/>
      <c r="L23" s="135"/>
      <c r="M23" s="135"/>
      <c r="N23" s="135"/>
      <c r="O23" s="135"/>
      <c r="P23" s="135"/>
      <c r="Q23" s="134"/>
      <c r="R23" s="133"/>
    </row>
    <row r="24" spans="1:18" ht="12.75" customHeight="1">
      <c r="C24" s="137" t="s">
        <v>50</v>
      </c>
      <c r="D24" s="136"/>
      <c r="E24" s="135">
        <v>1543555</v>
      </c>
      <c r="F24" s="135">
        <v>1435376</v>
      </c>
      <c r="G24" s="135">
        <v>108179</v>
      </c>
      <c r="H24" s="135">
        <v>7115638</v>
      </c>
      <c r="I24" s="135">
        <v>5302507</v>
      </c>
      <c r="J24" s="135">
        <v>66888</v>
      </c>
      <c r="K24" s="135">
        <v>135051</v>
      </c>
      <c r="L24" s="135">
        <v>1611192</v>
      </c>
      <c r="M24" s="135">
        <v>519436</v>
      </c>
      <c r="N24" s="135">
        <v>472929</v>
      </c>
      <c r="O24" s="135">
        <v>188269</v>
      </c>
      <c r="P24" s="135">
        <v>205845</v>
      </c>
      <c r="Q24" s="134"/>
      <c r="R24" s="133" t="s">
        <v>51</v>
      </c>
    </row>
    <row r="25" spans="1:18" ht="12.75" customHeight="1">
      <c r="C25" s="137" t="s">
        <v>52</v>
      </c>
      <c r="D25" s="136"/>
      <c r="E25" s="135">
        <v>2113571</v>
      </c>
      <c r="F25" s="135">
        <v>1894024</v>
      </c>
      <c r="G25" s="135">
        <v>219547</v>
      </c>
      <c r="H25" s="135">
        <v>6253229</v>
      </c>
      <c r="I25" s="135">
        <v>5223058</v>
      </c>
      <c r="J25" s="135">
        <v>73528</v>
      </c>
      <c r="K25" s="135">
        <v>134299</v>
      </c>
      <c r="L25" s="135">
        <v>822344</v>
      </c>
      <c r="M25" s="135">
        <v>1039050</v>
      </c>
      <c r="N25" s="135">
        <v>1038028</v>
      </c>
      <c r="O25" s="135">
        <v>205510</v>
      </c>
      <c r="P25" s="135">
        <v>235323</v>
      </c>
      <c r="Q25" s="134"/>
      <c r="R25" s="133" t="s">
        <v>105</v>
      </c>
    </row>
    <row r="26" spans="1:18" ht="12.75" customHeight="1">
      <c r="C26" s="137" t="s">
        <v>54</v>
      </c>
      <c r="D26" s="136"/>
      <c r="E26" s="79">
        <v>0</v>
      </c>
      <c r="F26" s="79">
        <v>0</v>
      </c>
      <c r="G26" s="79">
        <v>0</v>
      </c>
      <c r="H26" s="79">
        <v>0</v>
      </c>
      <c r="I26" s="79">
        <v>0</v>
      </c>
      <c r="J26" s="79">
        <v>0</v>
      </c>
      <c r="K26" s="79">
        <v>0</v>
      </c>
      <c r="L26" s="79">
        <v>0</v>
      </c>
      <c r="M26" s="79">
        <v>0</v>
      </c>
      <c r="N26" s="79">
        <v>0</v>
      </c>
      <c r="O26" s="79">
        <v>0</v>
      </c>
      <c r="P26" s="79">
        <v>0</v>
      </c>
      <c r="Q26" s="138"/>
      <c r="R26" s="133" t="s">
        <v>55</v>
      </c>
    </row>
    <row r="27" spans="1:18" ht="12.75" customHeight="1">
      <c r="C27" s="137" t="s">
        <v>56</v>
      </c>
      <c r="D27" s="136"/>
      <c r="E27" s="135">
        <v>886506</v>
      </c>
      <c r="F27" s="135">
        <v>854748</v>
      </c>
      <c r="G27" s="135">
        <v>31758</v>
      </c>
      <c r="H27" s="135">
        <v>6918294</v>
      </c>
      <c r="I27" s="135">
        <v>5761644</v>
      </c>
      <c r="J27" s="135">
        <v>10222</v>
      </c>
      <c r="K27" s="135">
        <v>33323</v>
      </c>
      <c r="L27" s="135">
        <v>1113105</v>
      </c>
      <c r="M27" s="135">
        <v>267155</v>
      </c>
      <c r="N27" s="135">
        <v>442033</v>
      </c>
      <c r="O27" s="135">
        <v>172041</v>
      </c>
      <c r="P27" s="135">
        <v>183502</v>
      </c>
      <c r="Q27" s="134"/>
      <c r="R27" s="133" t="s">
        <v>57</v>
      </c>
    </row>
    <row r="28" spans="1:18" ht="6" customHeight="1">
      <c r="A28" s="132"/>
      <c r="B28" s="132"/>
      <c r="C28" s="131"/>
      <c r="D28" s="130"/>
      <c r="E28" s="129"/>
      <c r="F28" s="127"/>
      <c r="G28" s="127"/>
      <c r="H28" s="128"/>
      <c r="I28" s="127"/>
      <c r="J28" s="127"/>
      <c r="K28" s="127"/>
      <c r="L28" s="127"/>
      <c r="M28" s="128"/>
      <c r="N28" s="128"/>
      <c r="O28" s="127"/>
      <c r="P28" s="127"/>
      <c r="Q28" s="127"/>
      <c r="R28" s="126"/>
    </row>
    <row r="29" spans="1:18">
      <c r="A29" s="125" t="s">
        <v>104</v>
      </c>
      <c r="C29" s="125"/>
      <c r="D29" s="125"/>
    </row>
    <row r="30" spans="1:18">
      <c r="C30" s="123" t="s">
        <v>61</v>
      </c>
    </row>
  </sheetData>
  <mergeCells count="6">
    <mergeCell ref="G1:I1"/>
    <mergeCell ref="J1:M1"/>
    <mergeCell ref="B5:C6"/>
    <mergeCell ref="R5:R6"/>
    <mergeCell ref="M5:N5"/>
    <mergeCell ref="O5:P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9"/>
  <sheetViews>
    <sheetView showGridLines="0" zoomScale="125" zoomScaleNormal="125" workbookViewId="0"/>
  </sheetViews>
  <sheetFormatPr defaultColWidth="10.875" defaultRowHeight="10.5"/>
  <cols>
    <col min="1" max="1" width="1.25" style="60" customWidth="1"/>
    <col min="2" max="2" width="2.625" style="60" customWidth="1"/>
    <col min="3" max="3" width="28.125" style="62" customWidth="1"/>
    <col min="4" max="4" width="0.875" style="62" customWidth="1"/>
    <col min="5" max="5" width="9.5" style="61" customWidth="1"/>
    <col min="6" max="7" width="8.75" style="61" customWidth="1"/>
    <col min="8" max="8" width="8.625" style="61" customWidth="1"/>
    <col min="9" max="10" width="9.125" style="61" customWidth="1"/>
    <col min="11" max="12" width="9.625" style="61" customWidth="1"/>
    <col min="13" max="17" width="9.75" style="61" customWidth="1"/>
    <col min="18" max="18" width="9.25" style="61" customWidth="1"/>
    <col min="19" max="19" width="0.75" style="61" customWidth="1"/>
    <col min="20" max="20" width="8.75" style="60" customWidth="1"/>
    <col min="21" max="16384" width="10.875" style="60"/>
  </cols>
  <sheetData>
    <row r="1" spans="1:20" ht="13.5">
      <c r="F1" s="1015" t="s">
        <v>103</v>
      </c>
      <c r="G1" s="1004"/>
      <c r="H1" s="1004"/>
      <c r="I1" s="1004"/>
      <c r="J1" s="1004"/>
      <c r="K1" s="1016" t="s">
        <v>102</v>
      </c>
      <c r="L1" s="876"/>
      <c r="M1" s="876"/>
      <c r="N1" s="876"/>
      <c r="O1" s="876"/>
    </row>
    <row r="2" spans="1:20" ht="6" customHeight="1"/>
    <row r="3" spans="1:20" ht="12">
      <c r="B3" s="122" t="s">
        <v>13</v>
      </c>
      <c r="T3" s="82" t="s">
        <v>60</v>
      </c>
    </row>
    <row r="4" spans="1:20" ht="1.5" customHeight="1">
      <c r="B4" s="122"/>
      <c r="T4" s="82"/>
    </row>
    <row r="5" spans="1:20" ht="12" customHeight="1">
      <c r="A5" s="121"/>
      <c r="B5" s="121"/>
      <c r="C5" s="92"/>
      <c r="D5" s="92"/>
      <c r="E5" s="120" t="s">
        <v>101</v>
      </c>
      <c r="F5" s="119"/>
      <c r="G5" s="119"/>
      <c r="H5" s="115"/>
      <c r="I5" s="118" t="s">
        <v>0</v>
      </c>
      <c r="J5" s="117"/>
      <c r="K5" s="116" t="s">
        <v>100</v>
      </c>
      <c r="L5" s="115"/>
      <c r="M5" s="114" t="s">
        <v>1</v>
      </c>
      <c r="N5" s="113"/>
      <c r="O5" s="112"/>
      <c r="P5" s="108"/>
      <c r="Q5" s="108" t="s">
        <v>2</v>
      </c>
      <c r="R5" s="111" t="s">
        <v>3</v>
      </c>
      <c r="S5" s="110"/>
      <c r="T5" s="109" t="s">
        <v>99</v>
      </c>
    </row>
    <row r="6" spans="1:20" ht="12" customHeight="1">
      <c r="B6" s="1014" t="s">
        <v>98</v>
      </c>
      <c r="C6" s="1014"/>
      <c r="E6" s="1017" t="s">
        <v>88</v>
      </c>
      <c r="F6" s="107" t="s">
        <v>97</v>
      </c>
      <c r="G6" s="1018" t="s">
        <v>4</v>
      </c>
      <c r="H6" s="107" t="s">
        <v>96</v>
      </c>
      <c r="I6" s="106" t="s">
        <v>95</v>
      </c>
      <c r="J6" s="104" t="s">
        <v>5</v>
      </c>
      <c r="K6" s="1019" t="s">
        <v>6</v>
      </c>
      <c r="L6" s="1020" t="s">
        <v>0</v>
      </c>
      <c r="M6" s="1021" t="s">
        <v>7</v>
      </c>
      <c r="N6" s="1021" t="s">
        <v>8</v>
      </c>
      <c r="O6" s="105" t="s">
        <v>9</v>
      </c>
      <c r="P6" s="104" t="s">
        <v>10</v>
      </c>
      <c r="Q6" s="104"/>
      <c r="R6" s="103"/>
      <c r="S6" s="102"/>
      <c r="T6" s="62"/>
    </row>
    <row r="7" spans="1:20" ht="12" customHeight="1">
      <c r="A7" s="68"/>
      <c r="B7" s="68"/>
      <c r="C7" s="67"/>
      <c r="D7" s="67"/>
      <c r="E7" s="977"/>
      <c r="F7" s="96" t="s">
        <v>94</v>
      </c>
      <c r="G7" s="977"/>
      <c r="H7" s="96" t="s">
        <v>93</v>
      </c>
      <c r="I7" s="101" t="s">
        <v>92</v>
      </c>
      <c r="J7" s="100"/>
      <c r="K7" s="921"/>
      <c r="L7" s="915"/>
      <c r="M7" s="1022"/>
      <c r="N7" s="1022"/>
      <c r="O7" s="98"/>
      <c r="P7" s="97"/>
      <c r="Q7" s="96" t="s">
        <v>11</v>
      </c>
      <c r="R7" s="95" t="s">
        <v>12</v>
      </c>
      <c r="S7" s="94"/>
      <c r="T7" s="93" t="s">
        <v>91</v>
      </c>
    </row>
    <row r="8" spans="1:20" ht="6" customHeight="1">
      <c r="C8" s="92"/>
      <c r="D8" s="91"/>
      <c r="T8" s="90"/>
    </row>
    <row r="9" spans="1:20" ht="12.75" customHeight="1">
      <c r="B9" s="89" t="s">
        <v>90</v>
      </c>
      <c r="C9" s="88" t="s">
        <v>89</v>
      </c>
      <c r="D9" s="87"/>
      <c r="E9" s="86">
        <v>8653221</v>
      </c>
      <c r="F9" s="86">
        <v>1889728</v>
      </c>
      <c r="G9" s="86">
        <v>4929178</v>
      </c>
      <c r="H9" s="86">
        <v>1834315</v>
      </c>
      <c r="I9" s="86">
        <v>1630254</v>
      </c>
      <c r="J9" s="86">
        <v>8139408</v>
      </c>
      <c r="K9" s="86">
        <v>276611</v>
      </c>
      <c r="L9" s="86">
        <v>711599</v>
      </c>
      <c r="M9" s="86">
        <v>5492514</v>
      </c>
      <c r="N9" s="86">
        <v>5310868</v>
      </c>
      <c r="O9" s="86">
        <v>8421976</v>
      </c>
      <c r="P9" s="86">
        <v>3546258</v>
      </c>
      <c r="Q9" s="86">
        <v>5046686</v>
      </c>
      <c r="R9" s="86">
        <v>1201020</v>
      </c>
      <c r="S9" s="85"/>
      <c r="T9" s="84" t="s">
        <v>88</v>
      </c>
    </row>
    <row r="10" spans="1:20" ht="6" customHeight="1">
      <c r="D10" s="77"/>
      <c r="E10" s="71"/>
      <c r="F10" s="71"/>
      <c r="G10" s="71"/>
      <c r="H10" s="71"/>
      <c r="I10" s="71"/>
      <c r="J10" s="71"/>
      <c r="K10" s="71"/>
      <c r="L10" s="71"/>
      <c r="M10" s="71"/>
      <c r="N10" s="71"/>
      <c r="O10" s="71"/>
      <c r="P10" s="71"/>
      <c r="Q10" s="71"/>
      <c r="R10" s="71"/>
      <c r="S10" s="70"/>
      <c r="T10" s="83"/>
    </row>
    <row r="11" spans="1:20" ht="12.75" customHeight="1">
      <c r="B11" s="82" t="s">
        <v>86</v>
      </c>
      <c r="C11" s="74" t="s">
        <v>87</v>
      </c>
      <c r="D11" s="73"/>
      <c r="E11" s="71">
        <v>636277</v>
      </c>
      <c r="F11" s="71">
        <v>188236</v>
      </c>
      <c r="G11" s="71">
        <v>338166</v>
      </c>
      <c r="H11" s="71">
        <v>109875</v>
      </c>
      <c r="I11" s="71">
        <v>36534</v>
      </c>
      <c r="J11" s="71">
        <v>590898</v>
      </c>
      <c r="K11" s="71">
        <v>15151</v>
      </c>
      <c r="L11" s="71">
        <v>17893</v>
      </c>
      <c r="M11" s="71">
        <v>136496</v>
      </c>
      <c r="N11" s="71">
        <v>113797</v>
      </c>
      <c r="O11" s="71">
        <v>516568</v>
      </c>
      <c r="P11" s="71">
        <v>217885</v>
      </c>
      <c r="Q11" s="71">
        <v>415968</v>
      </c>
      <c r="R11" s="71">
        <v>13797</v>
      </c>
      <c r="S11" s="70"/>
      <c r="T11" s="81" t="s">
        <v>86</v>
      </c>
    </row>
    <row r="12" spans="1:20" ht="12.75" customHeight="1">
      <c r="B12" s="60">
        <v>10</v>
      </c>
      <c r="C12" s="74" t="s">
        <v>85</v>
      </c>
      <c r="D12" s="73"/>
      <c r="E12" s="71">
        <v>218854</v>
      </c>
      <c r="F12" s="71">
        <v>33904</v>
      </c>
      <c r="G12" s="71">
        <v>175735</v>
      </c>
      <c r="H12" s="71">
        <v>9215</v>
      </c>
      <c r="I12" s="71">
        <v>39241</v>
      </c>
      <c r="J12" s="71">
        <v>360348</v>
      </c>
      <c r="K12" s="72">
        <v>0</v>
      </c>
      <c r="L12" s="71">
        <v>2100</v>
      </c>
      <c r="M12" s="71">
        <v>23131</v>
      </c>
      <c r="N12" s="71">
        <v>14284</v>
      </c>
      <c r="O12" s="71">
        <v>189088</v>
      </c>
      <c r="P12" s="71">
        <v>75479</v>
      </c>
      <c r="Q12" s="71">
        <v>107296</v>
      </c>
      <c r="R12" s="71">
        <v>11997</v>
      </c>
      <c r="S12" s="70"/>
      <c r="T12" s="69">
        <v>10</v>
      </c>
    </row>
    <row r="13" spans="1:20" ht="12.75" customHeight="1">
      <c r="B13" s="60">
        <v>11</v>
      </c>
      <c r="C13" s="63" t="s">
        <v>84</v>
      </c>
      <c r="D13" s="80"/>
      <c r="E13" s="71">
        <v>33467</v>
      </c>
      <c r="F13" s="71">
        <v>21751</v>
      </c>
      <c r="G13" s="71">
        <v>10464</v>
      </c>
      <c r="H13" s="71">
        <v>1252</v>
      </c>
      <c r="I13" s="71">
        <v>3880</v>
      </c>
      <c r="J13" s="71">
        <v>22784</v>
      </c>
      <c r="K13" s="72">
        <v>0</v>
      </c>
      <c r="L13" s="72">
        <v>0</v>
      </c>
      <c r="M13" s="71">
        <v>8068</v>
      </c>
      <c r="N13" s="71">
        <v>21580</v>
      </c>
      <c r="O13" s="71">
        <v>54920</v>
      </c>
      <c r="P13" s="71">
        <v>21431</v>
      </c>
      <c r="Q13" s="71">
        <v>34616</v>
      </c>
      <c r="R13" s="71">
        <v>2586</v>
      </c>
      <c r="S13" s="70"/>
      <c r="T13" s="69">
        <v>11</v>
      </c>
    </row>
    <row r="14" spans="1:20" ht="12.75" customHeight="1">
      <c r="B14" s="60">
        <v>12</v>
      </c>
      <c r="C14" s="74" t="s">
        <v>83</v>
      </c>
      <c r="D14" s="73"/>
      <c r="E14" s="71">
        <v>5518</v>
      </c>
      <c r="F14" s="71">
        <v>3290</v>
      </c>
      <c r="G14" s="71">
        <v>813</v>
      </c>
      <c r="H14" s="71">
        <v>1415</v>
      </c>
      <c r="I14" s="71">
        <v>70</v>
      </c>
      <c r="J14" s="71">
        <v>7469</v>
      </c>
      <c r="K14" s="72">
        <v>0</v>
      </c>
      <c r="L14" s="72">
        <v>0</v>
      </c>
      <c r="M14" s="72">
        <v>0</v>
      </c>
      <c r="N14" s="72">
        <v>0</v>
      </c>
      <c r="O14" s="71">
        <v>9563</v>
      </c>
      <c r="P14" s="71">
        <v>5098</v>
      </c>
      <c r="Q14" s="71">
        <v>8450</v>
      </c>
      <c r="R14" s="71">
        <v>65</v>
      </c>
      <c r="S14" s="70"/>
      <c r="T14" s="69">
        <v>12</v>
      </c>
    </row>
    <row r="15" spans="1:20" ht="12.75" customHeight="1">
      <c r="B15" s="60">
        <v>13</v>
      </c>
      <c r="C15" s="74" t="s">
        <v>82</v>
      </c>
      <c r="D15" s="73"/>
      <c r="E15" s="71">
        <v>17191</v>
      </c>
      <c r="F15" s="71">
        <v>9359</v>
      </c>
      <c r="G15" s="71">
        <v>4131</v>
      </c>
      <c r="H15" s="71">
        <v>3701</v>
      </c>
      <c r="I15" s="71">
        <v>14102</v>
      </c>
      <c r="J15" s="71">
        <v>25642</v>
      </c>
      <c r="K15" s="72">
        <v>0</v>
      </c>
      <c r="L15" s="72">
        <v>0</v>
      </c>
      <c r="M15" s="71">
        <v>183</v>
      </c>
      <c r="N15" s="71">
        <v>283</v>
      </c>
      <c r="O15" s="71">
        <v>109265</v>
      </c>
      <c r="P15" s="71">
        <v>34953</v>
      </c>
      <c r="Q15" s="71">
        <v>39961</v>
      </c>
      <c r="R15" s="71">
        <v>532</v>
      </c>
      <c r="S15" s="70"/>
      <c r="T15" s="69">
        <v>13</v>
      </c>
    </row>
    <row r="16" spans="1:20" ht="12.75" customHeight="1">
      <c r="B16" s="60">
        <v>14</v>
      </c>
      <c r="C16" s="74" t="s">
        <v>81</v>
      </c>
      <c r="D16" s="73"/>
      <c r="E16" s="71">
        <v>5834</v>
      </c>
      <c r="F16" s="72">
        <v>0</v>
      </c>
      <c r="G16" s="71">
        <v>5380</v>
      </c>
      <c r="H16" s="72">
        <v>454</v>
      </c>
      <c r="I16" s="72">
        <v>308</v>
      </c>
      <c r="J16" s="71">
        <v>6623</v>
      </c>
      <c r="K16" s="72">
        <v>0</v>
      </c>
      <c r="L16" s="72">
        <v>0</v>
      </c>
      <c r="M16" s="72">
        <v>0</v>
      </c>
      <c r="N16" s="72">
        <v>0</v>
      </c>
      <c r="O16" s="71">
        <v>30791</v>
      </c>
      <c r="P16" s="71">
        <v>28204</v>
      </c>
      <c r="Q16" s="71">
        <v>36546</v>
      </c>
      <c r="R16" s="71">
        <v>161</v>
      </c>
      <c r="S16" s="70"/>
      <c r="T16" s="69">
        <v>14</v>
      </c>
    </row>
    <row r="17" spans="2:20" ht="6" customHeight="1">
      <c r="D17" s="77"/>
      <c r="E17" s="71"/>
      <c r="F17" s="71"/>
      <c r="G17" s="71"/>
      <c r="H17" s="71"/>
      <c r="I17" s="71"/>
      <c r="J17" s="71"/>
      <c r="K17" s="71"/>
      <c r="L17" s="71"/>
      <c r="M17" s="71"/>
      <c r="N17" s="71"/>
      <c r="O17" s="71"/>
      <c r="P17" s="71"/>
      <c r="Q17" s="71"/>
      <c r="R17" s="71"/>
      <c r="S17" s="70"/>
      <c r="T17" s="69"/>
    </row>
    <row r="18" spans="2:20" ht="12.75" customHeight="1">
      <c r="B18" s="60">
        <v>15</v>
      </c>
      <c r="C18" s="74" t="s">
        <v>80</v>
      </c>
      <c r="D18" s="73"/>
      <c r="E18" s="71">
        <v>45811</v>
      </c>
      <c r="F18" s="71">
        <v>5915</v>
      </c>
      <c r="G18" s="71">
        <v>34738</v>
      </c>
      <c r="H18" s="71">
        <v>5158</v>
      </c>
      <c r="I18" s="71">
        <v>5163</v>
      </c>
      <c r="J18" s="71">
        <v>59821</v>
      </c>
      <c r="K18" s="72">
        <v>0</v>
      </c>
      <c r="L18" s="71">
        <v>2726</v>
      </c>
      <c r="M18" s="71">
        <v>51725</v>
      </c>
      <c r="N18" s="71">
        <v>22365</v>
      </c>
      <c r="O18" s="71">
        <v>145814</v>
      </c>
      <c r="P18" s="71">
        <v>70749</v>
      </c>
      <c r="Q18" s="71">
        <v>84674</v>
      </c>
      <c r="R18" s="71">
        <v>16612</v>
      </c>
      <c r="S18" s="70"/>
      <c r="T18" s="69">
        <v>15</v>
      </c>
    </row>
    <row r="19" spans="2:20" ht="12.75" customHeight="1">
      <c r="B19" s="60">
        <v>16</v>
      </c>
      <c r="C19" s="74" t="s">
        <v>79</v>
      </c>
      <c r="D19" s="73"/>
      <c r="E19" s="71">
        <v>521428</v>
      </c>
      <c r="F19" s="71">
        <v>127147</v>
      </c>
      <c r="G19" s="71">
        <v>325068</v>
      </c>
      <c r="H19" s="71">
        <v>69213</v>
      </c>
      <c r="I19" s="71">
        <v>141345</v>
      </c>
      <c r="J19" s="71">
        <v>346651</v>
      </c>
      <c r="K19" s="71">
        <v>11100</v>
      </c>
      <c r="L19" s="71">
        <v>133086</v>
      </c>
      <c r="M19" s="71">
        <v>98832</v>
      </c>
      <c r="N19" s="71">
        <v>165077</v>
      </c>
      <c r="O19" s="71">
        <v>150525</v>
      </c>
      <c r="P19" s="71">
        <v>87936</v>
      </c>
      <c r="Q19" s="71">
        <v>194371</v>
      </c>
      <c r="R19" s="71">
        <v>1234</v>
      </c>
      <c r="S19" s="70"/>
      <c r="T19" s="69">
        <v>16</v>
      </c>
    </row>
    <row r="20" spans="2:20" ht="12.75" customHeight="1">
      <c r="B20" s="60">
        <v>17</v>
      </c>
      <c r="C20" s="74" t="s">
        <v>78</v>
      </c>
      <c r="D20" s="73"/>
      <c r="E20" s="71">
        <v>432988</v>
      </c>
      <c r="F20" s="71">
        <v>77330</v>
      </c>
      <c r="G20" s="71">
        <v>306126</v>
      </c>
      <c r="H20" s="71">
        <v>49532</v>
      </c>
      <c r="I20" s="71">
        <v>234210</v>
      </c>
      <c r="J20" s="71">
        <v>701829</v>
      </c>
      <c r="K20" s="71">
        <v>659</v>
      </c>
      <c r="L20" s="71">
        <v>12527</v>
      </c>
      <c r="M20" s="71">
        <v>449349</v>
      </c>
      <c r="N20" s="71">
        <v>472253</v>
      </c>
      <c r="O20" s="71">
        <v>1478404</v>
      </c>
      <c r="P20" s="71">
        <v>374240</v>
      </c>
      <c r="Q20" s="71">
        <v>543117</v>
      </c>
      <c r="R20" s="71">
        <v>570409</v>
      </c>
      <c r="S20" s="70"/>
      <c r="T20" s="69">
        <v>17</v>
      </c>
    </row>
    <row r="21" spans="2:20" ht="12.75" customHeight="1">
      <c r="B21" s="60">
        <v>18</v>
      </c>
      <c r="C21" s="74" t="s">
        <v>77</v>
      </c>
      <c r="D21" s="73"/>
      <c r="E21" s="79" t="s">
        <v>73</v>
      </c>
      <c r="F21" s="79" t="s">
        <v>73</v>
      </c>
      <c r="G21" s="79" t="s">
        <v>73</v>
      </c>
      <c r="H21" s="79" t="s">
        <v>73</v>
      </c>
      <c r="I21" s="79" t="s">
        <v>73</v>
      </c>
      <c r="J21" s="79" t="s">
        <v>73</v>
      </c>
      <c r="K21" s="72">
        <v>0</v>
      </c>
      <c r="L21" s="72">
        <v>0</v>
      </c>
      <c r="M21" s="72">
        <v>0</v>
      </c>
      <c r="N21" s="72">
        <v>0</v>
      </c>
      <c r="O21" s="79" t="s">
        <v>73</v>
      </c>
      <c r="P21" s="79" t="s">
        <v>73</v>
      </c>
      <c r="Q21" s="79" t="s">
        <v>73</v>
      </c>
      <c r="R21" s="79" t="s">
        <v>73</v>
      </c>
      <c r="S21" s="78"/>
      <c r="T21" s="69">
        <v>18</v>
      </c>
    </row>
    <row r="22" spans="2:20" ht="12.75" customHeight="1">
      <c r="B22" s="60">
        <v>19</v>
      </c>
      <c r="C22" s="74" t="s">
        <v>76</v>
      </c>
      <c r="D22" s="73"/>
      <c r="E22" s="71">
        <v>334731</v>
      </c>
      <c r="F22" s="71">
        <v>80721</v>
      </c>
      <c r="G22" s="71">
        <v>215862</v>
      </c>
      <c r="H22" s="71">
        <v>38148</v>
      </c>
      <c r="I22" s="71">
        <v>72963</v>
      </c>
      <c r="J22" s="71">
        <v>302008</v>
      </c>
      <c r="K22" s="71">
        <v>54489</v>
      </c>
      <c r="L22" s="72">
        <v>0</v>
      </c>
      <c r="M22" s="71">
        <v>219402</v>
      </c>
      <c r="N22" s="71">
        <v>213589</v>
      </c>
      <c r="O22" s="71">
        <v>501991</v>
      </c>
      <c r="P22" s="71">
        <v>147576</v>
      </c>
      <c r="Q22" s="71">
        <v>218849</v>
      </c>
      <c r="R22" s="71">
        <v>211726</v>
      </c>
      <c r="S22" s="70"/>
      <c r="T22" s="69">
        <v>19</v>
      </c>
    </row>
    <row r="23" spans="2:20" ht="12.75" customHeight="1">
      <c r="B23" s="60">
        <v>20</v>
      </c>
      <c r="C23" s="74" t="s">
        <v>75</v>
      </c>
      <c r="D23" s="73"/>
      <c r="E23" s="79">
        <v>60370</v>
      </c>
      <c r="F23" s="79">
        <v>42889</v>
      </c>
      <c r="G23" s="79">
        <v>8020</v>
      </c>
      <c r="H23" s="79">
        <v>9461</v>
      </c>
      <c r="I23" s="79">
        <v>1101</v>
      </c>
      <c r="J23" s="79">
        <v>24857</v>
      </c>
      <c r="K23" s="71">
        <v>9950</v>
      </c>
      <c r="L23" s="72">
        <v>0</v>
      </c>
      <c r="M23" s="72">
        <v>0</v>
      </c>
      <c r="N23" s="72">
        <v>0</v>
      </c>
      <c r="O23" s="79">
        <v>13139</v>
      </c>
      <c r="P23" s="79">
        <v>7844</v>
      </c>
      <c r="Q23" s="79">
        <v>15968</v>
      </c>
      <c r="R23" s="79">
        <v>224</v>
      </c>
      <c r="S23" s="70"/>
      <c r="T23" s="69">
        <v>20</v>
      </c>
    </row>
    <row r="24" spans="2:20" ht="6" customHeight="1">
      <c r="D24" s="77"/>
      <c r="E24" s="71"/>
      <c r="F24" s="71"/>
      <c r="G24" s="71"/>
      <c r="H24" s="71"/>
      <c r="I24" s="71"/>
      <c r="J24" s="71"/>
      <c r="K24" s="71"/>
      <c r="L24" s="71"/>
      <c r="M24" s="71"/>
      <c r="N24" s="71"/>
      <c r="O24" s="71"/>
      <c r="P24" s="71"/>
      <c r="Q24" s="71"/>
      <c r="R24" s="71"/>
      <c r="S24" s="70"/>
      <c r="T24" s="69"/>
    </row>
    <row r="25" spans="2:20" ht="12.75" customHeight="1">
      <c r="B25" s="60">
        <v>21</v>
      </c>
      <c r="C25" s="74" t="s">
        <v>74</v>
      </c>
      <c r="D25" s="73"/>
      <c r="E25" s="79" t="s">
        <v>73</v>
      </c>
      <c r="F25" s="79" t="s">
        <v>73</v>
      </c>
      <c r="G25" s="79" t="s">
        <v>73</v>
      </c>
      <c r="H25" s="79" t="s">
        <v>73</v>
      </c>
      <c r="I25" s="79" t="s">
        <v>73</v>
      </c>
      <c r="J25" s="79" t="s">
        <v>73</v>
      </c>
      <c r="K25" s="72">
        <v>0</v>
      </c>
      <c r="L25" s="72">
        <v>0</v>
      </c>
      <c r="M25" s="72">
        <v>0</v>
      </c>
      <c r="N25" s="72">
        <v>0</v>
      </c>
      <c r="O25" s="79" t="s">
        <v>73</v>
      </c>
      <c r="P25" s="79" t="s">
        <v>73</v>
      </c>
      <c r="Q25" s="79" t="s">
        <v>73</v>
      </c>
      <c r="R25" s="79" t="s">
        <v>73</v>
      </c>
      <c r="S25" s="78"/>
      <c r="T25" s="69">
        <v>21</v>
      </c>
    </row>
    <row r="26" spans="2:20" ht="12.75" customHeight="1">
      <c r="B26" s="60">
        <v>22</v>
      </c>
      <c r="C26" s="74" t="s">
        <v>72</v>
      </c>
      <c r="D26" s="73"/>
      <c r="E26" s="71">
        <v>976438</v>
      </c>
      <c r="F26" s="71">
        <v>289964</v>
      </c>
      <c r="G26" s="71">
        <v>547808</v>
      </c>
      <c r="H26" s="71">
        <v>138666</v>
      </c>
      <c r="I26" s="71">
        <v>352867</v>
      </c>
      <c r="J26" s="71">
        <v>908171</v>
      </c>
      <c r="K26" s="71">
        <v>7658</v>
      </c>
      <c r="L26" s="71">
        <v>5213</v>
      </c>
      <c r="M26" s="71">
        <v>639375</v>
      </c>
      <c r="N26" s="71">
        <v>729332</v>
      </c>
      <c r="O26" s="71">
        <v>574452</v>
      </c>
      <c r="P26" s="71">
        <v>236054</v>
      </c>
      <c r="Q26" s="71">
        <v>382939</v>
      </c>
      <c r="R26" s="71">
        <v>7677</v>
      </c>
      <c r="S26" s="70"/>
      <c r="T26" s="69">
        <v>22</v>
      </c>
    </row>
    <row r="27" spans="2:20" ht="12.75" customHeight="1">
      <c r="B27" s="60">
        <v>23</v>
      </c>
      <c r="C27" s="74" t="s">
        <v>71</v>
      </c>
      <c r="D27" s="73"/>
      <c r="E27" s="71">
        <v>1056668</v>
      </c>
      <c r="F27" s="71">
        <v>163262</v>
      </c>
      <c r="G27" s="71">
        <v>810982</v>
      </c>
      <c r="H27" s="71">
        <v>82424</v>
      </c>
      <c r="I27" s="71">
        <v>214535</v>
      </c>
      <c r="J27" s="71">
        <v>786210</v>
      </c>
      <c r="K27" s="71">
        <v>943</v>
      </c>
      <c r="L27" s="72">
        <v>0</v>
      </c>
      <c r="M27" s="71">
        <v>204351</v>
      </c>
      <c r="N27" s="71">
        <v>600411</v>
      </c>
      <c r="O27" s="71">
        <v>1101153</v>
      </c>
      <c r="P27" s="71">
        <v>522199</v>
      </c>
      <c r="Q27" s="71">
        <v>563474</v>
      </c>
      <c r="R27" s="71">
        <v>133849</v>
      </c>
      <c r="S27" s="70"/>
      <c r="T27" s="69">
        <v>23</v>
      </c>
    </row>
    <row r="28" spans="2:20" ht="12.75" customHeight="1">
      <c r="B28" s="60">
        <v>24</v>
      </c>
      <c r="C28" s="74" t="s">
        <v>70</v>
      </c>
      <c r="D28" s="73"/>
      <c r="E28" s="71">
        <v>404425</v>
      </c>
      <c r="F28" s="71">
        <v>108317</v>
      </c>
      <c r="G28" s="71">
        <v>230885</v>
      </c>
      <c r="H28" s="71">
        <v>65223</v>
      </c>
      <c r="I28" s="71">
        <v>40699</v>
      </c>
      <c r="J28" s="71">
        <v>579751</v>
      </c>
      <c r="K28" s="71">
        <v>7150</v>
      </c>
      <c r="L28" s="72">
        <v>0</v>
      </c>
      <c r="M28" s="71">
        <v>421037</v>
      </c>
      <c r="N28" s="71">
        <v>378663</v>
      </c>
      <c r="O28" s="71">
        <v>527785</v>
      </c>
      <c r="P28" s="71">
        <v>261193</v>
      </c>
      <c r="Q28" s="71">
        <v>283390</v>
      </c>
      <c r="R28" s="71">
        <v>157040</v>
      </c>
      <c r="S28" s="70"/>
      <c r="T28" s="69">
        <v>24</v>
      </c>
    </row>
    <row r="29" spans="2:20" ht="12.75" customHeight="1">
      <c r="B29" s="60">
        <v>25</v>
      </c>
      <c r="C29" s="74" t="s">
        <v>69</v>
      </c>
      <c r="D29" s="73"/>
      <c r="E29" s="71">
        <v>291481</v>
      </c>
      <c r="F29" s="71">
        <v>37589</v>
      </c>
      <c r="G29" s="71">
        <v>145235</v>
      </c>
      <c r="H29" s="71">
        <v>108657</v>
      </c>
      <c r="I29" s="71">
        <v>24865</v>
      </c>
      <c r="J29" s="71">
        <v>317322</v>
      </c>
      <c r="K29" s="71">
        <v>1360</v>
      </c>
      <c r="L29" s="72">
        <v>3291</v>
      </c>
      <c r="M29" s="71">
        <v>49789</v>
      </c>
      <c r="N29" s="71">
        <v>49688</v>
      </c>
      <c r="O29" s="71">
        <v>302838</v>
      </c>
      <c r="P29" s="71">
        <v>170727</v>
      </c>
      <c r="Q29" s="71">
        <v>286418</v>
      </c>
      <c r="R29" s="71">
        <v>5753</v>
      </c>
      <c r="S29" s="70"/>
      <c r="T29" s="69">
        <v>25</v>
      </c>
    </row>
    <row r="30" spans="2:20" ht="12.75" customHeight="1">
      <c r="B30" s="60">
        <v>26</v>
      </c>
      <c r="C30" s="74" t="s">
        <v>68</v>
      </c>
      <c r="D30" s="73"/>
      <c r="E30" s="71">
        <v>1364744</v>
      </c>
      <c r="F30" s="71">
        <v>259651</v>
      </c>
      <c r="G30" s="71">
        <v>398735</v>
      </c>
      <c r="H30" s="71">
        <v>706358</v>
      </c>
      <c r="I30" s="71">
        <v>202524</v>
      </c>
      <c r="J30" s="71">
        <v>1072997</v>
      </c>
      <c r="K30" s="71">
        <v>68480</v>
      </c>
      <c r="L30" s="71">
        <v>439202</v>
      </c>
      <c r="M30" s="71">
        <v>691570</v>
      </c>
      <c r="N30" s="71">
        <v>383562</v>
      </c>
      <c r="O30" s="71">
        <v>1116692</v>
      </c>
      <c r="P30" s="71">
        <v>437291</v>
      </c>
      <c r="Q30" s="71">
        <v>701624</v>
      </c>
      <c r="R30" s="71">
        <v>18979</v>
      </c>
      <c r="S30" s="70"/>
      <c r="T30" s="69">
        <v>26</v>
      </c>
    </row>
    <row r="31" spans="2:20" ht="6" customHeight="1">
      <c r="D31" s="77"/>
      <c r="E31" s="71"/>
      <c r="F31" s="71"/>
      <c r="G31" s="71"/>
      <c r="H31" s="71"/>
      <c r="I31" s="71"/>
      <c r="J31" s="71"/>
      <c r="K31" s="71"/>
      <c r="L31" s="71"/>
      <c r="M31" s="71"/>
      <c r="N31" s="71"/>
      <c r="O31" s="71"/>
      <c r="P31" s="71"/>
      <c r="Q31" s="71"/>
      <c r="R31" s="71"/>
      <c r="S31" s="70"/>
      <c r="T31" s="69"/>
    </row>
    <row r="32" spans="2:20" ht="12.75" customHeight="1">
      <c r="B32" s="60">
        <v>27</v>
      </c>
      <c r="C32" s="74" t="s">
        <v>67</v>
      </c>
      <c r="D32" s="73"/>
      <c r="E32" s="71">
        <v>645355</v>
      </c>
      <c r="F32" s="71">
        <v>137571</v>
      </c>
      <c r="G32" s="71">
        <v>270032</v>
      </c>
      <c r="H32" s="71">
        <v>237752</v>
      </c>
      <c r="I32" s="71">
        <v>64743</v>
      </c>
      <c r="J32" s="71">
        <v>569940</v>
      </c>
      <c r="K32" s="71">
        <v>17455</v>
      </c>
      <c r="L32" s="71">
        <v>23458</v>
      </c>
      <c r="M32" s="71">
        <v>765090</v>
      </c>
      <c r="N32" s="71">
        <v>562130</v>
      </c>
      <c r="O32" s="71">
        <v>447737</v>
      </c>
      <c r="P32" s="71">
        <v>232964</v>
      </c>
      <c r="Q32" s="71">
        <v>366766</v>
      </c>
      <c r="R32" s="71">
        <v>4595</v>
      </c>
      <c r="S32" s="70"/>
      <c r="T32" s="69">
        <v>27</v>
      </c>
    </row>
    <row r="33" spans="1:20" ht="12.75" customHeight="1">
      <c r="B33" s="60">
        <v>28</v>
      </c>
      <c r="C33" s="74" t="s">
        <v>66</v>
      </c>
      <c r="D33" s="73"/>
      <c r="E33" s="71">
        <v>172220</v>
      </c>
      <c r="F33" s="71">
        <v>19615</v>
      </c>
      <c r="G33" s="71">
        <v>137192</v>
      </c>
      <c r="H33" s="71">
        <v>15413</v>
      </c>
      <c r="I33" s="71">
        <v>15122</v>
      </c>
      <c r="J33" s="71">
        <v>87878</v>
      </c>
      <c r="K33" s="72">
        <v>0</v>
      </c>
      <c r="L33" s="72">
        <v>0</v>
      </c>
      <c r="M33" s="71">
        <v>7590</v>
      </c>
      <c r="N33" s="71">
        <v>8028</v>
      </c>
      <c r="O33" s="71">
        <v>42376</v>
      </c>
      <c r="P33" s="71">
        <v>21234</v>
      </c>
      <c r="Q33" s="71">
        <v>39143</v>
      </c>
      <c r="R33" s="71">
        <v>151</v>
      </c>
      <c r="S33" s="70"/>
      <c r="T33" s="69">
        <v>28</v>
      </c>
    </row>
    <row r="34" spans="1:20" ht="12.75" customHeight="1">
      <c r="B34" s="60">
        <v>29</v>
      </c>
      <c r="C34" s="74" t="s">
        <v>65</v>
      </c>
      <c r="D34" s="73"/>
      <c r="E34" s="71">
        <v>16980</v>
      </c>
      <c r="F34" s="71">
        <v>1822</v>
      </c>
      <c r="G34" s="71">
        <v>13952</v>
      </c>
      <c r="H34" s="71">
        <v>1206</v>
      </c>
      <c r="I34" s="71">
        <v>1002</v>
      </c>
      <c r="J34" s="71">
        <v>14484</v>
      </c>
      <c r="K34" s="72">
        <v>0</v>
      </c>
      <c r="L34" s="72">
        <v>0</v>
      </c>
      <c r="M34" s="72">
        <v>0</v>
      </c>
      <c r="N34" s="72">
        <v>0</v>
      </c>
      <c r="O34" s="71">
        <v>8541</v>
      </c>
      <c r="P34" s="71">
        <v>5476</v>
      </c>
      <c r="Q34" s="71">
        <v>8501</v>
      </c>
      <c r="R34" s="71">
        <v>86</v>
      </c>
      <c r="S34" s="70"/>
      <c r="T34" s="69">
        <v>29</v>
      </c>
    </row>
    <row r="35" spans="1:20" ht="12.75" customHeight="1">
      <c r="B35" s="60">
        <v>30</v>
      </c>
      <c r="C35" s="74" t="s">
        <v>64</v>
      </c>
      <c r="D35" s="73"/>
      <c r="E35" s="76">
        <v>1319029</v>
      </c>
      <c r="F35" s="76">
        <v>258190</v>
      </c>
      <c r="G35" s="76">
        <v>907001</v>
      </c>
      <c r="H35" s="76">
        <v>153838</v>
      </c>
      <c r="I35" s="76">
        <v>148645</v>
      </c>
      <c r="J35" s="76">
        <v>1266012</v>
      </c>
      <c r="K35" s="71">
        <v>64642</v>
      </c>
      <c r="L35" s="71">
        <v>72103</v>
      </c>
      <c r="M35" s="71">
        <v>1693810</v>
      </c>
      <c r="N35" s="71">
        <v>1541521</v>
      </c>
      <c r="O35" s="71">
        <v>961723</v>
      </c>
      <c r="P35" s="71">
        <v>528725</v>
      </c>
      <c r="Q35" s="71">
        <v>633154</v>
      </c>
      <c r="R35" s="71">
        <v>27894</v>
      </c>
      <c r="S35" s="75"/>
      <c r="T35" s="69">
        <v>30</v>
      </c>
    </row>
    <row r="36" spans="1:20" ht="12.75" customHeight="1">
      <c r="B36" s="60">
        <v>31</v>
      </c>
      <c r="C36" s="74" t="s">
        <v>63</v>
      </c>
      <c r="D36" s="73"/>
      <c r="E36" s="71">
        <v>46659</v>
      </c>
      <c r="F36" s="71">
        <v>2065</v>
      </c>
      <c r="G36" s="71">
        <v>29778</v>
      </c>
      <c r="H36" s="71">
        <v>14816</v>
      </c>
      <c r="I36" s="71">
        <v>14874</v>
      </c>
      <c r="J36" s="71">
        <v>57076</v>
      </c>
      <c r="K36" s="72">
        <v>4389</v>
      </c>
      <c r="L36" s="72">
        <v>0</v>
      </c>
      <c r="M36" s="71">
        <v>32716</v>
      </c>
      <c r="N36" s="71">
        <v>34305</v>
      </c>
      <c r="O36" s="71">
        <v>94979</v>
      </c>
      <c r="P36" s="71">
        <v>43817</v>
      </c>
      <c r="Q36" s="71">
        <v>53444</v>
      </c>
      <c r="R36" s="71">
        <v>815</v>
      </c>
      <c r="S36" s="70"/>
      <c r="T36" s="69">
        <v>31</v>
      </c>
    </row>
    <row r="37" spans="1:20" ht="12.75" customHeight="1">
      <c r="B37" s="60">
        <v>32</v>
      </c>
      <c r="C37" s="74" t="s">
        <v>62</v>
      </c>
      <c r="D37" s="73"/>
      <c r="E37" s="71">
        <v>20687</v>
      </c>
      <c r="F37" s="71">
        <v>3441</v>
      </c>
      <c r="G37" s="71">
        <v>10346</v>
      </c>
      <c r="H37" s="71">
        <v>6900</v>
      </c>
      <c r="I37" s="71">
        <v>1186</v>
      </c>
      <c r="J37" s="71">
        <v>16179</v>
      </c>
      <c r="K37" s="72">
        <v>13185</v>
      </c>
      <c r="L37" s="72">
        <v>0</v>
      </c>
      <c r="M37" s="72">
        <v>0</v>
      </c>
      <c r="N37" s="72">
        <v>0</v>
      </c>
      <c r="O37" s="71">
        <v>12801</v>
      </c>
      <c r="P37" s="71">
        <v>9544</v>
      </c>
      <c r="Q37" s="71">
        <v>14400</v>
      </c>
      <c r="R37" s="71">
        <v>725</v>
      </c>
      <c r="S37" s="70"/>
      <c r="T37" s="69">
        <v>32</v>
      </c>
    </row>
    <row r="38" spans="1:20" ht="6" customHeight="1">
      <c r="A38" s="68"/>
      <c r="B38" s="68"/>
      <c r="C38" s="67"/>
      <c r="D38" s="66"/>
      <c r="E38" s="65"/>
      <c r="F38" s="65"/>
      <c r="G38" s="65"/>
      <c r="H38" s="65"/>
      <c r="I38" s="65"/>
      <c r="J38" s="65"/>
      <c r="K38" s="65"/>
      <c r="L38" s="65"/>
      <c r="M38" s="65"/>
      <c r="N38" s="65"/>
      <c r="O38" s="65"/>
      <c r="P38" s="65"/>
      <c r="Q38" s="65"/>
      <c r="R38" s="65"/>
      <c r="S38" s="65"/>
      <c r="T38" s="64"/>
    </row>
    <row r="39" spans="1:20">
      <c r="B39" s="63" t="s">
        <v>61</v>
      </c>
    </row>
  </sheetData>
  <mergeCells count="9">
    <mergeCell ref="B6:C6"/>
    <mergeCell ref="F1:J1"/>
    <mergeCell ref="K1:O1"/>
    <mergeCell ref="E6:E7"/>
    <mergeCell ref="G6:G7"/>
    <mergeCell ref="K6:K7"/>
    <mergeCell ref="L6:L7"/>
    <mergeCell ref="M6:M7"/>
    <mergeCell ref="N6:N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9"/>
  <sheetViews>
    <sheetView showGridLines="0" zoomScale="125" zoomScaleNormal="125" workbookViewId="0"/>
  </sheetViews>
  <sheetFormatPr defaultRowHeight="10.5"/>
  <cols>
    <col min="1" max="1" width="0.875" style="4" customWidth="1"/>
    <col min="2" max="2" width="2" style="4" customWidth="1"/>
    <col min="3" max="3" width="13.875" style="4" customWidth="1"/>
    <col min="4" max="4" width="0.875" style="4" customWidth="1"/>
    <col min="5" max="9" width="11.5" style="5" customWidth="1"/>
    <col min="10" max="10" width="11.875" style="5" customWidth="1"/>
    <col min="11" max="12" width="8.75" style="4" customWidth="1"/>
    <col min="13" max="14" width="10.625" style="4" customWidth="1"/>
    <col min="15" max="16" width="10" style="4" customWidth="1"/>
    <col min="17" max="17" width="9.5" style="4" customWidth="1"/>
    <col min="18" max="18" width="9" style="4"/>
    <col min="19" max="19" width="0.75" style="4" customWidth="1"/>
    <col min="20" max="20" width="8.75" style="4" customWidth="1"/>
    <col min="21" max="16384" width="9" style="4"/>
  </cols>
  <sheetData>
    <row r="1" spans="1:20" ht="13.5">
      <c r="G1" s="1025" t="s">
        <v>59</v>
      </c>
      <c r="H1" s="1004"/>
      <c r="I1" s="1004"/>
      <c r="J1" s="1004"/>
      <c r="K1" s="1026" t="s">
        <v>14</v>
      </c>
      <c r="L1" s="876"/>
      <c r="M1" s="876"/>
      <c r="N1" s="876"/>
      <c r="O1" s="876"/>
    </row>
    <row r="2" spans="1:20" ht="6" customHeight="1"/>
    <row r="3" spans="1:20" ht="10.5" customHeight="1">
      <c r="A3" s="1" t="s">
        <v>13</v>
      </c>
      <c r="B3" s="1"/>
      <c r="C3" s="1"/>
      <c r="D3" s="1"/>
      <c r="T3" s="6" t="s">
        <v>60</v>
      </c>
    </row>
    <row r="4" spans="1:20" ht="1.5" customHeight="1">
      <c r="A4" s="1"/>
      <c r="B4" s="1"/>
      <c r="C4" s="1"/>
      <c r="D4" s="1"/>
      <c r="T4" s="6"/>
    </row>
    <row r="5" spans="1:20" ht="13.5" customHeight="1">
      <c r="A5" s="7"/>
      <c r="B5" s="1027" t="s">
        <v>15</v>
      </c>
      <c r="C5" s="912"/>
      <c r="D5" s="7"/>
      <c r="E5" s="1028" t="s">
        <v>16</v>
      </c>
      <c r="F5" s="915"/>
      <c r="G5" s="915"/>
      <c r="H5" s="915"/>
      <c r="I5" s="10" t="s">
        <v>0</v>
      </c>
      <c r="J5" s="1029" t="s">
        <v>5</v>
      </c>
      <c r="K5" s="11" t="s">
        <v>17</v>
      </c>
      <c r="L5" s="12"/>
      <c r="M5" s="12" t="s">
        <v>1</v>
      </c>
      <c r="N5" s="12"/>
      <c r="O5" s="1023" t="s">
        <v>9</v>
      </c>
      <c r="P5" s="1023" t="s">
        <v>10</v>
      </c>
      <c r="Q5" s="13" t="s">
        <v>2</v>
      </c>
      <c r="R5" s="14" t="s">
        <v>3</v>
      </c>
      <c r="S5" s="15"/>
      <c r="T5" s="1024" t="s">
        <v>18</v>
      </c>
    </row>
    <row r="6" spans="1:20" ht="13.5" customHeight="1">
      <c r="A6" s="16"/>
      <c r="B6" s="877"/>
      <c r="C6" s="877"/>
      <c r="D6" s="17"/>
      <c r="E6" s="9" t="s">
        <v>19</v>
      </c>
      <c r="F6" s="3" t="s">
        <v>20</v>
      </c>
      <c r="G6" s="3" t="s">
        <v>4</v>
      </c>
      <c r="H6" s="3" t="s">
        <v>21</v>
      </c>
      <c r="I6" s="18" t="s">
        <v>22</v>
      </c>
      <c r="J6" s="915"/>
      <c r="K6" s="19" t="s">
        <v>6</v>
      </c>
      <c r="L6" s="20" t="s">
        <v>0</v>
      </c>
      <c r="M6" s="21" t="s">
        <v>7</v>
      </c>
      <c r="N6" s="21" t="s">
        <v>8</v>
      </c>
      <c r="O6" s="915"/>
      <c r="P6" s="915"/>
      <c r="Q6" s="22" t="s">
        <v>11</v>
      </c>
      <c r="R6" s="23" t="s">
        <v>12</v>
      </c>
      <c r="S6" s="24"/>
      <c r="T6" s="910"/>
    </row>
    <row r="7" spans="1:20" ht="6" customHeight="1">
      <c r="A7" s="8"/>
      <c r="B7" s="8"/>
      <c r="C7" s="8"/>
      <c r="D7" s="25"/>
      <c r="G7" s="26"/>
      <c r="H7" s="26"/>
      <c r="I7" s="26"/>
      <c r="J7" s="26"/>
      <c r="O7" s="27"/>
      <c r="P7" s="27"/>
      <c r="Q7" s="27"/>
      <c r="R7" s="28"/>
      <c r="S7" s="28"/>
      <c r="T7" s="29"/>
    </row>
    <row r="8" spans="1:20" ht="12.75" customHeight="1">
      <c r="A8" s="1"/>
      <c r="B8" s="30" t="s">
        <v>23</v>
      </c>
      <c r="C8" s="31" t="s">
        <v>24</v>
      </c>
      <c r="D8" s="32"/>
      <c r="E8" s="33">
        <v>8653221</v>
      </c>
      <c r="F8" s="33">
        <v>1889728</v>
      </c>
      <c r="G8" s="33">
        <v>4929178</v>
      </c>
      <c r="H8" s="33">
        <v>1834315</v>
      </c>
      <c r="I8" s="33">
        <v>1630254</v>
      </c>
      <c r="J8" s="33">
        <v>8139408</v>
      </c>
      <c r="K8" s="33">
        <v>276611</v>
      </c>
      <c r="L8" s="33">
        <v>711599</v>
      </c>
      <c r="M8" s="33">
        <v>5492514</v>
      </c>
      <c r="N8" s="33">
        <v>5310868</v>
      </c>
      <c r="O8" s="33">
        <v>8421976</v>
      </c>
      <c r="P8" s="33">
        <v>3546258</v>
      </c>
      <c r="Q8" s="33">
        <v>5046686</v>
      </c>
      <c r="R8" s="33">
        <v>1201020</v>
      </c>
      <c r="S8" s="34"/>
      <c r="T8" s="35" t="s">
        <v>25</v>
      </c>
    </row>
    <row r="9" spans="1:20" ht="6" customHeight="1">
      <c r="A9" s="27"/>
      <c r="B9" s="27"/>
      <c r="C9" s="27"/>
      <c r="D9" s="36"/>
      <c r="E9" s="37"/>
      <c r="F9" s="37"/>
      <c r="G9" s="37"/>
      <c r="H9" s="37"/>
      <c r="I9" s="37"/>
      <c r="J9" s="37"/>
      <c r="K9" s="37"/>
      <c r="L9" s="37"/>
      <c r="M9" s="37"/>
      <c r="N9" s="37"/>
      <c r="O9" s="37"/>
      <c r="P9" s="37"/>
      <c r="Q9" s="37"/>
      <c r="R9" s="37"/>
      <c r="S9" s="38"/>
      <c r="T9" s="39"/>
    </row>
    <row r="10" spans="1:20" ht="12.75" customHeight="1">
      <c r="A10" s="28"/>
      <c r="B10" s="28"/>
      <c r="C10" s="28" t="s">
        <v>26</v>
      </c>
      <c r="D10" s="40"/>
      <c r="E10" s="41">
        <v>290931</v>
      </c>
      <c r="F10" s="41">
        <v>6292</v>
      </c>
      <c r="G10" s="41">
        <v>30990</v>
      </c>
      <c r="H10" s="41">
        <v>253649</v>
      </c>
      <c r="I10" s="41">
        <v>46018</v>
      </c>
      <c r="J10" s="41">
        <v>138732</v>
      </c>
      <c r="K10" s="42">
        <v>6648</v>
      </c>
      <c r="L10" s="42">
        <v>10515</v>
      </c>
      <c r="M10" s="41">
        <v>16522</v>
      </c>
      <c r="N10" s="41">
        <v>0</v>
      </c>
      <c r="O10" s="41">
        <v>18760</v>
      </c>
      <c r="P10" s="41">
        <v>12769</v>
      </c>
      <c r="Q10" s="41">
        <v>26749</v>
      </c>
      <c r="R10" s="41">
        <v>238</v>
      </c>
      <c r="S10" s="43"/>
      <c r="T10" s="44" t="s">
        <v>27</v>
      </c>
    </row>
    <row r="11" spans="1:20" ht="12.75" customHeight="1">
      <c r="A11" s="28"/>
      <c r="B11" s="28"/>
      <c r="C11" s="28" t="s">
        <v>28</v>
      </c>
      <c r="D11" s="40"/>
      <c r="E11" s="41">
        <v>507463</v>
      </c>
      <c r="F11" s="41">
        <v>88759</v>
      </c>
      <c r="G11" s="41">
        <v>211061</v>
      </c>
      <c r="H11" s="41">
        <v>207643</v>
      </c>
      <c r="I11" s="41">
        <v>64590</v>
      </c>
      <c r="J11" s="41">
        <v>410843</v>
      </c>
      <c r="K11" s="42">
        <v>6528</v>
      </c>
      <c r="L11" s="41">
        <v>0</v>
      </c>
      <c r="M11" s="41">
        <v>643599</v>
      </c>
      <c r="N11" s="41">
        <v>425566</v>
      </c>
      <c r="O11" s="41">
        <v>394695</v>
      </c>
      <c r="P11" s="41">
        <v>208940</v>
      </c>
      <c r="Q11" s="41">
        <v>292496</v>
      </c>
      <c r="R11" s="41">
        <v>4849</v>
      </c>
      <c r="S11" s="43"/>
      <c r="T11" s="44" t="s">
        <v>29</v>
      </c>
    </row>
    <row r="12" spans="1:20" ht="12.75" customHeight="1">
      <c r="A12" s="28"/>
      <c r="B12" s="28"/>
      <c r="C12" s="28" t="s">
        <v>30</v>
      </c>
      <c r="D12" s="40"/>
      <c r="E12" s="41">
        <v>314630</v>
      </c>
      <c r="F12" s="41">
        <v>49471</v>
      </c>
      <c r="G12" s="41">
        <v>210622</v>
      </c>
      <c r="H12" s="41">
        <v>54537</v>
      </c>
      <c r="I12" s="41">
        <v>35740</v>
      </c>
      <c r="J12" s="41">
        <v>199130</v>
      </c>
      <c r="K12" s="41">
        <v>9729</v>
      </c>
      <c r="L12" s="42">
        <v>6257</v>
      </c>
      <c r="M12" s="41">
        <v>76674</v>
      </c>
      <c r="N12" s="41">
        <v>143874</v>
      </c>
      <c r="O12" s="41">
        <v>111145</v>
      </c>
      <c r="P12" s="41">
        <v>60158</v>
      </c>
      <c r="Q12" s="41">
        <v>115815</v>
      </c>
      <c r="R12" s="41">
        <v>695</v>
      </c>
      <c r="S12" s="43"/>
      <c r="T12" s="44" t="s">
        <v>31</v>
      </c>
    </row>
    <row r="13" spans="1:20" ht="12.75" customHeight="1">
      <c r="A13" s="28"/>
      <c r="B13" s="28"/>
      <c r="C13" s="28" t="s">
        <v>32</v>
      </c>
      <c r="D13" s="40"/>
      <c r="E13" s="41">
        <v>482353</v>
      </c>
      <c r="F13" s="41">
        <v>165254</v>
      </c>
      <c r="G13" s="41">
        <v>252561</v>
      </c>
      <c r="H13" s="41">
        <v>64538</v>
      </c>
      <c r="I13" s="41">
        <v>91337</v>
      </c>
      <c r="J13" s="41">
        <v>376255</v>
      </c>
      <c r="K13" s="41">
        <v>6400</v>
      </c>
      <c r="L13" s="41">
        <v>124923</v>
      </c>
      <c r="M13" s="41">
        <v>67853</v>
      </c>
      <c r="N13" s="41">
        <v>64469</v>
      </c>
      <c r="O13" s="41">
        <v>394275</v>
      </c>
      <c r="P13" s="41">
        <v>207730</v>
      </c>
      <c r="Q13" s="41">
        <v>351695</v>
      </c>
      <c r="R13" s="41">
        <v>37542</v>
      </c>
      <c r="S13" s="43"/>
      <c r="T13" s="44" t="s">
        <v>33</v>
      </c>
    </row>
    <row r="14" spans="1:20" ht="12.75" customHeight="1">
      <c r="A14" s="28"/>
      <c r="B14" s="28"/>
      <c r="C14" s="28" t="s">
        <v>34</v>
      </c>
      <c r="D14" s="40"/>
      <c r="E14" s="41">
        <v>420362</v>
      </c>
      <c r="F14" s="41">
        <v>52611</v>
      </c>
      <c r="G14" s="41">
        <v>201126</v>
      </c>
      <c r="H14" s="41">
        <v>166625</v>
      </c>
      <c r="I14" s="41">
        <v>26801</v>
      </c>
      <c r="J14" s="41">
        <v>339562</v>
      </c>
      <c r="K14" s="41">
        <v>20150</v>
      </c>
      <c r="L14" s="41">
        <v>8108</v>
      </c>
      <c r="M14" s="41">
        <v>225989</v>
      </c>
      <c r="N14" s="41">
        <v>264260</v>
      </c>
      <c r="O14" s="41">
        <v>551973</v>
      </c>
      <c r="P14" s="41">
        <v>176882</v>
      </c>
      <c r="Q14" s="41">
        <v>285343</v>
      </c>
      <c r="R14" s="41">
        <v>25172</v>
      </c>
      <c r="S14" s="43"/>
      <c r="T14" s="44" t="s">
        <v>35</v>
      </c>
    </row>
    <row r="15" spans="1:20" ht="12.75" customHeight="1">
      <c r="A15" s="28"/>
      <c r="B15" s="28"/>
      <c r="C15" s="28" t="s">
        <v>36</v>
      </c>
      <c r="D15" s="40"/>
      <c r="E15" s="41">
        <v>96854</v>
      </c>
      <c r="F15" s="41">
        <v>19149</v>
      </c>
      <c r="G15" s="41">
        <v>48900</v>
      </c>
      <c r="H15" s="41">
        <v>28805</v>
      </c>
      <c r="I15" s="41">
        <v>58421</v>
      </c>
      <c r="J15" s="41">
        <v>101485</v>
      </c>
      <c r="K15" s="41">
        <v>0</v>
      </c>
      <c r="L15" s="41">
        <v>6401</v>
      </c>
      <c r="M15" s="41">
        <v>1391</v>
      </c>
      <c r="N15" s="41">
        <v>0</v>
      </c>
      <c r="O15" s="41">
        <v>49149</v>
      </c>
      <c r="P15" s="41">
        <v>33096</v>
      </c>
      <c r="Q15" s="41">
        <v>69436</v>
      </c>
      <c r="R15" s="41">
        <v>558</v>
      </c>
      <c r="S15" s="43"/>
      <c r="T15" s="44" t="s">
        <v>37</v>
      </c>
    </row>
    <row r="16" spans="1:20" ht="6" customHeight="1">
      <c r="A16" s="27"/>
      <c r="B16" s="27"/>
      <c r="C16" s="27"/>
      <c r="D16" s="36"/>
      <c r="E16" s="41"/>
      <c r="F16" s="41"/>
      <c r="G16" s="41"/>
      <c r="H16" s="41"/>
      <c r="I16" s="41"/>
      <c r="J16" s="41"/>
      <c r="K16" s="41"/>
      <c r="L16" s="41"/>
      <c r="M16" s="41"/>
      <c r="N16" s="41"/>
      <c r="O16" s="41"/>
      <c r="P16" s="41"/>
      <c r="Q16" s="41"/>
      <c r="R16" s="41"/>
      <c r="S16" s="43"/>
      <c r="T16" s="45"/>
    </row>
    <row r="17" spans="1:20" ht="12.75" customHeight="1">
      <c r="A17" s="28"/>
      <c r="B17" s="28"/>
      <c r="C17" s="28" t="s">
        <v>38</v>
      </c>
      <c r="D17" s="40"/>
      <c r="E17" s="2">
        <v>124846</v>
      </c>
      <c r="F17" s="2">
        <v>39183</v>
      </c>
      <c r="G17" s="2">
        <v>22326</v>
      </c>
      <c r="H17" s="2">
        <v>63337</v>
      </c>
      <c r="I17" s="2">
        <v>12776</v>
      </c>
      <c r="J17" s="2">
        <v>92311</v>
      </c>
      <c r="K17" s="2">
        <v>12</v>
      </c>
      <c r="L17" s="2">
        <v>0</v>
      </c>
      <c r="M17" s="2">
        <v>6634</v>
      </c>
      <c r="N17" s="2">
        <v>32702</v>
      </c>
      <c r="O17" s="2">
        <v>27972</v>
      </c>
      <c r="P17" s="2">
        <v>17384</v>
      </c>
      <c r="Q17" s="2">
        <v>32863</v>
      </c>
      <c r="R17" s="2">
        <v>193</v>
      </c>
      <c r="S17" s="46"/>
      <c r="T17" s="44" t="s">
        <v>39</v>
      </c>
    </row>
    <row r="18" spans="1:20" ht="12.75" customHeight="1">
      <c r="A18" s="28"/>
      <c r="B18" s="28"/>
      <c r="C18" s="28" t="s">
        <v>40</v>
      </c>
      <c r="D18" s="40"/>
      <c r="E18" s="41">
        <v>947666</v>
      </c>
      <c r="F18" s="41">
        <v>242208</v>
      </c>
      <c r="G18" s="41">
        <v>427859</v>
      </c>
      <c r="H18" s="41">
        <v>277599</v>
      </c>
      <c r="I18" s="41">
        <v>127775</v>
      </c>
      <c r="J18" s="41">
        <v>875706</v>
      </c>
      <c r="K18" s="47">
        <v>225</v>
      </c>
      <c r="L18" s="41">
        <v>11922</v>
      </c>
      <c r="M18" s="41">
        <v>470472</v>
      </c>
      <c r="N18" s="41">
        <v>590529</v>
      </c>
      <c r="O18" s="41">
        <v>361524</v>
      </c>
      <c r="P18" s="41">
        <v>191723</v>
      </c>
      <c r="Q18" s="41">
        <v>457374</v>
      </c>
      <c r="R18" s="41">
        <v>6692</v>
      </c>
      <c r="S18" s="43"/>
      <c r="T18" s="44" t="s">
        <v>41</v>
      </c>
    </row>
    <row r="19" spans="1:20" ht="12.75" customHeight="1">
      <c r="A19" s="28"/>
      <c r="B19" s="28"/>
      <c r="C19" s="28" t="s">
        <v>42</v>
      </c>
      <c r="D19" s="40"/>
      <c r="E19" s="41">
        <v>786763</v>
      </c>
      <c r="F19" s="41">
        <v>71140</v>
      </c>
      <c r="G19" s="41">
        <v>672523</v>
      </c>
      <c r="H19" s="41">
        <v>43100</v>
      </c>
      <c r="I19" s="41">
        <v>50524</v>
      </c>
      <c r="J19" s="41">
        <v>248506</v>
      </c>
      <c r="K19" s="41">
        <v>0</v>
      </c>
      <c r="L19" s="42">
        <v>16519</v>
      </c>
      <c r="M19" s="41">
        <v>785764</v>
      </c>
      <c r="N19" s="41">
        <v>727313</v>
      </c>
      <c r="O19" s="41">
        <v>209386</v>
      </c>
      <c r="P19" s="41">
        <v>125435</v>
      </c>
      <c r="Q19" s="41">
        <v>185316</v>
      </c>
      <c r="R19" s="41">
        <v>1832</v>
      </c>
      <c r="S19" s="43"/>
      <c r="T19" s="44" t="s">
        <v>43</v>
      </c>
    </row>
    <row r="20" spans="1:20" ht="12.75" customHeight="1">
      <c r="A20" s="28"/>
      <c r="B20" s="28"/>
      <c r="C20" s="28" t="s">
        <v>44</v>
      </c>
      <c r="D20" s="40"/>
      <c r="E20" s="41">
        <v>1007419</v>
      </c>
      <c r="F20" s="41">
        <v>212401</v>
      </c>
      <c r="G20" s="41">
        <v>638702</v>
      </c>
      <c r="H20" s="41">
        <v>156316</v>
      </c>
      <c r="I20" s="41">
        <v>181476</v>
      </c>
      <c r="J20" s="41">
        <v>725950</v>
      </c>
      <c r="K20" s="41">
        <v>15930</v>
      </c>
      <c r="L20" s="41">
        <v>32858</v>
      </c>
      <c r="M20" s="41">
        <v>88928</v>
      </c>
      <c r="N20" s="41">
        <v>380597</v>
      </c>
      <c r="O20" s="41">
        <v>673791</v>
      </c>
      <c r="P20" s="41">
        <v>325478</v>
      </c>
      <c r="Q20" s="41">
        <v>419026</v>
      </c>
      <c r="R20" s="41">
        <v>111881</v>
      </c>
      <c r="S20" s="43"/>
      <c r="T20" s="44" t="s">
        <v>45</v>
      </c>
    </row>
    <row r="21" spans="1:20" ht="12.75" customHeight="1">
      <c r="A21" s="28"/>
      <c r="B21" s="28"/>
      <c r="C21" s="28" t="s">
        <v>46</v>
      </c>
      <c r="D21" s="40"/>
      <c r="E21" s="41">
        <v>1442849</v>
      </c>
      <c r="F21" s="41">
        <v>386297</v>
      </c>
      <c r="G21" s="41">
        <v>886045</v>
      </c>
      <c r="H21" s="41">
        <v>170507</v>
      </c>
      <c r="I21" s="41">
        <v>535189</v>
      </c>
      <c r="J21" s="41">
        <v>2572890</v>
      </c>
      <c r="K21" s="41">
        <v>1723</v>
      </c>
      <c r="L21" s="41">
        <v>19723</v>
      </c>
      <c r="M21" s="41">
        <v>2011455</v>
      </c>
      <c r="N21" s="41">
        <v>1928667</v>
      </c>
      <c r="O21" s="41">
        <v>3322943</v>
      </c>
      <c r="P21" s="41">
        <v>1266969</v>
      </c>
      <c r="Q21" s="41">
        <v>1520991</v>
      </c>
      <c r="R21" s="41">
        <v>665128</v>
      </c>
      <c r="S21" s="43"/>
      <c r="T21" s="44" t="s">
        <v>47</v>
      </c>
    </row>
    <row r="22" spans="1:20" ht="12.75" customHeight="1">
      <c r="A22" s="28"/>
      <c r="B22" s="28"/>
      <c r="C22" s="28" t="s">
        <v>48</v>
      </c>
      <c r="D22" s="40"/>
      <c r="E22" s="41">
        <v>1165399</v>
      </c>
      <c r="F22" s="41">
        <v>281030</v>
      </c>
      <c r="G22" s="41">
        <v>720020</v>
      </c>
      <c r="H22" s="41">
        <v>164349</v>
      </c>
      <c r="I22" s="41">
        <v>205564</v>
      </c>
      <c r="J22" s="41">
        <v>1068710</v>
      </c>
      <c r="K22" s="41">
        <v>151621</v>
      </c>
      <c r="L22" s="41">
        <v>472628</v>
      </c>
      <c r="M22" s="41">
        <v>544078</v>
      </c>
      <c r="N22" s="41">
        <v>576830</v>
      </c>
      <c r="O22" s="41">
        <v>1317525</v>
      </c>
      <c r="P22" s="41">
        <v>521273</v>
      </c>
      <c r="Q22" s="41">
        <v>704056</v>
      </c>
      <c r="R22" s="41">
        <v>327561</v>
      </c>
      <c r="S22" s="43"/>
      <c r="T22" s="44" t="s">
        <v>49</v>
      </c>
    </row>
    <row r="23" spans="1:20" ht="6" customHeight="1">
      <c r="A23" s="27"/>
      <c r="B23" s="27"/>
      <c r="C23" s="27"/>
      <c r="D23" s="36"/>
      <c r="E23" s="41"/>
      <c r="F23" s="41"/>
      <c r="G23" s="41"/>
      <c r="H23" s="41"/>
      <c r="I23" s="41"/>
      <c r="J23" s="41"/>
      <c r="K23" s="41"/>
      <c r="L23" s="41"/>
      <c r="M23" s="41"/>
      <c r="N23" s="41"/>
      <c r="O23" s="41"/>
      <c r="P23" s="41"/>
      <c r="Q23" s="41"/>
      <c r="R23" s="41"/>
      <c r="S23" s="43"/>
      <c r="T23" s="45"/>
    </row>
    <row r="24" spans="1:20" ht="12.75" customHeight="1">
      <c r="A24" s="28"/>
      <c r="B24" s="28"/>
      <c r="C24" s="28" t="s">
        <v>50</v>
      </c>
      <c r="D24" s="40"/>
      <c r="E24" s="41">
        <v>391307</v>
      </c>
      <c r="F24" s="41">
        <v>66933</v>
      </c>
      <c r="G24" s="41">
        <v>292277</v>
      </c>
      <c r="H24" s="41">
        <v>32097</v>
      </c>
      <c r="I24" s="41">
        <v>121722</v>
      </c>
      <c r="J24" s="41">
        <v>520331</v>
      </c>
      <c r="K24" s="47">
        <v>7170</v>
      </c>
      <c r="L24" s="42">
        <v>280</v>
      </c>
      <c r="M24" s="41">
        <v>64201</v>
      </c>
      <c r="N24" s="41">
        <v>54526</v>
      </c>
      <c r="O24" s="41">
        <v>430572</v>
      </c>
      <c r="P24" s="41">
        <v>170230</v>
      </c>
      <c r="Q24" s="41">
        <v>255143</v>
      </c>
      <c r="R24" s="41">
        <v>15451</v>
      </c>
      <c r="S24" s="43"/>
      <c r="T24" s="44" t="s">
        <v>51</v>
      </c>
    </row>
    <row r="25" spans="1:20" ht="12.75" customHeight="1">
      <c r="A25" s="28"/>
      <c r="B25" s="28"/>
      <c r="C25" s="28" t="s">
        <v>52</v>
      </c>
      <c r="D25" s="40"/>
      <c r="E25" s="41">
        <v>549703</v>
      </c>
      <c r="F25" s="41">
        <v>198196</v>
      </c>
      <c r="G25" s="41">
        <v>257623</v>
      </c>
      <c r="H25" s="41">
        <v>93884</v>
      </c>
      <c r="I25" s="41">
        <v>58812</v>
      </c>
      <c r="J25" s="41">
        <v>304310</v>
      </c>
      <c r="K25" s="41">
        <v>40108</v>
      </c>
      <c r="L25" s="41">
        <v>1465</v>
      </c>
      <c r="M25" s="41">
        <v>46456</v>
      </c>
      <c r="N25" s="41">
        <v>113086</v>
      </c>
      <c r="O25" s="41">
        <v>493492</v>
      </c>
      <c r="P25" s="41">
        <v>202820</v>
      </c>
      <c r="Q25" s="41">
        <v>277747</v>
      </c>
      <c r="R25" s="41">
        <v>2472</v>
      </c>
      <c r="S25" s="43"/>
      <c r="T25" s="44" t="s">
        <v>53</v>
      </c>
    </row>
    <row r="26" spans="1:20" ht="12.75" customHeight="1">
      <c r="A26" s="28"/>
      <c r="B26" s="28"/>
      <c r="C26" s="28" t="s">
        <v>54</v>
      </c>
      <c r="D26" s="40"/>
      <c r="E26" s="2">
        <v>0</v>
      </c>
      <c r="F26" s="2">
        <v>0</v>
      </c>
      <c r="G26" s="2">
        <v>0</v>
      </c>
      <c r="H26" s="2">
        <v>0</v>
      </c>
      <c r="I26" s="2">
        <v>0</v>
      </c>
      <c r="J26" s="2">
        <v>0</v>
      </c>
      <c r="K26" s="2">
        <v>0</v>
      </c>
      <c r="L26" s="2">
        <v>0</v>
      </c>
      <c r="M26" s="2">
        <v>0</v>
      </c>
      <c r="N26" s="2">
        <v>0</v>
      </c>
      <c r="O26" s="2">
        <v>0</v>
      </c>
      <c r="P26" s="2">
        <v>0</v>
      </c>
      <c r="Q26" s="2">
        <v>0</v>
      </c>
      <c r="R26" s="2">
        <v>0</v>
      </c>
      <c r="S26" s="46"/>
      <c r="T26" s="44" t="s">
        <v>55</v>
      </c>
    </row>
    <row r="27" spans="1:20" ht="12.75" customHeight="1">
      <c r="A27" s="28"/>
      <c r="B27" s="28"/>
      <c r="C27" s="28" t="s">
        <v>56</v>
      </c>
      <c r="D27" s="40"/>
      <c r="E27" s="41">
        <v>124676</v>
      </c>
      <c r="F27" s="41">
        <v>10804</v>
      </c>
      <c r="G27" s="41">
        <v>56543</v>
      </c>
      <c r="H27" s="41">
        <v>57329</v>
      </c>
      <c r="I27" s="41">
        <v>13509</v>
      </c>
      <c r="J27" s="41">
        <v>164687</v>
      </c>
      <c r="K27" s="41">
        <v>10367</v>
      </c>
      <c r="L27" s="41">
        <v>0</v>
      </c>
      <c r="M27" s="41">
        <v>442498</v>
      </c>
      <c r="N27" s="41">
        <v>8449</v>
      </c>
      <c r="O27" s="41">
        <v>64774</v>
      </c>
      <c r="P27" s="41">
        <v>25371</v>
      </c>
      <c r="Q27" s="41">
        <v>52636</v>
      </c>
      <c r="R27" s="41">
        <v>756</v>
      </c>
      <c r="S27" s="43"/>
      <c r="T27" s="44" t="s">
        <v>57</v>
      </c>
    </row>
    <row r="28" spans="1:20" ht="6" customHeight="1">
      <c r="A28" s="48"/>
      <c r="B28" s="48"/>
      <c r="C28" s="48"/>
      <c r="D28" s="49"/>
      <c r="E28" s="50"/>
      <c r="F28" s="51"/>
      <c r="G28" s="51"/>
      <c r="H28" s="51"/>
      <c r="I28" s="52"/>
      <c r="J28" s="52"/>
      <c r="K28" s="53"/>
      <c r="L28" s="53"/>
      <c r="M28" s="53"/>
      <c r="N28" s="53"/>
      <c r="O28" s="54"/>
      <c r="P28" s="54"/>
      <c r="Q28" s="54"/>
      <c r="R28" s="53"/>
      <c r="S28" s="53"/>
      <c r="T28" s="55"/>
    </row>
    <row r="29" spans="1:20" ht="10.5" customHeight="1">
      <c r="A29" s="1" t="s">
        <v>58</v>
      </c>
      <c r="B29" s="1"/>
      <c r="C29" s="56"/>
      <c r="D29" s="56"/>
      <c r="F29" s="57"/>
      <c r="G29" s="57"/>
      <c r="H29" s="57"/>
      <c r="O29" s="58"/>
      <c r="P29" s="58"/>
      <c r="Q29" s="58"/>
    </row>
  </sheetData>
  <mergeCells count="8">
    <mergeCell ref="P5:P6"/>
    <mergeCell ref="T5:T6"/>
    <mergeCell ref="G1:J1"/>
    <mergeCell ref="K1:O1"/>
    <mergeCell ref="B5:C6"/>
    <mergeCell ref="E5:H5"/>
    <mergeCell ref="J5:J6"/>
    <mergeCell ref="O5:O6"/>
  </mergeCells>
  <phoneticPr fontId="8"/>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9E1-D34E-41AE-B5C3-FC6C9CC848D2}">
  <dimension ref="A1:R85"/>
  <sheetViews>
    <sheetView showGridLines="0" zoomScale="125" zoomScaleNormal="125" zoomScaleSheetLayoutView="125" workbookViewId="0"/>
  </sheetViews>
  <sheetFormatPr defaultColWidth="8" defaultRowHeight="10.5"/>
  <cols>
    <col min="1" max="5" width="9.25" style="816" customWidth="1"/>
    <col min="6" max="6" width="12.375" style="817" customWidth="1"/>
    <col min="7" max="7" width="13.5" style="816" customWidth="1"/>
    <col min="8" max="8" width="14" style="816" customWidth="1"/>
    <col min="9" max="9" width="0.875" style="816" customWidth="1"/>
    <col min="10" max="14" width="9.25" style="816" customWidth="1"/>
    <col min="15" max="15" width="12.375" style="817" customWidth="1"/>
    <col min="16" max="16" width="13.25" style="816" customWidth="1"/>
    <col min="17" max="17" width="14.25" style="816" customWidth="1"/>
    <col min="18" max="18" width="0.875" style="816" customWidth="1"/>
    <col min="19" max="16384" width="8" style="816"/>
  </cols>
  <sheetData>
    <row r="1" spans="1:18" ht="13.5" customHeight="1">
      <c r="A1" s="868" t="s">
        <v>859</v>
      </c>
      <c r="D1" s="860"/>
    </row>
    <row r="2" spans="1:18" ht="3" customHeight="1">
      <c r="D2" s="860"/>
    </row>
    <row r="3" spans="1:18" s="861" customFormat="1" ht="13.5" customHeight="1">
      <c r="A3" s="867"/>
      <c r="C3" s="866"/>
      <c r="D3" s="866"/>
      <c r="F3" s="865"/>
      <c r="H3" s="864" t="s">
        <v>858</v>
      </c>
      <c r="I3" s="864"/>
      <c r="J3" s="863" t="s">
        <v>857</v>
      </c>
      <c r="O3" s="862"/>
    </row>
    <row r="4" spans="1:18" ht="6.75" customHeight="1">
      <c r="D4" s="860"/>
    </row>
    <row r="5" spans="1:18" ht="11.25" customHeight="1">
      <c r="A5" s="858" t="s">
        <v>856</v>
      </c>
      <c r="J5" s="858" t="s">
        <v>855</v>
      </c>
    </row>
    <row r="6" spans="1:18" ht="11.25" customHeight="1">
      <c r="A6" s="858" t="s">
        <v>854</v>
      </c>
      <c r="J6" s="859" t="s">
        <v>853</v>
      </c>
    </row>
    <row r="7" spans="1:18" ht="11.25" customHeight="1">
      <c r="A7" s="858" t="s">
        <v>852</v>
      </c>
      <c r="J7" s="858" t="s">
        <v>851</v>
      </c>
    </row>
    <row r="8" spans="1:18" ht="11.25" customHeight="1">
      <c r="A8" s="858" t="s">
        <v>850</v>
      </c>
      <c r="J8" s="858" t="s">
        <v>849</v>
      </c>
    </row>
    <row r="9" spans="1:18" ht="11.25" customHeight="1">
      <c r="A9" s="858" t="s">
        <v>848</v>
      </c>
      <c r="J9" s="858" t="s">
        <v>847</v>
      </c>
    </row>
    <row r="10" spans="1:18" ht="10.5" customHeight="1">
      <c r="A10" s="858" t="s">
        <v>846</v>
      </c>
      <c r="Q10" s="857"/>
      <c r="R10" s="857" t="s">
        <v>845</v>
      </c>
    </row>
    <row r="11" spans="1:18" ht="1.5" customHeight="1">
      <c r="Q11" s="845"/>
      <c r="R11" s="845"/>
    </row>
    <row r="12" spans="1:18" ht="12" customHeight="1">
      <c r="A12" s="856"/>
      <c r="B12" s="855"/>
      <c r="C12" s="871" t="s">
        <v>153</v>
      </c>
      <c r="D12" s="871"/>
      <c r="E12" s="871"/>
      <c r="F12" s="854"/>
      <c r="G12" s="872" t="s">
        <v>844</v>
      </c>
      <c r="H12" s="875" t="s">
        <v>843</v>
      </c>
      <c r="I12" s="853"/>
      <c r="J12" s="856"/>
      <c r="K12" s="855"/>
      <c r="L12" s="871" t="s">
        <v>153</v>
      </c>
      <c r="M12" s="871"/>
      <c r="N12" s="871"/>
      <c r="O12" s="854"/>
      <c r="P12" s="878" t="str">
        <f>G12</f>
        <v>1事業所当たり
製造品出荷額等</v>
      </c>
      <c r="Q12" s="881" t="str">
        <f>H12</f>
        <v>従業者1人当たり
製造品出荷額等</v>
      </c>
      <c r="R12" s="853"/>
    </row>
    <row r="13" spans="1:18" ht="12" customHeight="1">
      <c r="A13" s="844" t="s">
        <v>842</v>
      </c>
      <c r="B13" s="852" t="s">
        <v>149</v>
      </c>
      <c r="C13" s="871"/>
      <c r="D13" s="871"/>
      <c r="E13" s="871"/>
      <c r="F13" s="851" t="s">
        <v>152</v>
      </c>
      <c r="G13" s="873"/>
      <c r="H13" s="876"/>
      <c r="I13" s="852"/>
      <c r="J13" s="844" t="s">
        <v>842</v>
      </c>
      <c r="K13" s="852" t="s">
        <v>149</v>
      </c>
      <c r="L13" s="871"/>
      <c r="M13" s="871"/>
      <c r="N13" s="871"/>
      <c r="O13" s="851" t="s">
        <v>152</v>
      </c>
      <c r="P13" s="879"/>
      <c r="Q13" s="882"/>
      <c r="R13" s="850"/>
    </row>
    <row r="14" spans="1:18" ht="12" customHeight="1">
      <c r="A14" s="821"/>
      <c r="B14" s="819"/>
      <c r="C14" s="849" t="s">
        <v>841</v>
      </c>
      <c r="D14" s="849" t="s">
        <v>148</v>
      </c>
      <c r="E14" s="849" t="s">
        <v>147</v>
      </c>
      <c r="F14" s="848"/>
      <c r="G14" s="874"/>
      <c r="H14" s="877"/>
      <c r="I14" s="847"/>
      <c r="J14" s="821"/>
      <c r="K14" s="819"/>
      <c r="L14" s="849" t="s">
        <v>841</v>
      </c>
      <c r="M14" s="849" t="s">
        <v>148</v>
      </c>
      <c r="N14" s="849" t="s">
        <v>147</v>
      </c>
      <c r="O14" s="848"/>
      <c r="P14" s="880"/>
      <c r="Q14" s="883"/>
      <c r="R14" s="847"/>
    </row>
    <row r="15" spans="1:18" ht="12" customHeight="1">
      <c r="A15" s="841"/>
      <c r="F15" s="846" t="s">
        <v>840</v>
      </c>
      <c r="G15" s="845" t="s">
        <v>839</v>
      </c>
      <c r="H15" s="845" t="s">
        <v>839</v>
      </c>
      <c r="I15" s="845"/>
      <c r="J15" s="841"/>
      <c r="O15" s="846" t="s">
        <v>840</v>
      </c>
      <c r="P15" s="845" t="s">
        <v>839</v>
      </c>
      <c r="Q15" s="845" t="s">
        <v>839</v>
      </c>
      <c r="R15" s="845"/>
    </row>
    <row r="16" spans="1:18" ht="3.75" customHeight="1">
      <c r="A16" s="841"/>
      <c r="J16" s="841"/>
    </row>
    <row r="17" spans="1:18" ht="10.5" customHeight="1">
      <c r="A17" s="841"/>
      <c r="B17" s="870" t="s">
        <v>838</v>
      </c>
      <c r="C17" s="870"/>
      <c r="D17" s="870"/>
      <c r="E17" s="870"/>
      <c r="F17" s="870"/>
      <c r="G17" s="870"/>
      <c r="H17" s="870"/>
      <c r="J17" s="841"/>
      <c r="K17" s="870" t="s">
        <v>837</v>
      </c>
      <c r="L17" s="870"/>
      <c r="M17" s="870"/>
      <c r="N17" s="870"/>
      <c r="O17" s="870"/>
      <c r="P17" s="870"/>
      <c r="Q17" s="870"/>
    </row>
    <row r="18" spans="1:18" ht="3.75" customHeight="1">
      <c r="A18" s="841"/>
      <c r="J18" s="841"/>
    </row>
    <row r="19" spans="1:18" ht="10.5" customHeight="1">
      <c r="A19" s="844" t="s">
        <v>836</v>
      </c>
      <c r="B19" s="832">
        <v>9109</v>
      </c>
      <c r="C19" s="832">
        <f t="shared" ref="C19:C24" si="0">D19+E19</f>
        <v>128393</v>
      </c>
      <c r="D19" s="832">
        <v>99645</v>
      </c>
      <c r="E19" s="832">
        <v>28748</v>
      </c>
      <c r="F19" s="833">
        <v>61164</v>
      </c>
      <c r="G19" s="832">
        <v>6715</v>
      </c>
      <c r="H19" s="832">
        <v>476</v>
      </c>
      <c r="I19" s="838"/>
      <c r="J19" s="843" t="s">
        <v>836</v>
      </c>
      <c r="K19" s="832">
        <v>4269</v>
      </c>
      <c r="L19" s="832">
        <f t="shared" ref="L19:L24" si="1">M19+N19</f>
        <v>119195</v>
      </c>
      <c r="M19" s="832">
        <v>91738</v>
      </c>
      <c r="N19" s="832">
        <v>27457</v>
      </c>
      <c r="O19" s="833">
        <v>59175</v>
      </c>
      <c r="P19" s="832">
        <v>13862</v>
      </c>
      <c r="Q19" s="832">
        <v>496</v>
      </c>
      <c r="R19" s="838"/>
    </row>
    <row r="20" spans="1:18" ht="10.5" customHeight="1">
      <c r="A20" s="841" t="s">
        <v>835</v>
      </c>
      <c r="B20" s="832">
        <v>11469</v>
      </c>
      <c r="C20" s="832">
        <f t="shared" si="0"/>
        <v>154965</v>
      </c>
      <c r="D20" s="832">
        <v>117500</v>
      </c>
      <c r="E20" s="832">
        <v>37465</v>
      </c>
      <c r="F20" s="833">
        <v>120748</v>
      </c>
      <c r="G20" s="832">
        <v>10528</v>
      </c>
      <c r="H20" s="832">
        <v>779</v>
      </c>
      <c r="I20" s="838"/>
      <c r="J20" s="842" t="s">
        <v>835</v>
      </c>
      <c r="K20" s="832">
        <v>5134</v>
      </c>
      <c r="L20" s="832">
        <f t="shared" si="1"/>
        <v>142201</v>
      </c>
      <c r="M20" s="832">
        <v>106675</v>
      </c>
      <c r="N20" s="832">
        <v>35526</v>
      </c>
      <c r="O20" s="833">
        <v>116760</v>
      </c>
      <c r="P20" s="832">
        <v>22743</v>
      </c>
      <c r="Q20" s="832">
        <v>821</v>
      </c>
      <c r="R20" s="838"/>
    </row>
    <row r="21" spans="1:18" ht="10.5" customHeight="1">
      <c r="A21" s="841" t="s">
        <v>834</v>
      </c>
      <c r="B21" s="832">
        <v>11285</v>
      </c>
      <c r="C21" s="832">
        <f t="shared" si="0"/>
        <v>161227</v>
      </c>
      <c r="D21" s="832">
        <v>122089</v>
      </c>
      <c r="E21" s="832">
        <v>39138</v>
      </c>
      <c r="F21" s="833">
        <v>147653</v>
      </c>
      <c r="G21" s="832">
        <v>13084</v>
      </c>
      <c r="H21" s="832">
        <v>916</v>
      </c>
      <c r="I21" s="838"/>
      <c r="J21" s="842" t="s">
        <v>834</v>
      </c>
      <c r="K21" s="832">
        <v>5271</v>
      </c>
      <c r="L21" s="832">
        <f t="shared" si="1"/>
        <v>148897</v>
      </c>
      <c r="M21" s="832">
        <v>111619</v>
      </c>
      <c r="N21" s="832">
        <v>37278</v>
      </c>
      <c r="O21" s="833">
        <v>143311</v>
      </c>
      <c r="P21" s="832">
        <v>27189</v>
      </c>
      <c r="Q21" s="832">
        <v>962</v>
      </c>
      <c r="R21" s="838"/>
    </row>
    <row r="22" spans="1:18" ht="10.5" customHeight="1">
      <c r="A22" s="841" t="s">
        <v>833</v>
      </c>
      <c r="B22" s="832">
        <v>11703</v>
      </c>
      <c r="C22" s="832">
        <f t="shared" si="0"/>
        <v>179622</v>
      </c>
      <c r="D22" s="832">
        <v>134627</v>
      </c>
      <c r="E22" s="832">
        <v>44995</v>
      </c>
      <c r="F22" s="833">
        <v>195598</v>
      </c>
      <c r="G22" s="832">
        <v>16713</v>
      </c>
      <c r="H22" s="832">
        <v>1089</v>
      </c>
      <c r="I22" s="838"/>
      <c r="J22" s="842" t="s">
        <v>833</v>
      </c>
      <c r="K22" s="832">
        <v>5721</v>
      </c>
      <c r="L22" s="832">
        <f t="shared" si="1"/>
        <v>167058</v>
      </c>
      <c r="M22" s="832">
        <v>123930</v>
      </c>
      <c r="N22" s="832">
        <v>43128</v>
      </c>
      <c r="O22" s="833">
        <v>190511</v>
      </c>
      <c r="P22" s="832">
        <v>33300</v>
      </c>
      <c r="Q22" s="832">
        <v>1140</v>
      </c>
      <c r="R22" s="838"/>
    </row>
    <row r="23" spans="1:18" ht="10.5" customHeight="1">
      <c r="A23" s="841" t="s">
        <v>832</v>
      </c>
      <c r="B23" s="832">
        <v>12911</v>
      </c>
      <c r="C23" s="832">
        <f t="shared" si="0"/>
        <v>188171</v>
      </c>
      <c r="D23" s="832">
        <v>139570</v>
      </c>
      <c r="E23" s="832">
        <v>48601</v>
      </c>
      <c r="F23" s="833">
        <v>223196</v>
      </c>
      <c r="G23" s="832">
        <v>17287</v>
      </c>
      <c r="H23" s="832">
        <v>1186</v>
      </c>
      <c r="I23" s="838"/>
      <c r="J23" s="842" t="s">
        <v>832</v>
      </c>
      <c r="K23" s="832">
        <v>6098</v>
      </c>
      <c r="L23" s="832">
        <f t="shared" si="1"/>
        <v>173788</v>
      </c>
      <c r="M23" s="832">
        <v>127655</v>
      </c>
      <c r="N23" s="832">
        <v>46133</v>
      </c>
      <c r="O23" s="833">
        <v>216358</v>
      </c>
      <c r="P23" s="832">
        <v>35480</v>
      </c>
      <c r="Q23" s="832">
        <v>1245</v>
      </c>
      <c r="R23" s="838"/>
    </row>
    <row r="24" spans="1:18" ht="10.5" customHeight="1">
      <c r="A24" s="841" t="s">
        <v>831</v>
      </c>
      <c r="B24" s="832">
        <v>13167</v>
      </c>
      <c r="C24" s="832">
        <f t="shared" si="0"/>
        <v>200205</v>
      </c>
      <c r="D24" s="832">
        <v>147414</v>
      </c>
      <c r="E24" s="832">
        <v>52791</v>
      </c>
      <c r="F24" s="833">
        <v>257106</v>
      </c>
      <c r="G24" s="832">
        <v>19527</v>
      </c>
      <c r="H24" s="832">
        <v>1284</v>
      </c>
      <c r="I24" s="838"/>
      <c r="J24" s="842" t="s">
        <v>831</v>
      </c>
      <c r="K24" s="832">
        <v>6341</v>
      </c>
      <c r="L24" s="832">
        <f t="shared" si="1"/>
        <v>185469</v>
      </c>
      <c r="M24" s="832">
        <v>135273</v>
      </c>
      <c r="N24" s="832">
        <v>50196</v>
      </c>
      <c r="O24" s="833">
        <v>249569</v>
      </c>
      <c r="P24" s="832">
        <v>39358</v>
      </c>
      <c r="Q24" s="832">
        <v>1346</v>
      </c>
      <c r="R24" s="838"/>
    </row>
    <row r="25" spans="1:18" ht="3.75" customHeight="1">
      <c r="A25" s="841"/>
      <c r="B25" s="832"/>
      <c r="C25" s="832"/>
      <c r="D25" s="832"/>
      <c r="E25" s="832"/>
      <c r="F25" s="833"/>
      <c r="G25" s="832"/>
      <c r="H25" s="832"/>
      <c r="I25" s="838"/>
      <c r="J25" s="842"/>
      <c r="K25" s="832"/>
      <c r="L25" s="832"/>
      <c r="M25" s="832"/>
      <c r="N25" s="832"/>
      <c r="O25" s="833"/>
      <c r="P25" s="832"/>
      <c r="Q25" s="832"/>
      <c r="R25" s="838"/>
    </row>
    <row r="26" spans="1:18" ht="10.5" customHeight="1">
      <c r="A26" s="841" t="s">
        <v>830</v>
      </c>
      <c r="B26" s="832">
        <v>13184</v>
      </c>
      <c r="C26" s="832">
        <f>D26+E26</f>
        <v>225175</v>
      </c>
      <c r="D26" s="832">
        <v>163743</v>
      </c>
      <c r="E26" s="832">
        <v>61432</v>
      </c>
      <c r="F26" s="833">
        <v>345155</v>
      </c>
      <c r="G26" s="832">
        <v>26180</v>
      </c>
      <c r="H26" s="832">
        <v>1533</v>
      </c>
      <c r="I26" s="838"/>
      <c r="J26" s="842" t="s">
        <v>830</v>
      </c>
      <c r="K26" s="832">
        <v>6664</v>
      </c>
      <c r="L26" s="832">
        <f>M26+N26</f>
        <v>210883</v>
      </c>
      <c r="M26" s="832">
        <v>152069</v>
      </c>
      <c r="N26" s="832">
        <v>58814</v>
      </c>
      <c r="O26" s="833">
        <v>337247</v>
      </c>
      <c r="P26" s="832">
        <v>50607</v>
      </c>
      <c r="Q26" s="832">
        <v>1599</v>
      </c>
      <c r="R26" s="838"/>
    </row>
    <row r="27" spans="1:18" ht="10.5" customHeight="1">
      <c r="A27" s="841" t="s">
        <v>829</v>
      </c>
      <c r="B27" s="832">
        <v>13778</v>
      </c>
      <c r="C27" s="832">
        <f>D27+E27</f>
        <v>245792</v>
      </c>
      <c r="D27" s="832">
        <v>177912</v>
      </c>
      <c r="E27" s="832">
        <v>67880</v>
      </c>
      <c r="F27" s="833">
        <v>423832</v>
      </c>
      <c r="G27" s="832">
        <v>30762</v>
      </c>
      <c r="H27" s="832">
        <v>1724</v>
      </c>
      <c r="I27" s="838"/>
      <c r="J27" s="842" t="s">
        <v>829</v>
      </c>
      <c r="K27" s="832">
        <v>7268</v>
      </c>
      <c r="L27" s="832">
        <f>M27+N27</f>
        <v>231374</v>
      </c>
      <c r="M27" s="832">
        <v>166398</v>
      </c>
      <c r="N27" s="832">
        <v>64976</v>
      </c>
      <c r="O27" s="833">
        <v>415549</v>
      </c>
      <c r="P27" s="832">
        <v>57175</v>
      </c>
      <c r="Q27" s="832">
        <v>1796</v>
      </c>
      <c r="R27" s="838"/>
    </row>
    <row r="28" spans="1:18" ht="10.5" customHeight="1">
      <c r="A28" s="841" t="s">
        <v>828</v>
      </c>
      <c r="B28" s="832">
        <v>13962</v>
      </c>
      <c r="C28" s="832">
        <f>D28+E28</f>
        <v>252974</v>
      </c>
      <c r="D28" s="832">
        <v>182611</v>
      </c>
      <c r="E28" s="832">
        <v>70363</v>
      </c>
      <c r="F28" s="833">
        <v>409954</v>
      </c>
      <c r="G28" s="832">
        <v>29362</v>
      </c>
      <c r="H28" s="832">
        <v>1621</v>
      </c>
      <c r="I28" s="838"/>
      <c r="J28" s="842" t="s">
        <v>828</v>
      </c>
      <c r="K28" s="832">
        <v>7587</v>
      </c>
      <c r="L28" s="832">
        <f>M28+N28</f>
        <v>238671</v>
      </c>
      <c r="M28" s="832">
        <v>171334</v>
      </c>
      <c r="N28" s="832">
        <v>67337</v>
      </c>
      <c r="O28" s="833">
        <v>401586</v>
      </c>
      <c r="P28" s="832">
        <v>52931</v>
      </c>
      <c r="Q28" s="832">
        <v>1683</v>
      </c>
      <c r="R28" s="838"/>
    </row>
    <row r="29" spans="1:18" ht="10.5" customHeight="1">
      <c r="A29" s="841" t="s">
        <v>827</v>
      </c>
      <c r="B29" s="832">
        <v>13922</v>
      </c>
      <c r="C29" s="832">
        <f>D29+E29</f>
        <v>273583</v>
      </c>
      <c r="D29" s="832">
        <v>197084</v>
      </c>
      <c r="E29" s="832">
        <v>76499</v>
      </c>
      <c r="F29" s="833">
        <v>476392</v>
      </c>
      <c r="G29" s="832">
        <v>34219</v>
      </c>
      <c r="H29" s="832">
        <v>1741</v>
      </c>
      <c r="I29" s="838"/>
      <c r="J29" s="842" t="s">
        <v>827</v>
      </c>
      <c r="K29" s="832">
        <v>7872</v>
      </c>
      <c r="L29" s="832">
        <f>M29+N29</f>
        <v>259887</v>
      </c>
      <c r="M29" s="832">
        <v>186404</v>
      </c>
      <c r="N29" s="832">
        <v>73483</v>
      </c>
      <c r="O29" s="833">
        <v>468102</v>
      </c>
      <c r="P29" s="832">
        <v>59464</v>
      </c>
      <c r="Q29" s="832">
        <v>1801</v>
      </c>
      <c r="R29" s="838"/>
    </row>
    <row r="30" spans="1:18" ht="10.5" customHeight="1">
      <c r="A30" s="841" t="s">
        <v>826</v>
      </c>
      <c r="B30" s="832">
        <v>14880</v>
      </c>
      <c r="C30" s="832">
        <f>D30+E30</f>
        <v>298292</v>
      </c>
      <c r="D30" s="832">
        <v>215015</v>
      </c>
      <c r="E30" s="832">
        <v>83277</v>
      </c>
      <c r="F30" s="833">
        <v>622735</v>
      </c>
      <c r="G30" s="832">
        <v>41850</v>
      </c>
      <c r="H30" s="832">
        <v>2088</v>
      </c>
      <c r="I30" s="838"/>
      <c r="J30" s="842" t="s">
        <v>826</v>
      </c>
      <c r="K30" s="832">
        <v>8601</v>
      </c>
      <c r="L30" s="832">
        <f>M30+N30</f>
        <v>283944</v>
      </c>
      <c r="M30" s="832">
        <v>204019</v>
      </c>
      <c r="N30" s="832">
        <v>79925</v>
      </c>
      <c r="O30" s="833">
        <v>612619</v>
      </c>
      <c r="P30" s="832">
        <v>71226</v>
      </c>
      <c r="Q30" s="832">
        <v>2158</v>
      </c>
      <c r="R30" s="838"/>
    </row>
    <row r="31" spans="1:18" ht="3.75" customHeight="1">
      <c r="A31" s="841"/>
      <c r="B31" s="832"/>
      <c r="C31" s="832"/>
      <c r="D31" s="832"/>
      <c r="E31" s="832"/>
      <c r="F31" s="833"/>
      <c r="G31" s="832"/>
      <c r="H31" s="832"/>
      <c r="I31" s="838"/>
      <c r="J31" s="842"/>
      <c r="K31" s="832"/>
      <c r="L31" s="832"/>
      <c r="M31" s="832"/>
      <c r="N31" s="832"/>
      <c r="O31" s="833"/>
      <c r="P31" s="832"/>
      <c r="Q31" s="832"/>
      <c r="R31" s="838"/>
    </row>
    <row r="32" spans="1:18" ht="10.5" customHeight="1">
      <c r="A32" s="841" t="s">
        <v>825</v>
      </c>
      <c r="B32" s="832">
        <v>15143</v>
      </c>
      <c r="C32" s="832">
        <f>D32+E32</f>
        <v>310385</v>
      </c>
      <c r="D32" s="832">
        <v>224453</v>
      </c>
      <c r="E32" s="832">
        <v>85932</v>
      </c>
      <c r="F32" s="833">
        <v>734576</v>
      </c>
      <c r="G32" s="832">
        <v>48509</v>
      </c>
      <c r="H32" s="832">
        <v>2367</v>
      </c>
      <c r="I32" s="838"/>
      <c r="J32" s="842" t="s">
        <v>825</v>
      </c>
      <c r="K32" s="832">
        <v>8788</v>
      </c>
      <c r="L32" s="832">
        <f>M32+N32</f>
        <v>295910</v>
      </c>
      <c r="M32" s="832">
        <v>213556</v>
      </c>
      <c r="N32" s="832">
        <v>82354</v>
      </c>
      <c r="O32" s="833">
        <v>723365</v>
      </c>
      <c r="P32" s="832">
        <v>82313</v>
      </c>
      <c r="Q32" s="832">
        <v>2445</v>
      </c>
      <c r="R32" s="838"/>
    </row>
    <row r="33" spans="1:18" ht="10.5" customHeight="1">
      <c r="A33" s="841" t="s">
        <v>824</v>
      </c>
      <c r="B33" s="832">
        <v>14667</v>
      </c>
      <c r="C33" s="832">
        <f>D33+E33</f>
        <v>307785</v>
      </c>
      <c r="D33" s="832">
        <v>222246</v>
      </c>
      <c r="E33" s="832">
        <v>85539</v>
      </c>
      <c r="F33" s="833">
        <v>769196</v>
      </c>
      <c r="G33" s="832">
        <v>52444</v>
      </c>
      <c r="H33" s="832">
        <v>2499</v>
      </c>
      <c r="I33" s="838"/>
      <c r="J33" s="842" t="s">
        <v>824</v>
      </c>
      <c r="K33" s="832">
        <v>8590</v>
      </c>
      <c r="L33" s="832">
        <f>M33+N33</f>
        <v>293917</v>
      </c>
      <c r="M33" s="832">
        <v>211981</v>
      </c>
      <c r="N33" s="832">
        <v>81936</v>
      </c>
      <c r="O33" s="833">
        <v>757051</v>
      </c>
      <c r="P33" s="832">
        <v>88132</v>
      </c>
      <c r="Q33" s="832">
        <v>2576</v>
      </c>
      <c r="R33" s="838"/>
    </row>
    <row r="34" spans="1:18" ht="10.5" customHeight="1">
      <c r="A34" s="841" t="s">
        <v>823</v>
      </c>
      <c r="B34" s="832">
        <v>18381</v>
      </c>
      <c r="C34" s="832">
        <f>D34+E34</f>
        <v>337633</v>
      </c>
      <c r="D34" s="832">
        <v>241055</v>
      </c>
      <c r="E34" s="832">
        <v>96578</v>
      </c>
      <c r="F34" s="833">
        <v>879800</v>
      </c>
      <c r="G34" s="832">
        <v>47865</v>
      </c>
      <c r="H34" s="832">
        <v>2606</v>
      </c>
      <c r="I34" s="838"/>
      <c r="J34" s="842" t="s">
        <v>823</v>
      </c>
      <c r="K34" s="832">
        <v>11938</v>
      </c>
      <c r="L34" s="832">
        <f>M34+N34</f>
        <v>324191</v>
      </c>
      <c r="M34" s="832">
        <v>231468</v>
      </c>
      <c r="N34" s="832">
        <v>92723</v>
      </c>
      <c r="O34" s="833">
        <v>869161</v>
      </c>
      <c r="P34" s="832">
        <v>72806</v>
      </c>
      <c r="Q34" s="832">
        <v>2681</v>
      </c>
      <c r="R34" s="838"/>
    </row>
    <row r="35" spans="1:18" ht="10.5" customHeight="1">
      <c r="A35" s="841" t="s">
        <v>822</v>
      </c>
      <c r="B35" s="832">
        <v>17864</v>
      </c>
      <c r="C35" s="832">
        <f>D35+E35</f>
        <v>334673</v>
      </c>
      <c r="D35" s="832">
        <v>238640</v>
      </c>
      <c r="E35" s="832">
        <v>96033</v>
      </c>
      <c r="F35" s="833">
        <v>1000696</v>
      </c>
      <c r="G35" s="832">
        <v>56017</v>
      </c>
      <c r="H35" s="832">
        <v>2990</v>
      </c>
      <c r="I35" s="838"/>
      <c r="J35" s="842" t="s">
        <v>822</v>
      </c>
      <c r="K35" s="832">
        <v>11819</v>
      </c>
      <c r="L35" s="832">
        <v>322036</v>
      </c>
      <c r="M35" s="835" t="s">
        <v>774</v>
      </c>
      <c r="N35" s="835" t="s">
        <v>774</v>
      </c>
      <c r="O35" s="833">
        <v>989368</v>
      </c>
      <c r="P35" s="832">
        <v>83710</v>
      </c>
      <c r="Q35" s="832">
        <v>3072</v>
      </c>
      <c r="R35" s="838"/>
    </row>
    <row r="36" spans="1:18" ht="10.5" customHeight="1">
      <c r="A36" s="841" t="s">
        <v>821</v>
      </c>
      <c r="B36" s="832">
        <v>17341</v>
      </c>
      <c r="C36" s="832">
        <f>D36+E36</f>
        <v>324915</v>
      </c>
      <c r="D36" s="832">
        <v>230922</v>
      </c>
      <c r="E36" s="832">
        <v>93993</v>
      </c>
      <c r="F36" s="833">
        <v>991353</v>
      </c>
      <c r="G36" s="832">
        <v>57168</v>
      </c>
      <c r="H36" s="832">
        <v>3051</v>
      </c>
      <c r="I36" s="838"/>
      <c r="J36" s="842" t="s">
        <v>821</v>
      </c>
      <c r="K36" s="832">
        <v>11593</v>
      </c>
      <c r="L36" s="832">
        <v>312714</v>
      </c>
      <c r="M36" s="835" t="s">
        <v>774</v>
      </c>
      <c r="N36" s="835" t="s">
        <v>774</v>
      </c>
      <c r="O36" s="833">
        <v>979726</v>
      </c>
      <c r="P36" s="832">
        <v>84510</v>
      </c>
      <c r="Q36" s="832">
        <v>3133</v>
      </c>
      <c r="R36" s="838"/>
    </row>
    <row r="37" spans="1:18" ht="3.75" customHeight="1">
      <c r="A37" s="841"/>
      <c r="B37" s="832"/>
      <c r="C37" s="832"/>
      <c r="D37" s="832"/>
      <c r="E37" s="832"/>
      <c r="F37" s="833"/>
      <c r="G37" s="832"/>
      <c r="H37" s="832"/>
      <c r="I37" s="838"/>
      <c r="J37" s="842"/>
      <c r="K37" s="832"/>
      <c r="L37" s="832"/>
      <c r="M37" s="832"/>
      <c r="N37" s="832"/>
      <c r="O37" s="833"/>
      <c r="P37" s="832"/>
      <c r="Q37" s="832"/>
      <c r="R37" s="838"/>
    </row>
    <row r="38" spans="1:18" ht="10.5" customHeight="1">
      <c r="A38" s="841" t="s">
        <v>820</v>
      </c>
      <c r="B38" s="832">
        <v>18541</v>
      </c>
      <c r="C38" s="832">
        <f>D38+E38</f>
        <v>329642</v>
      </c>
      <c r="D38" s="832">
        <v>233052</v>
      </c>
      <c r="E38" s="832">
        <v>96590</v>
      </c>
      <c r="F38" s="833">
        <v>1125580</v>
      </c>
      <c r="G38" s="832">
        <v>60708</v>
      </c>
      <c r="H38" s="832">
        <v>3415</v>
      </c>
      <c r="I38" s="838"/>
      <c r="J38" s="842" t="s">
        <v>820</v>
      </c>
      <c r="K38" s="832">
        <v>12268</v>
      </c>
      <c r="L38" s="832">
        <v>316342</v>
      </c>
      <c r="M38" s="835" t="s">
        <v>774</v>
      </c>
      <c r="N38" s="835" t="s">
        <v>774</v>
      </c>
      <c r="O38" s="833">
        <v>1111465</v>
      </c>
      <c r="P38" s="832">
        <v>90599</v>
      </c>
      <c r="Q38" s="832">
        <v>3513</v>
      </c>
      <c r="R38" s="838"/>
    </row>
    <row r="39" spans="1:18" ht="10.5" customHeight="1">
      <c r="A39" s="841" t="s">
        <v>819</v>
      </c>
      <c r="B39" s="832">
        <v>17944</v>
      </c>
      <c r="C39" s="832">
        <f>D39+E39</f>
        <v>321812</v>
      </c>
      <c r="D39" s="832">
        <v>225441</v>
      </c>
      <c r="E39" s="832">
        <v>96371</v>
      </c>
      <c r="F39" s="833">
        <v>1310307</v>
      </c>
      <c r="G39" s="832">
        <v>73022</v>
      </c>
      <c r="H39" s="832">
        <v>4072</v>
      </c>
      <c r="I39" s="838"/>
      <c r="J39" s="842" t="s">
        <v>819</v>
      </c>
      <c r="K39" s="832">
        <v>12104</v>
      </c>
      <c r="L39" s="832">
        <v>309202</v>
      </c>
      <c r="M39" s="835" t="s">
        <v>774</v>
      </c>
      <c r="N39" s="835" t="s">
        <v>774</v>
      </c>
      <c r="O39" s="833">
        <v>1295826</v>
      </c>
      <c r="P39" s="832">
        <v>107058</v>
      </c>
      <c r="Q39" s="832">
        <v>4191</v>
      </c>
      <c r="R39" s="838"/>
    </row>
    <row r="40" spans="1:18" ht="10.5" customHeight="1">
      <c r="A40" s="841" t="s">
        <v>818</v>
      </c>
      <c r="B40" s="832">
        <v>17548</v>
      </c>
      <c r="C40" s="832">
        <f>D40+E40</f>
        <v>320316</v>
      </c>
      <c r="D40" s="832">
        <v>225064</v>
      </c>
      <c r="E40" s="832">
        <v>95252</v>
      </c>
      <c r="F40" s="833">
        <v>1425513</v>
      </c>
      <c r="G40" s="832">
        <v>81235</v>
      </c>
      <c r="H40" s="832">
        <v>4450</v>
      </c>
      <c r="I40" s="838"/>
      <c r="J40" s="842" t="s">
        <v>818</v>
      </c>
      <c r="K40" s="832">
        <v>11984</v>
      </c>
      <c r="L40" s="832">
        <v>308195</v>
      </c>
      <c r="M40" s="835" t="s">
        <v>774</v>
      </c>
      <c r="N40" s="835" t="s">
        <v>774</v>
      </c>
      <c r="O40" s="833">
        <v>1410178</v>
      </c>
      <c r="P40" s="832">
        <v>117672</v>
      </c>
      <c r="Q40" s="832">
        <v>4576</v>
      </c>
      <c r="R40" s="838"/>
    </row>
    <row r="41" spans="1:18" ht="10.5" customHeight="1">
      <c r="A41" s="841" t="s">
        <v>817</v>
      </c>
      <c r="B41" s="832">
        <v>17858</v>
      </c>
      <c r="C41" s="832">
        <f>D41+E41</f>
        <v>319158</v>
      </c>
      <c r="D41" s="832">
        <v>223805</v>
      </c>
      <c r="E41" s="832">
        <v>95353</v>
      </c>
      <c r="F41" s="833">
        <v>1636576</v>
      </c>
      <c r="G41" s="832">
        <v>91644</v>
      </c>
      <c r="H41" s="832">
        <v>5128</v>
      </c>
      <c r="I41" s="838"/>
      <c r="J41" s="842" t="s">
        <v>817</v>
      </c>
      <c r="K41" s="832">
        <v>12289</v>
      </c>
      <c r="L41" s="832">
        <v>306914</v>
      </c>
      <c r="M41" s="835" t="s">
        <v>774</v>
      </c>
      <c r="N41" s="835" t="s">
        <v>774</v>
      </c>
      <c r="O41" s="833">
        <v>1618554</v>
      </c>
      <c r="P41" s="832">
        <v>131708</v>
      </c>
      <c r="Q41" s="832">
        <v>5274</v>
      </c>
      <c r="R41" s="838"/>
    </row>
    <row r="42" spans="1:18" ht="10.5" customHeight="1">
      <c r="A42" s="841" t="s">
        <v>816</v>
      </c>
      <c r="B42" s="832">
        <v>17645</v>
      </c>
      <c r="C42" s="832">
        <f>D42+E42</f>
        <v>307868</v>
      </c>
      <c r="D42" s="832">
        <v>214984</v>
      </c>
      <c r="E42" s="832">
        <v>92884</v>
      </c>
      <c r="F42" s="833">
        <v>1847355</v>
      </c>
      <c r="G42" s="832">
        <v>104696</v>
      </c>
      <c r="H42" s="832">
        <v>6000</v>
      </c>
      <c r="I42" s="838"/>
      <c r="J42" s="842" t="s">
        <v>816</v>
      </c>
      <c r="K42" s="832">
        <v>12078</v>
      </c>
      <c r="L42" s="832">
        <v>295560</v>
      </c>
      <c r="M42" s="835" t="s">
        <v>774</v>
      </c>
      <c r="N42" s="835" t="s">
        <v>774</v>
      </c>
      <c r="O42" s="833">
        <v>1826456</v>
      </c>
      <c r="P42" s="832">
        <v>151222</v>
      </c>
      <c r="Q42" s="832">
        <v>6180</v>
      </c>
      <c r="R42" s="838"/>
    </row>
    <row r="43" spans="1:18" ht="3.75" customHeight="1">
      <c r="A43" s="841"/>
      <c r="B43" s="832"/>
      <c r="C43" s="832"/>
      <c r="D43" s="832"/>
      <c r="E43" s="832"/>
      <c r="F43" s="833"/>
      <c r="G43" s="832"/>
      <c r="H43" s="832"/>
      <c r="I43" s="838"/>
      <c r="J43" s="842"/>
      <c r="K43" s="832"/>
      <c r="L43" s="832"/>
      <c r="M43" s="832"/>
      <c r="N43" s="832"/>
      <c r="O43" s="833"/>
      <c r="P43" s="832"/>
      <c r="Q43" s="832"/>
      <c r="R43" s="838"/>
    </row>
    <row r="44" spans="1:18" ht="10.5" customHeight="1">
      <c r="A44" s="841" t="s">
        <v>815</v>
      </c>
      <c r="B44" s="832">
        <v>17361</v>
      </c>
      <c r="C44" s="832">
        <f>D44+E44</f>
        <v>293375</v>
      </c>
      <c r="D44" s="832">
        <v>205354</v>
      </c>
      <c r="E44" s="832">
        <v>88021</v>
      </c>
      <c r="F44" s="833">
        <v>1846941</v>
      </c>
      <c r="G44" s="832">
        <v>106384</v>
      </c>
      <c r="H44" s="832">
        <v>6295</v>
      </c>
      <c r="I44" s="838"/>
      <c r="J44" s="842" t="s">
        <v>815</v>
      </c>
      <c r="K44" s="832">
        <v>11676</v>
      </c>
      <c r="L44" s="832">
        <v>280785</v>
      </c>
      <c r="M44" s="835" t="s">
        <v>774</v>
      </c>
      <c r="N44" s="835" t="s">
        <v>774</v>
      </c>
      <c r="O44" s="833">
        <v>1824740</v>
      </c>
      <c r="P44" s="832">
        <v>156281</v>
      </c>
      <c r="Q44" s="832">
        <v>6499</v>
      </c>
      <c r="R44" s="838"/>
    </row>
    <row r="45" spans="1:18" ht="10.5" customHeight="1">
      <c r="A45" s="841" t="s">
        <v>814</v>
      </c>
      <c r="B45" s="832">
        <v>18222</v>
      </c>
      <c r="C45" s="832">
        <f>D45+E45</f>
        <v>287300</v>
      </c>
      <c r="D45" s="832">
        <v>200678</v>
      </c>
      <c r="E45" s="832">
        <v>86622</v>
      </c>
      <c r="F45" s="833">
        <v>1954350</v>
      </c>
      <c r="G45" s="832">
        <v>107252</v>
      </c>
      <c r="H45" s="832">
        <v>6802</v>
      </c>
      <c r="I45" s="838"/>
      <c r="J45" s="842" t="s">
        <v>814</v>
      </c>
      <c r="K45" s="832">
        <v>12039</v>
      </c>
      <c r="L45" s="832">
        <v>273592</v>
      </c>
      <c r="M45" s="835" t="s">
        <v>774</v>
      </c>
      <c r="N45" s="835" t="s">
        <v>774</v>
      </c>
      <c r="O45" s="833">
        <v>1927164</v>
      </c>
      <c r="P45" s="832">
        <v>160077</v>
      </c>
      <c r="Q45" s="832">
        <v>7044</v>
      </c>
      <c r="R45" s="838"/>
    </row>
    <row r="46" spans="1:18" ht="10.5" customHeight="1">
      <c r="A46" s="841" t="s">
        <v>813</v>
      </c>
      <c r="B46" s="832">
        <v>18006</v>
      </c>
      <c r="C46" s="832">
        <f>D46+E46</f>
        <v>278876</v>
      </c>
      <c r="D46" s="832">
        <v>193158</v>
      </c>
      <c r="E46" s="832">
        <v>85718</v>
      </c>
      <c r="F46" s="833">
        <v>2388498</v>
      </c>
      <c r="G46" s="832">
        <v>132650</v>
      </c>
      <c r="H46" s="832">
        <v>8565</v>
      </c>
      <c r="I46" s="838"/>
      <c r="J46" s="842" t="s">
        <v>813</v>
      </c>
      <c r="K46" s="832">
        <v>11846</v>
      </c>
      <c r="L46" s="832">
        <v>265085</v>
      </c>
      <c r="M46" s="835" t="s">
        <v>774</v>
      </c>
      <c r="N46" s="835" t="s">
        <v>774</v>
      </c>
      <c r="O46" s="833">
        <v>2352785</v>
      </c>
      <c r="P46" s="832">
        <v>198614</v>
      </c>
      <c r="Q46" s="832">
        <v>8876</v>
      </c>
      <c r="R46" s="838"/>
    </row>
    <row r="47" spans="1:18" ht="10.5" customHeight="1">
      <c r="A47" s="841" t="s">
        <v>812</v>
      </c>
      <c r="B47" s="832">
        <v>17563</v>
      </c>
      <c r="C47" s="832">
        <f>D47+E47</f>
        <v>266078</v>
      </c>
      <c r="D47" s="832">
        <v>186173</v>
      </c>
      <c r="E47" s="832">
        <v>79905</v>
      </c>
      <c r="F47" s="833">
        <v>2757406</v>
      </c>
      <c r="G47" s="832">
        <v>157001</v>
      </c>
      <c r="H47" s="832">
        <v>10363</v>
      </c>
      <c r="I47" s="838"/>
      <c r="J47" s="842" t="s">
        <v>812</v>
      </c>
      <c r="K47" s="832">
        <v>11339</v>
      </c>
      <c r="L47" s="832">
        <v>252166</v>
      </c>
      <c r="M47" s="835" t="s">
        <v>774</v>
      </c>
      <c r="N47" s="835" t="s">
        <v>774</v>
      </c>
      <c r="O47" s="833">
        <v>2716286</v>
      </c>
      <c r="P47" s="832">
        <v>239553</v>
      </c>
      <c r="Q47" s="832">
        <v>10772</v>
      </c>
      <c r="R47" s="838"/>
    </row>
    <row r="48" spans="1:18" ht="10.5" customHeight="1">
      <c r="A48" s="841" t="s">
        <v>811</v>
      </c>
      <c r="B48" s="832">
        <v>18506</v>
      </c>
      <c r="C48" s="832">
        <f>D48+E48</f>
        <v>254134</v>
      </c>
      <c r="D48" s="832">
        <v>178670</v>
      </c>
      <c r="E48" s="832">
        <v>75464</v>
      </c>
      <c r="F48" s="833">
        <v>2641195</v>
      </c>
      <c r="G48" s="832">
        <v>142721</v>
      </c>
      <c r="H48" s="832">
        <v>10393</v>
      </c>
      <c r="I48" s="838"/>
      <c r="J48" s="842" t="s">
        <v>811</v>
      </c>
      <c r="K48" s="832">
        <v>11448</v>
      </c>
      <c r="L48" s="832">
        <v>238539</v>
      </c>
      <c r="M48" s="835" t="s">
        <v>774</v>
      </c>
      <c r="N48" s="835" t="s">
        <v>774</v>
      </c>
      <c r="O48" s="833">
        <v>2595678</v>
      </c>
      <c r="P48" s="832">
        <v>226736</v>
      </c>
      <c r="Q48" s="832">
        <v>10882</v>
      </c>
      <c r="R48" s="838"/>
    </row>
    <row r="49" spans="1:18" ht="3.75" customHeight="1">
      <c r="A49" s="841"/>
      <c r="B49" s="832"/>
      <c r="C49" s="832"/>
      <c r="D49" s="832"/>
      <c r="E49" s="832"/>
      <c r="F49" s="833"/>
      <c r="G49" s="832"/>
      <c r="H49" s="832"/>
      <c r="I49" s="838"/>
      <c r="J49" s="842"/>
      <c r="K49" s="832"/>
      <c r="L49" s="832"/>
      <c r="M49" s="832"/>
      <c r="N49" s="832"/>
      <c r="O49" s="833"/>
      <c r="P49" s="832"/>
      <c r="Q49" s="832"/>
      <c r="R49" s="838"/>
    </row>
    <row r="50" spans="1:18" ht="10.5" customHeight="1">
      <c r="A50" s="841" t="s">
        <v>810</v>
      </c>
      <c r="B50" s="832">
        <v>18433</v>
      </c>
      <c r="C50" s="832">
        <f>D50+E50</f>
        <v>245802</v>
      </c>
      <c r="D50" s="832">
        <v>170932</v>
      </c>
      <c r="E50" s="832">
        <v>74870</v>
      </c>
      <c r="F50" s="833">
        <v>3035535</v>
      </c>
      <c r="G50" s="832">
        <v>164679</v>
      </c>
      <c r="H50" s="832">
        <v>12350</v>
      </c>
      <c r="I50" s="838"/>
      <c r="J50" s="842" t="s">
        <v>810</v>
      </c>
      <c r="K50" s="832">
        <v>11340</v>
      </c>
      <c r="L50" s="832">
        <f>M50+N50</f>
        <v>230001</v>
      </c>
      <c r="M50" s="832">
        <v>161627</v>
      </c>
      <c r="N50" s="832">
        <v>68374</v>
      </c>
      <c r="O50" s="833">
        <v>2983603</v>
      </c>
      <c r="P50" s="832">
        <v>263104</v>
      </c>
      <c r="Q50" s="832">
        <v>12972</v>
      </c>
      <c r="R50" s="838"/>
    </row>
    <row r="51" spans="1:18" ht="10.5" customHeight="1">
      <c r="A51" s="841" t="s">
        <v>809</v>
      </c>
      <c r="B51" s="832">
        <v>18007</v>
      </c>
      <c r="C51" s="832">
        <f>D51+E51</f>
        <v>237868</v>
      </c>
      <c r="D51" s="832">
        <v>166669</v>
      </c>
      <c r="E51" s="832">
        <v>71199</v>
      </c>
      <c r="F51" s="833">
        <v>3211639</v>
      </c>
      <c r="G51" s="832">
        <v>178355</v>
      </c>
      <c r="H51" s="832">
        <v>13502</v>
      </c>
      <c r="I51" s="838"/>
      <c r="J51" s="842" t="s">
        <v>809</v>
      </c>
      <c r="K51" s="832">
        <v>10982</v>
      </c>
      <c r="L51" s="832">
        <f>M51+N51</f>
        <v>222195</v>
      </c>
      <c r="M51" s="832">
        <v>157453</v>
      </c>
      <c r="N51" s="832">
        <v>64742</v>
      </c>
      <c r="O51" s="833">
        <v>3153841</v>
      </c>
      <c r="P51" s="832">
        <v>287183</v>
      </c>
      <c r="Q51" s="832">
        <v>14194</v>
      </c>
      <c r="R51" s="838"/>
    </row>
    <row r="52" spans="1:18" ht="10.5" customHeight="1">
      <c r="A52" s="841" t="s">
        <v>808</v>
      </c>
      <c r="B52" s="832">
        <v>20001</v>
      </c>
      <c r="C52" s="832">
        <f>D52+E52</f>
        <v>240808</v>
      </c>
      <c r="D52" s="832">
        <v>167354</v>
      </c>
      <c r="E52" s="832">
        <v>73454</v>
      </c>
      <c r="F52" s="833">
        <v>3402081</v>
      </c>
      <c r="G52" s="832">
        <v>170096</v>
      </c>
      <c r="H52" s="832">
        <v>14128</v>
      </c>
      <c r="I52" s="838"/>
      <c r="J52" s="842" t="s">
        <v>808</v>
      </c>
      <c r="K52" s="832">
        <v>11930</v>
      </c>
      <c r="L52" s="832">
        <f>M52+N52</f>
        <v>222851</v>
      </c>
      <c r="M52" s="832">
        <v>156878</v>
      </c>
      <c r="N52" s="832">
        <v>65973</v>
      </c>
      <c r="O52" s="833">
        <v>3330936</v>
      </c>
      <c r="P52" s="832">
        <v>279207</v>
      </c>
      <c r="Q52" s="832">
        <v>14947</v>
      </c>
      <c r="R52" s="838"/>
    </row>
    <row r="53" spans="1:18" ht="10.5" customHeight="1">
      <c r="A53" s="841" t="s">
        <v>807</v>
      </c>
      <c r="B53" s="832">
        <v>19414</v>
      </c>
      <c r="C53" s="832">
        <f>D53+E53</f>
        <v>232933</v>
      </c>
      <c r="D53" s="832">
        <v>161013</v>
      </c>
      <c r="E53" s="832">
        <v>71920</v>
      </c>
      <c r="F53" s="833">
        <v>3634426</v>
      </c>
      <c r="G53" s="832">
        <v>187206</v>
      </c>
      <c r="H53" s="832">
        <v>15603</v>
      </c>
      <c r="I53" s="838"/>
      <c r="J53" s="842" t="s">
        <v>807</v>
      </c>
      <c r="K53" s="832">
        <v>11694</v>
      </c>
      <c r="L53" s="832">
        <f>M53+N53</f>
        <v>215807</v>
      </c>
      <c r="M53" s="832">
        <v>151073</v>
      </c>
      <c r="N53" s="832">
        <v>64734</v>
      </c>
      <c r="O53" s="833">
        <v>3560259</v>
      </c>
      <c r="P53" s="832">
        <v>304452</v>
      </c>
      <c r="Q53" s="832">
        <v>16497</v>
      </c>
      <c r="R53" s="838"/>
    </row>
    <row r="54" spans="1:18" ht="10.5" customHeight="1">
      <c r="A54" s="841" t="s">
        <v>806</v>
      </c>
      <c r="B54" s="832">
        <v>18949</v>
      </c>
      <c r="C54" s="832">
        <f>D54+E54</f>
        <v>229528</v>
      </c>
      <c r="D54" s="832">
        <v>157963</v>
      </c>
      <c r="E54" s="832">
        <v>71565</v>
      </c>
      <c r="F54" s="833">
        <v>4060810</v>
      </c>
      <c r="G54" s="832">
        <v>214302</v>
      </c>
      <c r="H54" s="832">
        <v>17692</v>
      </c>
      <c r="I54" s="838"/>
      <c r="J54" s="842" t="s">
        <v>806</v>
      </c>
      <c r="K54" s="832">
        <v>11457</v>
      </c>
      <c r="L54" s="832">
        <f>M54+N54</f>
        <v>212820</v>
      </c>
      <c r="M54" s="832">
        <v>148316</v>
      </c>
      <c r="N54" s="832">
        <v>64504</v>
      </c>
      <c r="O54" s="833">
        <v>3981494</v>
      </c>
      <c r="P54" s="832">
        <v>347516</v>
      </c>
      <c r="Q54" s="832">
        <v>18708</v>
      </c>
      <c r="R54" s="838"/>
    </row>
    <row r="55" spans="1:18" ht="3.75" customHeight="1">
      <c r="A55" s="841"/>
      <c r="B55" s="832"/>
      <c r="C55" s="832"/>
      <c r="D55" s="832"/>
      <c r="E55" s="832"/>
      <c r="F55" s="833"/>
      <c r="G55" s="832"/>
      <c r="H55" s="832"/>
      <c r="I55" s="838"/>
      <c r="J55" s="842"/>
      <c r="K55" s="832"/>
      <c r="L55" s="832"/>
      <c r="M55" s="832"/>
      <c r="N55" s="832"/>
      <c r="O55" s="833"/>
      <c r="P55" s="832"/>
      <c r="Q55" s="832"/>
      <c r="R55" s="838"/>
    </row>
    <row r="56" spans="1:18" ht="10.5" customHeight="1">
      <c r="A56" s="841" t="s">
        <v>805</v>
      </c>
      <c r="B56" s="832">
        <v>20304</v>
      </c>
      <c r="C56" s="832">
        <v>232016</v>
      </c>
      <c r="D56" s="835" t="s">
        <v>774</v>
      </c>
      <c r="E56" s="835" t="s">
        <v>774</v>
      </c>
      <c r="F56" s="836" t="s">
        <v>774</v>
      </c>
      <c r="G56" s="835" t="s">
        <v>774</v>
      </c>
      <c r="H56" s="835" t="s">
        <v>774</v>
      </c>
      <c r="I56" s="839"/>
      <c r="J56" s="842" t="s">
        <v>805</v>
      </c>
      <c r="K56" s="832">
        <v>11351</v>
      </c>
      <c r="L56" s="832">
        <v>212494</v>
      </c>
      <c r="M56" s="832">
        <v>147007</v>
      </c>
      <c r="N56" s="832">
        <v>65487</v>
      </c>
      <c r="O56" s="833">
        <v>4180475</v>
      </c>
      <c r="P56" s="832">
        <v>368291</v>
      </c>
      <c r="Q56" s="832">
        <v>19673</v>
      </c>
      <c r="R56" s="838"/>
    </row>
    <row r="57" spans="1:18" ht="10.5" customHeight="1">
      <c r="A57" s="841" t="s">
        <v>804</v>
      </c>
      <c r="B57" s="832">
        <v>20253</v>
      </c>
      <c r="C57" s="832">
        <v>227499</v>
      </c>
      <c r="D57" s="835" t="s">
        <v>774</v>
      </c>
      <c r="E57" s="835" t="s">
        <v>774</v>
      </c>
      <c r="F57" s="836" t="s">
        <v>774</v>
      </c>
      <c r="G57" s="835" t="s">
        <v>774</v>
      </c>
      <c r="H57" s="835" t="s">
        <v>774</v>
      </c>
      <c r="I57" s="839"/>
      <c r="J57" s="842" t="s">
        <v>804</v>
      </c>
      <c r="K57" s="832">
        <v>10852</v>
      </c>
      <c r="L57" s="832">
        <v>207281</v>
      </c>
      <c r="M57" s="832">
        <v>142824</v>
      </c>
      <c r="N57" s="832">
        <v>64457</v>
      </c>
      <c r="O57" s="833">
        <v>4212812</v>
      </c>
      <c r="P57" s="832">
        <v>388206</v>
      </c>
      <c r="Q57" s="832">
        <v>20324</v>
      </c>
      <c r="R57" s="838"/>
    </row>
    <row r="58" spans="1:18" ht="10.5" customHeight="1">
      <c r="A58" s="841" t="s">
        <v>803</v>
      </c>
      <c r="B58" s="832">
        <v>19265</v>
      </c>
      <c r="C58" s="832">
        <f>D58+E58</f>
        <v>224682</v>
      </c>
      <c r="D58" s="832">
        <v>151498</v>
      </c>
      <c r="E58" s="832">
        <v>73184</v>
      </c>
      <c r="F58" s="833">
        <v>4384096</v>
      </c>
      <c r="G58" s="832">
        <v>227568</v>
      </c>
      <c r="H58" s="832">
        <v>19512</v>
      </c>
      <c r="I58" s="838"/>
      <c r="J58" s="842" t="s">
        <v>803</v>
      </c>
      <c r="K58" s="832">
        <v>11427</v>
      </c>
      <c r="L58" s="832">
        <f>M58+N58</f>
        <v>207365</v>
      </c>
      <c r="M58" s="832">
        <v>141558</v>
      </c>
      <c r="N58" s="832">
        <v>65807</v>
      </c>
      <c r="O58" s="833">
        <v>4292575</v>
      </c>
      <c r="P58" s="832">
        <v>375652</v>
      </c>
      <c r="Q58" s="832">
        <v>20701</v>
      </c>
      <c r="R58" s="838"/>
    </row>
    <row r="59" spans="1:18" ht="10.5" customHeight="1">
      <c r="A59" s="841" t="s">
        <v>802</v>
      </c>
      <c r="B59" s="832">
        <v>19071</v>
      </c>
      <c r="C59" s="832">
        <v>224621</v>
      </c>
      <c r="D59" s="835" t="s">
        <v>774</v>
      </c>
      <c r="E59" s="835" t="s">
        <v>774</v>
      </c>
      <c r="F59" s="836" t="s">
        <v>774</v>
      </c>
      <c r="G59" s="835" t="s">
        <v>774</v>
      </c>
      <c r="H59" s="835" t="s">
        <v>774</v>
      </c>
      <c r="I59" s="839"/>
      <c r="J59" s="842" t="s">
        <v>802</v>
      </c>
      <c r="K59" s="832">
        <v>10709</v>
      </c>
      <c r="L59" s="832">
        <v>206221</v>
      </c>
      <c r="M59" s="832">
        <v>140617</v>
      </c>
      <c r="N59" s="832">
        <v>65604</v>
      </c>
      <c r="O59" s="833">
        <v>4690531</v>
      </c>
      <c r="P59" s="832">
        <v>437999</v>
      </c>
      <c r="Q59" s="832">
        <v>22745</v>
      </c>
      <c r="R59" s="838"/>
    </row>
    <row r="60" spans="1:18" ht="10.5" customHeight="1">
      <c r="A60" s="841" t="s">
        <v>801</v>
      </c>
      <c r="B60" s="832">
        <v>18356</v>
      </c>
      <c r="C60" s="832">
        <f>D60+E60</f>
        <v>222961</v>
      </c>
      <c r="D60" s="832">
        <v>149453</v>
      </c>
      <c r="E60" s="832">
        <v>73508</v>
      </c>
      <c r="F60" s="833">
        <v>4986275</v>
      </c>
      <c r="G60" s="832">
        <v>271643</v>
      </c>
      <c r="H60" s="832">
        <v>22364</v>
      </c>
      <c r="I60" s="838"/>
      <c r="J60" s="842" t="s">
        <v>801</v>
      </c>
      <c r="K60" s="832">
        <v>11003</v>
      </c>
      <c r="L60" s="832">
        <f>M60+N60</f>
        <v>206508</v>
      </c>
      <c r="M60" s="832">
        <v>140075</v>
      </c>
      <c r="N60" s="832">
        <v>66433</v>
      </c>
      <c r="O60" s="833">
        <v>4894213</v>
      </c>
      <c r="P60" s="832">
        <v>444807</v>
      </c>
      <c r="Q60" s="832">
        <v>23700</v>
      </c>
      <c r="R60" s="838"/>
    </row>
    <row r="61" spans="1:18" ht="3.75" customHeight="1">
      <c r="A61" s="841"/>
      <c r="B61" s="832"/>
      <c r="C61" s="832"/>
      <c r="D61" s="832"/>
      <c r="E61" s="832"/>
      <c r="F61" s="833"/>
      <c r="G61" s="832"/>
      <c r="H61" s="832"/>
      <c r="I61" s="838"/>
      <c r="J61" s="842"/>
      <c r="K61" s="832"/>
      <c r="L61" s="832"/>
      <c r="M61" s="832"/>
      <c r="N61" s="832"/>
      <c r="O61" s="833"/>
      <c r="P61" s="832"/>
      <c r="Q61" s="832"/>
      <c r="R61" s="838"/>
    </row>
    <row r="62" spans="1:18" ht="10.5" customHeight="1">
      <c r="A62" s="841" t="s">
        <v>800</v>
      </c>
      <c r="B62" s="832">
        <v>19699</v>
      </c>
      <c r="C62" s="832">
        <v>227757</v>
      </c>
      <c r="D62" s="835" t="s">
        <v>774</v>
      </c>
      <c r="E62" s="835" t="s">
        <v>774</v>
      </c>
      <c r="F62" s="836" t="s">
        <v>774</v>
      </c>
      <c r="G62" s="835" t="s">
        <v>774</v>
      </c>
      <c r="H62" s="835" t="s">
        <v>774</v>
      </c>
      <c r="I62" s="839"/>
      <c r="J62" s="842" t="s">
        <v>800</v>
      </c>
      <c r="K62" s="832">
        <v>10787</v>
      </c>
      <c r="L62" s="832">
        <v>208176</v>
      </c>
      <c r="M62" s="832">
        <v>140674</v>
      </c>
      <c r="N62" s="832">
        <v>67502</v>
      </c>
      <c r="O62" s="833">
        <v>4802144</v>
      </c>
      <c r="P62" s="832">
        <v>445179</v>
      </c>
      <c r="Q62" s="832">
        <v>23068</v>
      </c>
      <c r="R62" s="838"/>
    </row>
    <row r="63" spans="1:18" ht="10.5" customHeight="1">
      <c r="A63" s="841" t="s">
        <v>799</v>
      </c>
      <c r="B63" s="832">
        <v>19326</v>
      </c>
      <c r="C63" s="832">
        <v>221129</v>
      </c>
      <c r="D63" s="835" t="s">
        <v>774</v>
      </c>
      <c r="E63" s="835" t="s">
        <v>774</v>
      </c>
      <c r="F63" s="836" t="s">
        <v>774</v>
      </c>
      <c r="G63" s="835" t="s">
        <v>774</v>
      </c>
      <c r="H63" s="835" t="s">
        <v>774</v>
      </c>
      <c r="I63" s="839"/>
      <c r="J63" s="842" t="s">
        <v>799</v>
      </c>
      <c r="K63" s="832">
        <v>10311</v>
      </c>
      <c r="L63" s="832">
        <v>201408</v>
      </c>
      <c r="M63" s="832">
        <v>135670</v>
      </c>
      <c r="N63" s="832">
        <v>65738</v>
      </c>
      <c r="O63" s="833">
        <v>4821464</v>
      </c>
      <c r="P63" s="832">
        <v>467604</v>
      </c>
      <c r="Q63" s="832">
        <v>23939</v>
      </c>
      <c r="R63" s="838"/>
    </row>
    <row r="64" spans="1:18" ht="10.5" customHeight="1">
      <c r="A64" s="841" t="s">
        <v>798</v>
      </c>
      <c r="B64" s="832">
        <v>18380</v>
      </c>
      <c r="C64" s="832">
        <f>D64+E64</f>
        <v>219667</v>
      </c>
      <c r="D64" s="832">
        <v>145195</v>
      </c>
      <c r="E64" s="832">
        <v>74472</v>
      </c>
      <c r="F64" s="833">
        <v>5183354</v>
      </c>
      <c r="G64" s="832">
        <v>282011</v>
      </c>
      <c r="H64" s="832">
        <v>23596</v>
      </c>
      <c r="I64" s="838"/>
      <c r="J64" s="842" t="s">
        <v>798</v>
      </c>
      <c r="K64" s="832">
        <v>10870</v>
      </c>
      <c r="L64" s="832">
        <f>M64+N64</f>
        <v>203082</v>
      </c>
      <c r="M64" s="832">
        <v>135616</v>
      </c>
      <c r="N64" s="832">
        <v>67466</v>
      </c>
      <c r="O64" s="833">
        <v>5077609</v>
      </c>
      <c r="P64" s="832">
        <v>467121</v>
      </c>
      <c r="Q64" s="832">
        <v>25003</v>
      </c>
      <c r="R64" s="838"/>
    </row>
    <row r="65" spans="1:18" ht="10.5" customHeight="1">
      <c r="A65" s="841" t="s">
        <v>797</v>
      </c>
      <c r="B65" s="832">
        <v>18329</v>
      </c>
      <c r="C65" s="832">
        <v>216611</v>
      </c>
      <c r="D65" s="835" t="s">
        <v>774</v>
      </c>
      <c r="E65" s="835" t="s">
        <v>774</v>
      </c>
      <c r="F65" s="836" t="s">
        <v>774</v>
      </c>
      <c r="G65" s="835" t="s">
        <v>774</v>
      </c>
      <c r="H65" s="835" t="s">
        <v>774</v>
      </c>
      <c r="I65" s="839"/>
      <c r="J65" s="842" t="s">
        <v>797</v>
      </c>
      <c r="K65" s="832">
        <v>10266</v>
      </c>
      <c r="L65" s="832">
        <v>198953</v>
      </c>
      <c r="M65" s="832">
        <v>133230</v>
      </c>
      <c r="N65" s="832">
        <v>65723</v>
      </c>
      <c r="O65" s="833">
        <v>5402572</v>
      </c>
      <c r="P65" s="832">
        <v>526259</v>
      </c>
      <c r="Q65" s="832">
        <v>27155</v>
      </c>
      <c r="R65" s="838"/>
    </row>
    <row r="66" spans="1:18" ht="10.5" customHeight="1">
      <c r="A66" s="841" t="s">
        <v>796</v>
      </c>
      <c r="B66" s="832">
        <v>17693</v>
      </c>
      <c r="C66" s="832">
        <f>D66+E66</f>
        <v>217674</v>
      </c>
      <c r="D66" s="832">
        <v>144261</v>
      </c>
      <c r="E66" s="832">
        <v>73413</v>
      </c>
      <c r="F66" s="833">
        <v>5987680</v>
      </c>
      <c r="G66" s="832">
        <v>338421</v>
      </c>
      <c r="H66" s="832">
        <v>27508</v>
      </c>
      <c r="I66" s="838"/>
      <c r="J66" s="841" t="s">
        <v>796</v>
      </c>
      <c r="K66" s="832">
        <v>10628</v>
      </c>
      <c r="L66" s="832">
        <f>M66+N66</f>
        <v>201995</v>
      </c>
      <c r="M66" s="832">
        <v>135284</v>
      </c>
      <c r="N66" s="832">
        <v>66711</v>
      </c>
      <c r="O66" s="833">
        <v>5874050</v>
      </c>
      <c r="P66" s="832">
        <v>552696</v>
      </c>
      <c r="Q66" s="832">
        <v>29080</v>
      </c>
      <c r="R66" s="838"/>
    </row>
    <row r="67" spans="1:18" ht="3.75" customHeight="1">
      <c r="A67" s="841"/>
      <c r="B67" s="832"/>
      <c r="C67" s="832"/>
      <c r="D67" s="832"/>
      <c r="E67" s="832"/>
      <c r="F67" s="833"/>
      <c r="G67" s="832"/>
      <c r="H67" s="832"/>
      <c r="I67" s="838"/>
      <c r="J67" s="841"/>
      <c r="K67" s="832"/>
      <c r="L67" s="832"/>
      <c r="M67" s="832"/>
      <c r="N67" s="832"/>
      <c r="O67" s="833"/>
      <c r="P67" s="832"/>
      <c r="Q67" s="832"/>
      <c r="R67" s="838"/>
    </row>
    <row r="68" spans="1:18" ht="10.5" customHeight="1">
      <c r="A68" s="834" t="s">
        <v>795</v>
      </c>
      <c r="B68" s="832">
        <v>18919</v>
      </c>
      <c r="C68" s="832">
        <v>220841</v>
      </c>
      <c r="D68" s="835" t="s">
        <v>774</v>
      </c>
      <c r="E68" s="835" t="s">
        <v>774</v>
      </c>
      <c r="F68" s="836" t="s">
        <v>774</v>
      </c>
      <c r="G68" s="835" t="s">
        <v>774</v>
      </c>
      <c r="H68" s="835" t="s">
        <v>774</v>
      </c>
      <c r="I68" s="839"/>
      <c r="J68" s="834" t="s">
        <v>795</v>
      </c>
      <c r="K68" s="832">
        <v>10589</v>
      </c>
      <c r="L68" s="832">
        <v>202731</v>
      </c>
      <c r="M68" s="832">
        <v>135314</v>
      </c>
      <c r="N68" s="832">
        <v>67417</v>
      </c>
      <c r="O68" s="833">
        <v>6442370</v>
      </c>
      <c r="P68" s="832">
        <v>608402</v>
      </c>
      <c r="Q68" s="832">
        <v>31778</v>
      </c>
      <c r="R68" s="838"/>
    </row>
    <row r="69" spans="1:18" ht="10.5" customHeight="1">
      <c r="A69" s="834" t="s">
        <v>794</v>
      </c>
      <c r="B69" s="832">
        <v>18412</v>
      </c>
      <c r="C69" s="832">
        <v>213435</v>
      </c>
      <c r="D69" s="835" t="s">
        <v>774</v>
      </c>
      <c r="E69" s="840" t="s">
        <v>774</v>
      </c>
      <c r="F69" s="836" t="s">
        <v>774</v>
      </c>
      <c r="G69" s="835" t="s">
        <v>774</v>
      </c>
      <c r="H69" s="835" t="s">
        <v>774</v>
      </c>
      <c r="I69" s="839"/>
      <c r="J69" s="834" t="s">
        <v>794</v>
      </c>
      <c r="K69" s="832">
        <v>9974</v>
      </c>
      <c r="L69" s="832">
        <v>195518</v>
      </c>
      <c r="M69" s="832">
        <v>131032</v>
      </c>
      <c r="N69" s="832">
        <v>64486</v>
      </c>
      <c r="O69" s="833">
        <v>6165987</v>
      </c>
      <c r="P69" s="832">
        <v>618206</v>
      </c>
      <c r="Q69" s="832">
        <v>31537</v>
      </c>
      <c r="R69" s="838"/>
    </row>
    <row r="70" spans="1:18" ht="10.5" customHeight="1">
      <c r="A70" s="834" t="s">
        <v>793</v>
      </c>
      <c r="B70" s="832">
        <v>17323</v>
      </c>
      <c r="C70" s="832">
        <f>D70+E70</f>
        <v>206904</v>
      </c>
      <c r="D70" s="832">
        <v>137059</v>
      </c>
      <c r="E70" s="832">
        <v>69845</v>
      </c>
      <c r="F70" s="833">
        <v>5913969</v>
      </c>
      <c r="G70" s="832">
        <v>341394</v>
      </c>
      <c r="H70" s="832">
        <v>28583</v>
      </c>
      <c r="I70" s="838"/>
      <c r="J70" s="834" t="s">
        <v>793</v>
      </c>
      <c r="K70" s="832">
        <v>10061</v>
      </c>
      <c r="L70" s="832">
        <f>M70+N70</f>
        <v>190989</v>
      </c>
      <c r="M70" s="832">
        <v>127909</v>
      </c>
      <c r="N70" s="832">
        <v>63080</v>
      </c>
      <c r="O70" s="833">
        <v>5800243</v>
      </c>
      <c r="P70" s="832">
        <v>576508</v>
      </c>
      <c r="Q70" s="832">
        <v>30370</v>
      </c>
      <c r="R70" s="838"/>
    </row>
    <row r="71" spans="1:18" ht="10.5" customHeight="1">
      <c r="A71" s="834" t="s">
        <v>792</v>
      </c>
      <c r="B71" s="832">
        <v>16811</v>
      </c>
      <c r="C71" s="832">
        <v>195826</v>
      </c>
      <c r="D71" s="835" t="s">
        <v>774</v>
      </c>
      <c r="E71" s="835" t="s">
        <v>774</v>
      </c>
      <c r="F71" s="836" t="s">
        <v>774</v>
      </c>
      <c r="G71" s="835" t="s">
        <v>774</v>
      </c>
      <c r="H71" s="835" t="s">
        <v>774</v>
      </c>
      <c r="I71" s="839"/>
      <c r="J71" s="834" t="s">
        <v>792</v>
      </c>
      <c r="K71" s="832">
        <v>9206</v>
      </c>
      <c r="L71" s="832">
        <v>179917</v>
      </c>
      <c r="M71" s="832">
        <v>120772</v>
      </c>
      <c r="N71" s="832">
        <v>59145</v>
      </c>
      <c r="O71" s="833">
        <v>5412768</v>
      </c>
      <c r="P71" s="832">
        <f>O71/K71*1000</f>
        <v>587960.8950684336</v>
      </c>
      <c r="Q71" s="832">
        <f>O71/L71*1000</f>
        <v>30084.805771550215</v>
      </c>
      <c r="R71" s="838"/>
    </row>
    <row r="72" spans="1:18" s="825" customFormat="1" ht="10.5" customHeight="1">
      <c r="A72" s="834" t="s">
        <v>791</v>
      </c>
      <c r="B72" s="832">
        <v>16158</v>
      </c>
      <c r="C72" s="832">
        <v>191368</v>
      </c>
      <c r="D72" s="835">
        <v>127239</v>
      </c>
      <c r="E72" s="835">
        <v>64129</v>
      </c>
      <c r="F72" s="836">
        <v>5665396</v>
      </c>
      <c r="G72" s="835">
        <v>350624.80566901847</v>
      </c>
      <c r="H72" s="835">
        <v>29604.717664395303</v>
      </c>
      <c r="I72" s="837"/>
      <c r="J72" s="834" t="s">
        <v>791</v>
      </c>
      <c r="K72" s="832">
        <v>9345</v>
      </c>
      <c r="L72" s="832">
        <v>176535</v>
      </c>
      <c r="M72" s="832">
        <v>118652</v>
      </c>
      <c r="N72" s="832">
        <v>57883</v>
      </c>
      <c r="O72" s="833">
        <v>5560340</v>
      </c>
      <c r="P72" s="832">
        <f>556034043/9345*10</f>
        <v>595007.00160513644</v>
      </c>
      <c r="Q72" s="832">
        <f>556034043/176535*10</f>
        <v>31497.099328745007</v>
      </c>
      <c r="R72" s="826"/>
    </row>
    <row r="73" spans="1:18" s="825" customFormat="1" ht="3.75" customHeight="1">
      <c r="A73" s="834"/>
      <c r="B73" s="832"/>
      <c r="C73" s="832"/>
      <c r="D73" s="835"/>
      <c r="E73" s="835"/>
      <c r="F73" s="836"/>
      <c r="G73" s="835"/>
      <c r="H73" s="835"/>
      <c r="I73" s="837"/>
      <c r="J73" s="834"/>
      <c r="K73" s="832"/>
      <c r="L73" s="832"/>
      <c r="M73" s="832"/>
      <c r="N73" s="832"/>
      <c r="O73" s="833"/>
      <c r="P73" s="832"/>
      <c r="Q73" s="832"/>
      <c r="R73" s="826"/>
    </row>
    <row r="74" spans="1:18" s="825" customFormat="1" ht="10.5" customHeight="1">
      <c r="A74" s="834" t="s">
        <v>790</v>
      </c>
      <c r="B74" s="832">
        <v>15947</v>
      </c>
      <c r="C74" s="832">
        <v>185511</v>
      </c>
      <c r="D74" s="835" t="s">
        <v>774</v>
      </c>
      <c r="E74" s="835" t="s">
        <v>774</v>
      </c>
      <c r="F74" s="836" t="s">
        <v>774</v>
      </c>
      <c r="G74" s="835" t="s">
        <v>774</v>
      </c>
      <c r="H74" s="835" t="s">
        <v>774</v>
      </c>
      <c r="I74" s="830"/>
      <c r="J74" s="834" t="s">
        <v>790</v>
      </c>
      <c r="K74" s="832">
        <v>8738</v>
      </c>
      <c r="L74" s="832">
        <v>170721</v>
      </c>
      <c r="M74" s="832">
        <v>114957</v>
      </c>
      <c r="N74" s="832">
        <v>55764</v>
      </c>
      <c r="O74" s="833">
        <v>5592957</v>
      </c>
      <c r="P74" s="832">
        <f>O74/K74*1000</f>
        <v>640072.89997711149</v>
      </c>
      <c r="Q74" s="832">
        <f>559295663/170721*10</f>
        <v>32760.800545919952</v>
      </c>
      <c r="R74" s="826"/>
    </row>
    <row r="75" spans="1:18" s="825" customFormat="1" ht="10.5" customHeight="1">
      <c r="A75" s="834" t="s">
        <v>789</v>
      </c>
      <c r="B75" s="832">
        <v>15676</v>
      </c>
      <c r="C75" s="832">
        <v>180241</v>
      </c>
      <c r="D75" s="835" t="s">
        <v>774</v>
      </c>
      <c r="E75" s="835" t="s">
        <v>774</v>
      </c>
      <c r="F75" s="835" t="s">
        <v>774</v>
      </c>
      <c r="G75" s="835" t="s">
        <v>774</v>
      </c>
      <c r="H75" s="835" t="s">
        <v>774</v>
      </c>
      <c r="I75" s="830"/>
      <c r="J75" s="834" t="s">
        <v>788</v>
      </c>
      <c r="K75" s="832">
        <v>8442</v>
      </c>
      <c r="L75" s="832">
        <v>165600</v>
      </c>
      <c r="M75" s="832">
        <v>112101</v>
      </c>
      <c r="N75" s="832">
        <v>53499</v>
      </c>
      <c r="O75" s="833">
        <v>5520551</v>
      </c>
      <c r="P75" s="832">
        <v>653939</v>
      </c>
      <c r="Q75" s="832">
        <v>33337</v>
      </c>
      <c r="R75" s="826"/>
    </row>
    <row r="76" spans="1:18" s="825" customFormat="1" ht="10.5" customHeight="1">
      <c r="A76" s="834" t="s">
        <v>787</v>
      </c>
      <c r="B76" s="832">
        <v>15311</v>
      </c>
      <c r="C76" s="832">
        <v>177076</v>
      </c>
      <c r="D76" s="835">
        <v>118441</v>
      </c>
      <c r="E76" s="835">
        <v>58635</v>
      </c>
      <c r="F76" s="836">
        <v>5086048.38</v>
      </c>
      <c r="G76" s="835">
        <v>332182.638625825</v>
      </c>
      <c r="H76" s="835">
        <v>28722.403826605499</v>
      </c>
      <c r="I76" s="830"/>
      <c r="J76" s="834" t="s">
        <v>786</v>
      </c>
      <c r="K76" s="832">
        <v>8709</v>
      </c>
      <c r="L76" s="832">
        <v>162856</v>
      </c>
      <c r="M76" s="832">
        <v>110099</v>
      </c>
      <c r="N76" s="832">
        <v>52757</v>
      </c>
      <c r="O76" s="833">
        <v>4985346.76</v>
      </c>
      <c r="P76" s="832">
        <v>572436</v>
      </c>
      <c r="Q76" s="832">
        <v>30612</v>
      </c>
      <c r="R76" s="826"/>
    </row>
    <row r="77" spans="1:18" s="825" customFormat="1" ht="10.5" customHeight="1">
      <c r="A77" s="834" t="s">
        <v>785</v>
      </c>
      <c r="B77" s="832">
        <v>14348</v>
      </c>
      <c r="C77" s="832">
        <v>164865</v>
      </c>
      <c r="D77" s="835" t="s">
        <v>774</v>
      </c>
      <c r="E77" s="835" t="s">
        <v>774</v>
      </c>
      <c r="F77" s="835" t="s">
        <v>774</v>
      </c>
      <c r="G77" s="835" t="s">
        <v>774</v>
      </c>
      <c r="H77" s="835" t="s">
        <v>774</v>
      </c>
      <c r="I77" s="830"/>
      <c r="J77" s="834" t="s">
        <v>784</v>
      </c>
      <c r="K77" s="832">
        <v>7905</v>
      </c>
      <c r="L77" s="832">
        <v>151931</v>
      </c>
      <c r="M77" s="832">
        <v>103633</v>
      </c>
      <c r="N77" s="832">
        <v>48298</v>
      </c>
      <c r="O77" s="833">
        <v>4522013</v>
      </c>
      <c r="P77" s="832">
        <f>O77/K77*1000</f>
        <v>572044.65528146736</v>
      </c>
      <c r="Q77" s="832">
        <f>O77/L77*1000</f>
        <v>29763.596632681943</v>
      </c>
      <c r="R77" s="826"/>
    </row>
    <row r="78" spans="1:18" s="825" customFormat="1" ht="10.5" customHeight="1">
      <c r="A78" s="834" t="s">
        <v>783</v>
      </c>
      <c r="B78" s="832">
        <v>13873</v>
      </c>
      <c r="C78" s="832">
        <v>159512</v>
      </c>
      <c r="D78" s="835">
        <v>108025</v>
      </c>
      <c r="E78" s="835">
        <v>51487</v>
      </c>
      <c r="F78" s="836">
        <v>4777355</v>
      </c>
      <c r="G78" s="835">
        <v>344364</v>
      </c>
      <c r="H78" s="835">
        <v>29950</v>
      </c>
      <c r="I78" s="830"/>
      <c r="J78" s="834" t="s">
        <v>782</v>
      </c>
      <c r="K78" s="832">
        <v>7838</v>
      </c>
      <c r="L78" s="832">
        <v>146473</v>
      </c>
      <c r="M78" s="832">
        <v>100256</v>
      </c>
      <c r="N78" s="832">
        <v>46217</v>
      </c>
      <c r="O78" s="833">
        <v>4687965</v>
      </c>
      <c r="P78" s="832">
        <v>598107</v>
      </c>
      <c r="Q78" s="832">
        <v>32006</v>
      </c>
      <c r="R78" s="826"/>
    </row>
    <row r="79" spans="1:18" s="825" customFormat="1" ht="3.75" customHeight="1">
      <c r="A79" s="834"/>
      <c r="B79" s="832"/>
      <c r="C79" s="832"/>
      <c r="D79" s="835"/>
      <c r="E79" s="835"/>
      <c r="F79" s="836"/>
      <c r="G79" s="835"/>
      <c r="H79" s="835"/>
      <c r="I79" s="837"/>
      <c r="J79" s="834"/>
      <c r="K79" s="832"/>
      <c r="L79" s="832"/>
      <c r="M79" s="832"/>
      <c r="N79" s="832"/>
      <c r="O79" s="833"/>
      <c r="P79" s="832"/>
      <c r="Q79" s="832"/>
      <c r="R79" s="826"/>
    </row>
    <row r="80" spans="1:18" s="825" customFormat="1" ht="10.5" customHeight="1">
      <c r="A80" s="834" t="s">
        <v>781</v>
      </c>
      <c r="B80" s="832">
        <v>13797</v>
      </c>
      <c r="C80" s="832">
        <v>152903</v>
      </c>
      <c r="D80" s="835" t="s">
        <v>774</v>
      </c>
      <c r="E80" s="835" t="s">
        <v>774</v>
      </c>
      <c r="F80" s="836" t="s">
        <v>774</v>
      </c>
      <c r="G80" s="835" t="s">
        <v>774</v>
      </c>
      <c r="H80" s="835" t="s">
        <v>774</v>
      </c>
      <c r="I80" s="830"/>
      <c r="J80" s="834" t="s">
        <v>780</v>
      </c>
      <c r="K80" s="832">
        <v>7236</v>
      </c>
      <c r="L80" s="832">
        <v>139646</v>
      </c>
      <c r="M80" s="832">
        <v>95332</v>
      </c>
      <c r="N80" s="832">
        <v>44314</v>
      </c>
      <c r="O80" s="833">
        <v>3803161</v>
      </c>
      <c r="P80" s="832">
        <v>525589</v>
      </c>
      <c r="Q80" s="832">
        <v>27234</v>
      </c>
      <c r="R80" s="826"/>
    </row>
    <row r="81" spans="1:18" s="825" customFormat="1" ht="10.5" customHeight="1">
      <c r="A81" s="834" t="s">
        <v>779</v>
      </c>
      <c r="B81" s="832">
        <v>13227</v>
      </c>
      <c r="C81" s="832">
        <v>141917</v>
      </c>
      <c r="D81" s="835" t="s">
        <v>774</v>
      </c>
      <c r="E81" s="835" t="s">
        <v>774</v>
      </c>
      <c r="F81" s="836" t="s">
        <v>774</v>
      </c>
      <c r="G81" s="835" t="s">
        <v>774</v>
      </c>
      <c r="H81" s="835" t="s">
        <v>774</v>
      </c>
      <c r="I81" s="830"/>
      <c r="J81" s="834" t="s">
        <v>778</v>
      </c>
      <c r="K81" s="832">
        <v>6706</v>
      </c>
      <c r="L81" s="832">
        <v>128278</v>
      </c>
      <c r="M81" s="832">
        <v>87016</v>
      </c>
      <c r="N81" s="832">
        <v>41262</v>
      </c>
      <c r="O81" s="833">
        <v>3382176</v>
      </c>
      <c r="P81" s="832">
        <v>504351</v>
      </c>
      <c r="Q81" s="832">
        <v>26366</v>
      </c>
      <c r="R81" s="826"/>
    </row>
    <row r="82" spans="1:18" s="825" customFormat="1" ht="10.5" customHeight="1">
      <c r="A82" s="834" t="s">
        <v>777</v>
      </c>
      <c r="B82" s="832">
        <v>11922</v>
      </c>
      <c r="C82" s="832">
        <v>137126</v>
      </c>
      <c r="D82" s="835">
        <v>92464</v>
      </c>
      <c r="E82" s="835">
        <v>44662</v>
      </c>
      <c r="F82" s="836">
        <v>3524338</v>
      </c>
      <c r="G82" s="835">
        <v>295616</v>
      </c>
      <c r="H82" s="835">
        <v>25701</v>
      </c>
      <c r="I82" s="830"/>
      <c r="J82" s="834" t="s">
        <v>776</v>
      </c>
      <c r="K82" s="832">
        <v>6756</v>
      </c>
      <c r="L82" s="832">
        <v>126143</v>
      </c>
      <c r="M82" s="832">
        <v>85710</v>
      </c>
      <c r="N82" s="832">
        <v>40433</v>
      </c>
      <c r="O82" s="833">
        <v>3450535</v>
      </c>
      <c r="P82" s="832">
        <v>510736</v>
      </c>
      <c r="Q82" s="832">
        <v>27354</v>
      </c>
      <c r="R82" s="826"/>
    </row>
    <row r="83" spans="1:18" s="825" customFormat="1" ht="10.5" customHeight="1">
      <c r="A83" s="829" t="s">
        <v>775</v>
      </c>
      <c r="B83" s="830">
        <v>12262</v>
      </c>
      <c r="C83" s="830">
        <v>138630</v>
      </c>
      <c r="D83" s="830" t="s">
        <v>774</v>
      </c>
      <c r="E83" s="830" t="s">
        <v>774</v>
      </c>
      <c r="F83" s="831" t="s">
        <v>774</v>
      </c>
      <c r="G83" s="830" t="s">
        <v>774</v>
      </c>
      <c r="H83" s="830" t="s">
        <v>774</v>
      </c>
      <c r="I83" s="830"/>
      <c r="J83" s="829" t="s">
        <v>773</v>
      </c>
      <c r="K83" s="827">
        <v>6183</v>
      </c>
      <c r="L83" s="827">
        <v>121479</v>
      </c>
      <c r="M83" s="827">
        <v>82415</v>
      </c>
      <c r="N83" s="827">
        <v>39064</v>
      </c>
      <c r="O83" s="828">
        <v>3494586</v>
      </c>
      <c r="P83" s="827">
        <v>565193</v>
      </c>
      <c r="Q83" s="827">
        <v>28767</v>
      </c>
      <c r="R83" s="826"/>
    </row>
    <row r="84" spans="1:18" ht="3.75" customHeight="1">
      <c r="A84" s="821"/>
      <c r="B84" s="824"/>
      <c r="C84" s="819"/>
      <c r="D84" s="822"/>
      <c r="E84" s="822"/>
      <c r="F84" s="823"/>
      <c r="G84" s="822"/>
      <c r="H84" s="822"/>
      <c r="I84" s="819"/>
      <c r="J84" s="821"/>
      <c r="K84" s="819"/>
      <c r="L84" s="819"/>
      <c r="M84" s="819"/>
      <c r="N84" s="819"/>
      <c r="O84" s="820"/>
      <c r="P84" s="819"/>
      <c r="Q84" s="819"/>
      <c r="R84" s="819"/>
    </row>
    <row r="85" spans="1:18" ht="10.5" customHeight="1">
      <c r="A85" s="818" t="s">
        <v>58</v>
      </c>
    </row>
  </sheetData>
  <mergeCells count="8">
    <mergeCell ref="B17:H17"/>
    <mergeCell ref="K17:Q17"/>
    <mergeCell ref="C12:E13"/>
    <mergeCell ref="G12:G14"/>
    <mergeCell ref="H12:H14"/>
    <mergeCell ref="L12:N13"/>
    <mergeCell ref="P12:P14"/>
    <mergeCell ref="Q12:Q14"/>
  </mergeCells>
  <phoneticPr fontId="13"/>
  <printOptions horizontalCentered="1" verticalCentered="1"/>
  <pageMargins left="0.78740157480314965" right="0.78740157480314965" top="0.98425196850393704" bottom="0.59055118110236227" header="0.51181102362204722" footer="0.11811023622047245"/>
  <pageSetup paperSize="9"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7"/>
  <sheetViews>
    <sheetView showGridLines="0" zoomScale="125" zoomScaleNormal="125" zoomScaleSheetLayoutView="100" workbookViewId="0"/>
  </sheetViews>
  <sheetFormatPr defaultColWidth="8" defaultRowHeight="10.5"/>
  <cols>
    <col min="1" max="1" width="1.125" style="756" customWidth="1"/>
    <col min="2" max="2" width="2.25" style="756" customWidth="1"/>
    <col min="3" max="3" width="28" style="757" customWidth="1"/>
    <col min="4" max="4" width="0.875" style="757" customWidth="1"/>
    <col min="5" max="5" width="7.25" style="756" customWidth="1"/>
    <col min="6" max="6" width="7" style="756" customWidth="1"/>
    <col min="7" max="10" width="7.5" style="756" customWidth="1"/>
    <col min="11" max="11" width="10.875" style="756" customWidth="1"/>
    <col min="12" max="12" width="11" style="756" customWidth="1"/>
    <col min="13" max="13" width="9.625" style="756" customWidth="1"/>
    <col min="14" max="14" width="9.125" style="756" customWidth="1"/>
    <col min="15" max="15" width="11" style="756" customWidth="1"/>
    <col min="16" max="16" width="10.5" style="756" customWidth="1"/>
    <col min="17" max="17" width="9.75" style="756" customWidth="1"/>
    <col min="18" max="18" width="10.75" style="756" customWidth="1"/>
    <col min="19" max="19" width="8.5" style="756" customWidth="1"/>
    <col min="20" max="20" width="0.625" style="756" customWidth="1"/>
    <col min="21" max="21" width="6.125" style="756" customWidth="1"/>
    <col min="22" max="16384" width="8" style="756"/>
  </cols>
  <sheetData>
    <row r="1" spans="1:21" ht="12" customHeight="1">
      <c r="B1" s="815" t="s">
        <v>772</v>
      </c>
      <c r="K1" s="814"/>
    </row>
    <row r="2" spans="1:21" s="809" customFormat="1" ht="9.75" customHeight="1">
      <c r="B2" s="813" t="s">
        <v>771</v>
      </c>
      <c r="C2" s="757"/>
      <c r="D2" s="757"/>
      <c r="E2" s="756"/>
      <c r="F2" s="756"/>
      <c r="G2" s="756"/>
      <c r="H2" s="756"/>
      <c r="I2" s="756"/>
      <c r="J2" s="756"/>
      <c r="K2" s="814"/>
      <c r="L2" s="813" t="s">
        <v>770</v>
      </c>
      <c r="M2" s="756"/>
      <c r="N2" s="756"/>
      <c r="O2" s="756"/>
      <c r="P2" s="756"/>
      <c r="Q2" s="756"/>
      <c r="R2" s="756"/>
      <c r="S2" s="756"/>
      <c r="T2" s="756"/>
      <c r="U2" s="756"/>
    </row>
    <row r="3" spans="1:21" ht="9.75" customHeight="1">
      <c r="B3" s="813" t="s">
        <v>769</v>
      </c>
      <c r="K3" s="814"/>
      <c r="L3" s="813" t="s">
        <v>768</v>
      </c>
    </row>
    <row r="4" spans="1:21" ht="9.75" customHeight="1">
      <c r="B4" s="813" t="s">
        <v>767</v>
      </c>
      <c r="K4" s="814"/>
      <c r="L4" s="813" t="s">
        <v>766</v>
      </c>
    </row>
    <row r="5" spans="1:21" ht="9.75" customHeight="1">
      <c r="B5" s="813" t="s">
        <v>765</v>
      </c>
      <c r="K5" s="814"/>
      <c r="L5" s="813" t="s">
        <v>764</v>
      </c>
    </row>
    <row r="6" spans="1:21" ht="9.75" customHeight="1">
      <c r="B6" s="813" t="s">
        <v>763</v>
      </c>
      <c r="K6" s="814"/>
      <c r="L6" s="813" t="s">
        <v>762</v>
      </c>
    </row>
    <row r="7" spans="1:21" ht="9.75" customHeight="1">
      <c r="B7" s="813" t="s">
        <v>761</v>
      </c>
      <c r="K7" s="814"/>
      <c r="L7" s="813" t="s">
        <v>760</v>
      </c>
    </row>
    <row r="8" spans="1:21" ht="9.75" customHeight="1">
      <c r="B8" s="813" t="s">
        <v>759</v>
      </c>
      <c r="K8" s="814"/>
      <c r="L8" s="813" t="s">
        <v>758</v>
      </c>
    </row>
    <row r="9" spans="1:21" ht="5.25" customHeight="1">
      <c r="B9" s="813"/>
      <c r="K9" s="814"/>
      <c r="L9" s="813"/>
    </row>
    <row r="10" spans="1:21" ht="13.5" customHeight="1">
      <c r="B10" s="809"/>
      <c r="C10" s="812"/>
      <c r="D10" s="812"/>
      <c r="E10" s="809"/>
      <c r="F10" s="809"/>
      <c r="G10" s="809"/>
      <c r="H10" s="810"/>
      <c r="I10" s="445"/>
      <c r="J10" s="445"/>
      <c r="K10" s="811" t="s">
        <v>757</v>
      </c>
      <c r="L10" s="810" t="s">
        <v>756</v>
      </c>
      <c r="M10" s="445"/>
      <c r="N10" s="445"/>
      <c r="O10" s="445"/>
      <c r="P10" s="809"/>
      <c r="Q10" s="809"/>
      <c r="R10" s="809"/>
      <c r="S10" s="809"/>
      <c r="T10" s="809"/>
      <c r="U10" s="809"/>
    </row>
    <row r="11" spans="1:21" ht="10.5" customHeight="1">
      <c r="B11" s="759" t="s">
        <v>136</v>
      </c>
      <c r="U11" s="808" t="s">
        <v>755</v>
      </c>
    </row>
    <row r="12" spans="1:21" ht="1.5" customHeight="1">
      <c r="B12" s="759"/>
      <c r="U12" s="807"/>
    </row>
    <row r="13" spans="1:21" ht="10.5" customHeight="1">
      <c r="A13" s="899" t="s">
        <v>754</v>
      </c>
      <c r="B13" s="900"/>
      <c r="C13" s="900"/>
      <c r="D13" s="900"/>
      <c r="E13" s="806"/>
      <c r="F13" s="805" t="s">
        <v>753</v>
      </c>
      <c r="G13" s="805"/>
      <c r="H13" s="798"/>
      <c r="I13" s="798"/>
      <c r="J13" s="798"/>
      <c r="K13" s="804" t="s">
        <v>752</v>
      </c>
      <c r="L13" s="803" t="s">
        <v>751</v>
      </c>
      <c r="M13" s="803"/>
      <c r="N13" s="802"/>
      <c r="O13" s="801"/>
      <c r="P13" s="800"/>
      <c r="Q13" s="884" t="s">
        <v>750</v>
      </c>
      <c r="R13" s="884" t="s">
        <v>749</v>
      </c>
      <c r="S13" s="887" t="s">
        <v>748</v>
      </c>
      <c r="T13" s="890"/>
      <c r="U13" s="887" t="s">
        <v>747</v>
      </c>
    </row>
    <row r="14" spans="1:21" ht="10.5" customHeight="1">
      <c r="A14" s="901"/>
      <c r="B14" s="901"/>
      <c r="C14" s="901"/>
      <c r="D14" s="901"/>
      <c r="E14" s="795" t="s">
        <v>149</v>
      </c>
      <c r="F14" s="897" t="s">
        <v>88</v>
      </c>
      <c r="G14" s="798" t="s">
        <v>746</v>
      </c>
      <c r="H14" s="798"/>
      <c r="I14" s="799" t="s">
        <v>745</v>
      </c>
      <c r="J14" s="798"/>
      <c r="K14" s="903" t="s">
        <v>19</v>
      </c>
      <c r="L14" s="893" t="s">
        <v>145</v>
      </c>
      <c r="M14" s="796" t="s">
        <v>744</v>
      </c>
      <c r="N14" s="797" t="s">
        <v>743</v>
      </c>
      <c r="O14" s="796" t="s">
        <v>142</v>
      </c>
      <c r="P14" s="795" t="s">
        <v>141</v>
      </c>
      <c r="Q14" s="885"/>
      <c r="R14" s="885"/>
      <c r="S14" s="888"/>
      <c r="T14" s="891"/>
      <c r="U14" s="888"/>
    </row>
    <row r="15" spans="1:21" ht="10.5" customHeight="1">
      <c r="A15" s="902"/>
      <c r="B15" s="902"/>
      <c r="C15" s="902"/>
      <c r="D15" s="902"/>
      <c r="E15" s="794"/>
      <c r="F15" s="898"/>
      <c r="G15" s="793" t="s">
        <v>148</v>
      </c>
      <c r="H15" s="793" t="s">
        <v>147</v>
      </c>
      <c r="I15" s="793" t="s">
        <v>148</v>
      </c>
      <c r="J15" s="793" t="s">
        <v>147</v>
      </c>
      <c r="K15" s="904"/>
      <c r="L15" s="894"/>
      <c r="M15" s="792" t="s">
        <v>742</v>
      </c>
      <c r="N15" s="791" t="s">
        <v>742</v>
      </c>
      <c r="O15" s="790"/>
      <c r="P15" s="789"/>
      <c r="Q15" s="886"/>
      <c r="R15" s="886"/>
      <c r="S15" s="889"/>
      <c r="T15" s="892"/>
      <c r="U15" s="889"/>
    </row>
    <row r="16" spans="1:21" ht="6" customHeight="1">
      <c r="A16" s="788"/>
      <c r="B16" s="788"/>
      <c r="C16" s="787"/>
      <c r="D16" s="786"/>
      <c r="E16" s="784"/>
      <c r="F16" s="784"/>
      <c r="G16" s="784"/>
      <c r="H16" s="784"/>
      <c r="I16" s="784"/>
      <c r="J16" s="784"/>
      <c r="K16" s="785"/>
      <c r="L16" s="785"/>
      <c r="M16" s="785"/>
      <c r="N16" s="785"/>
      <c r="O16" s="784"/>
      <c r="P16" s="785"/>
      <c r="Q16" s="785"/>
      <c r="R16" s="785"/>
      <c r="S16" s="784"/>
      <c r="T16" s="784"/>
      <c r="U16" s="783"/>
    </row>
    <row r="17" spans="1:21" s="779" customFormat="1" ht="9.75" customHeight="1">
      <c r="B17" s="895" t="s">
        <v>88</v>
      </c>
      <c r="C17" s="896"/>
      <c r="D17" s="782"/>
      <c r="E17" s="778">
        <v>6183</v>
      </c>
      <c r="F17" s="778">
        <v>121479</v>
      </c>
      <c r="G17" s="778">
        <v>81766</v>
      </c>
      <c r="H17" s="778">
        <v>38872</v>
      </c>
      <c r="I17" s="778">
        <v>649</v>
      </c>
      <c r="J17" s="778">
        <v>192</v>
      </c>
      <c r="K17" s="778">
        <v>349458620</v>
      </c>
      <c r="L17" s="778">
        <v>330099866</v>
      </c>
      <c r="M17" s="778">
        <v>18718545</v>
      </c>
      <c r="N17" s="778">
        <v>640209</v>
      </c>
      <c r="O17" s="778">
        <v>349430134</v>
      </c>
      <c r="P17" s="778">
        <v>127598089</v>
      </c>
      <c r="Q17" s="778">
        <v>54143391</v>
      </c>
      <c r="R17" s="778">
        <v>200645593</v>
      </c>
      <c r="S17" s="778">
        <v>9111478</v>
      </c>
      <c r="T17" s="781"/>
      <c r="U17" s="780" t="s">
        <v>130</v>
      </c>
    </row>
    <row r="18" spans="1:21" ht="6" customHeight="1">
      <c r="D18" s="771"/>
      <c r="E18" s="778"/>
      <c r="F18" s="778"/>
      <c r="G18" s="778"/>
      <c r="H18" s="778"/>
      <c r="I18" s="778"/>
      <c r="J18" s="778"/>
      <c r="K18" s="778"/>
      <c r="L18" s="778"/>
      <c r="M18" s="778"/>
      <c r="N18" s="778"/>
      <c r="O18" s="778"/>
      <c r="P18" s="778"/>
      <c r="Q18" s="778"/>
      <c r="R18" s="778"/>
      <c r="S18" s="778"/>
      <c r="T18" s="777"/>
      <c r="U18" s="776"/>
    </row>
    <row r="19" spans="1:21" ht="9.75" customHeight="1">
      <c r="B19" s="775">
        <v>9</v>
      </c>
      <c r="C19" s="770" t="s">
        <v>87</v>
      </c>
      <c r="D19" s="769"/>
      <c r="E19" s="768">
        <v>480</v>
      </c>
      <c r="F19" s="768">
        <v>15266</v>
      </c>
      <c r="G19" s="768">
        <v>7107</v>
      </c>
      <c r="H19" s="768">
        <v>8096</v>
      </c>
      <c r="I19" s="768">
        <v>49</v>
      </c>
      <c r="J19" s="768">
        <v>14</v>
      </c>
      <c r="K19" s="768">
        <v>28998807</v>
      </c>
      <c r="L19" s="768">
        <v>28674691</v>
      </c>
      <c r="M19" s="768">
        <v>324116</v>
      </c>
      <c r="N19" s="768">
        <v>0</v>
      </c>
      <c r="O19" s="768">
        <v>28949317</v>
      </c>
      <c r="P19" s="768">
        <v>10510877</v>
      </c>
      <c r="Q19" s="768">
        <v>4957352</v>
      </c>
      <c r="R19" s="768">
        <v>17332253</v>
      </c>
      <c r="S19" s="768">
        <v>674127</v>
      </c>
      <c r="T19" s="767"/>
      <c r="U19" s="774" t="s">
        <v>741</v>
      </c>
    </row>
    <row r="20" spans="1:21" ht="9.75" customHeight="1">
      <c r="B20" s="756">
        <v>10</v>
      </c>
      <c r="C20" s="770" t="s">
        <v>85</v>
      </c>
      <c r="D20" s="769"/>
      <c r="E20" s="768">
        <v>40</v>
      </c>
      <c r="F20" s="768">
        <v>758</v>
      </c>
      <c r="G20" s="768">
        <v>537</v>
      </c>
      <c r="H20" s="768">
        <v>219</v>
      </c>
      <c r="I20" s="768">
        <v>2</v>
      </c>
      <c r="J20" s="768">
        <v>0</v>
      </c>
      <c r="K20" s="768">
        <v>13731437</v>
      </c>
      <c r="L20" s="768">
        <v>13724861</v>
      </c>
      <c r="M20" s="768">
        <v>6576</v>
      </c>
      <c r="N20" s="768">
        <v>0</v>
      </c>
      <c r="O20" s="768">
        <v>13729692</v>
      </c>
      <c r="P20" s="768">
        <v>2198530</v>
      </c>
      <c r="Q20" s="768">
        <v>365269</v>
      </c>
      <c r="R20" s="768">
        <v>3577535</v>
      </c>
      <c r="S20" s="768">
        <v>227701</v>
      </c>
      <c r="T20" s="767"/>
      <c r="U20" s="705">
        <v>10</v>
      </c>
    </row>
    <row r="21" spans="1:21" ht="9.75" customHeight="1">
      <c r="B21" s="756">
        <v>11</v>
      </c>
      <c r="C21" s="773" t="s">
        <v>84</v>
      </c>
      <c r="D21" s="771"/>
      <c r="E21" s="768">
        <v>81</v>
      </c>
      <c r="F21" s="768">
        <v>1238</v>
      </c>
      <c r="G21" s="768">
        <v>659</v>
      </c>
      <c r="H21" s="768">
        <v>569</v>
      </c>
      <c r="I21" s="768">
        <v>7</v>
      </c>
      <c r="J21" s="768">
        <v>3</v>
      </c>
      <c r="K21" s="768">
        <v>2530497</v>
      </c>
      <c r="L21" s="768">
        <v>2142357</v>
      </c>
      <c r="M21" s="768">
        <v>388138</v>
      </c>
      <c r="N21" s="768">
        <v>2</v>
      </c>
      <c r="O21" s="768">
        <v>2533085</v>
      </c>
      <c r="P21" s="768">
        <v>1185841</v>
      </c>
      <c r="Q21" s="768">
        <v>479127</v>
      </c>
      <c r="R21" s="768">
        <v>1265000</v>
      </c>
      <c r="S21" s="768">
        <v>19955</v>
      </c>
      <c r="T21" s="767"/>
      <c r="U21" s="705">
        <v>11</v>
      </c>
    </row>
    <row r="22" spans="1:21" ht="9.75" customHeight="1">
      <c r="B22" s="756">
        <v>12</v>
      </c>
      <c r="C22" s="770" t="s">
        <v>83</v>
      </c>
      <c r="D22" s="769"/>
      <c r="E22" s="768">
        <v>260</v>
      </c>
      <c r="F22" s="768">
        <v>2714</v>
      </c>
      <c r="G22" s="768">
        <v>929</v>
      </c>
      <c r="H22" s="768">
        <v>1703</v>
      </c>
      <c r="I22" s="768">
        <v>56</v>
      </c>
      <c r="J22" s="768">
        <v>26</v>
      </c>
      <c r="K22" s="768">
        <v>3913945</v>
      </c>
      <c r="L22" s="768">
        <v>3462330</v>
      </c>
      <c r="M22" s="768">
        <v>446964</v>
      </c>
      <c r="N22" s="768">
        <v>4651</v>
      </c>
      <c r="O22" s="768">
        <v>3913547</v>
      </c>
      <c r="P22" s="768">
        <v>1315172</v>
      </c>
      <c r="Q22" s="768">
        <v>677091</v>
      </c>
      <c r="R22" s="768">
        <v>2524738</v>
      </c>
      <c r="S22" s="768">
        <v>5518</v>
      </c>
      <c r="T22" s="767"/>
      <c r="U22" s="705">
        <v>12</v>
      </c>
    </row>
    <row r="23" spans="1:21" ht="9.75" customHeight="1">
      <c r="B23" s="756">
        <v>13</v>
      </c>
      <c r="C23" s="770" t="s">
        <v>82</v>
      </c>
      <c r="D23" s="769"/>
      <c r="E23" s="768">
        <v>147</v>
      </c>
      <c r="F23" s="768">
        <v>1667</v>
      </c>
      <c r="G23" s="768">
        <v>1171</v>
      </c>
      <c r="H23" s="768">
        <v>461</v>
      </c>
      <c r="I23" s="768">
        <v>26</v>
      </c>
      <c r="J23" s="768">
        <v>9</v>
      </c>
      <c r="K23" s="768">
        <v>4498893</v>
      </c>
      <c r="L23" s="768">
        <v>4349085</v>
      </c>
      <c r="M23" s="768">
        <v>149723</v>
      </c>
      <c r="N23" s="768">
        <v>85</v>
      </c>
      <c r="O23" s="768">
        <v>4443509</v>
      </c>
      <c r="P23" s="768">
        <v>2366912</v>
      </c>
      <c r="Q23" s="768">
        <v>607470</v>
      </c>
      <c r="R23" s="768">
        <v>1928868</v>
      </c>
      <c r="S23" s="768">
        <v>17091</v>
      </c>
      <c r="T23" s="767"/>
      <c r="U23" s="705">
        <v>13</v>
      </c>
    </row>
    <row r="24" spans="1:21" ht="9.75" customHeight="1">
      <c r="A24" s="772"/>
      <c r="B24" s="756">
        <v>14</v>
      </c>
      <c r="C24" s="770" t="s">
        <v>81</v>
      </c>
      <c r="D24" s="769"/>
      <c r="E24" s="768">
        <v>234</v>
      </c>
      <c r="F24" s="768">
        <v>1991</v>
      </c>
      <c r="G24" s="768">
        <v>1301</v>
      </c>
      <c r="H24" s="768">
        <v>630</v>
      </c>
      <c r="I24" s="768">
        <v>46</v>
      </c>
      <c r="J24" s="768">
        <v>14</v>
      </c>
      <c r="K24" s="768">
        <v>2827727</v>
      </c>
      <c r="L24" s="768">
        <v>2673672</v>
      </c>
      <c r="M24" s="768">
        <v>145657</v>
      </c>
      <c r="N24" s="768">
        <v>8398</v>
      </c>
      <c r="O24" s="768">
        <v>2835428</v>
      </c>
      <c r="P24" s="768">
        <v>1373683</v>
      </c>
      <c r="Q24" s="768">
        <v>690660</v>
      </c>
      <c r="R24" s="768">
        <v>1386872</v>
      </c>
      <c r="S24" s="768">
        <v>5834</v>
      </c>
      <c r="T24" s="767"/>
      <c r="U24" s="705">
        <v>14</v>
      </c>
    </row>
    <row r="25" spans="1:21" ht="6" customHeight="1">
      <c r="A25" s="772"/>
      <c r="D25" s="771"/>
      <c r="E25" s="768"/>
      <c r="F25" s="768"/>
      <c r="G25" s="768"/>
      <c r="H25" s="768"/>
      <c r="I25" s="768"/>
      <c r="J25" s="768"/>
      <c r="K25" s="768"/>
      <c r="L25" s="768"/>
      <c r="M25" s="768"/>
      <c r="N25" s="768"/>
      <c r="O25" s="768"/>
      <c r="P25" s="768"/>
      <c r="Q25" s="768"/>
      <c r="R25" s="768"/>
      <c r="S25" s="768"/>
      <c r="T25" s="767"/>
      <c r="U25" s="705"/>
    </row>
    <row r="26" spans="1:21" ht="9.75" customHeight="1">
      <c r="B26" s="756">
        <v>15</v>
      </c>
      <c r="C26" s="770" t="s">
        <v>80</v>
      </c>
      <c r="D26" s="769"/>
      <c r="E26" s="768">
        <v>198</v>
      </c>
      <c r="F26" s="768">
        <v>2431</v>
      </c>
      <c r="G26" s="768">
        <v>1461</v>
      </c>
      <c r="H26" s="768">
        <v>936</v>
      </c>
      <c r="I26" s="768">
        <v>29</v>
      </c>
      <c r="J26" s="768">
        <v>5</v>
      </c>
      <c r="K26" s="768">
        <v>3748895</v>
      </c>
      <c r="L26" s="768">
        <v>3397007</v>
      </c>
      <c r="M26" s="768">
        <v>351723</v>
      </c>
      <c r="N26" s="768">
        <v>165</v>
      </c>
      <c r="O26" s="768">
        <v>3756894</v>
      </c>
      <c r="P26" s="768">
        <v>1573812</v>
      </c>
      <c r="Q26" s="768">
        <v>879994</v>
      </c>
      <c r="R26" s="768">
        <v>2045896</v>
      </c>
      <c r="S26" s="768">
        <v>75171</v>
      </c>
      <c r="T26" s="767"/>
      <c r="U26" s="705">
        <v>15</v>
      </c>
    </row>
    <row r="27" spans="1:21" ht="9.75" customHeight="1">
      <c r="B27" s="756">
        <v>16</v>
      </c>
      <c r="C27" s="770" t="s">
        <v>79</v>
      </c>
      <c r="D27" s="769"/>
      <c r="E27" s="768">
        <v>628</v>
      </c>
      <c r="F27" s="768">
        <v>10910</v>
      </c>
      <c r="G27" s="768">
        <v>7558</v>
      </c>
      <c r="H27" s="768">
        <v>3291</v>
      </c>
      <c r="I27" s="768">
        <v>49</v>
      </c>
      <c r="J27" s="768">
        <v>12</v>
      </c>
      <c r="K27" s="768">
        <v>22070471</v>
      </c>
      <c r="L27" s="768">
        <v>19863838</v>
      </c>
      <c r="M27" s="768">
        <v>2206211</v>
      </c>
      <c r="N27" s="768">
        <v>422</v>
      </c>
      <c r="O27" s="768">
        <v>22038518</v>
      </c>
      <c r="P27" s="768">
        <v>10592666</v>
      </c>
      <c r="Q27" s="768">
        <v>4527930</v>
      </c>
      <c r="R27" s="768">
        <v>10574839</v>
      </c>
      <c r="S27" s="768">
        <v>466283</v>
      </c>
      <c r="T27" s="767"/>
      <c r="U27" s="705">
        <v>16</v>
      </c>
    </row>
    <row r="28" spans="1:21" ht="9.75" customHeight="1">
      <c r="B28" s="756">
        <v>17</v>
      </c>
      <c r="C28" s="770" t="s">
        <v>78</v>
      </c>
      <c r="D28" s="769"/>
      <c r="E28" s="768">
        <v>66</v>
      </c>
      <c r="F28" s="768">
        <v>2558</v>
      </c>
      <c r="G28" s="768">
        <v>1937</v>
      </c>
      <c r="H28" s="768">
        <v>621</v>
      </c>
      <c r="I28" s="768">
        <v>0</v>
      </c>
      <c r="J28" s="768">
        <v>0</v>
      </c>
      <c r="K28" s="768">
        <v>16967101</v>
      </c>
      <c r="L28" s="768">
        <v>16825977</v>
      </c>
      <c r="M28" s="768">
        <v>141102</v>
      </c>
      <c r="N28" s="768">
        <v>22</v>
      </c>
      <c r="O28" s="768">
        <v>16846863</v>
      </c>
      <c r="P28" s="768">
        <v>7097709</v>
      </c>
      <c r="Q28" s="768">
        <v>1373285</v>
      </c>
      <c r="R28" s="768">
        <v>8688890</v>
      </c>
      <c r="S28" s="768">
        <v>410743</v>
      </c>
      <c r="T28" s="767"/>
      <c r="U28" s="705">
        <v>17</v>
      </c>
    </row>
    <row r="29" spans="1:21" ht="9.75" customHeight="1">
      <c r="B29" s="756">
        <v>18</v>
      </c>
      <c r="C29" s="770" t="s">
        <v>77</v>
      </c>
      <c r="D29" s="769"/>
      <c r="E29" s="768">
        <v>5</v>
      </c>
      <c r="F29" s="768">
        <v>121</v>
      </c>
      <c r="G29" s="768">
        <v>107</v>
      </c>
      <c r="H29" s="768">
        <v>14</v>
      </c>
      <c r="I29" s="768">
        <v>0</v>
      </c>
      <c r="J29" s="768">
        <v>0</v>
      </c>
      <c r="K29" s="768">
        <v>362502</v>
      </c>
      <c r="L29" s="768">
        <v>362502</v>
      </c>
      <c r="M29" s="768">
        <v>0</v>
      </c>
      <c r="N29" s="768">
        <v>0</v>
      </c>
      <c r="O29" s="768">
        <v>363762</v>
      </c>
      <c r="P29" s="768">
        <v>194221</v>
      </c>
      <c r="Q29" s="768">
        <v>62996</v>
      </c>
      <c r="R29" s="768">
        <v>153110</v>
      </c>
      <c r="S29" s="79" t="s">
        <v>663</v>
      </c>
      <c r="T29" s="767"/>
      <c r="U29" s="705">
        <v>18</v>
      </c>
    </row>
    <row r="30" spans="1:21" ht="9.75" customHeight="1">
      <c r="B30" s="756">
        <v>19</v>
      </c>
      <c r="C30" s="770" t="s">
        <v>76</v>
      </c>
      <c r="D30" s="769"/>
      <c r="E30" s="768">
        <v>427</v>
      </c>
      <c r="F30" s="768">
        <v>7104</v>
      </c>
      <c r="G30" s="768">
        <v>3853</v>
      </c>
      <c r="H30" s="768">
        <v>3196</v>
      </c>
      <c r="I30" s="768">
        <v>44</v>
      </c>
      <c r="J30" s="768">
        <v>11</v>
      </c>
      <c r="K30" s="768">
        <v>14856839</v>
      </c>
      <c r="L30" s="768">
        <v>14187950</v>
      </c>
      <c r="M30" s="768">
        <v>666747</v>
      </c>
      <c r="N30" s="768">
        <v>2142</v>
      </c>
      <c r="O30" s="768">
        <v>14649418</v>
      </c>
      <c r="P30" s="768">
        <v>4959726</v>
      </c>
      <c r="Q30" s="768">
        <v>2709404</v>
      </c>
      <c r="R30" s="768">
        <v>9129636</v>
      </c>
      <c r="S30" s="768">
        <v>395033</v>
      </c>
      <c r="T30" s="767"/>
      <c r="U30" s="705">
        <v>19</v>
      </c>
    </row>
    <row r="31" spans="1:21" ht="9.75" customHeight="1">
      <c r="B31" s="756">
        <v>20</v>
      </c>
      <c r="C31" s="770" t="s">
        <v>75</v>
      </c>
      <c r="D31" s="769"/>
      <c r="E31" s="768">
        <v>81</v>
      </c>
      <c r="F31" s="768">
        <v>1275</v>
      </c>
      <c r="G31" s="768">
        <v>680</v>
      </c>
      <c r="H31" s="768">
        <v>580</v>
      </c>
      <c r="I31" s="768">
        <v>11</v>
      </c>
      <c r="J31" s="768">
        <v>4</v>
      </c>
      <c r="K31" s="768">
        <v>1996943</v>
      </c>
      <c r="L31" s="768">
        <v>1740500</v>
      </c>
      <c r="M31" s="768">
        <v>254429</v>
      </c>
      <c r="N31" s="768">
        <v>2014</v>
      </c>
      <c r="O31" s="768">
        <v>1998202</v>
      </c>
      <c r="P31" s="768">
        <v>903361</v>
      </c>
      <c r="Q31" s="768">
        <v>418697</v>
      </c>
      <c r="R31" s="768">
        <v>1026791</v>
      </c>
      <c r="S31" s="79">
        <v>70320</v>
      </c>
      <c r="T31" s="767"/>
      <c r="U31" s="705">
        <v>20</v>
      </c>
    </row>
    <row r="32" spans="1:21" ht="6" customHeight="1">
      <c r="D32" s="771"/>
      <c r="E32" s="768"/>
      <c r="F32" s="768"/>
      <c r="G32" s="768"/>
      <c r="H32" s="768"/>
      <c r="I32" s="768"/>
      <c r="J32" s="768"/>
      <c r="K32" s="768"/>
      <c r="L32" s="768"/>
      <c r="M32" s="768"/>
      <c r="N32" s="768"/>
      <c r="O32" s="768"/>
      <c r="P32" s="768"/>
      <c r="Q32" s="768"/>
      <c r="R32" s="768"/>
      <c r="S32" s="768"/>
      <c r="T32" s="767"/>
      <c r="U32" s="705"/>
    </row>
    <row r="33" spans="1:21" ht="9.75" customHeight="1">
      <c r="B33" s="756">
        <v>21</v>
      </c>
      <c r="C33" s="770" t="s">
        <v>74</v>
      </c>
      <c r="D33" s="769"/>
      <c r="E33" s="768">
        <v>35</v>
      </c>
      <c r="F33" s="768">
        <v>496</v>
      </c>
      <c r="G33" s="768">
        <v>239</v>
      </c>
      <c r="H33" s="768">
        <v>242</v>
      </c>
      <c r="I33" s="768">
        <v>11</v>
      </c>
      <c r="J33" s="768">
        <v>4</v>
      </c>
      <c r="K33" s="768">
        <v>532460</v>
      </c>
      <c r="L33" s="768">
        <v>511808</v>
      </c>
      <c r="M33" s="768">
        <v>20572</v>
      </c>
      <c r="N33" s="768">
        <v>80</v>
      </c>
      <c r="O33" s="768">
        <v>532356</v>
      </c>
      <c r="P33" s="768">
        <v>240396</v>
      </c>
      <c r="Q33" s="768">
        <v>140856</v>
      </c>
      <c r="R33" s="768">
        <v>272946</v>
      </c>
      <c r="S33" s="79" t="s">
        <v>663</v>
      </c>
      <c r="T33" s="767"/>
      <c r="U33" s="705">
        <v>21</v>
      </c>
    </row>
    <row r="34" spans="1:21" ht="9.75" customHeight="1">
      <c r="B34" s="756">
        <v>22</v>
      </c>
      <c r="C34" s="770" t="s">
        <v>72</v>
      </c>
      <c r="D34" s="769"/>
      <c r="E34" s="768">
        <v>92</v>
      </c>
      <c r="F34" s="768">
        <v>5671</v>
      </c>
      <c r="G34" s="768">
        <v>4618</v>
      </c>
      <c r="H34" s="768">
        <v>1047</v>
      </c>
      <c r="I34" s="768">
        <v>5</v>
      </c>
      <c r="J34" s="768">
        <v>1</v>
      </c>
      <c r="K34" s="768">
        <v>16003470</v>
      </c>
      <c r="L34" s="768">
        <v>15829183</v>
      </c>
      <c r="M34" s="768">
        <v>173682</v>
      </c>
      <c r="N34" s="768">
        <v>605</v>
      </c>
      <c r="O34" s="768">
        <v>15994542</v>
      </c>
      <c r="P34" s="768">
        <v>9886728</v>
      </c>
      <c r="Q34" s="768">
        <v>3480574</v>
      </c>
      <c r="R34" s="768">
        <v>4808829</v>
      </c>
      <c r="S34" s="768">
        <v>894139</v>
      </c>
      <c r="T34" s="767"/>
      <c r="U34" s="705">
        <v>22</v>
      </c>
    </row>
    <row r="35" spans="1:21" ht="9.75" customHeight="1">
      <c r="B35" s="756">
        <v>23</v>
      </c>
      <c r="C35" s="770" t="s">
        <v>71</v>
      </c>
      <c r="D35" s="769"/>
      <c r="E35" s="768">
        <v>136</v>
      </c>
      <c r="F35" s="768">
        <v>4043</v>
      </c>
      <c r="G35" s="768">
        <v>3524</v>
      </c>
      <c r="H35" s="768">
        <v>512</v>
      </c>
      <c r="I35" s="768">
        <v>5</v>
      </c>
      <c r="J35" s="768">
        <v>2</v>
      </c>
      <c r="K35" s="768">
        <v>25830062</v>
      </c>
      <c r="L35" s="768">
        <v>25123178</v>
      </c>
      <c r="M35" s="768">
        <v>705623</v>
      </c>
      <c r="N35" s="768">
        <v>1261</v>
      </c>
      <c r="O35" s="768">
        <v>26072011</v>
      </c>
      <c r="P35" s="768">
        <v>7261937</v>
      </c>
      <c r="Q35" s="768">
        <v>2251989</v>
      </c>
      <c r="R35" s="768">
        <v>17727879</v>
      </c>
      <c r="S35" s="768">
        <v>661551</v>
      </c>
      <c r="T35" s="767"/>
      <c r="U35" s="705">
        <v>23</v>
      </c>
    </row>
    <row r="36" spans="1:21" ht="9.75" customHeight="1">
      <c r="B36" s="756">
        <v>24</v>
      </c>
      <c r="C36" s="770" t="s">
        <v>70</v>
      </c>
      <c r="D36" s="769"/>
      <c r="E36" s="768">
        <v>55</v>
      </c>
      <c r="F36" s="768">
        <v>2470</v>
      </c>
      <c r="G36" s="768">
        <v>2168</v>
      </c>
      <c r="H36" s="768">
        <v>292</v>
      </c>
      <c r="I36" s="768">
        <v>8</v>
      </c>
      <c r="J36" s="768">
        <v>2</v>
      </c>
      <c r="K36" s="768">
        <v>17014944</v>
      </c>
      <c r="L36" s="768">
        <v>16877007</v>
      </c>
      <c r="M36" s="768">
        <v>137937</v>
      </c>
      <c r="N36" s="768">
        <v>0</v>
      </c>
      <c r="O36" s="768">
        <v>16775185</v>
      </c>
      <c r="P36" s="768">
        <v>4437652</v>
      </c>
      <c r="Q36" s="768">
        <v>1343043</v>
      </c>
      <c r="R36" s="768">
        <v>11516037</v>
      </c>
      <c r="S36" s="768">
        <v>453949</v>
      </c>
      <c r="T36" s="767"/>
      <c r="U36" s="705">
        <v>24</v>
      </c>
    </row>
    <row r="37" spans="1:21" ht="9.75" customHeight="1">
      <c r="B37" s="756">
        <v>25</v>
      </c>
      <c r="C37" s="770" t="s">
        <v>69</v>
      </c>
      <c r="D37" s="769"/>
      <c r="E37" s="768">
        <v>1033</v>
      </c>
      <c r="F37" s="768">
        <v>13529</v>
      </c>
      <c r="G37" s="768">
        <v>9436</v>
      </c>
      <c r="H37" s="768">
        <v>3952</v>
      </c>
      <c r="I37" s="768">
        <v>109</v>
      </c>
      <c r="J37" s="768">
        <v>32</v>
      </c>
      <c r="K37" s="768">
        <v>21815706</v>
      </c>
      <c r="L37" s="768">
        <v>15286460</v>
      </c>
      <c r="M37" s="768">
        <v>6501957</v>
      </c>
      <c r="N37" s="768">
        <v>27289</v>
      </c>
      <c r="O37" s="768">
        <v>21756268</v>
      </c>
      <c r="P37" s="768">
        <v>10870541</v>
      </c>
      <c r="Q37" s="768">
        <v>5553238</v>
      </c>
      <c r="R37" s="768">
        <v>10032032</v>
      </c>
      <c r="S37" s="768">
        <v>292942</v>
      </c>
      <c r="T37" s="767"/>
      <c r="U37" s="705">
        <v>25</v>
      </c>
    </row>
    <row r="38" spans="1:21" ht="9.75" customHeight="1">
      <c r="B38" s="756">
        <v>26</v>
      </c>
      <c r="C38" s="770" t="s">
        <v>68</v>
      </c>
      <c r="D38" s="769"/>
      <c r="E38" s="768">
        <v>1142</v>
      </c>
      <c r="F38" s="768">
        <v>20074</v>
      </c>
      <c r="G38" s="768">
        <v>15478</v>
      </c>
      <c r="H38" s="768">
        <v>4496</v>
      </c>
      <c r="I38" s="768">
        <v>77</v>
      </c>
      <c r="J38" s="768">
        <v>23</v>
      </c>
      <c r="K38" s="768">
        <v>70210900</v>
      </c>
      <c r="L38" s="768">
        <v>66809075</v>
      </c>
      <c r="M38" s="768">
        <v>3022172</v>
      </c>
      <c r="N38" s="768">
        <v>379653</v>
      </c>
      <c r="O38" s="768">
        <v>70667578</v>
      </c>
      <c r="P38" s="768">
        <v>23601604</v>
      </c>
      <c r="Q38" s="768">
        <v>9926682</v>
      </c>
      <c r="R38" s="768">
        <v>45151152</v>
      </c>
      <c r="S38" s="768">
        <v>1741232</v>
      </c>
      <c r="T38" s="767"/>
      <c r="U38" s="705">
        <v>26</v>
      </c>
    </row>
    <row r="39" spans="1:21" ht="6" customHeight="1">
      <c r="D39" s="771"/>
      <c r="E39" s="768"/>
      <c r="F39" s="768"/>
      <c r="G39" s="768"/>
      <c r="H39" s="768"/>
      <c r="I39" s="768"/>
      <c r="J39" s="768"/>
      <c r="K39" s="768"/>
      <c r="L39" s="768"/>
      <c r="M39" s="768"/>
      <c r="N39" s="768"/>
      <c r="O39" s="768"/>
      <c r="P39" s="768"/>
      <c r="Q39" s="768"/>
      <c r="R39" s="768"/>
      <c r="S39" s="768"/>
      <c r="T39" s="767"/>
      <c r="U39" s="705"/>
    </row>
    <row r="40" spans="1:21" ht="9.75" customHeight="1">
      <c r="B40" s="756">
        <v>27</v>
      </c>
      <c r="C40" s="770" t="s">
        <v>67</v>
      </c>
      <c r="D40" s="769"/>
      <c r="E40" s="768">
        <v>256</v>
      </c>
      <c r="F40" s="768">
        <v>8660</v>
      </c>
      <c r="G40" s="768">
        <v>6076</v>
      </c>
      <c r="H40" s="768">
        <v>2553</v>
      </c>
      <c r="I40" s="768">
        <v>21</v>
      </c>
      <c r="J40" s="768">
        <v>10</v>
      </c>
      <c r="K40" s="768">
        <v>31429357</v>
      </c>
      <c r="L40" s="768">
        <v>30791948</v>
      </c>
      <c r="M40" s="768">
        <v>553542</v>
      </c>
      <c r="N40" s="768">
        <v>83867</v>
      </c>
      <c r="O40" s="768">
        <v>31802951</v>
      </c>
      <c r="P40" s="768">
        <v>12088234</v>
      </c>
      <c r="Q40" s="768">
        <v>5304468</v>
      </c>
      <c r="R40" s="768">
        <v>18718242</v>
      </c>
      <c r="S40" s="768">
        <v>865770</v>
      </c>
      <c r="T40" s="767"/>
      <c r="U40" s="705">
        <v>27</v>
      </c>
    </row>
    <row r="41" spans="1:21" ht="9.75" customHeight="1">
      <c r="B41" s="756">
        <v>28</v>
      </c>
      <c r="C41" s="770" t="s">
        <v>129</v>
      </c>
      <c r="D41" s="769"/>
      <c r="E41" s="768">
        <v>15</v>
      </c>
      <c r="F41" s="768">
        <v>886</v>
      </c>
      <c r="G41" s="768">
        <v>582</v>
      </c>
      <c r="H41" s="768">
        <v>303</v>
      </c>
      <c r="I41" s="768">
        <v>0</v>
      </c>
      <c r="J41" s="768">
        <v>1</v>
      </c>
      <c r="K41" s="768">
        <v>903061</v>
      </c>
      <c r="L41" s="768">
        <v>814879</v>
      </c>
      <c r="M41" s="768">
        <v>88182</v>
      </c>
      <c r="N41" s="768">
        <v>0</v>
      </c>
      <c r="O41" s="768">
        <v>859143</v>
      </c>
      <c r="P41" s="768">
        <v>386271</v>
      </c>
      <c r="Q41" s="768">
        <v>444801</v>
      </c>
      <c r="R41" s="768">
        <v>381748</v>
      </c>
      <c r="S41" s="768">
        <v>171782</v>
      </c>
      <c r="T41" s="767"/>
      <c r="U41" s="705">
        <v>28</v>
      </c>
    </row>
    <row r="42" spans="1:21" ht="9.75" customHeight="1">
      <c r="B42" s="756">
        <v>29</v>
      </c>
      <c r="C42" s="770" t="s">
        <v>128</v>
      </c>
      <c r="D42" s="769"/>
      <c r="E42" s="768">
        <v>41</v>
      </c>
      <c r="F42" s="768">
        <v>776</v>
      </c>
      <c r="G42" s="768">
        <v>361</v>
      </c>
      <c r="H42" s="768">
        <v>412</v>
      </c>
      <c r="I42" s="768">
        <v>3</v>
      </c>
      <c r="J42" s="768">
        <v>0</v>
      </c>
      <c r="K42" s="768">
        <v>1252520</v>
      </c>
      <c r="L42" s="768">
        <v>854041</v>
      </c>
      <c r="M42" s="768">
        <v>398194</v>
      </c>
      <c r="N42" s="768">
        <v>285</v>
      </c>
      <c r="O42" s="768">
        <v>1261313</v>
      </c>
      <c r="P42" s="768">
        <v>427478</v>
      </c>
      <c r="Q42" s="768">
        <v>218888</v>
      </c>
      <c r="R42" s="768">
        <v>798844</v>
      </c>
      <c r="S42" s="768">
        <v>16980</v>
      </c>
      <c r="T42" s="767"/>
      <c r="U42" s="705">
        <v>29</v>
      </c>
    </row>
    <row r="43" spans="1:21" ht="9.75" customHeight="1">
      <c r="B43" s="756">
        <v>30</v>
      </c>
      <c r="C43" s="770" t="s">
        <v>64</v>
      </c>
      <c r="D43" s="769"/>
      <c r="E43" s="768">
        <v>402</v>
      </c>
      <c r="F43" s="768">
        <v>12620</v>
      </c>
      <c r="G43" s="768">
        <v>9269</v>
      </c>
      <c r="H43" s="768">
        <v>3291</v>
      </c>
      <c r="I43" s="768">
        <v>50</v>
      </c>
      <c r="J43" s="768">
        <v>10</v>
      </c>
      <c r="K43" s="768">
        <v>41453202</v>
      </c>
      <c r="L43" s="768">
        <v>39627382</v>
      </c>
      <c r="M43" s="768">
        <v>1810819</v>
      </c>
      <c r="N43" s="768">
        <v>15001</v>
      </c>
      <c r="O43" s="768">
        <v>41137381</v>
      </c>
      <c r="P43" s="768">
        <v>10853672</v>
      </c>
      <c r="Q43" s="768">
        <v>6007395</v>
      </c>
      <c r="R43" s="768">
        <v>28596830</v>
      </c>
      <c r="S43" s="768">
        <v>1535960</v>
      </c>
      <c r="T43" s="767"/>
      <c r="U43" s="705">
        <v>30</v>
      </c>
    </row>
    <row r="44" spans="1:21" ht="9.75" customHeight="1">
      <c r="B44" s="756">
        <v>31</v>
      </c>
      <c r="C44" s="770" t="s">
        <v>63</v>
      </c>
      <c r="D44" s="769"/>
      <c r="E44" s="768">
        <v>72</v>
      </c>
      <c r="F44" s="768">
        <v>1627</v>
      </c>
      <c r="G44" s="768">
        <v>1189</v>
      </c>
      <c r="H44" s="768">
        <v>424</v>
      </c>
      <c r="I44" s="768">
        <v>10</v>
      </c>
      <c r="J44" s="768">
        <v>4</v>
      </c>
      <c r="K44" s="768">
        <v>3402001</v>
      </c>
      <c r="L44" s="768">
        <v>3189377</v>
      </c>
      <c r="M44" s="768">
        <v>101712</v>
      </c>
      <c r="N44" s="768">
        <v>110912</v>
      </c>
      <c r="O44" s="768">
        <v>3407331</v>
      </c>
      <c r="P44" s="768">
        <v>1607197</v>
      </c>
      <c r="Q44" s="768">
        <v>782104</v>
      </c>
      <c r="R44" s="768">
        <v>1663349</v>
      </c>
      <c r="S44" s="768">
        <v>49459</v>
      </c>
      <c r="T44" s="767"/>
      <c r="U44" s="705">
        <v>31</v>
      </c>
    </row>
    <row r="45" spans="1:21" ht="9.75" customHeight="1">
      <c r="B45" s="756">
        <v>32</v>
      </c>
      <c r="C45" s="770" t="s">
        <v>62</v>
      </c>
      <c r="D45" s="769"/>
      <c r="E45" s="768">
        <v>257</v>
      </c>
      <c r="F45" s="768">
        <v>2594</v>
      </c>
      <c r="G45" s="768">
        <v>1526</v>
      </c>
      <c r="H45" s="768">
        <v>1032</v>
      </c>
      <c r="I45" s="768">
        <v>31</v>
      </c>
      <c r="J45" s="768">
        <v>5</v>
      </c>
      <c r="K45" s="768">
        <v>3106880</v>
      </c>
      <c r="L45" s="768">
        <v>2980758</v>
      </c>
      <c r="M45" s="768">
        <v>122767</v>
      </c>
      <c r="N45" s="768">
        <v>3355</v>
      </c>
      <c r="O45" s="768">
        <v>3105840</v>
      </c>
      <c r="P45" s="768">
        <v>1663869</v>
      </c>
      <c r="Q45" s="768">
        <v>940078</v>
      </c>
      <c r="R45" s="768">
        <v>1343277</v>
      </c>
      <c r="S45" s="768">
        <v>33872</v>
      </c>
      <c r="T45" s="767"/>
      <c r="U45" s="705">
        <v>32</v>
      </c>
    </row>
    <row r="46" spans="1:21" ht="6" customHeight="1">
      <c r="A46" s="766"/>
      <c r="B46" s="766"/>
      <c r="C46" s="765"/>
      <c r="D46" s="764"/>
      <c r="E46" s="763"/>
      <c r="F46" s="762"/>
      <c r="G46" s="762"/>
      <c r="H46" s="762"/>
      <c r="I46" s="762"/>
      <c r="J46" s="762"/>
      <c r="K46" s="762"/>
      <c r="L46" s="762"/>
      <c r="M46" s="762"/>
      <c r="N46" s="762"/>
      <c r="O46" s="762"/>
      <c r="P46" s="762"/>
      <c r="Q46" s="762"/>
      <c r="R46" s="762"/>
      <c r="S46" s="762"/>
      <c r="T46" s="761"/>
      <c r="U46" s="760"/>
    </row>
    <row r="47" spans="1:21" ht="10.5" customHeight="1">
      <c r="A47" s="680"/>
      <c r="B47" s="759" t="s">
        <v>58</v>
      </c>
      <c r="O47" s="758"/>
    </row>
  </sheetData>
  <mergeCells count="9">
    <mergeCell ref="R13:R15"/>
    <mergeCell ref="U13:U15"/>
    <mergeCell ref="S13:T15"/>
    <mergeCell ref="L14:L15"/>
    <mergeCell ref="B17:C17"/>
    <mergeCell ref="F14:F15"/>
    <mergeCell ref="A13:D15"/>
    <mergeCell ref="K14:K15"/>
    <mergeCell ref="Q13:Q15"/>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showGridLines="0" zoomScale="125" zoomScaleNormal="125" workbookViewId="0"/>
  </sheetViews>
  <sheetFormatPr defaultColWidth="8" defaultRowHeight="10.5"/>
  <cols>
    <col min="1" max="1" width="1.125" style="182" customWidth="1"/>
    <col min="2" max="2" width="2.25" style="182" customWidth="1"/>
    <col min="3" max="3" width="28" style="187" customWidth="1"/>
    <col min="4" max="4" width="0.875" style="187" customWidth="1"/>
    <col min="5" max="5" width="11.125" style="692" customWidth="1"/>
    <col min="6" max="6" width="11.25" style="692" customWidth="1"/>
    <col min="7" max="8" width="16.125" style="691" customWidth="1"/>
    <col min="9" max="9" width="14.25" style="691" customWidth="1"/>
    <col min="10" max="10" width="11.125" style="692" customWidth="1"/>
    <col min="11" max="11" width="11.375" style="692" customWidth="1"/>
    <col min="12" max="12" width="14.625" style="691" customWidth="1"/>
    <col min="13" max="13" width="14.375" style="691" customWidth="1"/>
    <col min="14" max="14" width="14.25" style="691" customWidth="1"/>
    <col min="15" max="15" width="0.625" style="691" customWidth="1"/>
    <col min="16" max="16" width="6.375" style="182" customWidth="1"/>
    <col min="17" max="16384" width="8" style="182"/>
  </cols>
  <sheetData>
    <row r="1" spans="1:16" ht="13.5">
      <c r="F1" s="724"/>
      <c r="G1" s="723"/>
      <c r="H1" s="725" t="s">
        <v>728</v>
      </c>
      <c r="I1" s="724" t="s">
        <v>727</v>
      </c>
      <c r="J1" s="723"/>
      <c r="K1" s="723"/>
      <c r="L1" s="723"/>
    </row>
    <row r="2" spans="1:16">
      <c r="B2" s="679" t="s">
        <v>136</v>
      </c>
      <c r="P2" s="193" t="s">
        <v>726</v>
      </c>
    </row>
    <row r="3" spans="1:16" ht="1.5" customHeight="1">
      <c r="B3" s="679"/>
      <c r="P3" s="188"/>
    </row>
    <row r="4" spans="1:16" ht="10.5" customHeight="1">
      <c r="A4" s="714"/>
      <c r="B4" s="908" t="s">
        <v>158</v>
      </c>
      <c r="C4" s="909"/>
      <c r="D4" s="713"/>
      <c r="E4" s="722"/>
      <c r="F4" s="216"/>
      <c r="G4" s="911" t="s">
        <v>88</v>
      </c>
      <c r="H4" s="912"/>
      <c r="I4" s="216"/>
      <c r="J4" s="906" t="s">
        <v>725</v>
      </c>
      <c r="K4" s="907"/>
      <c r="L4" s="907"/>
      <c r="M4" s="907"/>
      <c r="N4" s="907"/>
      <c r="O4" s="99"/>
      <c r="P4" s="721" t="s">
        <v>159</v>
      </c>
    </row>
    <row r="5" spans="1:16" ht="10.5" customHeight="1">
      <c r="A5" s="699"/>
      <c r="B5" s="910"/>
      <c r="C5" s="910"/>
      <c r="D5" s="715"/>
      <c r="E5" s="720" t="s">
        <v>149</v>
      </c>
      <c r="F5" s="720" t="s">
        <v>153</v>
      </c>
      <c r="G5" s="719" t="s">
        <v>152</v>
      </c>
      <c r="H5" s="718" t="s">
        <v>142</v>
      </c>
      <c r="I5" s="716" t="s">
        <v>141</v>
      </c>
      <c r="J5" s="720" t="s">
        <v>149</v>
      </c>
      <c r="K5" s="720" t="s">
        <v>153</v>
      </c>
      <c r="L5" s="719" t="s">
        <v>152</v>
      </c>
      <c r="M5" s="718" t="s">
        <v>142</v>
      </c>
      <c r="N5" s="717" t="s">
        <v>141</v>
      </c>
      <c r="O5" s="716"/>
      <c r="P5" s="715" t="s">
        <v>724</v>
      </c>
    </row>
    <row r="6" spans="1:16" ht="6" customHeight="1">
      <c r="A6" s="714"/>
      <c r="B6" s="714"/>
      <c r="C6" s="713"/>
      <c r="D6" s="712"/>
      <c r="E6" s="711"/>
      <c r="F6" s="711"/>
      <c r="G6" s="711"/>
      <c r="H6" s="711"/>
      <c r="I6" s="711"/>
      <c r="J6" s="711"/>
      <c r="K6" s="711"/>
      <c r="L6" s="711"/>
      <c r="M6" s="711"/>
      <c r="N6" s="711"/>
      <c r="O6" s="711"/>
      <c r="P6" s="710"/>
    </row>
    <row r="7" spans="1:16" ht="9.75" customHeight="1">
      <c r="B7" s="905" t="s">
        <v>88</v>
      </c>
      <c r="C7" s="876"/>
      <c r="D7" s="709"/>
      <c r="E7" s="701">
        <v>6183</v>
      </c>
      <c r="F7" s="701">
        <v>121479</v>
      </c>
      <c r="G7" s="701">
        <v>349458620</v>
      </c>
      <c r="H7" s="701">
        <v>349430134</v>
      </c>
      <c r="I7" s="701">
        <v>127598089</v>
      </c>
      <c r="J7" s="701">
        <v>3612</v>
      </c>
      <c r="K7" s="701">
        <v>21412</v>
      </c>
      <c r="L7" s="701">
        <v>24745645</v>
      </c>
      <c r="M7" s="701">
        <v>24745645</v>
      </c>
      <c r="N7" s="701">
        <v>13390610</v>
      </c>
      <c r="O7" s="701"/>
      <c r="P7" s="708" t="s">
        <v>130</v>
      </c>
    </row>
    <row r="8" spans="1:16" ht="6" customHeight="1">
      <c r="D8" s="704"/>
      <c r="E8" s="701"/>
      <c r="F8" s="701"/>
      <c r="G8" s="701"/>
      <c r="H8" s="701"/>
      <c r="I8" s="701"/>
      <c r="J8" s="701"/>
      <c r="K8" s="701"/>
      <c r="L8" s="701"/>
      <c r="M8" s="701"/>
      <c r="N8" s="701"/>
      <c r="O8" s="701"/>
      <c r="P8" s="707"/>
    </row>
    <row r="9" spans="1:16" ht="9.75" customHeight="1">
      <c r="B9" s="193" t="s">
        <v>156</v>
      </c>
      <c r="C9" s="181" t="s">
        <v>87</v>
      </c>
      <c r="D9" s="703"/>
      <c r="E9" s="702">
        <v>480</v>
      </c>
      <c r="F9" s="702">
        <v>15266</v>
      </c>
      <c r="G9" s="702">
        <v>28998807</v>
      </c>
      <c r="H9" s="702">
        <v>28949317</v>
      </c>
      <c r="I9" s="702">
        <v>10510877</v>
      </c>
      <c r="J9" s="702">
        <v>203</v>
      </c>
      <c r="K9" s="702">
        <v>1291</v>
      </c>
      <c r="L9" s="702">
        <v>1287539</v>
      </c>
      <c r="M9" s="702">
        <v>1287539</v>
      </c>
      <c r="N9" s="702">
        <v>611963</v>
      </c>
      <c r="O9" s="701"/>
      <c r="P9" s="706" t="s">
        <v>156</v>
      </c>
    </row>
    <row r="10" spans="1:16" ht="9.75" customHeight="1">
      <c r="B10" s="182">
        <v>10</v>
      </c>
      <c r="C10" s="181" t="s">
        <v>85</v>
      </c>
      <c r="D10" s="703"/>
      <c r="E10" s="702">
        <v>40</v>
      </c>
      <c r="F10" s="702">
        <v>758</v>
      </c>
      <c r="G10" s="702">
        <v>13731437</v>
      </c>
      <c r="H10" s="702">
        <v>13729692</v>
      </c>
      <c r="I10" s="702">
        <v>2198530</v>
      </c>
      <c r="J10" s="702">
        <v>21</v>
      </c>
      <c r="K10" s="702">
        <v>124</v>
      </c>
      <c r="L10" s="702">
        <v>182640</v>
      </c>
      <c r="M10" s="702">
        <v>182640</v>
      </c>
      <c r="N10" s="702">
        <v>77194</v>
      </c>
      <c r="O10" s="701"/>
      <c r="P10" s="700">
        <v>10</v>
      </c>
    </row>
    <row r="11" spans="1:16" ht="9.75" customHeight="1">
      <c r="B11" s="182">
        <v>11</v>
      </c>
      <c r="C11" s="191" t="s">
        <v>84</v>
      </c>
      <c r="D11" s="704"/>
      <c r="E11" s="702">
        <v>81</v>
      </c>
      <c r="F11" s="702">
        <v>1238</v>
      </c>
      <c r="G11" s="702">
        <v>2530497</v>
      </c>
      <c r="H11" s="702">
        <v>2533085</v>
      </c>
      <c r="I11" s="702">
        <v>1185841</v>
      </c>
      <c r="J11" s="702">
        <v>44</v>
      </c>
      <c r="K11" s="702">
        <v>270</v>
      </c>
      <c r="L11" s="702">
        <v>203868</v>
      </c>
      <c r="M11" s="702">
        <v>203868</v>
      </c>
      <c r="N11" s="702">
        <v>107243</v>
      </c>
      <c r="O11" s="701"/>
      <c r="P11" s="700">
        <v>11</v>
      </c>
    </row>
    <row r="12" spans="1:16" ht="9.75" customHeight="1">
      <c r="B12" s="182">
        <v>12</v>
      </c>
      <c r="C12" s="181" t="s">
        <v>83</v>
      </c>
      <c r="D12" s="703"/>
      <c r="E12" s="702">
        <v>260</v>
      </c>
      <c r="F12" s="702">
        <v>2714</v>
      </c>
      <c r="G12" s="702">
        <v>3913945</v>
      </c>
      <c r="H12" s="702">
        <v>3913547</v>
      </c>
      <c r="I12" s="702">
        <v>1315172</v>
      </c>
      <c r="J12" s="702">
        <v>166</v>
      </c>
      <c r="K12" s="702">
        <v>945</v>
      </c>
      <c r="L12" s="702">
        <v>824239</v>
      </c>
      <c r="M12" s="702">
        <v>824239</v>
      </c>
      <c r="N12" s="702">
        <v>390878</v>
      </c>
      <c r="O12" s="701"/>
      <c r="P12" s="700">
        <v>12</v>
      </c>
    </row>
    <row r="13" spans="1:16" ht="9.75" customHeight="1">
      <c r="B13" s="182">
        <v>13</v>
      </c>
      <c r="C13" s="181" t="s">
        <v>82</v>
      </c>
      <c r="D13" s="703"/>
      <c r="E13" s="702">
        <v>147</v>
      </c>
      <c r="F13" s="702">
        <v>1667</v>
      </c>
      <c r="G13" s="702">
        <v>4498893</v>
      </c>
      <c r="H13" s="702">
        <v>4443509</v>
      </c>
      <c r="I13" s="702">
        <v>2366912</v>
      </c>
      <c r="J13" s="702">
        <v>99</v>
      </c>
      <c r="K13" s="702">
        <v>576</v>
      </c>
      <c r="L13" s="702">
        <v>660271</v>
      </c>
      <c r="M13" s="702">
        <v>660271</v>
      </c>
      <c r="N13" s="702">
        <v>303375</v>
      </c>
      <c r="O13" s="701"/>
      <c r="P13" s="700">
        <v>13</v>
      </c>
    </row>
    <row r="14" spans="1:16" ht="9.75" customHeight="1">
      <c r="B14" s="182">
        <v>14</v>
      </c>
      <c r="C14" s="181" t="s">
        <v>81</v>
      </c>
      <c r="D14" s="703"/>
      <c r="E14" s="702">
        <v>234</v>
      </c>
      <c r="F14" s="702">
        <v>1991</v>
      </c>
      <c r="G14" s="702">
        <v>2827727</v>
      </c>
      <c r="H14" s="702">
        <v>2835428</v>
      </c>
      <c r="I14" s="702">
        <v>1373683</v>
      </c>
      <c r="J14" s="702">
        <v>181</v>
      </c>
      <c r="K14" s="702">
        <v>1007</v>
      </c>
      <c r="L14" s="702">
        <v>1043975</v>
      </c>
      <c r="M14" s="702">
        <v>1043975</v>
      </c>
      <c r="N14" s="702">
        <v>555743</v>
      </c>
      <c r="O14" s="701"/>
      <c r="P14" s="700">
        <v>14</v>
      </c>
    </row>
    <row r="15" spans="1:16" ht="6" customHeight="1">
      <c r="B15" s="188"/>
      <c r="D15" s="704"/>
      <c r="E15" s="702"/>
      <c r="F15" s="702"/>
      <c r="G15" s="702"/>
      <c r="H15" s="702"/>
      <c r="I15" s="702"/>
      <c r="J15" s="702"/>
      <c r="K15" s="702"/>
      <c r="L15" s="702"/>
      <c r="M15" s="702"/>
      <c r="N15" s="702"/>
      <c r="O15" s="701"/>
      <c r="P15" s="700"/>
    </row>
    <row r="16" spans="1:16" ht="9.75" customHeight="1">
      <c r="B16" s="182">
        <v>15</v>
      </c>
      <c r="C16" s="181" t="s">
        <v>80</v>
      </c>
      <c r="D16" s="703"/>
      <c r="E16" s="702">
        <v>198</v>
      </c>
      <c r="F16" s="702">
        <v>2431</v>
      </c>
      <c r="G16" s="702">
        <v>3748895</v>
      </c>
      <c r="H16" s="702">
        <v>3756894</v>
      </c>
      <c r="I16" s="702">
        <v>1573812</v>
      </c>
      <c r="J16" s="702">
        <v>133</v>
      </c>
      <c r="K16" s="702">
        <v>772</v>
      </c>
      <c r="L16" s="702">
        <v>715921</v>
      </c>
      <c r="M16" s="702">
        <v>715921</v>
      </c>
      <c r="N16" s="702">
        <v>397809</v>
      </c>
      <c r="O16" s="701"/>
      <c r="P16" s="700">
        <v>15</v>
      </c>
    </row>
    <row r="17" spans="2:16" ht="9.75" customHeight="1">
      <c r="B17" s="182">
        <v>16</v>
      </c>
      <c r="C17" s="181" t="s">
        <v>79</v>
      </c>
      <c r="D17" s="703"/>
      <c r="E17" s="702">
        <v>628</v>
      </c>
      <c r="F17" s="702">
        <v>10910</v>
      </c>
      <c r="G17" s="702">
        <v>22070471</v>
      </c>
      <c r="H17" s="702">
        <v>22038518</v>
      </c>
      <c r="I17" s="702">
        <v>10592666</v>
      </c>
      <c r="J17" s="702">
        <v>365</v>
      </c>
      <c r="K17" s="702">
        <v>2114</v>
      </c>
      <c r="L17" s="702">
        <v>2045738</v>
      </c>
      <c r="M17" s="702">
        <v>2045738</v>
      </c>
      <c r="N17" s="702">
        <v>1198343</v>
      </c>
      <c r="O17" s="701"/>
      <c r="P17" s="700">
        <v>16</v>
      </c>
    </row>
    <row r="18" spans="2:16" ht="9.75" customHeight="1">
      <c r="B18" s="182">
        <v>17</v>
      </c>
      <c r="C18" s="181" t="s">
        <v>78</v>
      </c>
      <c r="D18" s="703"/>
      <c r="E18" s="702">
        <v>66</v>
      </c>
      <c r="F18" s="702">
        <v>2558</v>
      </c>
      <c r="G18" s="702">
        <v>16967101</v>
      </c>
      <c r="H18" s="702">
        <v>16846863</v>
      </c>
      <c r="I18" s="702">
        <v>7097709</v>
      </c>
      <c r="J18" s="702">
        <v>22</v>
      </c>
      <c r="K18" s="702">
        <v>140</v>
      </c>
      <c r="L18" s="702">
        <v>334262</v>
      </c>
      <c r="M18" s="702">
        <v>334262</v>
      </c>
      <c r="N18" s="702">
        <v>159410</v>
      </c>
      <c r="O18" s="701"/>
      <c r="P18" s="700">
        <v>17</v>
      </c>
    </row>
    <row r="19" spans="2:16" ht="9.75" customHeight="1">
      <c r="B19" s="182">
        <v>18</v>
      </c>
      <c r="C19" s="181" t="s">
        <v>77</v>
      </c>
      <c r="D19" s="703"/>
      <c r="E19" s="702">
        <v>5</v>
      </c>
      <c r="F19" s="702">
        <v>121</v>
      </c>
      <c r="G19" s="702">
        <v>362502</v>
      </c>
      <c r="H19" s="702">
        <v>363762</v>
      </c>
      <c r="I19" s="702">
        <v>194221</v>
      </c>
      <c r="J19" s="702">
        <v>2</v>
      </c>
      <c r="K19" s="702">
        <v>15</v>
      </c>
      <c r="L19" s="79" t="s">
        <v>73</v>
      </c>
      <c r="M19" s="79" t="s">
        <v>73</v>
      </c>
      <c r="N19" s="79" t="s">
        <v>73</v>
      </c>
      <c r="O19" s="701"/>
      <c r="P19" s="700">
        <v>18</v>
      </c>
    </row>
    <row r="20" spans="2:16" ht="9.75" customHeight="1">
      <c r="B20" s="182">
        <v>19</v>
      </c>
      <c r="C20" s="190" t="s">
        <v>76</v>
      </c>
      <c r="D20" s="703"/>
      <c r="E20" s="702">
        <v>427</v>
      </c>
      <c r="F20" s="702">
        <v>7104</v>
      </c>
      <c r="G20" s="702">
        <v>14856839</v>
      </c>
      <c r="H20" s="702">
        <v>14649418</v>
      </c>
      <c r="I20" s="702">
        <v>4959726</v>
      </c>
      <c r="J20" s="702">
        <v>216</v>
      </c>
      <c r="K20" s="702">
        <v>1286</v>
      </c>
      <c r="L20" s="702">
        <v>1362677</v>
      </c>
      <c r="M20" s="702">
        <v>1362677</v>
      </c>
      <c r="N20" s="702">
        <v>721096</v>
      </c>
      <c r="O20" s="701"/>
      <c r="P20" s="700">
        <v>19</v>
      </c>
    </row>
    <row r="21" spans="2:16" ht="9.75" customHeight="1">
      <c r="B21" s="182">
        <v>20</v>
      </c>
      <c r="C21" s="181" t="s">
        <v>75</v>
      </c>
      <c r="D21" s="703"/>
      <c r="E21" s="702">
        <v>81</v>
      </c>
      <c r="F21" s="702">
        <v>1275</v>
      </c>
      <c r="G21" s="702">
        <v>1996943</v>
      </c>
      <c r="H21" s="702">
        <v>1998202</v>
      </c>
      <c r="I21" s="702">
        <v>903361</v>
      </c>
      <c r="J21" s="702">
        <v>48</v>
      </c>
      <c r="K21" s="702">
        <v>304</v>
      </c>
      <c r="L21" s="702">
        <v>319620</v>
      </c>
      <c r="M21" s="702">
        <v>319620</v>
      </c>
      <c r="N21" s="702">
        <v>180863</v>
      </c>
      <c r="O21" s="701"/>
      <c r="P21" s="700">
        <v>20</v>
      </c>
    </row>
    <row r="22" spans="2:16" ht="6" customHeight="1">
      <c r="B22" s="188"/>
      <c r="D22" s="704"/>
      <c r="E22" s="702"/>
      <c r="F22" s="702"/>
      <c r="G22" s="702"/>
      <c r="H22" s="702"/>
      <c r="I22" s="702"/>
      <c r="J22" s="702"/>
      <c r="K22" s="702"/>
      <c r="L22" s="702"/>
      <c r="M22" s="702"/>
      <c r="N22" s="702"/>
      <c r="O22" s="701"/>
      <c r="P22" s="700"/>
    </row>
    <row r="23" spans="2:16" ht="9.75" customHeight="1">
      <c r="B23" s="182">
        <v>21</v>
      </c>
      <c r="C23" s="181" t="s">
        <v>74</v>
      </c>
      <c r="D23" s="703"/>
      <c r="E23" s="702">
        <v>35</v>
      </c>
      <c r="F23" s="702">
        <v>496</v>
      </c>
      <c r="G23" s="702">
        <v>532460</v>
      </c>
      <c r="H23" s="702">
        <v>532356</v>
      </c>
      <c r="I23" s="702">
        <v>240396</v>
      </c>
      <c r="J23" s="702">
        <v>20</v>
      </c>
      <c r="K23" s="702">
        <v>116</v>
      </c>
      <c r="L23" s="702">
        <v>93344</v>
      </c>
      <c r="M23" s="702">
        <v>93344</v>
      </c>
      <c r="N23" s="702">
        <v>45146</v>
      </c>
      <c r="O23" s="701"/>
      <c r="P23" s="700">
        <v>21</v>
      </c>
    </row>
    <row r="24" spans="2:16" ht="9.75" customHeight="1">
      <c r="B24" s="182">
        <v>22</v>
      </c>
      <c r="C24" s="181" t="s">
        <v>72</v>
      </c>
      <c r="D24" s="703"/>
      <c r="E24" s="702">
        <v>92</v>
      </c>
      <c r="F24" s="702">
        <v>5671</v>
      </c>
      <c r="G24" s="702">
        <v>16003470</v>
      </c>
      <c r="H24" s="702">
        <v>15994542</v>
      </c>
      <c r="I24" s="702">
        <v>9886728</v>
      </c>
      <c r="J24" s="702">
        <v>42</v>
      </c>
      <c r="K24" s="702">
        <v>265</v>
      </c>
      <c r="L24" s="702">
        <v>540469</v>
      </c>
      <c r="M24" s="702">
        <v>540469</v>
      </c>
      <c r="N24" s="702">
        <v>247215</v>
      </c>
      <c r="O24" s="701"/>
      <c r="P24" s="700">
        <v>22</v>
      </c>
    </row>
    <row r="25" spans="2:16" ht="9.75" customHeight="1">
      <c r="B25" s="182">
        <v>23</v>
      </c>
      <c r="C25" s="181" t="s">
        <v>71</v>
      </c>
      <c r="D25" s="703"/>
      <c r="E25" s="702">
        <v>136</v>
      </c>
      <c r="F25" s="702">
        <v>4043</v>
      </c>
      <c r="G25" s="702">
        <v>25830062</v>
      </c>
      <c r="H25" s="702">
        <v>26072011</v>
      </c>
      <c r="I25" s="702">
        <v>7261937</v>
      </c>
      <c r="J25" s="702">
        <v>54</v>
      </c>
      <c r="K25" s="702">
        <v>326</v>
      </c>
      <c r="L25" s="702">
        <v>886723</v>
      </c>
      <c r="M25" s="702">
        <v>886723</v>
      </c>
      <c r="N25" s="702">
        <v>341949</v>
      </c>
      <c r="O25" s="701"/>
      <c r="P25" s="700">
        <v>23</v>
      </c>
    </row>
    <row r="26" spans="2:16" ht="9.75" customHeight="1">
      <c r="B26" s="182">
        <v>24</v>
      </c>
      <c r="C26" s="181" t="s">
        <v>70</v>
      </c>
      <c r="D26" s="703"/>
      <c r="E26" s="702">
        <v>55</v>
      </c>
      <c r="F26" s="702">
        <v>2470</v>
      </c>
      <c r="G26" s="702">
        <v>17014944</v>
      </c>
      <c r="H26" s="702">
        <v>16775185</v>
      </c>
      <c r="I26" s="702">
        <v>4437652</v>
      </c>
      <c r="J26" s="702">
        <v>36</v>
      </c>
      <c r="K26" s="702">
        <v>220</v>
      </c>
      <c r="L26" s="702">
        <v>381903</v>
      </c>
      <c r="M26" s="702">
        <v>381903</v>
      </c>
      <c r="N26" s="702">
        <v>166056</v>
      </c>
      <c r="O26" s="701"/>
      <c r="P26" s="700">
        <v>24</v>
      </c>
    </row>
    <row r="27" spans="2:16" ht="9.75" customHeight="1">
      <c r="B27" s="182">
        <v>25</v>
      </c>
      <c r="C27" s="181" t="s">
        <v>69</v>
      </c>
      <c r="D27" s="703"/>
      <c r="E27" s="702">
        <v>1033</v>
      </c>
      <c r="F27" s="702">
        <v>13529</v>
      </c>
      <c r="G27" s="702">
        <v>21815706</v>
      </c>
      <c r="H27" s="702">
        <v>21756268</v>
      </c>
      <c r="I27" s="702">
        <v>10870541</v>
      </c>
      <c r="J27" s="702">
        <v>676</v>
      </c>
      <c r="K27" s="702">
        <v>3999</v>
      </c>
      <c r="L27" s="702">
        <v>4678756</v>
      </c>
      <c r="M27" s="702">
        <v>4678756</v>
      </c>
      <c r="N27" s="702">
        <v>2623093</v>
      </c>
      <c r="O27" s="701"/>
      <c r="P27" s="700">
        <v>25</v>
      </c>
    </row>
    <row r="28" spans="2:16" ht="9.75" customHeight="1">
      <c r="B28" s="182">
        <v>26</v>
      </c>
      <c r="C28" s="181" t="s">
        <v>68</v>
      </c>
      <c r="D28" s="703"/>
      <c r="E28" s="702">
        <v>1142</v>
      </c>
      <c r="F28" s="702">
        <v>20074</v>
      </c>
      <c r="G28" s="702">
        <v>70210900</v>
      </c>
      <c r="H28" s="702">
        <v>70667578</v>
      </c>
      <c r="I28" s="702">
        <v>23601604</v>
      </c>
      <c r="J28" s="702">
        <v>703</v>
      </c>
      <c r="K28" s="702">
        <v>4190</v>
      </c>
      <c r="L28" s="702">
        <v>5273959</v>
      </c>
      <c r="M28" s="702">
        <v>5273959</v>
      </c>
      <c r="N28" s="702">
        <v>3107221</v>
      </c>
      <c r="O28" s="701"/>
      <c r="P28" s="705">
        <v>26</v>
      </c>
    </row>
    <row r="29" spans="2:16" ht="6" customHeight="1">
      <c r="B29" s="188"/>
      <c r="D29" s="704"/>
      <c r="E29" s="702"/>
      <c r="F29" s="702"/>
      <c r="G29" s="702"/>
      <c r="H29" s="702"/>
      <c r="I29" s="702"/>
      <c r="J29" s="702"/>
      <c r="K29" s="702"/>
      <c r="L29" s="702"/>
      <c r="M29" s="702"/>
      <c r="N29" s="702"/>
      <c r="O29" s="701"/>
      <c r="P29" s="700"/>
    </row>
    <row r="30" spans="2:16" ht="9.75" customHeight="1">
      <c r="B30" s="182">
        <v>27</v>
      </c>
      <c r="C30" s="181" t="s">
        <v>67</v>
      </c>
      <c r="D30" s="703"/>
      <c r="E30" s="702">
        <v>256</v>
      </c>
      <c r="F30" s="702">
        <v>8660</v>
      </c>
      <c r="G30" s="702">
        <v>31429357</v>
      </c>
      <c r="H30" s="702">
        <v>31802951</v>
      </c>
      <c r="I30" s="702">
        <v>12088234</v>
      </c>
      <c r="J30" s="702">
        <v>117</v>
      </c>
      <c r="K30" s="702">
        <v>704</v>
      </c>
      <c r="L30" s="702">
        <v>891415</v>
      </c>
      <c r="M30" s="702">
        <v>891415</v>
      </c>
      <c r="N30" s="702">
        <v>444250</v>
      </c>
      <c r="O30" s="701"/>
      <c r="P30" s="700">
        <v>27</v>
      </c>
    </row>
    <row r="31" spans="2:16" ht="9.75" customHeight="1">
      <c r="B31" s="182">
        <v>28</v>
      </c>
      <c r="C31" s="181" t="s">
        <v>129</v>
      </c>
      <c r="D31" s="703"/>
      <c r="E31" s="702">
        <v>15</v>
      </c>
      <c r="F31" s="702">
        <v>886</v>
      </c>
      <c r="G31" s="702">
        <v>903061</v>
      </c>
      <c r="H31" s="702">
        <v>859143</v>
      </c>
      <c r="I31" s="702">
        <v>386271</v>
      </c>
      <c r="J31" s="702">
        <v>1</v>
      </c>
      <c r="K31" s="702">
        <v>9</v>
      </c>
      <c r="L31" s="79" t="s">
        <v>73</v>
      </c>
      <c r="M31" s="79" t="s">
        <v>73</v>
      </c>
      <c r="N31" s="79" t="s">
        <v>73</v>
      </c>
      <c r="O31" s="701"/>
      <c r="P31" s="700">
        <v>28</v>
      </c>
    </row>
    <row r="32" spans="2:16" ht="9.75" customHeight="1">
      <c r="B32" s="182">
        <v>29</v>
      </c>
      <c r="C32" s="181" t="s">
        <v>128</v>
      </c>
      <c r="D32" s="703"/>
      <c r="E32" s="702">
        <v>41</v>
      </c>
      <c r="F32" s="702">
        <v>776</v>
      </c>
      <c r="G32" s="702">
        <v>1252520</v>
      </c>
      <c r="H32" s="702">
        <v>1261313</v>
      </c>
      <c r="I32" s="702">
        <v>427478</v>
      </c>
      <c r="J32" s="702">
        <v>19</v>
      </c>
      <c r="K32" s="702">
        <v>133</v>
      </c>
      <c r="L32" s="702">
        <v>178032</v>
      </c>
      <c r="M32" s="702">
        <v>178032</v>
      </c>
      <c r="N32" s="702">
        <v>86214</v>
      </c>
      <c r="O32" s="701"/>
      <c r="P32" s="700">
        <v>29</v>
      </c>
    </row>
    <row r="33" spans="1:16" ht="9.75" customHeight="1">
      <c r="B33" s="182">
        <v>30</v>
      </c>
      <c r="C33" s="181" t="s">
        <v>64</v>
      </c>
      <c r="D33" s="703"/>
      <c r="E33" s="702">
        <v>402</v>
      </c>
      <c r="F33" s="702">
        <v>12620</v>
      </c>
      <c r="G33" s="702">
        <v>41453202</v>
      </c>
      <c r="H33" s="702">
        <v>41137381</v>
      </c>
      <c r="I33" s="702">
        <v>10853672</v>
      </c>
      <c r="J33" s="702">
        <v>210</v>
      </c>
      <c r="K33" s="702">
        <v>1252</v>
      </c>
      <c r="L33" s="702">
        <v>1255448</v>
      </c>
      <c r="M33" s="702">
        <v>1255448</v>
      </c>
      <c r="N33" s="702">
        <v>717117</v>
      </c>
      <c r="O33" s="701"/>
      <c r="P33" s="700">
        <v>30</v>
      </c>
    </row>
    <row r="34" spans="1:16" ht="9.75" customHeight="1">
      <c r="B34" s="182">
        <v>31</v>
      </c>
      <c r="C34" s="181" t="s">
        <v>63</v>
      </c>
      <c r="D34" s="703"/>
      <c r="E34" s="702">
        <v>72</v>
      </c>
      <c r="F34" s="702">
        <v>1627</v>
      </c>
      <c r="G34" s="702">
        <v>3402001</v>
      </c>
      <c r="H34" s="702">
        <v>3407331</v>
      </c>
      <c r="I34" s="702">
        <v>1607197</v>
      </c>
      <c r="J34" s="702">
        <v>47</v>
      </c>
      <c r="K34" s="702">
        <v>291</v>
      </c>
      <c r="L34" s="702">
        <v>342831</v>
      </c>
      <c r="M34" s="702">
        <v>342831</v>
      </c>
      <c r="N34" s="702">
        <v>199148</v>
      </c>
      <c r="O34" s="701"/>
      <c r="P34" s="700">
        <v>31</v>
      </c>
    </row>
    <row r="35" spans="1:16" ht="9.75" customHeight="1">
      <c r="B35" s="182">
        <v>32</v>
      </c>
      <c r="C35" s="181" t="s">
        <v>62</v>
      </c>
      <c r="D35" s="703"/>
      <c r="E35" s="702">
        <v>257</v>
      </c>
      <c r="F35" s="702">
        <v>2594</v>
      </c>
      <c r="G35" s="702">
        <v>3106880</v>
      </c>
      <c r="H35" s="702">
        <v>3105840</v>
      </c>
      <c r="I35" s="702">
        <v>1663869</v>
      </c>
      <c r="J35" s="702">
        <v>187</v>
      </c>
      <c r="K35" s="702">
        <v>1063</v>
      </c>
      <c r="L35" s="702">
        <v>1055724</v>
      </c>
      <c r="M35" s="702">
        <v>1055724</v>
      </c>
      <c r="N35" s="702">
        <v>614177</v>
      </c>
      <c r="O35" s="701"/>
      <c r="P35" s="700">
        <v>32</v>
      </c>
    </row>
    <row r="36" spans="1:16" ht="6" customHeight="1">
      <c r="A36" s="699"/>
      <c r="B36" s="699"/>
      <c r="C36" s="698"/>
      <c r="D36" s="697"/>
      <c r="E36" s="696"/>
      <c r="F36" s="695"/>
      <c r="G36" s="694"/>
      <c r="H36" s="694"/>
      <c r="I36" s="694"/>
      <c r="J36" s="695"/>
      <c r="K36" s="695"/>
      <c r="L36" s="694"/>
      <c r="M36" s="694"/>
      <c r="N36" s="694"/>
      <c r="O36" s="694"/>
      <c r="P36" s="693"/>
    </row>
    <row r="37" spans="1:16" ht="10.5" customHeight="1">
      <c r="A37" s="679" t="s">
        <v>58</v>
      </c>
    </row>
  </sheetData>
  <mergeCells count="4">
    <mergeCell ref="B7:C7"/>
    <mergeCell ref="J4:N4"/>
    <mergeCell ref="B4:C5"/>
    <mergeCell ref="G4:H4"/>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1"/>
  <sheetViews>
    <sheetView showGridLines="0" zoomScale="125" zoomScaleNormal="125" workbookViewId="0"/>
  </sheetViews>
  <sheetFormatPr defaultColWidth="8" defaultRowHeight="10.5"/>
  <cols>
    <col min="1" max="1" width="0.625" style="182" customWidth="1"/>
    <col min="2" max="2" width="2" style="182" customWidth="1"/>
    <col min="3" max="3" width="25.375" style="187" customWidth="1"/>
    <col min="4" max="4" width="0.625" style="187" customWidth="1"/>
    <col min="5" max="6" width="7.25" style="182" customWidth="1"/>
    <col min="7" max="9" width="9.75" style="182" customWidth="1"/>
    <col min="10" max="11" width="7.25" style="182" customWidth="1"/>
    <col min="12" max="14" width="10.875" style="182" customWidth="1"/>
    <col min="15" max="16" width="7.25" style="182" customWidth="1"/>
    <col min="17" max="18" width="11.375" style="182" customWidth="1"/>
    <col min="19" max="19" width="10.25" style="182" customWidth="1"/>
    <col min="20" max="20" width="0.625" style="182" customWidth="1"/>
    <col min="21" max="21" width="6.125" style="726" customWidth="1"/>
    <col min="22" max="16384" width="8" style="182"/>
  </cols>
  <sheetData>
    <row r="1" spans="1:21" ht="13.5">
      <c r="E1" s="755"/>
      <c r="F1" s="753"/>
      <c r="G1" s="753"/>
      <c r="H1" s="753"/>
      <c r="I1" s="753"/>
      <c r="J1" s="723"/>
      <c r="K1" s="754" t="s">
        <v>728</v>
      </c>
      <c r="L1" s="753" t="s">
        <v>740</v>
      </c>
      <c r="M1" s="723"/>
      <c r="N1" s="723"/>
      <c r="O1" s="723"/>
      <c r="P1" s="723"/>
      <c r="Q1" s="723"/>
      <c r="R1" s="723"/>
    </row>
    <row r="2" spans="1:21" ht="12" customHeight="1"/>
    <row r="3" spans="1:21">
      <c r="A3" s="193"/>
      <c r="B3" s="679" t="s">
        <v>136</v>
      </c>
      <c r="U3" s="193" t="s">
        <v>739</v>
      </c>
    </row>
    <row r="4" spans="1:21" ht="1.5" customHeight="1">
      <c r="A4" s="188"/>
      <c r="B4" s="679"/>
      <c r="U4" s="193"/>
    </row>
    <row r="5" spans="1:21" ht="16.5" customHeight="1">
      <c r="A5" s="920" t="s">
        <v>135</v>
      </c>
      <c r="B5" s="915"/>
      <c r="C5" s="915"/>
      <c r="D5" s="915"/>
      <c r="E5" s="914" t="s">
        <v>738</v>
      </c>
      <c r="F5" s="915"/>
      <c r="G5" s="915"/>
      <c r="H5" s="915"/>
      <c r="I5" s="915"/>
      <c r="J5" s="752" t="s">
        <v>737</v>
      </c>
      <c r="K5" s="751"/>
      <c r="L5" s="743" t="s">
        <v>736</v>
      </c>
      <c r="M5" s="750"/>
      <c r="N5" s="749"/>
      <c r="O5" s="913" t="s">
        <v>735</v>
      </c>
      <c r="P5" s="907"/>
      <c r="Q5" s="907"/>
      <c r="R5" s="907"/>
      <c r="S5" s="907"/>
      <c r="T5" s="340"/>
      <c r="U5" s="742" t="s">
        <v>99</v>
      </c>
    </row>
    <row r="6" spans="1:21" ht="16.5" customHeight="1">
      <c r="A6" s="921"/>
      <c r="B6" s="915"/>
      <c r="C6" s="915"/>
      <c r="D6" s="915"/>
      <c r="E6" s="740" t="s">
        <v>149</v>
      </c>
      <c r="F6" s="740" t="s">
        <v>153</v>
      </c>
      <c r="G6" s="739" t="s">
        <v>152</v>
      </c>
      <c r="H6" s="740" t="s">
        <v>142</v>
      </c>
      <c r="I6" s="740" t="s">
        <v>141</v>
      </c>
      <c r="J6" s="740" t="s">
        <v>149</v>
      </c>
      <c r="K6" s="740" t="s">
        <v>153</v>
      </c>
      <c r="L6" s="741" t="s">
        <v>152</v>
      </c>
      <c r="M6" s="738" t="s">
        <v>142</v>
      </c>
      <c r="N6" s="740" t="s">
        <v>141</v>
      </c>
      <c r="O6" s="740" t="s">
        <v>149</v>
      </c>
      <c r="P6" s="740" t="s">
        <v>153</v>
      </c>
      <c r="Q6" s="739" t="s">
        <v>152</v>
      </c>
      <c r="R6" s="738" t="s">
        <v>142</v>
      </c>
      <c r="S6" s="737" t="s">
        <v>141</v>
      </c>
      <c r="T6" s="99"/>
      <c r="U6" s="736" t="s">
        <v>734</v>
      </c>
    </row>
    <row r="7" spans="1:21" ht="6" customHeight="1">
      <c r="A7" s="714"/>
      <c r="B7" s="714"/>
      <c r="C7" s="713"/>
      <c r="D7" s="712"/>
      <c r="E7" s="187"/>
      <c r="F7" s="187"/>
      <c r="G7" s="187"/>
      <c r="H7" s="187"/>
      <c r="I7" s="187"/>
      <c r="J7" s="187"/>
      <c r="K7" s="187"/>
      <c r="L7" s="187"/>
      <c r="M7" s="187"/>
      <c r="N7" s="187"/>
      <c r="O7" s="187"/>
      <c r="P7" s="187"/>
      <c r="Q7" s="187"/>
      <c r="R7" s="187"/>
      <c r="S7" s="187"/>
      <c r="T7" s="187"/>
      <c r="U7" s="742"/>
    </row>
    <row r="8" spans="1:21" ht="12" customHeight="1">
      <c r="A8" s="181"/>
      <c r="B8" s="748" t="s">
        <v>90</v>
      </c>
      <c r="C8" s="747" t="s">
        <v>89</v>
      </c>
      <c r="D8" s="709"/>
      <c r="E8" s="375">
        <v>1406</v>
      </c>
      <c r="F8" s="375">
        <v>18827</v>
      </c>
      <c r="G8" s="375">
        <v>31163895</v>
      </c>
      <c r="H8" s="375">
        <v>31163895</v>
      </c>
      <c r="I8" s="375">
        <v>14856624</v>
      </c>
      <c r="J8" s="375">
        <v>588</v>
      </c>
      <c r="K8" s="375">
        <v>14407</v>
      </c>
      <c r="L8" s="375">
        <v>27142915</v>
      </c>
      <c r="M8" s="375">
        <v>27142915</v>
      </c>
      <c r="N8" s="375">
        <v>12756966</v>
      </c>
      <c r="O8" s="375">
        <v>242</v>
      </c>
      <c r="P8" s="375">
        <v>9380</v>
      </c>
      <c r="Q8" s="375">
        <v>19598293</v>
      </c>
      <c r="R8" s="375">
        <v>19601350</v>
      </c>
      <c r="S8" s="375">
        <v>7620945</v>
      </c>
      <c r="T8" s="730"/>
      <c r="U8" s="732" t="s">
        <v>130</v>
      </c>
    </row>
    <row r="9" spans="1:21" ht="6" customHeight="1">
      <c r="D9" s="704"/>
      <c r="E9" s="79"/>
      <c r="F9" s="79"/>
      <c r="G9" s="79"/>
      <c r="H9" s="79"/>
      <c r="I9" s="79"/>
      <c r="J9" s="79"/>
      <c r="K9" s="79"/>
      <c r="L9" s="79"/>
      <c r="M9" s="79"/>
      <c r="N9" s="79"/>
      <c r="O9" s="79"/>
      <c r="P9" s="79"/>
      <c r="Q9" s="79"/>
      <c r="R9" s="79"/>
      <c r="S9" s="79"/>
      <c r="T9" s="730"/>
      <c r="U9" s="700"/>
    </row>
    <row r="10" spans="1:21" ht="12" customHeight="1">
      <c r="A10" s="726"/>
      <c r="B10" s="193" t="s">
        <v>86</v>
      </c>
      <c r="C10" s="181" t="s">
        <v>87</v>
      </c>
      <c r="D10" s="703"/>
      <c r="E10" s="79">
        <v>111</v>
      </c>
      <c r="F10" s="79">
        <v>1505</v>
      </c>
      <c r="G10" s="79">
        <v>1733223</v>
      </c>
      <c r="H10" s="79">
        <v>1733223</v>
      </c>
      <c r="I10" s="79">
        <v>748486</v>
      </c>
      <c r="J10" s="79">
        <v>75</v>
      </c>
      <c r="K10" s="79">
        <v>1868</v>
      </c>
      <c r="L10" s="79">
        <v>2530274</v>
      </c>
      <c r="M10" s="79">
        <v>2530274</v>
      </c>
      <c r="N10" s="79">
        <v>1190589</v>
      </c>
      <c r="O10" s="79">
        <v>32</v>
      </c>
      <c r="P10" s="79">
        <v>1277</v>
      </c>
      <c r="Q10" s="79">
        <v>2864808</v>
      </c>
      <c r="R10" s="79">
        <v>2866351</v>
      </c>
      <c r="S10" s="79">
        <v>870258</v>
      </c>
      <c r="T10" s="730"/>
      <c r="U10" s="700" t="s">
        <v>733</v>
      </c>
    </row>
    <row r="11" spans="1:21" ht="12" customHeight="1">
      <c r="A11" s="726"/>
      <c r="B11" s="182">
        <v>10</v>
      </c>
      <c r="C11" s="181" t="s">
        <v>85</v>
      </c>
      <c r="D11" s="703"/>
      <c r="E11" s="79">
        <v>9</v>
      </c>
      <c r="F11" s="79">
        <v>130</v>
      </c>
      <c r="G11" s="79">
        <v>264183</v>
      </c>
      <c r="H11" s="79">
        <v>264183</v>
      </c>
      <c r="I11" s="79">
        <v>90807</v>
      </c>
      <c r="J11" s="79">
        <v>6</v>
      </c>
      <c r="K11" s="79">
        <v>153</v>
      </c>
      <c r="L11" s="79">
        <v>535180</v>
      </c>
      <c r="M11" s="79">
        <v>535180</v>
      </c>
      <c r="N11" s="79">
        <v>169009</v>
      </c>
      <c r="O11" s="79">
        <v>2</v>
      </c>
      <c r="P11" s="79">
        <v>75</v>
      </c>
      <c r="Q11" s="79" t="s">
        <v>73</v>
      </c>
      <c r="R11" s="79" t="s">
        <v>73</v>
      </c>
      <c r="S11" s="79" t="s">
        <v>73</v>
      </c>
      <c r="T11" s="730"/>
      <c r="U11" s="700">
        <v>10</v>
      </c>
    </row>
    <row r="12" spans="1:21" ht="12" customHeight="1">
      <c r="A12" s="726"/>
      <c r="B12" s="182">
        <v>11</v>
      </c>
      <c r="C12" s="190" t="s">
        <v>84</v>
      </c>
      <c r="D12" s="746"/>
      <c r="E12" s="79">
        <v>21</v>
      </c>
      <c r="F12" s="79">
        <v>281</v>
      </c>
      <c r="G12" s="79">
        <v>572537</v>
      </c>
      <c r="H12" s="79">
        <v>572537</v>
      </c>
      <c r="I12" s="79">
        <v>280196</v>
      </c>
      <c r="J12" s="79">
        <v>12</v>
      </c>
      <c r="K12" s="79">
        <v>294</v>
      </c>
      <c r="L12" s="79">
        <v>671964</v>
      </c>
      <c r="M12" s="79">
        <v>671964</v>
      </c>
      <c r="N12" s="79">
        <v>237369</v>
      </c>
      <c r="O12" s="79">
        <v>1</v>
      </c>
      <c r="P12" s="79">
        <v>44</v>
      </c>
      <c r="Q12" s="79" t="s">
        <v>73</v>
      </c>
      <c r="R12" s="79" t="s">
        <v>73</v>
      </c>
      <c r="S12" s="79" t="s">
        <v>73</v>
      </c>
      <c r="T12" s="730"/>
      <c r="U12" s="700">
        <v>11</v>
      </c>
    </row>
    <row r="13" spans="1:21" ht="12" customHeight="1">
      <c r="A13" s="726"/>
      <c r="B13" s="182">
        <v>12</v>
      </c>
      <c r="C13" s="181" t="s">
        <v>83</v>
      </c>
      <c r="D13" s="703"/>
      <c r="E13" s="79">
        <v>63</v>
      </c>
      <c r="F13" s="79">
        <v>798</v>
      </c>
      <c r="G13" s="79">
        <v>980813</v>
      </c>
      <c r="H13" s="79">
        <v>980813</v>
      </c>
      <c r="I13" s="79">
        <v>453859</v>
      </c>
      <c r="J13" s="79">
        <v>25</v>
      </c>
      <c r="K13" s="79">
        <v>633</v>
      </c>
      <c r="L13" s="79">
        <v>1130002</v>
      </c>
      <c r="M13" s="79">
        <v>1130002</v>
      </c>
      <c r="N13" s="79">
        <v>588720</v>
      </c>
      <c r="O13" s="79">
        <v>3</v>
      </c>
      <c r="P13" s="79">
        <v>116</v>
      </c>
      <c r="Q13" s="79">
        <v>131967</v>
      </c>
      <c r="R13" s="79">
        <v>133204</v>
      </c>
      <c r="S13" s="79">
        <v>39908</v>
      </c>
      <c r="T13" s="730"/>
      <c r="U13" s="700">
        <v>12</v>
      </c>
    </row>
    <row r="14" spans="1:21" ht="12" customHeight="1">
      <c r="A14" s="726"/>
      <c r="B14" s="182">
        <v>13</v>
      </c>
      <c r="C14" s="190" t="s">
        <v>82</v>
      </c>
      <c r="D14" s="703"/>
      <c r="E14" s="79">
        <v>29</v>
      </c>
      <c r="F14" s="79">
        <v>408</v>
      </c>
      <c r="G14" s="79">
        <v>849949</v>
      </c>
      <c r="H14" s="79">
        <v>849949</v>
      </c>
      <c r="I14" s="79">
        <v>273680</v>
      </c>
      <c r="J14" s="79">
        <v>12</v>
      </c>
      <c r="K14" s="79">
        <v>272</v>
      </c>
      <c r="L14" s="79">
        <v>557912</v>
      </c>
      <c r="M14" s="79">
        <v>557912</v>
      </c>
      <c r="N14" s="79">
        <v>222936</v>
      </c>
      <c r="O14" s="79">
        <v>5</v>
      </c>
      <c r="P14" s="79">
        <v>168</v>
      </c>
      <c r="Q14" s="79" t="s">
        <v>73</v>
      </c>
      <c r="R14" s="79" t="s">
        <v>73</v>
      </c>
      <c r="S14" s="79" t="s">
        <v>73</v>
      </c>
      <c r="T14" s="730"/>
      <c r="U14" s="700">
        <v>13</v>
      </c>
    </row>
    <row r="15" spans="1:21" ht="12" customHeight="1">
      <c r="A15" s="726"/>
      <c r="B15" s="182">
        <v>14</v>
      </c>
      <c r="C15" s="181" t="s">
        <v>81</v>
      </c>
      <c r="D15" s="703"/>
      <c r="E15" s="79">
        <v>37</v>
      </c>
      <c r="F15" s="79">
        <v>459</v>
      </c>
      <c r="G15" s="79">
        <v>873411</v>
      </c>
      <c r="H15" s="79">
        <v>873411</v>
      </c>
      <c r="I15" s="79">
        <v>366936</v>
      </c>
      <c r="J15" s="79">
        <v>13</v>
      </c>
      <c r="K15" s="79">
        <v>310</v>
      </c>
      <c r="L15" s="79">
        <v>531894</v>
      </c>
      <c r="M15" s="79">
        <v>531894</v>
      </c>
      <c r="N15" s="79">
        <v>270064</v>
      </c>
      <c r="O15" s="79">
        <v>2</v>
      </c>
      <c r="P15" s="79">
        <v>62</v>
      </c>
      <c r="Q15" s="79" t="s">
        <v>73</v>
      </c>
      <c r="R15" s="79" t="s">
        <v>73</v>
      </c>
      <c r="S15" s="79" t="s">
        <v>73</v>
      </c>
      <c r="T15" s="730"/>
      <c r="U15" s="700">
        <v>14</v>
      </c>
    </row>
    <row r="16" spans="1:21" ht="6" customHeight="1">
      <c r="A16" s="726"/>
      <c r="B16" s="188"/>
      <c r="D16" s="704"/>
      <c r="E16" s="79"/>
      <c r="F16" s="79"/>
      <c r="G16" s="79"/>
      <c r="H16" s="79"/>
      <c r="I16" s="79"/>
      <c r="J16" s="79"/>
      <c r="K16" s="79"/>
      <c r="L16" s="79"/>
      <c r="M16" s="79"/>
      <c r="N16" s="79"/>
      <c r="O16" s="79"/>
      <c r="P16" s="79"/>
      <c r="Q16" s="79"/>
      <c r="R16" s="79"/>
      <c r="S16" s="79"/>
      <c r="T16" s="730"/>
      <c r="U16" s="700"/>
    </row>
    <row r="17" spans="1:21" ht="12" customHeight="1">
      <c r="A17" s="726"/>
      <c r="B17" s="182">
        <v>15</v>
      </c>
      <c r="C17" s="181" t="s">
        <v>80</v>
      </c>
      <c r="D17" s="703"/>
      <c r="E17" s="79">
        <v>33</v>
      </c>
      <c r="F17" s="79">
        <v>409</v>
      </c>
      <c r="G17" s="79">
        <v>515363</v>
      </c>
      <c r="H17" s="79">
        <v>515363</v>
      </c>
      <c r="I17" s="79">
        <v>248441</v>
      </c>
      <c r="J17" s="79">
        <v>19</v>
      </c>
      <c r="K17" s="79">
        <v>489</v>
      </c>
      <c r="L17" s="79">
        <v>702193</v>
      </c>
      <c r="M17" s="79">
        <v>702193</v>
      </c>
      <c r="N17" s="79">
        <v>351579</v>
      </c>
      <c r="O17" s="79">
        <v>7</v>
      </c>
      <c r="P17" s="79">
        <v>243</v>
      </c>
      <c r="Q17" s="79">
        <v>364076</v>
      </c>
      <c r="R17" s="79">
        <v>366633</v>
      </c>
      <c r="S17" s="79">
        <v>124730</v>
      </c>
      <c r="T17" s="730"/>
      <c r="U17" s="700">
        <v>15</v>
      </c>
    </row>
    <row r="18" spans="1:21" ht="12" customHeight="1">
      <c r="A18" s="726"/>
      <c r="B18" s="182">
        <v>16</v>
      </c>
      <c r="C18" s="181" t="s">
        <v>79</v>
      </c>
      <c r="D18" s="703"/>
      <c r="E18" s="79">
        <v>146</v>
      </c>
      <c r="F18" s="79">
        <v>2000</v>
      </c>
      <c r="G18" s="79">
        <v>2750065</v>
      </c>
      <c r="H18" s="79">
        <v>2750065</v>
      </c>
      <c r="I18" s="79">
        <v>1476262</v>
      </c>
      <c r="J18" s="79">
        <v>51</v>
      </c>
      <c r="K18" s="79">
        <v>1215</v>
      </c>
      <c r="L18" s="79">
        <v>2450440</v>
      </c>
      <c r="M18" s="79">
        <v>2450440</v>
      </c>
      <c r="N18" s="79">
        <v>1400523</v>
      </c>
      <c r="O18" s="79">
        <v>31</v>
      </c>
      <c r="P18" s="79">
        <v>1156</v>
      </c>
      <c r="Q18" s="79">
        <v>1914051</v>
      </c>
      <c r="R18" s="79">
        <v>1908210</v>
      </c>
      <c r="S18" s="79">
        <v>1013775</v>
      </c>
      <c r="T18" s="730"/>
      <c r="U18" s="700">
        <v>16</v>
      </c>
    </row>
    <row r="19" spans="1:21" ht="12" customHeight="1">
      <c r="A19" s="726"/>
      <c r="B19" s="182">
        <v>17</v>
      </c>
      <c r="C19" s="181" t="s">
        <v>78</v>
      </c>
      <c r="D19" s="703"/>
      <c r="E19" s="79">
        <v>15</v>
      </c>
      <c r="F19" s="79">
        <v>230</v>
      </c>
      <c r="G19" s="79" t="s">
        <v>73</v>
      </c>
      <c r="H19" s="79" t="s">
        <v>73</v>
      </c>
      <c r="I19" s="79" t="s">
        <v>73</v>
      </c>
      <c r="J19" s="79">
        <v>10</v>
      </c>
      <c r="K19" s="79">
        <v>238</v>
      </c>
      <c r="L19" s="79">
        <v>618947</v>
      </c>
      <c r="M19" s="79">
        <v>618947</v>
      </c>
      <c r="N19" s="79">
        <v>242797</v>
      </c>
      <c r="O19" s="79">
        <v>9</v>
      </c>
      <c r="P19" s="79">
        <v>329</v>
      </c>
      <c r="Q19" s="79">
        <v>1292845</v>
      </c>
      <c r="R19" s="79">
        <v>1278557</v>
      </c>
      <c r="S19" s="79">
        <v>473459</v>
      </c>
      <c r="T19" s="730"/>
      <c r="U19" s="700">
        <v>17</v>
      </c>
    </row>
    <row r="20" spans="1:21" ht="12" customHeight="1">
      <c r="A20" s="726"/>
      <c r="B20" s="182">
        <v>18</v>
      </c>
      <c r="C20" s="181" t="s">
        <v>77</v>
      </c>
      <c r="D20" s="703"/>
      <c r="E20" s="79">
        <v>1</v>
      </c>
      <c r="F20" s="79">
        <v>12</v>
      </c>
      <c r="G20" s="79" t="s">
        <v>73</v>
      </c>
      <c r="H20" s="79" t="s">
        <v>73</v>
      </c>
      <c r="I20" s="79" t="s">
        <v>73</v>
      </c>
      <c r="J20" s="79">
        <v>1</v>
      </c>
      <c r="K20" s="79">
        <v>25</v>
      </c>
      <c r="L20" s="79" t="s">
        <v>73</v>
      </c>
      <c r="M20" s="79" t="s">
        <v>73</v>
      </c>
      <c r="N20" s="79" t="s">
        <v>73</v>
      </c>
      <c r="O20" s="79">
        <v>0</v>
      </c>
      <c r="P20" s="79">
        <v>0</v>
      </c>
      <c r="Q20" s="79">
        <v>0</v>
      </c>
      <c r="R20" s="79">
        <v>0</v>
      </c>
      <c r="S20" s="79">
        <v>0</v>
      </c>
      <c r="T20" s="730"/>
      <c r="U20" s="700">
        <v>18</v>
      </c>
    </row>
    <row r="21" spans="1:21" ht="12" customHeight="1">
      <c r="A21" s="726"/>
      <c r="B21" s="182">
        <v>19</v>
      </c>
      <c r="C21" s="190" t="s">
        <v>76</v>
      </c>
      <c r="D21" s="703"/>
      <c r="E21" s="79">
        <v>127</v>
      </c>
      <c r="F21" s="79">
        <v>1704</v>
      </c>
      <c r="G21" s="79">
        <v>2483169</v>
      </c>
      <c r="H21" s="79">
        <v>2483169</v>
      </c>
      <c r="I21" s="79">
        <v>1220952</v>
      </c>
      <c r="J21" s="79">
        <v>47</v>
      </c>
      <c r="K21" s="79">
        <v>1169</v>
      </c>
      <c r="L21" s="79">
        <v>2291388</v>
      </c>
      <c r="M21" s="79">
        <v>2291388</v>
      </c>
      <c r="N21" s="79">
        <v>1045108</v>
      </c>
      <c r="O21" s="79">
        <v>15</v>
      </c>
      <c r="P21" s="79">
        <v>616</v>
      </c>
      <c r="Q21" s="79">
        <v>996366</v>
      </c>
      <c r="R21" s="79">
        <v>998292</v>
      </c>
      <c r="S21" s="79">
        <v>405215</v>
      </c>
      <c r="T21" s="730"/>
      <c r="U21" s="700">
        <v>19</v>
      </c>
    </row>
    <row r="22" spans="1:21" ht="12" customHeight="1">
      <c r="A22" s="726"/>
      <c r="B22" s="182">
        <v>20</v>
      </c>
      <c r="C22" s="181" t="s">
        <v>75</v>
      </c>
      <c r="D22" s="703"/>
      <c r="E22" s="79">
        <v>17</v>
      </c>
      <c r="F22" s="79">
        <v>215</v>
      </c>
      <c r="G22" s="79">
        <v>218846</v>
      </c>
      <c r="H22" s="79">
        <v>218846</v>
      </c>
      <c r="I22" s="79">
        <v>129381</v>
      </c>
      <c r="J22" s="79">
        <v>9</v>
      </c>
      <c r="K22" s="79">
        <v>232</v>
      </c>
      <c r="L22" s="79">
        <v>426662</v>
      </c>
      <c r="M22" s="79">
        <v>426662</v>
      </c>
      <c r="N22" s="79">
        <v>244747</v>
      </c>
      <c r="O22" s="79">
        <v>4</v>
      </c>
      <c r="P22" s="79">
        <v>141</v>
      </c>
      <c r="Q22" s="79">
        <v>218131</v>
      </c>
      <c r="R22" s="79">
        <v>218659</v>
      </c>
      <c r="S22" s="79">
        <v>75203</v>
      </c>
      <c r="T22" s="730"/>
      <c r="U22" s="700">
        <v>20</v>
      </c>
    </row>
    <row r="23" spans="1:21" ht="6" customHeight="1">
      <c r="A23" s="726"/>
      <c r="B23" s="188"/>
      <c r="D23" s="704"/>
      <c r="E23" s="79"/>
      <c r="F23" s="79"/>
      <c r="G23" s="79"/>
      <c r="H23" s="79"/>
      <c r="I23" s="79"/>
      <c r="J23" s="79"/>
      <c r="K23" s="79"/>
      <c r="L23" s="79"/>
      <c r="M23" s="79"/>
      <c r="N23" s="79"/>
      <c r="O23" s="79"/>
      <c r="P23" s="79"/>
      <c r="Q23" s="79"/>
      <c r="R23" s="79"/>
      <c r="S23" s="79"/>
      <c r="T23" s="730"/>
      <c r="U23" s="700"/>
    </row>
    <row r="24" spans="1:21" ht="12" customHeight="1">
      <c r="A24" s="726"/>
      <c r="B24" s="182">
        <v>21</v>
      </c>
      <c r="C24" s="181" t="s">
        <v>74</v>
      </c>
      <c r="D24" s="703"/>
      <c r="E24" s="79">
        <v>9</v>
      </c>
      <c r="F24" s="79">
        <v>116</v>
      </c>
      <c r="G24" s="79">
        <v>97456</v>
      </c>
      <c r="H24" s="79">
        <v>97456</v>
      </c>
      <c r="I24" s="79">
        <v>43880</v>
      </c>
      <c r="J24" s="79">
        <v>4</v>
      </c>
      <c r="K24" s="79">
        <v>102</v>
      </c>
      <c r="L24" s="79" t="s">
        <v>73</v>
      </c>
      <c r="M24" s="79" t="s">
        <v>73</v>
      </c>
      <c r="N24" s="79" t="s">
        <v>73</v>
      </c>
      <c r="O24" s="79">
        <v>1</v>
      </c>
      <c r="P24" s="79">
        <v>32</v>
      </c>
      <c r="Q24" s="79" t="s">
        <v>73</v>
      </c>
      <c r="R24" s="79" t="s">
        <v>73</v>
      </c>
      <c r="S24" s="79" t="s">
        <v>73</v>
      </c>
      <c r="T24" s="730"/>
      <c r="U24" s="700">
        <v>21</v>
      </c>
    </row>
    <row r="25" spans="1:21" ht="12" customHeight="1">
      <c r="A25" s="726"/>
      <c r="B25" s="182">
        <v>22</v>
      </c>
      <c r="C25" s="181" t="s">
        <v>72</v>
      </c>
      <c r="D25" s="703"/>
      <c r="E25" s="79">
        <v>28</v>
      </c>
      <c r="F25" s="79">
        <v>372</v>
      </c>
      <c r="G25" s="79">
        <v>1098919</v>
      </c>
      <c r="H25" s="79">
        <v>1098919</v>
      </c>
      <c r="I25" s="79">
        <v>450326</v>
      </c>
      <c r="J25" s="79">
        <v>13</v>
      </c>
      <c r="K25" s="79">
        <v>314</v>
      </c>
      <c r="L25" s="79">
        <v>697498</v>
      </c>
      <c r="M25" s="79">
        <v>697498</v>
      </c>
      <c r="N25" s="79">
        <v>358155</v>
      </c>
      <c r="O25" s="79">
        <v>2</v>
      </c>
      <c r="P25" s="79">
        <v>65</v>
      </c>
      <c r="Q25" s="79" t="s">
        <v>73</v>
      </c>
      <c r="R25" s="79" t="s">
        <v>73</v>
      </c>
      <c r="S25" s="79" t="s">
        <v>73</v>
      </c>
      <c r="T25" s="730"/>
      <c r="U25" s="700">
        <v>22</v>
      </c>
    </row>
    <row r="26" spans="1:21" ht="12" customHeight="1">
      <c r="A26" s="726"/>
      <c r="B26" s="182">
        <v>23</v>
      </c>
      <c r="C26" s="181" t="s">
        <v>71</v>
      </c>
      <c r="D26" s="703"/>
      <c r="E26" s="79">
        <v>35</v>
      </c>
      <c r="F26" s="79">
        <v>476</v>
      </c>
      <c r="G26" s="79">
        <v>1830455</v>
      </c>
      <c r="H26" s="79">
        <v>1830455</v>
      </c>
      <c r="I26" s="79">
        <v>476336</v>
      </c>
      <c r="J26" s="79">
        <v>22</v>
      </c>
      <c r="K26" s="79">
        <v>522</v>
      </c>
      <c r="L26" s="79">
        <v>2145573</v>
      </c>
      <c r="M26" s="79">
        <v>2145573</v>
      </c>
      <c r="N26" s="79">
        <v>597362</v>
      </c>
      <c r="O26" s="79">
        <v>7</v>
      </c>
      <c r="P26" s="79">
        <v>281</v>
      </c>
      <c r="Q26" s="79" t="s">
        <v>73</v>
      </c>
      <c r="R26" s="79" t="s">
        <v>73</v>
      </c>
      <c r="S26" s="79" t="s">
        <v>73</v>
      </c>
      <c r="T26" s="730"/>
      <c r="U26" s="700">
        <v>23</v>
      </c>
    </row>
    <row r="27" spans="1:21" ht="12" customHeight="1">
      <c r="A27" s="726"/>
      <c r="B27" s="182">
        <v>24</v>
      </c>
      <c r="C27" s="181" t="s">
        <v>70</v>
      </c>
      <c r="D27" s="703"/>
      <c r="E27" s="79">
        <v>9</v>
      </c>
      <c r="F27" s="79">
        <v>136</v>
      </c>
      <c r="G27" s="79">
        <v>496090</v>
      </c>
      <c r="H27" s="79">
        <v>496090</v>
      </c>
      <c r="I27" s="79">
        <v>103834</v>
      </c>
      <c r="J27" s="79">
        <v>3</v>
      </c>
      <c r="K27" s="79">
        <v>73</v>
      </c>
      <c r="L27" s="79">
        <v>366551</v>
      </c>
      <c r="M27" s="79">
        <v>366551</v>
      </c>
      <c r="N27" s="79">
        <v>123387</v>
      </c>
      <c r="O27" s="79">
        <v>3</v>
      </c>
      <c r="P27" s="79">
        <v>108</v>
      </c>
      <c r="Q27" s="79">
        <v>315207</v>
      </c>
      <c r="R27" s="79">
        <v>318065</v>
      </c>
      <c r="S27" s="79">
        <v>84260</v>
      </c>
      <c r="T27" s="730"/>
      <c r="U27" s="700">
        <v>24</v>
      </c>
    </row>
    <row r="28" spans="1:21" ht="12" customHeight="1">
      <c r="A28" s="726"/>
      <c r="B28" s="182">
        <v>25</v>
      </c>
      <c r="C28" s="181" t="s">
        <v>69</v>
      </c>
      <c r="D28" s="703"/>
      <c r="E28" s="79">
        <v>220</v>
      </c>
      <c r="F28" s="79">
        <v>3009</v>
      </c>
      <c r="G28" s="79">
        <v>4473499</v>
      </c>
      <c r="H28" s="79">
        <v>4473499</v>
      </c>
      <c r="I28" s="79">
        <v>2416046</v>
      </c>
      <c r="J28" s="79">
        <v>83</v>
      </c>
      <c r="K28" s="79">
        <v>2031</v>
      </c>
      <c r="L28" s="79">
        <v>3264673</v>
      </c>
      <c r="M28" s="79">
        <v>3264673</v>
      </c>
      <c r="N28" s="79">
        <v>1875298</v>
      </c>
      <c r="O28" s="79">
        <v>23</v>
      </c>
      <c r="P28" s="79">
        <v>913</v>
      </c>
      <c r="Q28" s="79">
        <v>1595542</v>
      </c>
      <c r="R28" s="79">
        <v>1593121</v>
      </c>
      <c r="S28" s="79">
        <v>778569</v>
      </c>
      <c r="T28" s="730"/>
      <c r="U28" s="700">
        <v>25</v>
      </c>
    </row>
    <row r="29" spans="1:21" ht="12" customHeight="1">
      <c r="A29" s="726"/>
      <c r="B29" s="182">
        <v>26</v>
      </c>
      <c r="C29" s="181" t="s">
        <v>68</v>
      </c>
      <c r="D29" s="703"/>
      <c r="E29" s="79">
        <v>260</v>
      </c>
      <c r="F29" s="79">
        <v>3420</v>
      </c>
      <c r="G29" s="79">
        <v>6843049</v>
      </c>
      <c r="H29" s="79">
        <v>6843049</v>
      </c>
      <c r="I29" s="79">
        <v>3457653</v>
      </c>
      <c r="J29" s="79">
        <v>78</v>
      </c>
      <c r="K29" s="79">
        <v>1876</v>
      </c>
      <c r="L29" s="79">
        <v>3395849</v>
      </c>
      <c r="M29" s="79">
        <v>3395849</v>
      </c>
      <c r="N29" s="79">
        <v>1694778</v>
      </c>
      <c r="O29" s="79">
        <v>43</v>
      </c>
      <c r="P29" s="79">
        <v>1674</v>
      </c>
      <c r="Q29" s="79">
        <v>3427790</v>
      </c>
      <c r="R29" s="79">
        <v>3447963</v>
      </c>
      <c r="S29" s="79">
        <v>1529728</v>
      </c>
      <c r="T29" s="730"/>
      <c r="U29" s="700">
        <v>26</v>
      </c>
    </row>
    <row r="30" spans="1:21" ht="6" customHeight="1">
      <c r="A30" s="726"/>
      <c r="B30" s="188"/>
      <c r="D30" s="704"/>
      <c r="E30" s="79"/>
      <c r="F30" s="79"/>
      <c r="G30" s="79"/>
      <c r="H30" s="79"/>
      <c r="I30" s="79"/>
      <c r="J30" s="79"/>
      <c r="K30" s="79"/>
      <c r="L30" s="79"/>
      <c r="M30" s="79"/>
      <c r="N30" s="79"/>
      <c r="O30" s="79"/>
      <c r="P30" s="79"/>
      <c r="Q30" s="79"/>
      <c r="R30" s="79"/>
      <c r="S30" s="79"/>
      <c r="T30" s="730"/>
      <c r="U30" s="700"/>
    </row>
    <row r="31" spans="1:21" ht="12" customHeight="1">
      <c r="A31" s="726"/>
      <c r="B31" s="182">
        <v>27</v>
      </c>
      <c r="C31" s="181" t="s">
        <v>67</v>
      </c>
      <c r="D31" s="703"/>
      <c r="E31" s="79">
        <v>72</v>
      </c>
      <c r="F31" s="79">
        <v>976</v>
      </c>
      <c r="G31" s="79">
        <v>1382323</v>
      </c>
      <c r="H31" s="79">
        <v>1382323</v>
      </c>
      <c r="I31" s="79">
        <v>662466</v>
      </c>
      <c r="J31" s="79">
        <v>35</v>
      </c>
      <c r="K31" s="79">
        <v>847</v>
      </c>
      <c r="L31" s="79">
        <v>1575873</v>
      </c>
      <c r="M31" s="79">
        <v>1575873</v>
      </c>
      <c r="N31" s="79">
        <v>582406</v>
      </c>
      <c r="O31" s="79">
        <v>13</v>
      </c>
      <c r="P31" s="79">
        <v>512</v>
      </c>
      <c r="Q31" s="79">
        <v>819300</v>
      </c>
      <c r="R31" s="79">
        <v>829728</v>
      </c>
      <c r="S31" s="79">
        <v>385926</v>
      </c>
      <c r="T31" s="730"/>
      <c r="U31" s="700">
        <v>27</v>
      </c>
    </row>
    <row r="32" spans="1:21" ht="12" customHeight="1">
      <c r="A32" s="726"/>
      <c r="B32" s="182">
        <v>28</v>
      </c>
      <c r="C32" s="181" t="s">
        <v>66</v>
      </c>
      <c r="D32" s="703"/>
      <c r="E32" s="79">
        <v>4</v>
      </c>
      <c r="F32" s="79">
        <v>49</v>
      </c>
      <c r="G32" s="79">
        <v>17174</v>
      </c>
      <c r="H32" s="79">
        <v>17174</v>
      </c>
      <c r="I32" s="79">
        <v>11229</v>
      </c>
      <c r="J32" s="79">
        <v>5</v>
      </c>
      <c r="K32" s="79">
        <v>124</v>
      </c>
      <c r="L32" s="79">
        <v>77285</v>
      </c>
      <c r="M32" s="79">
        <v>77285</v>
      </c>
      <c r="N32" s="79">
        <v>49368</v>
      </c>
      <c r="O32" s="79">
        <v>0</v>
      </c>
      <c r="P32" s="79">
        <v>0</v>
      </c>
      <c r="Q32" s="79">
        <v>0</v>
      </c>
      <c r="R32" s="79">
        <v>0</v>
      </c>
      <c r="S32" s="79">
        <v>0</v>
      </c>
      <c r="T32" s="730"/>
      <c r="U32" s="700">
        <v>28</v>
      </c>
    </row>
    <row r="33" spans="1:21" ht="12" customHeight="1">
      <c r="A33" s="726"/>
      <c r="B33" s="182">
        <v>29</v>
      </c>
      <c r="C33" s="181" t="s">
        <v>65</v>
      </c>
      <c r="D33" s="703"/>
      <c r="E33" s="79">
        <v>8</v>
      </c>
      <c r="F33" s="79">
        <v>97</v>
      </c>
      <c r="G33" s="79">
        <v>118542</v>
      </c>
      <c r="H33" s="79">
        <v>118542</v>
      </c>
      <c r="I33" s="79">
        <v>44729</v>
      </c>
      <c r="J33" s="79">
        <v>8</v>
      </c>
      <c r="K33" s="79">
        <v>204</v>
      </c>
      <c r="L33" s="79">
        <v>356068</v>
      </c>
      <c r="M33" s="79">
        <v>356068</v>
      </c>
      <c r="N33" s="79">
        <v>141539</v>
      </c>
      <c r="O33" s="79">
        <v>3</v>
      </c>
      <c r="P33" s="79">
        <v>118</v>
      </c>
      <c r="Q33" s="79">
        <v>284010</v>
      </c>
      <c r="R33" s="79">
        <v>288788</v>
      </c>
      <c r="S33" s="79">
        <v>52074</v>
      </c>
      <c r="T33" s="730"/>
      <c r="U33" s="700">
        <v>29</v>
      </c>
    </row>
    <row r="34" spans="1:21" ht="12" customHeight="1">
      <c r="A34" s="726"/>
      <c r="B34" s="182">
        <v>30</v>
      </c>
      <c r="C34" s="181" t="s">
        <v>64</v>
      </c>
      <c r="D34" s="703"/>
      <c r="E34" s="731">
        <v>92</v>
      </c>
      <c r="F34" s="731">
        <v>1258</v>
      </c>
      <c r="G34" s="731">
        <v>2104837</v>
      </c>
      <c r="H34" s="731">
        <v>2104837</v>
      </c>
      <c r="I34" s="731">
        <v>1105872</v>
      </c>
      <c r="J34" s="731">
        <v>37</v>
      </c>
      <c r="K34" s="731">
        <v>914</v>
      </c>
      <c r="L34" s="731">
        <v>2017141</v>
      </c>
      <c r="M34" s="731">
        <v>2017141</v>
      </c>
      <c r="N34" s="731">
        <v>907030</v>
      </c>
      <c r="O34" s="731">
        <v>29</v>
      </c>
      <c r="P34" s="731">
        <v>1169</v>
      </c>
      <c r="Q34" s="731">
        <v>2560615</v>
      </c>
      <c r="R34" s="731">
        <v>2533863</v>
      </c>
      <c r="S34" s="731">
        <v>1044975</v>
      </c>
      <c r="T34" s="730"/>
      <c r="U34" s="700">
        <v>30</v>
      </c>
    </row>
    <row r="35" spans="1:21" ht="12" customHeight="1">
      <c r="A35" s="726"/>
      <c r="B35" s="182">
        <v>31</v>
      </c>
      <c r="C35" s="181" t="s">
        <v>63</v>
      </c>
      <c r="D35" s="703"/>
      <c r="E35" s="79">
        <v>15</v>
      </c>
      <c r="F35" s="79">
        <v>188</v>
      </c>
      <c r="G35" s="79">
        <v>233014</v>
      </c>
      <c r="H35" s="79">
        <v>233014</v>
      </c>
      <c r="I35" s="79">
        <v>148681</v>
      </c>
      <c r="J35" s="79">
        <v>4</v>
      </c>
      <c r="K35" s="79">
        <v>105</v>
      </c>
      <c r="L35" s="79">
        <v>124187</v>
      </c>
      <c r="M35" s="79">
        <v>124187</v>
      </c>
      <c r="N35" s="79">
        <v>102156</v>
      </c>
      <c r="O35" s="79">
        <v>1</v>
      </c>
      <c r="P35" s="79">
        <v>32</v>
      </c>
      <c r="Q35" s="79" t="s">
        <v>73</v>
      </c>
      <c r="R35" s="79" t="s">
        <v>73</v>
      </c>
      <c r="S35" s="79" t="s">
        <v>73</v>
      </c>
      <c r="T35" s="730"/>
      <c r="U35" s="700">
        <v>31</v>
      </c>
    </row>
    <row r="36" spans="1:21" ht="12.75" customHeight="1">
      <c r="A36" s="726"/>
      <c r="B36" s="182">
        <v>32</v>
      </c>
      <c r="C36" s="187" t="s">
        <v>62</v>
      </c>
      <c r="D36" s="704"/>
      <c r="E36" s="79">
        <v>45</v>
      </c>
      <c r="F36" s="79">
        <v>579</v>
      </c>
      <c r="G36" s="79">
        <v>740713</v>
      </c>
      <c r="H36" s="79">
        <v>740713</v>
      </c>
      <c r="I36" s="79">
        <v>397274</v>
      </c>
      <c r="J36" s="79">
        <v>16</v>
      </c>
      <c r="K36" s="79">
        <v>397</v>
      </c>
      <c r="L36" s="79">
        <v>537515</v>
      </c>
      <c r="M36" s="79">
        <v>537515</v>
      </c>
      <c r="N36" s="79">
        <v>292877</v>
      </c>
      <c r="O36" s="731">
        <v>6</v>
      </c>
      <c r="P36" s="731">
        <v>249</v>
      </c>
      <c r="Q36" s="731">
        <v>381012</v>
      </c>
      <c r="R36" s="731">
        <v>380426</v>
      </c>
      <c r="S36" s="731">
        <v>148291</v>
      </c>
      <c r="T36" s="745"/>
      <c r="U36" s="700">
        <v>32</v>
      </c>
    </row>
    <row r="37" spans="1:21" ht="5.25" customHeight="1">
      <c r="D37" s="704"/>
      <c r="U37" s="700"/>
    </row>
    <row r="38" spans="1:21" ht="16.5" customHeight="1">
      <c r="A38" s="918" t="s">
        <v>135</v>
      </c>
      <c r="B38" s="898"/>
      <c r="C38" s="898"/>
      <c r="D38" s="898"/>
      <c r="E38" s="914" t="s">
        <v>732</v>
      </c>
      <c r="F38" s="915"/>
      <c r="G38" s="915"/>
      <c r="H38" s="915"/>
      <c r="I38" s="915"/>
      <c r="J38" s="744" t="s">
        <v>731</v>
      </c>
      <c r="K38" s="215"/>
      <c r="L38" s="743" t="s">
        <v>730</v>
      </c>
      <c r="M38" s="59"/>
      <c r="N38" s="59"/>
      <c r="O38" s="916" t="s">
        <v>729</v>
      </c>
      <c r="P38" s="915"/>
      <c r="Q38" s="915"/>
      <c r="R38" s="915"/>
      <c r="S38" s="917"/>
      <c r="T38" s="340"/>
      <c r="U38" s="742" t="s">
        <v>99</v>
      </c>
    </row>
    <row r="39" spans="1:21" ht="16.5" customHeight="1">
      <c r="A39" s="919"/>
      <c r="B39" s="898"/>
      <c r="C39" s="898"/>
      <c r="D39" s="898"/>
      <c r="E39" s="740" t="s">
        <v>149</v>
      </c>
      <c r="F39" s="740" t="s">
        <v>153</v>
      </c>
      <c r="G39" s="739" t="s">
        <v>152</v>
      </c>
      <c r="H39" s="740" t="s">
        <v>142</v>
      </c>
      <c r="I39" s="740" t="s">
        <v>141</v>
      </c>
      <c r="J39" s="740" t="s">
        <v>149</v>
      </c>
      <c r="K39" s="740" t="s">
        <v>153</v>
      </c>
      <c r="L39" s="741" t="s">
        <v>152</v>
      </c>
      <c r="M39" s="738" t="s">
        <v>142</v>
      </c>
      <c r="N39" s="740" t="s">
        <v>141</v>
      </c>
      <c r="O39" s="740" t="s">
        <v>149</v>
      </c>
      <c r="P39" s="740" t="s">
        <v>153</v>
      </c>
      <c r="Q39" s="739" t="s">
        <v>152</v>
      </c>
      <c r="R39" s="738" t="s">
        <v>142</v>
      </c>
      <c r="S39" s="737" t="s">
        <v>141</v>
      </c>
      <c r="T39" s="99"/>
      <c r="U39" s="736" t="s">
        <v>131</v>
      </c>
    </row>
    <row r="40" spans="1:21" ht="5.25" customHeight="1">
      <c r="D40" s="704"/>
      <c r="E40" s="735"/>
      <c r="F40" s="735"/>
      <c r="G40" s="735"/>
      <c r="H40" s="735"/>
      <c r="I40" s="735"/>
      <c r="J40" s="735"/>
      <c r="K40" s="735"/>
      <c r="L40" s="735"/>
      <c r="M40" s="735"/>
      <c r="N40" s="735"/>
      <c r="O40" s="735"/>
      <c r="P40" s="735"/>
      <c r="Q40" s="735"/>
      <c r="R40" s="735"/>
      <c r="S40" s="735"/>
      <c r="T40" s="735"/>
      <c r="U40" s="734"/>
    </row>
    <row r="41" spans="1:21" ht="12" customHeight="1">
      <c r="B41" s="905" t="s">
        <v>88</v>
      </c>
      <c r="C41" s="876"/>
      <c r="D41" s="733"/>
      <c r="E41" s="375">
        <v>183</v>
      </c>
      <c r="F41" s="375">
        <v>12637</v>
      </c>
      <c r="G41" s="375">
        <v>52419392</v>
      </c>
      <c r="H41" s="375">
        <v>52435212</v>
      </c>
      <c r="I41" s="375">
        <v>16031562</v>
      </c>
      <c r="J41" s="375">
        <v>121</v>
      </c>
      <c r="K41" s="375">
        <v>18270</v>
      </c>
      <c r="L41" s="375">
        <v>77989711</v>
      </c>
      <c r="M41" s="375">
        <v>78109078</v>
      </c>
      <c r="N41" s="375">
        <v>24380986</v>
      </c>
      <c r="O41" s="375">
        <v>31</v>
      </c>
      <c r="P41" s="375">
        <v>26546</v>
      </c>
      <c r="Q41" s="375">
        <v>116398769</v>
      </c>
      <c r="R41" s="375">
        <v>116232039</v>
      </c>
      <c r="S41" s="375">
        <v>38560396</v>
      </c>
      <c r="T41" s="730"/>
      <c r="U41" s="732" t="s">
        <v>130</v>
      </c>
    </row>
    <row r="42" spans="1:21" ht="6" customHeight="1">
      <c r="D42" s="704"/>
      <c r="E42" s="79"/>
      <c r="F42" s="79"/>
      <c r="G42" s="79"/>
      <c r="H42" s="79"/>
      <c r="I42" s="79"/>
      <c r="J42" s="79"/>
      <c r="K42" s="79"/>
      <c r="L42" s="79"/>
      <c r="M42" s="79"/>
      <c r="N42" s="79"/>
      <c r="O42" s="79"/>
      <c r="P42" s="79"/>
      <c r="Q42" s="79"/>
      <c r="R42" s="79"/>
      <c r="S42" s="79"/>
      <c r="T42" s="730"/>
      <c r="U42" s="700"/>
    </row>
    <row r="43" spans="1:21" ht="12" customHeight="1">
      <c r="B43" s="193" t="s">
        <v>86</v>
      </c>
      <c r="C43" s="181" t="s">
        <v>87</v>
      </c>
      <c r="D43" s="703"/>
      <c r="E43" s="79">
        <v>30</v>
      </c>
      <c r="F43" s="79">
        <v>2090</v>
      </c>
      <c r="G43" s="79">
        <v>4249779</v>
      </c>
      <c r="H43" s="79">
        <v>4259391</v>
      </c>
      <c r="I43" s="79">
        <v>1400727</v>
      </c>
      <c r="J43" s="79">
        <v>23</v>
      </c>
      <c r="K43" s="79">
        <v>3293</v>
      </c>
      <c r="L43" s="79">
        <v>10900401</v>
      </c>
      <c r="M43" s="79">
        <v>10838975</v>
      </c>
      <c r="N43" s="79">
        <v>3255067</v>
      </c>
      <c r="O43" s="79">
        <v>6</v>
      </c>
      <c r="P43" s="79">
        <v>3942</v>
      </c>
      <c r="Q43" s="79">
        <v>5432783</v>
      </c>
      <c r="R43" s="79">
        <v>5433564</v>
      </c>
      <c r="S43" s="79">
        <v>2433787</v>
      </c>
      <c r="T43" s="730"/>
      <c r="U43" s="706" t="s">
        <v>86</v>
      </c>
    </row>
    <row r="44" spans="1:21" ht="12" customHeight="1">
      <c r="B44" s="182">
        <v>10</v>
      </c>
      <c r="C44" s="181" t="s">
        <v>85</v>
      </c>
      <c r="D44" s="703"/>
      <c r="E44" s="79">
        <v>1</v>
      </c>
      <c r="F44" s="79">
        <v>54</v>
      </c>
      <c r="G44" s="79" t="s">
        <v>73</v>
      </c>
      <c r="H44" s="79" t="s">
        <v>73</v>
      </c>
      <c r="I44" s="79" t="s">
        <v>73</v>
      </c>
      <c r="J44" s="79">
        <v>1</v>
      </c>
      <c r="K44" s="79">
        <v>222</v>
      </c>
      <c r="L44" s="79" t="s">
        <v>73</v>
      </c>
      <c r="M44" s="79" t="s">
        <v>73</v>
      </c>
      <c r="N44" s="79" t="s">
        <v>73</v>
      </c>
      <c r="O44" s="79">
        <v>0</v>
      </c>
      <c r="P44" s="79">
        <v>0</v>
      </c>
      <c r="Q44" s="79">
        <v>0</v>
      </c>
      <c r="R44" s="79">
        <v>0</v>
      </c>
      <c r="S44" s="79">
        <v>0</v>
      </c>
      <c r="T44" s="730"/>
      <c r="U44" s="700">
        <v>10</v>
      </c>
    </row>
    <row r="45" spans="1:21" ht="12" customHeight="1">
      <c r="B45" s="182">
        <v>11</v>
      </c>
      <c r="C45" s="190" t="s">
        <v>84</v>
      </c>
      <c r="D45" s="704"/>
      <c r="E45" s="79">
        <v>1</v>
      </c>
      <c r="F45" s="79">
        <v>54</v>
      </c>
      <c r="G45" s="79" t="s">
        <v>73</v>
      </c>
      <c r="H45" s="79" t="s">
        <v>73</v>
      </c>
      <c r="I45" s="79" t="s">
        <v>73</v>
      </c>
      <c r="J45" s="79">
        <v>2</v>
      </c>
      <c r="K45" s="79">
        <v>295</v>
      </c>
      <c r="L45" s="79" t="s">
        <v>73</v>
      </c>
      <c r="M45" s="79" t="s">
        <v>73</v>
      </c>
      <c r="N45" s="79" t="s">
        <v>73</v>
      </c>
      <c r="O45" s="79">
        <v>0</v>
      </c>
      <c r="P45" s="79">
        <v>0</v>
      </c>
      <c r="Q45" s="79">
        <v>0</v>
      </c>
      <c r="R45" s="79">
        <v>0</v>
      </c>
      <c r="S45" s="79">
        <v>0</v>
      </c>
      <c r="T45" s="730"/>
      <c r="U45" s="700">
        <v>11</v>
      </c>
    </row>
    <row r="46" spans="1:21" ht="12" customHeight="1">
      <c r="B46" s="182">
        <v>12</v>
      </c>
      <c r="C46" s="181" t="s">
        <v>83</v>
      </c>
      <c r="D46" s="703"/>
      <c r="E46" s="79">
        <v>2</v>
      </c>
      <c r="F46" s="79">
        <v>109</v>
      </c>
      <c r="G46" s="79" t="s">
        <v>73</v>
      </c>
      <c r="H46" s="79" t="s">
        <v>73</v>
      </c>
      <c r="I46" s="79" t="s">
        <v>73</v>
      </c>
      <c r="J46" s="79">
        <v>1</v>
      </c>
      <c r="K46" s="79">
        <v>113</v>
      </c>
      <c r="L46" s="79" t="s">
        <v>73</v>
      </c>
      <c r="M46" s="79" t="s">
        <v>73</v>
      </c>
      <c r="N46" s="79" t="s">
        <v>73</v>
      </c>
      <c r="O46" s="79">
        <v>0</v>
      </c>
      <c r="P46" s="79">
        <v>0</v>
      </c>
      <c r="Q46" s="79">
        <v>0</v>
      </c>
      <c r="R46" s="79">
        <v>0</v>
      </c>
      <c r="S46" s="79">
        <v>0</v>
      </c>
      <c r="T46" s="730"/>
      <c r="U46" s="700">
        <v>12</v>
      </c>
    </row>
    <row r="47" spans="1:21" ht="12" customHeight="1">
      <c r="B47" s="182">
        <v>13</v>
      </c>
      <c r="C47" s="181" t="s">
        <v>82</v>
      </c>
      <c r="D47" s="703"/>
      <c r="E47" s="79">
        <v>0</v>
      </c>
      <c r="F47" s="79">
        <v>0</v>
      </c>
      <c r="G47" s="79">
        <v>0</v>
      </c>
      <c r="H47" s="79">
        <v>0</v>
      </c>
      <c r="I47" s="79">
        <v>0</v>
      </c>
      <c r="J47" s="79">
        <v>2</v>
      </c>
      <c r="K47" s="79">
        <v>243</v>
      </c>
      <c r="L47" s="79" t="s">
        <v>73</v>
      </c>
      <c r="M47" s="79" t="s">
        <v>73</v>
      </c>
      <c r="N47" s="79" t="s">
        <v>73</v>
      </c>
      <c r="O47" s="79">
        <v>0</v>
      </c>
      <c r="P47" s="79">
        <v>0</v>
      </c>
      <c r="Q47" s="79">
        <v>0</v>
      </c>
      <c r="R47" s="79">
        <v>0</v>
      </c>
      <c r="S47" s="79">
        <v>0</v>
      </c>
      <c r="T47" s="730"/>
      <c r="U47" s="700">
        <v>13</v>
      </c>
    </row>
    <row r="48" spans="1:21" ht="12" customHeight="1">
      <c r="B48" s="182">
        <v>14</v>
      </c>
      <c r="C48" s="181" t="s">
        <v>81</v>
      </c>
      <c r="D48" s="703"/>
      <c r="E48" s="79">
        <v>0</v>
      </c>
      <c r="F48" s="79">
        <v>0</v>
      </c>
      <c r="G48" s="79">
        <v>0</v>
      </c>
      <c r="H48" s="79">
        <v>0</v>
      </c>
      <c r="I48" s="79">
        <v>0</v>
      </c>
      <c r="J48" s="79">
        <v>1</v>
      </c>
      <c r="K48" s="79">
        <v>153</v>
      </c>
      <c r="L48" s="79" t="s">
        <v>73</v>
      </c>
      <c r="M48" s="79" t="s">
        <v>73</v>
      </c>
      <c r="N48" s="79" t="s">
        <v>73</v>
      </c>
      <c r="O48" s="79">
        <v>0</v>
      </c>
      <c r="P48" s="79">
        <v>0</v>
      </c>
      <c r="Q48" s="79">
        <v>0</v>
      </c>
      <c r="R48" s="79">
        <v>0</v>
      </c>
      <c r="S48" s="79">
        <v>0</v>
      </c>
      <c r="T48" s="730"/>
      <c r="U48" s="700">
        <v>14</v>
      </c>
    </row>
    <row r="49" spans="2:21" ht="6" customHeight="1">
      <c r="B49" s="188"/>
      <c r="D49" s="704"/>
      <c r="E49" s="79"/>
      <c r="F49" s="79"/>
      <c r="G49" s="79"/>
      <c r="H49" s="79"/>
      <c r="I49" s="79"/>
      <c r="J49" s="79"/>
      <c r="K49" s="79"/>
      <c r="L49" s="79"/>
      <c r="M49" s="79"/>
      <c r="N49" s="79"/>
      <c r="O49" s="731"/>
      <c r="P49" s="731"/>
      <c r="Q49" s="731"/>
      <c r="R49" s="731"/>
      <c r="S49" s="731"/>
      <c r="T49" s="730"/>
      <c r="U49" s="700"/>
    </row>
    <row r="50" spans="2:21" ht="12" customHeight="1">
      <c r="B50" s="182">
        <v>15</v>
      </c>
      <c r="C50" s="181" t="s">
        <v>80</v>
      </c>
      <c r="D50" s="703"/>
      <c r="E50" s="79">
        <v>5</v>
      </c>
      <c r="F50" s="79">
        <v>394</v>
      </c>
      <c r="G50" s="79" t="s">
        <v>73</v>
      </c>
      <c r="H50" s="79" t="s">
        <v>73</v>
      </c>
      <c r="I50" s="79" t="s">
        <v>73</v>
      </c>
      <c r="J50" s="79">
        <v>1</v>
      </c>
      <c r="K50" s="79">
        <v>124</v>
      </c>
      <c r="L50" s="79" t="s">
        <v>73</v>
      </c>
      <c r="M50" s="79" t="s">
        <v>73</v>
      </c>
      <c r="N50" s="79" t="s">
        <v>73</v>
      </c>
      <c r="O50" s="79">
        <v>0</v>
      </c>
      <c r="P50" s="79">
        <v>0</v>
      </c>
      <c r="Q50" s="79">
        <v>0</v>
      </c>
      <c r="R50" s="79">
        <v>0</v>
      </c>
      <c r="S50" s="79">
        <v>0</v>
      </c>
      <c r="T50" s="730"/>
      <c r="U50" s="700">
        <v>15</v>
      </c>
    </row>
    <row r="51" spans="2:21" ht="12" customHeight="1">
      <c r="B51" s="182">
        <v>16</v>
      </c>
      <c r="C51" s="181" t="s">
        <v>79</v>
      </c>
      <c r="D51" s="703"/>
      <c r="E51" s="79">
        <v>19</v>
      </c>
      <c r="F51" s="79">
        <v>1280</v>
      </c>
      <c r="G51" s="79">
        <v>2331087</v>
      </c>
      <c r="H51" s="79">
        <v>2331952</v>
      </c>
      <c r="I51" s="79">
        <v>908767</v>
      </c>
      <c r="J51" s="79">
        <v>13</v>
      </c>
      <c r="K51" s="79">
        <v>1801</v>
      </c>
      <c r="L51" s="79">
        <v>4385631</v>
      </c>
      <c r="M51" s="79">
        <v>4389937</v>
      </c>
      <c r="N51" s="79">
        <v>2001280</v>
      </c>
      <c r="O51" s="79">
        <v>3</v>
      </c>
      <c r="P51" s="79">
        <v>1344</v>
      </c>
      <c r="Q51" s="79">
        <v>6193459</v>
      </c>
      <c r="R51" s="79">
        <v>6162176</v>
      </c>
      <c r="S51" s="79">
        <v>2593716</v>
      </c>
      <c r="T51" s="730"/>
      <c r="U51" s="700">
        <v>16</v>
      </c>
    </row>
    <row r="52" spans="2:21" ht="12" customHeight="1">
      <c r="B52" s="182">
        <v>17</v>
      </c>
      <c r="C52" s="181" t="s">
        <v>78</v>
      </c>
      <c r="D52" s="703"/>
      <c r="E52" s="79">
        <v>4</v>
      </c>
      <c r="F52" s="79">
        <v>218</v>
      </c>
      <c r="G52" s="79">
        <v>1638043</v>
      </c>
      <c r="H52" s="79">
        <v>1634121</v>
      </c>
      <c r="I52" s="79">
        <v>1026137</v>
      </c>
      <c r="J52" s="79">
        <v>5</v>
      </c>
      <c r="K52" s="79">
        <v>946</v>
      </c>
      <c r="L52" s="79">
        <v>7041495</v>
      </c>
      <c r="M52" s="79">
        <v>6971674</v>
      </c>
      <c r="N52" s="79">
        <v>3701207</v>
      </c>
      <c r="O52" s="79">
        <v>1</v>
      </c>
      <c r="P52" s="79">
        <v>457</v>
      </c>
      <c r="Q52" s="79" t="s">
        <v>73</v>
      </c>
      <c r="R52" s="79" t="s">
        <v>73</v>
      </c>
      <c r="S52" s="79" t="s">
        <v>73</v>
      </c>
      <c r="T52" s="730"/>
      <c r="U52" s="700">
        <v>17</v>
      </c>
    </row>
    <row r="53" spans="2:21" ht="12" customHeight="1">
      <c r="B53" s="182">
        <v>18</v>
      </c>
      <c r="C53" s="181" t="s">
        <v>77</v>
      </c>
      <c r="D53" s="703"/>
      <c r="E53" s="79">
        <v>1</v>
      </c>
      <c r="F53" s="79">
        <v>69</v>
      </c>
      <c r="G53" s="79" t="s">
        <v>73</v>
      </c>
      <c r="H53" s="79" t="s">
        <v>73</v>
      </c>
      <c r="I53" s="79" t="s">
        <v>73</v>
      </c>
      <c r="J53" s="79">
        <v>0</v>
      </c>
      <c r="K53" s="79">
        <v>0</v>
      </c>
      <c r="L53" s="79">
        <v>0</v>
      </c>
      <c r="M53" s="79">
        <v>0</v>
      </c>
      <c r="N53" s="79">
        <v>0</v>
      </c>
      <c r="O53" s="79">
        <v>0</v>
      </c>
      <c r="P53" s="79">
        <v>0</v>
      </c>
      <c r="Q53" s="79">
        <v>0</v>
      </c>
      <c r="R53" s="79">
        <v>0</v>
      </c>
      <c r="S53" s="79">
        <v>0</v>
      </c>
      <c r="T53" s="730"/>
      <c r="U53" s="700">
        <v>18</v>
      </c>
    </row>
    <row r="54" spans="2:21" ht="12" customHeight="1">
      <c r="B54" s="182">
        <v>19</v>
      </c>
      <c r="C54" s="190" t="s">
        <v>76</v>
      </c>
      <c r="D54" s="703"/>
      <c r="E54" s="79">
        <v>13</v>
      </c>
      <c r="F54" s="79">
        <v>850</v>
      </c>
      <c r="G54" s="79">
        <v>2636729</v>
      </c>
      <c r="H54" s="79">
        <v>2523167</v>
      </c>
      <c r="I54" s="79">
        <v>919092</v>
      </c>
      <c r="J54" s="79">
        <v>9</v>
      </c>
      <c r="K54" s="79">
        <v>1479</v>
      </c>
      <c r="L54" s="79">
        <v>5086510</v>
      </c>
      <c r="M54" s="79">
        <v>4990725</v>
      </c>
      <c r="N54" s="79">
        <v>648263</v>
      </c>
      <c r="O54" s="79">
        <v>0</v>
      </c>
      <c r="P54" s="79">
        <v>0</v>
      </c>
      <c r="Q54" s="79">
        <v>0</v>
      </c>
      <c r="R54" s="79">
        <v>0</v>
      </c>
      <c r="S54" s="79">
        <v>0</v>
      </c>
      <c r="T54" s="730"/>
      <c r="U54" s="700">
        <v>19</v>
      </c>
    </row>
    <row r="55" spans="2:21" ht="12" customHeight="1">
      <c r="B55" s="182">
        <v>20</v>
      </c>
      <c r="C55" s="181" t="s">
        <v>75</v>
      </c>
      <c r="D55" s="703"/>
      <c r="E55" s="79">
        <v>1</v>
      </c>
      <c r="F55" s="79">
        <v>66</v>
      </c>
      <c r="G55" s="79" t="s">
        <v>73</v>
      </c>
      <c r="H55" s="79" t="s">
        <v>73</v>
      </c>
      <c r="I55" s="79" t="s">
        <v>73</v>
      </c>
      <c r="J55" s="731">
        <v>2</v>
      </c>
      <c r="K55" s="731">
        <v>317</v>
      </c>
      <c r="L55" s="79" t="s">
        <v>73</v>
      </c>
      <c r="M55" s="79" t="s">
        <v>73</v>
      </c>
      <c r="N55" s="79" t="s">
        <v>73</v>
      </c>
      <c r="O55" s="79">
        <v>0</v>
      </c>
      <c r="P55" s="79">
        <v>0</v>
      </c>
      <c r="Q55" s="79">
        <v>0</v>
      </c>
      <c r="R55" s="79">
        <v>0</v>
      </c>
      <c r="S55" s="79">
        <v>0</v>
      </c>
      <c r="T55" s="730"/>
      <c r="U55" s="700">
        <v>20</v>
      </c>
    </row>
    <row r="56" spans="2:21" ht="6" customHeight="1">
      <c r="B56" s="188"/>
      <c r="D56" s="704"/>
      <c r="E56" s="79"/>
      <c r="F56" s="79"/>
      <c r="G56" s="79"/>
      <c r="H56" s="79"/>
      <c r="I56" s="79"/>
      <c r="J56" s="79"/>
      <c r="K56" s="79"/>
      <c r="L56" s="79"/>
      <c r="M56" s="79"/>
      <c r="N56" s="79"/>
      <c r="O56" s="79"/>
      <c r="P56" s="79"/>
      <c r="Q56" s="79"/>
      <c r="R56" s="79"/>
      <c r="S56" s="79"/>
      <c r="T56" s="730"/>
      <c r="U56" s="700"/>
    </row>
    <row r="57" spans="2:21" ht="12" customHeight="1">
      <c r="B57" s="182">
        <v>21</v>
      </c>
      <c r="C57" s="181" t="s">
        <v>74</v>
      </c>
      <c r="D57" s="703"/>
      <c r="E57" s="79">
        <v>0</v>
      </c>
      <c r="F57" s="79">
        <v>0</v>
      </c>
      <c r="G57" s="79">
        <v>0</v>
      </c>
      <c r="H57" s="79">
        <v>0</v>
      </c>
      <c r="I57" s="79">
        <v>0</v>
      </c>
      <c r="J57" s="79">
        <v>1</v>
      </c>
      <c r="K57" s="79">
        <v>130</v>
      </c>
      <c r="L57" s="79" t="s">
        <v>73</v>
      </c>
      <c r="M57" s="79" t="s">
        <v>73</v>
      </c>
      <c r="N57" s="79" t="s">
        <v>73</v>
      </c>
      <c r="O57" s="79">
        <v>0</v>
      </c>
      <c r="P57" s="79">
        <v>0</v>
      </c>
      <c r="Q57" s="79">
        <v>0</v>
      </c>
      <c r="R57" s="79">
        <v>0</v>
      </c>
      <c r="S57" s="79">
        <v>0</v>
      </c>
      <c r="T57" s="730"/>
      <c r="U57" s="700">
        <v>21</v>
      </c>
    </row>
    <row r="58" spans="2:21" ht="12" customHeight="1">
      <c r="B58" s="182">
        <v>22</v>
      </c>
      <c r="C58" s="181" t="s">
        <v>72</v>
      </c>
      <c r="D58" s="703"/>
      <c r="E58" s="731">
        <v>2</v>
      </c>
      <c r="F58" s="79">
        <v>187</v>
      </c>
      <c r="G58" s="79" t="s">
        <v>73</v>
      </c>
      <c r="H58" s="79" t="s">
        <v>73</v>
      </c>
      <c r="I58" s="79" t="s">
        <v>73</v>
      </c>
      <c r="J58" s="79">
        <v>2</v>
      </c>
      <c r="K58" s="79">
        <v>366</v>
      </c>
      <c r="L58" s="79" t="s">
        <v>73</v>
      </c>
      <c r="M58" s="79" t="s">
        <v>73</v>
      </c>
      <c r="N58" s="79" t="s">
        <v>73</v>
      </c>
      <c r="O58" s="79">
        <v>3</v>
      </c>
      <c r="P58" s="79">
        <v>4102</v>
      </c>
      <c r="Q58" s="79">
        <v>11520506</v>
      </c>
      <c r="R58" s="79">
        <v>11557591</v>
      </c>
      <c r="S58" s="79">
        <v>7496866</v>
      </c>
      <c r="T58" s="730"/>
      <c r="U58" s="700">
        <v>22</v>
      </c>
    </row>
    <row r="59" spans="2:21" ht="12" customHeight="1">
      <c r="B59" s="182">
        <v>23</v>
      </c>
      <c r="C59" s="181" t="s">
        <v>71</v>
      </c>
      <c r="D59" s="703"/>
      <c r="E59" s="79">
        <v>9</v>
      </c>
      <c r="F59" s="79">
        <v>584</v>
      </c>
      <c r="G59" s="79">
        <v>3701827</v>
      </c>
      <c r="H59" s="79">
        <v>3703431</v>
      </c>
      <c r="I59" s="79">
        <v>647507</v>
      </c>
      <c r="J59" s="79">
        <v>7</v>
      </c>
      <c r="K59" s="79">
        <v>912</v>
      </c>
      <c r="L59" s="79">
        <v>3966339</v>
      </c>
      <c r="M59" s="79">
        <v>3976437</v>
      </c>
      <c r="N59" s="79">
        <v>993355</v>
      </c>
      <c r="O59" s="79">
        <v>2</v>
      </c>
      <c r="P59" s="79">
        <v>942</v>
      </c>
      <c r="Q59" s="79" t="s">
        <v>73</v>
      </c>
      <c r="R59" s="79" t="s">
        <v>73</v>
      </c>
      <c r="S59" s="79" t="s">
        <v>73</v>
      </c>
      <c r="T59" s="730"/>
      <c r="U59" s="700">
        <v>23</v>
      </c>
    </row>
    <row r="60" spans="2:21" ht="12" customHeight="1">
      <c r="B60" s="182">
        <v>24</v>
      </c>
      <c r="C60" s="181" t="s">
        <v>70</v>
      </c>
      <c r="D60" s="703"/>
      <c r="E60" s="79">
        <v>2</v>
      </c>
      <c r="F60" s="79">
        <v>127</v>
      </c>
      <c r="G60" s="79" t="s">
        <v>73</v>
      </c>
      <c r="H60" s="79" t="s">
        <v>73</v>
      </c>
      <c r="I60" s="79" t="s">
        <v>73</v>
      </c>
      <c r="J60" s="79">
        <v>1</v>
      </c>
      <c r="K60" s="79">
        <v>150</v>
      </c>
      <c r="L60" s="79" t="s">
        <v>73</v>
      </c>
      <c r="M60" s="79" t="s">
        <v>73</v>
      </c>
      <c r="N60" s="79" t="s">
        <v>73</v>
      </c>
      <c r="O60" s="79">
        <v>1</v>
      </c>
      <c r="P60" s="79">
        <v>1656</v>
      </c>
      <c r="Q60" s="79" t="s">
        <v>73</v>
      </c>
      <c r="R60" s="79" t="s">
        <v>73</v>
      </c>
      <c r="S60" s="79" t="s">
        <v>73</v>
      </c>
      <c r="T60" s="730"/>
      <c r="U60" s="700">
        <v>24</v>
      </c>
    </row>
    <row r="61" spans="2:21" ht="12" customHeight="1">
      <c r="B61" s="182">
        <v>25</v>
      </c>
      <c r="C61" s="181" t="s">
        <v>69</v>
      </c>
      <c r="D61" s="703"/>
      <c r="E61" s="79">
        <v>19</v>
      </c>
      <c r="F61" s="79">
        <v>1297</v>
      </c>
      <c r="G61" s="79">
        <v>2047250</v>
      </c>
      <c r="H61" s="79">
        <v>2057761</v>
      </c>
      <c r="I61" s="79">
        <v>941146</v>
      </c>
      <c r="J61" s="79">
        <v>9</v>
      </c>
      <c r="K61" s="79">
        <v>1311</v>
      </c>
      <c r="L61" s="79">
        <v>3760956</v>
      </c>
      <c r="M61" s="79">
        <v>3789145</v>
      </c>
      <c r="N61" s="79">
        <v>1682681</v>
      </c>
      <c r="O61" s="79">
        <v>3</v>
      </c>
      <c r="P61" s="79">
        <v>969</v>
      </c>
      <c r="Q61" s="79">
        <v>1995030</v>
      </c>
      <c r="R61" s="79">
        <v>1899313</v>
      </c>
      <c r="S61" s="79">
        <v>553708</v>
      </c>
      <c r="T61" s="730"/>
      <c r="U61" s="700">
        <v>25</v>
      </c>
    </row>
    <row r="62" spans="2:21" ht="12" customHeight="1">
      <c r="B62" s="182">
        <v>26</v>
      </c>
      <c r="C62" s="181" t="s">
        <v>68</v>
      </c>
      <c r="D62" s="703"/>
      <c r="E62" s="79">
        <v>36</v>
      </c>
      <c r="F62" s="79">
        <v>2560</v>
      </c>
      <c r="G62" s="79">
        <v>27019839</v>
      </c>
      <c r="H62" s="79">
        <v>27108024</v>
      </c>
      <c r="I62" s="79">
        <v>7010202</v>
      </c>
      <c r="J62" s="79">
        <v>19</v>
      </c>
      <c r="K62" s="79">
        <v>2770</v>
      </c>
      <c r="L62" s="79">
        <v>14357975</v>
      </c>
      <c r="M62" s="79">
        <v>14680625</v>
      </c>
      <c r="N62" s="79">
        <v>3896437</v>
      </c>
      <c r="O62" s="79">
        <v>3</v>
      </c>
      <c r="P62" s="79">
        <v>3584</v>
      </c>
      <c r="Q62" s="79">
        <v>9892439</v>
      </c>
      <c r="R62" s="79">
        <v>9918109</v>
      </c>
      <c r="S62" s="79">
        <v>2905585</v>
      </c>
      <c r="T62" s="730"/>
      <c r="U62" s="700">
        <v>26</v>
      </c>
    </row>
    <row r="63" spans="2:21" ht="6" customHeight="1">
      <c r="B63" s="188"/>
      <c r="D63" s="704"/>
      <c r="E63" s="79"/>
      <c r="F63" s="79"/>
      <c r="G63" s="79"/>
      <c r="H63" s="79"/>
      <c r="I63" s="79"/>
      <c r="J63" s="79"/>
      <c r="K63" s="79"/>
      <c r="L63" s="79"/>
      <c r="M63" s="79"/>
      <c r="N63" s="79"/>
      <c r="O63" s="79"/>
      <c r="P63" s="79"/>
      <c r="Q63" s="79"/>
      <c r="R63" s="79"/>
      <c r="S63" s="79"/>
      <c r="T63" s="730"/>
      <c r="U63" s="700"/>
    </row>
    <row r="64" spans="2:21" ht="12" customHeight="1">
      <c r="B64" s="182">
        <v>27</v>
      </c>
      <c r="C64" s="181" t="s">
        <v>67</v>
      </c>
      <c r="D64" s="703"/>
      <c r="E64" s="79">
        <v>12</v>
      </c>
      <c r="F64" s="79">
        <v>824</v>
      </c>
      <c r="G64" s="79">
        <v>1542189</v>
      </c>
      <c r="H64" s="79">
        <v>1544379</v>
      </c>
      <c r="I64" s="79">
        <v>556964</v>
      </c>
      <c r="J64" s="79">
        <v>4</v>
      </c>
      <c r="K64" s="79">
        <v>703</v>
      </c>
      <c r="L64" s="79">
        <v>2658917</v>
      </c>
      <c r="M64" s="79">
        <v>2807826</v>
      </c>
      <c r="N64" s="79">
        <v>839511</v>
      </c>
      <c r="O64" s="79">
        <v>3</v>
      </c>
      <c r="P64" s="79">
        <v>4094</v>
      </c>
      <c r="Q64" s="79">
        <v>22559340</v>
      </c>
      <c r="R64" s="79">
        <v>22771407</v>
      </c>
      <c r="S64" s="79">
        <v>8616711</v>
      </c>
      <c r="T64" s="730"/>
      <c r="U64" s="700">
        <v>27</v>
      </c>
    </row>
    <row r="65" spans="1:21" ht="12" customHeight="1">
      <c r="B65" s="182">
        <v>28</v>
      </c>
      <c r="C65" s="181" t="s">
        <v>66</v>
      </c>
      <c r="D65" s="703"/>
      <c r="E65" s="79">
        <v>3</v>
      </c>
      <c r="F65" s="79">
        <v>202</v>
      </c>
      <c r="G65" s="79">
        <v>182444</v>
      </c>
      <c r="H65" s="79">
        <v>180149</v>
      </c>
      <c r="I65" s="79">
        <v>99235</v>
      </c>
      <c r="J65" s="79">
        <v>1</v>
      </c>
      <c r="K65" s="79">
        <v>173</v>
      </c>
      <c r="L65" s="79" t="s">
        <v>73</v>
      </c>
      <c r="M65" s="79" t="s">
        <v>73</v>
      </c>
      <c r="N65" s="79" t="s">
        <v>73</v>
      </c>
      <c r="O65" s="79">
        <v>1</v>
      </c>
      <c r="P65" s="79">
        <v>329</v>
      </c>
      <c r="Q65" s="79" t="s">
        <v>73</v>
      </c>
      <c r="R65" s="79" t="s">
        <v>73</v>
      </c>
      <c r="S65" s="79" t="s">
        <v>73</v>
      </c>
      <c r="T65" s="730"/>
      <c r="U65" s="700">
        <v>28</v>
      </c>
    </row>
    <row r="66" spans="1:21" ht="12" customHeight="1">
      <c r="B66" s="182">
        <v>29</v>
      </c>
      <c r="C66" s="181" t="s">
        <v>65</v>
      </c>
      <c r="D66" s="703"/>
      <c r="E66" s="79">
        <v>2</v>
      </c>
      <c r="F66" s="79">
        <v>112</v>
      </c>
      <c r="G66" s="79" t="s">
        <v>73</v>
      </c>
      <c r="H66" s="79" t="s">
        <v>73</v>
      </c>
      <c r="I66" s="79" t="s">
        <v>73</v>
      </c>
      <c r="J66" s="79">
        <v>1</v>
      </c>
      <c r="K66" s="79">
        <v>112</v>
      </c>
      <c r="L66" s="79" t="s">
        <v>73</v>
      </c>
      <c r="M66" s="79" t="s">
        <v>73</v>
      </c>
      <c r="N66" s="79" t="s">
        <v>73</v>
      </c>
      <c r="O66" s="79">
        <v>0</v>
      </c>
      <c r="P66" s="79">
        <v>0</v>
      </c>
      <c r="Q66" s="79">
        <v>0</v>
      </c>
      <c r="R66" s="79">
        <v>0</v>
      </c>
      <c r="S66" s="79">
        <v>0</v>
      </c>
      <c r="T66" s="730"/>
      <c r="U66" s="700">
        <v>29</v>
      </c>
    </row>
    <row r="67" spans="1:21" ht="12" customHeight="1">
      <c r="B67" s="182">
        <v>30</v>
      </c>
      <c r="C67" s="181" t="s">
        <v>64</v>
      </c>
      <c r="D67" s="703"/>
      <c r="E67" s="731">
        <v>16</v>
      </c>
      <c r="F67" s="731">
        <v>1174</v>
      </c>
      <c r="G67" s="731">
        <v>2651805</v>
      </c>
      <c r="H67" s="731">
        <v>2655939</v>
      </c>
      <c r="I67" s="731">
        <v>748119</v>
      </c>
      <c r="J67" s="731">
        <v>14</v>
      </c>
      <c r="K67" s="731">
        <v>2308</v>
      </c>
      <c r="L67" s="731">
        <v>6919670</v>
      </c>
      <c r="M67" s="731">
        <v>6891865</v>
      </c>
      <c r="N67" s="731">
        <v>2171481</v>
      </c>
      <c r="O67" s="731">
        <v>4</v>
      </c>
      <c r="P67" s="731">
        <v>4545</v>
      </c>
      <c r="Q67" s="731">
        <v>23943686</v>
      </c>
      <c r="R67" s="731">
        <v>23678288</v>
      </c>
      <c r="S67" s="731">
        <v>4159078</v>
      </c>
      <c r="T67" s="730"/>
      <c r="U67" s="700">
        <v>30</v>
      </c>
    </row>
    <row r="68" spans="1:21" ht="12" customHeight="1">
      <c r="B68" s="182">
        <v>31</v>
      </c>
      <c r="C68" s="181" t="s">
        <v>63</v>
      </c>
      <c r="D68" s="703"/>
      <c r="E68" s="79">
        <v>3</v>
      </c>
      <c r="F68" s="79">
        <v>232</v>
      </c>
      <c r="G68" s="79">
        <v>682314</v>
      </c>
      <c r="H68" s="79">
        <v>676816</v>
      </c>
      <c r="I68" s="79">
        <v>170931</v>
      </c>
      <c r="J68" s="79">
        <v>1</v>
      </c>
      <c r="K68" s="79">
        <v>197</v>
      </c>
      <c r="L68" s="79" t="s">
        <v>73</v>
      </c>
      <c r="M68" s="79" t="s">
        <v>73</v>
      </c>
      <c r="N68" s="79" t="s">
        <v>73</v>
      </c>
      <c r="O68" s="731">
        <v>1</v>
      </c>
      <c r="P68" s="79">
        <v>582</v>
      </c>
      <c r="Q68" s="79" t="s">
        <v>73</v>
      </c>
      <c r="R68" s="79" t="s">
        <v>73</v>
      </c>
      <c r="S68" s="79" t="s">
        <v>73</v>
      </c>
      <c r="T68" s="730"/>
      <c r="U68" s="700">
        <v>31</v>
      </c>
    </row>
    <row r="69" spans="1:21" ht="12" customHeight="1">
      <c r="B69" s="182">
        <v>32</v>
      </c>
      <c r="C69" s="181" t="s">
        <v>62</v>
      </c>
      <c r="D69" s="703"/>
      <c r="E69" s="79">
        <v>2</v>
      </c>
      <c r="F69" s="79">
        <v>154</v>
      </c>
      <c r="G69" s="79" t="s">
        <v>73</v>
      </c>
      <c r="H69" s="79" t="s">
        <v>73</v>
      </c>
      <c r="I69" s="79" t="s">
        <v>73</v>
      </c>
      <c r="J69" s="79">
        <v>1</v>
      </c>
      <c r="K69" s="79">
        <v>152</v>
      </c>
      <c r="L69" s="79" t="s">
        <v>73</v>
      </c>
      <c r="M69" s="79" t="s">
        <v>73</v>
      </c>
      <c r="N69" s="79" t="s">
        <v>73</v>
      </c>
      <c r="O69" s="79">
        <v>0</v>
      </c>
      <c r="P69" s="79">
        <v>0</v>
      </c>
      <c r="Q69" s="79">
        <v>0</v>
      </c>
      <c r="R69" s="79">
        <v>0</v>
      </c>
      <c r="S69" s="79">
        <v>0</v>
      </c>
      <c r="T69" s="730"/>
      <c r="U69" s="700">
        <v>32</v>
      </c>
    </row>
    <row r="70" spans="1:21" ht="5.25" customHeight="1">
      <c r="A70" s="699"/>
      <c r="B70" s="699"/>
      <c r="C70" s="715"/>
      <c r="D70" s="729"/>
      <c r="E70" s="728"/>
      <c r="F70" s="727"/>
      <c r="G70" s="727"/>
      <c r="H70" s="727"/>
      <c r="I70" s="727"/>
      <c r="J70" s="727"/>
      <c r="K70" s="727"/>
      <c r="L70" s="727"/>
      <c r="M70" s="727"/>
      <c r="N70" s="727"/>
      <c r="O70" s="727"/>
      <c r="P70" s="727"/>
      <c r="Q70" s="727"/>
      <c r="R70" s="727"/>
      <c r="S70" s="727"/>
      <c r="T70" s="727"/>
      <c r="U70" s="693"/>
    </row>
    <row r="71" spans="1:21">
      <c r="B71" s="679" t="s">
        <v>58</v>
      </c>
    </row>
  </sheetData>
  <mergeCells count="7">
    <mergeCell ref="O5:S5"/>
    <mergeCell ref="E38:I38"/>
    <mergeCell ref="O38:S38"/>
    <mergeCell ref="B41:C41"/>
    <mergeCell ref="A38:D39"/>
    <mergeCell ref="A5:D6"/>
    <mergeCell ref="E5:I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23"/>
  <sheetViews>
    <sheetView showGridLines="0" zoomScale="125" zoomScaleNormal="125" zoomScaleSheetLayoutView="100" workbookViewId="0"/>
  </sheetViews>
  <sheetFormatPr defaultColWidth="8" defaultRowHeight="10.5"/>
  <cols>
    <col min="1" max="1" width="1.125" style="621" customWidth="1"/>
    <col min="2" max="2" width="2.5" style="623" customWidth="1"/>
    <col min="3" max="3" width="23.5" style="622" customWidth="1"/>
    <col min="4" max="4" width="0.875" style="622" customWidth="1"/>
    <col min="5" max="5" width="6.625" style="621" customWidth="1"/>
    <col min="6" max="7" width="5.375" style="621" customWidth="1"/>
    <col min="8" max="8" width="5" style="621" customWidth="1"/>
    <col min="9" max="9" width="6.75" style="621" customWidth="1"/>
    <col min="10" max="10" width="11.125" style="621" customWidth="1"/>
    <col min="11" max="11" width="9.875" style="621" customWidth="1"/>
    <col min="12" max="12" width="8.875" style="621" customWidth="1"/>
    <col min="13" max="16384" width="8" style="620"/>
  </cols>
  <sheetData>
    <row r="1" spans="1:12" ht="13.5">
      <c r="B1" s="671"/>
      <c r="E1" s="690"/>
      <c r="H1" s="669"/>
      <c r="I1" s="669"/>
      <c r="J1" s="669"/>
      <c r="K1" s="669"/>
      <c r="L1" s="669" t="s">
        <v>713</v>
      </c>
    </row>
    <row r="3" spans="1:12">
      <c r="B3" s="659" t="s">
        <v>136</v>
      </c>
    </row>
    <row r="4" spans="1:12" ht="1.5" customHeight="1">
      <c r="B4" s="637"/>
    </row>
    <row r="5" spans="1:12" ht="13.5" customHeight="1">
      <c r="A5" s="931" t="s">
        <v>710</v>
      </c>
      <c r="B5" s="932"/>
      <c r="C5" s="932"/>
      <c r="D5" s="932"/>
      <c r="E5" s="653"/>
      <c r="F5" s="943" t="s">
        <v>153</v>
      </c>
      <c r="G5" s="944"/>
      <c r="H5" s="944"/>
      <c r="I5" s="944"/>
      <c r="J5" s="655"/>
      <c r="K5" s="652"/>
      <c r="L5" s="654"/>
    </row>
    <row r="6" spans="1:12" ht="14.25" customHeight="1">
      <c r="A6" s="934"/>
      <c r="B6" s="934"/>
      <c r="C6" s="934"/>
      <c r="D6" s="934"/>
      <c r="E6" s="683" t="s">
        <v>149</v>
      </c>
      <c r="F6" s="943" t="s">
        <v>88</v>
      </c>
      <c r="G6" s="945" t="s">
        <v>148</v>
      </c>
      <c r="H6" s="945" t="s">
        <v>147</v>
      </c>
      <c r="I6" s="652" t="s">
        <v>222</v>
      </c>
      <c r="J6" s="651" t="s">
        <v>152</v>
      </c>
      <c r="K6" s="650" t="s">
        <v>142</v>
      </c>
      <c r="L6" s="649" t="s">
        <v>141</v>
      </c>
    </row>
    <row r="7" spans="1:12" ht="13.5" customHeight="1">
      <c r="A7" s="936"/>
      <c r="B7" s="936"/>
      <c r="C7" s="936"/>
      <c r="D7" s="936"/>
      <c r="E7" s="648"/>
      <c r="F7" s="944"/>
      <c r="G7" s="944"/>
      <c r="H7" s="944"/>
      <c r="I7" s="648" t="s">
        <v>221</v>
      </c>
      <c r="J7" s="647"/>
      <c r="K7" s="646"/>
      <c r="L7" s="645"/>
    </row>
    <row r="8" spans="1:12" ht="6" customHeight="1">
      <c r="A8" s="665"/>
      <c r="B8" s="664"/>
      <c r="C8" s="663"/>
      <c r="D8" s="662"/>
    </row>
    <row r="9" spans="1:12" ht="11.25" customHeight="1">
      <c r="D9" s="629"/>
      <c r="F9" s="688"/>
      <c r="H9" s="643"/>
      <c r="I9" s="922" t="s">
        <v>26</v>
      </c>
      <c r="J9" s="922"/>
      <c r="K9" s="643"/>
      <c r="L9" s="688"/>
    </row>
    <row r="10" spans="1:12" ht="6" customHeight="1">
      <c r="D10" s="629"/>
    </row>
    <row r="11" spans="1:12" s="638" customFormat="1" ht="13.5" customHeight="1">
      <c r="A11" s="641"/>
      <c r="B11" s="930" t="s">
        <v>88</v>
      </c>
      <c r="C11" s="876"/>
      <c r="D11" s="640"/>
      <c r="E11" s="639">
        <v>82</v>
      </c>
      <c r="F11" s="639">
        <v>1317</v>
      </c>
      <c r="G11" s="639">
        <v>800</v>
      </c>
      <c r="H11" s="639">
        <v>517</v>
      </c>
      <c r="I11" s="639">
        <v>1301</v>
      </c>
      <c r="J11" s="639">
        <v>20097256</v>
      </c>
      <c r="K11" s="639">
        <v>20101099</v>
      </c>
      <c r="L11" s="639">
        <v>5169846</v>
      </c>
    </row>
    <row r="12" spans="1:12" ht="3" customHeight="1">
      <c r="D12" s="629"/>
      <c r="E12" s="631"/>
      <c r="F12" s="631"/>
      <c r="G12" s="631"/>
      <c r="H12" s="631"/>
      <c r="I12" s="631"/>
      <c r="J12" s="631"/>
      <c r="K12" s="631"/>
      <c r="L12" s="631"/>
    </row>
    <row r="13" spans="1:12" ht="11.25" customHeight="1">
      <c r="B13" s="637" t="s">
        <v>708</v>
      </c>
      <c r="C13" s="630" t="s">
        <v>87</v>
      </c>
      <c r="D13" s="632"/>
      <c r="E13" s="631">
        <v>5</v>
      </c>
      <c r="F13" s="636">
        <v>129</v>
      </c>
      <c r="G13" s="636">
        <v>45</v>
      </c>
      <c r="H13" s="636">
        <v>84</v>
      </c>
      <c r="I13" s="636">
        <v>129</v>
      </c>
      <c r="J13" s="631" t="s">
        <v>663</v>
      </c>
      <c r="K13" s="631" t="s">
        <v>663</v>
      </c>
      <c r="L13" s="631" t="s">
        <v>663</v>
      </c>
    </row>
    <row r="14" spans="1:12" ht="11.25" customHeight="1">
      <c r="B14" s="623" t="s">
        <v>707</v>
      </c>
      <c r="C14" s="630" t="s">
        <v>85</v>
      </c>
      <c r="D14" s="632"/>
      <c r="E14" s="631">
        <v>1</v>
      </c>
      <c r="F14" s="79">
        <v>10</v>
      </c>
      <c r="G14" s="79">
        <v>6</v>
      </c>
      <c r="H14" s="79">
        <v>4</v>
      </c>
      <c r="I14" s="79">
        <v>10</v>
      </c>
      <c r="J14" s="631" t="s">
        <v>663</v>
      </c>
      <c r="K14" s="631" t="s">
        <v>663</v>
      </c>
      <c r="L14" s="631" t="s">
        <v>663</v>
      </c>
    </row>
    <row r="15" spans="1:12" ht="11.25" customHeight="1">
      <c r="B15" s="623" t="s">
        <v>706</v>
      </c>
      <c r="C15" s="630" t="s">
        <v>705</v>
      </c>
      <c r="D15" s="632"/>
      <c r="E15" s="631">
        <v>0</v>
      </c>
      <c r="F15" s="79">
        <v>0</v>
      </c>
      <c r="G15" s="79">
        <v>0</v>
      </c>
      <c r="H15" s="79">
        <v>0</v>
      </c>
      <c r="I15" s="79">
        <v>0</v>
      </c>
      <c r="J15" s="79">
        <v>0</v>
      </c>
      <c r="K15" s="79">
        <v>0</v>
      </c>
      <c r="L15" s="79">
        <v>0</v>
      </c>
    </row>
    <row r="16" spans="1:12" ht="11.25" customHeight="1">
      <c r="C16" s="634" t="s">
        <v>704</v>
      </c>
      <c r="D16" s="635"/>
      <c r="E16" s="631"/>
      <c r="F16" s="631"/>
      <c r="G16" s="631"/>
      <c r="H16" s="631"/>
      <c r="I16" s="631"/>
      <c r="J16" s="631"/>
      <c r="K16" s="631"/>
      <c r="L16" s="631"/>
    </row>
    <row r="17" spans="2:12" ht="11.25" customHeight="1">
      <c r="B17" s="623" t="s">
        <v>703</v>
      </c>
      <c r="C17" s="630" t="s">
        <v>83</v>
      </c>
      <c r="D17" s="632"/>
      <c r="E17" s="631">
        <v>8</v>
      </c>
      <c r="F17" s="631">
        <v>82</v>
      </c>
      <c r="G17" s="631">
        <v>23</v>
      </c>
      <c r="H17" s="631">
        <v>59</v>
      </c>
      <c r="I17" s="631">
        <v>77</v>
      </c>
      <c r="J17" s="631">
        <v>85609</v>
      </c>
      <c r="K17" s="631">
        <v>85609</v>
      </c>
      <c r="L17" s="631">
        <v>28763</v>
      </c>
    </row>
    <row r="18" spans="2:12" ht="11.25" customHeight="1">
      <c r="B18" s="623" t="s">
        <v>702</v>
      </c>
      <c r="C18" s="622" t="s">
        <v>82</v>
      </c>
      <c r="D18" s="632"/>
      <c r="E18" s="631">
        <v>2</v>
      </c>
      <c r="F18" s="79">
        <v>9</v>
      </c>
      <c r="G18" s="79">
        <v>7</v>
      </c>
      <c r="H18" s="79">
        <v>2</v>
      </c>
      <c r="I18" s="79">
        <v>8</v>
      </c>
      <c r="J18" s="631" t="s">
        <v>663</v>
      </c>
      <c r="K18" s="631" t="s">
        <v>663</v>
      </c>
      <c r="L18" s="631" t="s">
        <v>663</v>
      </c>
    </row>
    <row r="19" spans="2:12" ht="11.25" customHeight="1">
      <c r="B19" s="623" t="s">
        <v>701</v>
      </c>
      <c r="C19" s="630" t="s">
        <v>81</v>
      </c>
      <c r="D19" s="629"/>
      <c r="E19" s="631">
        <v>6</v>
      </c>
      <c r="F19" s="636">
        <v>44</v>
      </c>
      <c r="G19" s="636">
        <v>30</v>
      </c>
      <c r="H19" s="636">
        <v>14</v>
      </c>
      <c r="I19" s="636">
        <v>43</v>
      </c>
      <c r="J19" s="631">
        <v>40702</v>
      </c>
      <c r="K19" s="631">
        <v>40702</v>
      </c>
      <c r="L19" s="631">
        <v>22856</v>
      </c>
    </row>
    <row r="20" spans="2:12" ht="3" customHeight="1">
      <c r="D20" s="632"/>
      <c r="E20" s="631"/>
      <c r="F20" s="79"/>
      <c r="G20" s="79"/>
      <c r="H20" s="79"/>
      <c r="I20" s="79"/>
      <c r="J20" s="79"/>
      <c r="K20" s="79"/>
      <c r="L20" s="79"/>
    </row>
    <row r="21" spans="2:12" ht="11.25" customHeight="1">
      <c r="B21" s="623" t="s">
        <v>700</v>
      </c>
      <c r="C21" s="630" t="s">
        <v>80</v>
      </c>
      <c r="D21" s="632"/>
      <c r="E21" s="631">
        <v>1</v>
      </c>
      <c r="F21" s="79">
        <v>4</v>
      </c>
      <c r="G21" s="79">
        <v>1</v>
      </c>
      <c r="H21" s="79">
        <v>3</v>
      </c>
      <c r="I21" s="79">
        <v>3</v>
      </c>
      <c r="J21" s="631" t="s">
        <v>663</v>
      </c>
      <c r="K21" s="631" t="s">
        <v>663</v>
      </c>
      <c r="L21" s="631" t="s">
        <v>663</v>
      </c>
    </row>
    <row r="22" spans="2:12" ht="11.25" customHeight="1">
      <c r="B22" s="623" t="s">
        <v>699</v>
      </c>
      <c r="C22" s="622" t="s">
        <v>698</v>
      </c>
      <c r="D22" s="632"/>
      <c r="E22" s="631">
        <v>27</v>
      </c>
      <c r="F22" s="631">
        <v>441</v>
      </c>
      <c r="G22" s="631">
        <v>300</v>
      </c>
      <c r="H22" s="631">
        <v>141</v>
      </c>
      <c r="I22" s="631">
        <v>438</v>
      </c>
      <c r="J22" s="631">
        <v>793990</v>
      </c>
      <c r="K22" s="631">
        <v>797512</v>
      </c>
      <c r="L22" s="631">
        <v>435278</v>
      </c>
    </row>
    <row r="23" spans="2:12" ht="11.25" customHeight="1">
      <c r="B23" s="623" t="s">
        <v>697</v>
      </c>
      <c r="C23" s="630" t="s">
        <v>78</v>
      </c>
      <c r="D23" s="632"/>
      <c r="E23" s="633">
        <v>2</v>
      </c>
      <c r="F23" s="633">
        <v>37</v>
      </c>
      <c r="G23" s="633">
        <v>21</v>
      </c>
      <c r="H23" s="633">
        <v>16</v>
      </c>
      <c r="I23" s="633">
        <v>37</v>
      </c>
      <c r="J23" s="631" t="s">
        <v>663</v>
      </c>
      <c r="K23" s="631" t="s">
        <v>663</v>
      </c>
      <c r="L23" s="631" t="s">
        <v>663</v>
      </c>
    </row>
    <row r="24" spans="2:12" ht="11.25" customHeight="1">
      <c r="B24" s="623" t="s">
        <v>696</v>
      </c>
      <c r="C24" s="630" t="s">
        <v>77</v>
      </c>
      <c r="D24" s="632"/>
      <c r="E24" s="631">
        <v>0</v>
      </c>
      <c r="F24" s="631">
        <v>0</v>
      </c>
      <c r="G24" s="631">
        <v>0</v>
      </c>
      <c r="H24" s="631">
        <v>0</v>
      </c>
      <c r="I24" s="631">
        <v>0</v>
      </c>
      <c r="J24" s="631">
        <v>0</v>
      </c>
      <c r="K24" s="631">
        <v>0</v>
      </c>
      <c r="L24" s="631">
        <v>0</v>
      </c>
    </row>
    <row r="25" spans="2:12" ht="11.25" customHeight="1">
      <c r="B25" s="623" t="s">
        <v>695</v>
      </c>
      <c r="C25" s="630" t="s">
        <v>694</v>
      </c>
      <c r="D25" s="635"/>
      <c r="E25" s="631">
        <v>2</v>
      </c>
      <c r="F25" s="79">
        <v>19</v>
      </c>
      <c r="G25" s="79">
        <v>10</v>
      </c>
      <c r="H25" s="79">
        <v>9</v>
      </c>
      <c r="I25" s="79">
        <v>18</v>
      </c>
      <c r="J25" s="631" t="s">
        <v>663</v>
      </c>
      <c r="K25" s="631" t="s">
        <v>663</v>
      </c>
      <c r="L25" s="631" t="s">
        <v>663</v>
      </c>
    </row>
    <row r="26" spans="2:12" ht="11.25" customHeight="1">
      <c r="C26" s="634" t="s">
        <v>693</v>
      </c>
      <c r="D26" s="632"/>
      <c r="E26" s="631"/>
      <c r="F26" s="631"/>
      <c r="G26" s="631"/>
      <c r="H26" s="631"/>
      <c r="I26" s="631"/>
      <c r="J26" s="631"/>
      <c r="K26" s="631"/>
      <c r="L26" s="631"/>
    </row>
    <row r="27" spans="2:12" ht="11.25" customHeight="1">
      <c r="B27" s="623" t="s">
        <v>692</v>
      </c>
      <c r="C27" s="630" t="s">
        <v>75</v>
      </c>
      <c r="D27" s="629"/>
      <c r="E27" s="631">
        <v>3</v>
      </c>
      <c r="F27" s="631">
        <v>17</v>
      </c>
      <c r="G27" s="631">
        <v>5</v>
      </c>
      <c r="H27" s="631">
        <v>12</v>
      </c>
      <c r="I27" s="631">
        <v>16</v>
      </c>
      <c r="J27" s="631">
        <v>16415</v>
      </c>
      <c r="K27" s="631">
        <v>16415</v>
      </c>
      <c r="L27" s="631">
        <v>8939</v>
      </c>
    </row>
    <row r="28" spans="2:12" ht="3" customHeight="1">
      <c r="C28" s="630"/>
      <c r="D28" s="629"/>
      <c r="E28" s="631"/>
      <c r="F28" s="631"/>
      <c r="G28" s="631"/>
      <c r="H28" s="631"/>
      <c r="I28" s="631"/>
      <c r="J28" s="631"/>
      <c r="K28" s="631"/>
      <c r="L28" s="631"/>
    </row>
    <row r="29" spans="2:12" ht="11.25" customHeight="1">
      <c r="B29" s="623">
        <v>21</v>
      </c>
      <c r="C29" s="630" t="s">
        <v>74</v>
      </c>
      <c r="D29" s="632"/>
      <c r="E29" s="631">
        <v>0</v>
      </c>
      <c r="F29" s="79">
        <v>0</v>
      </c>
      <c r="G29" s="79">
        <v>0</v>
      </c>
      <c r="H29" s="79">
        <v>0</v>
      </c>
      <c r="I29" s="79">
        <v>0</v>
      </c>
      <c r="J29" s="79">
        <v>0</v>
      </c>
      <c r="K29" s="79">
        <v>0</v>
      </c>
      <c r="L29" s="79">
        <v>0</v>
      </c>
    </row>
    <row r="30" spans="2:12" ht="11.25" customHeight="1">
      <c r="B30" s="623">
        <v>22</v>
      </c>
      <c r="C30" s="630" t="s">
        <v>72</v>
      </c>
      <c r="D30" s="632"/>
      <c r="E30" s="633">
        <v>2</v>
      </c>
      <c r="F30" s="79">
        <v>17</v>
      </c>
      <c r="G30" s="79">
        <v>8</v>
      </c>
      <c r="H30" s="79">
        <v>9</v>
      </c>
      <c r="I30" s="79">
        <v>17</v>
      </c>
      <c r="J30" s="631" t="s">
        <v>663</v>
      </c>
      <c r="K30" s="631" t="s">
        <v>663</v>
      </c>
      <c r="L30" s="631" t="s">
        <v>663</v>
      </c>
    </row>
    <row r="31" spans="2:12" ht="11.25" customHeight="1">
      <c r="B31" s="623">
        <v>23</v>
      </c>
      <c r="C31" s="630" t="s">
        <v>71</v>
      </c>
      <c r="D31" s="632"/>
      <c r="E31" s="633">
        <v>0</v>
      </c>
      <c r="F31" s="633">
        <v>0</v>
      </c>
      <c r="G31" s="633">
        <v>0</v>
      </c>
      <c r="H31" s="633">
        <v>0</v>
      </c>
      <c r="I31" s="633">
        <v>0</v>
      </c>
      <c r="J31" s="633">
        <v>0</v>
      </c>
      <c r="K31" s="633">
        <v>0</v>
      </c>
      <c r="L31" s="633">
        <v>0</v>
      </c>
    </row>
    <row r="32" spans="2:12" ht="11.25" customHeight="1">
      <c r="B32" s="623">
        <v>24</v>
      </c>
      <c r="C32" s="630" t="s">
        <v>70</v>
      </c>
      <c r="D32" s="632"/>
      <c r="E32" s="631">
        <v>0</v>
      </c>
      <c r="F32" s="79">
        <v>0</v>
      </c>
      <c r="G32" s="79">
        <v>0</v>
      </c>
      <c r="H32" s="79">
        <v>0</v>
      </c>
      <c r="I32" s="79">
        <v>0</v>
      </c>
      <c r="J32" s="79">
        <v>0</v>
      </c>
      <c r="K32" s="79">
        <v>0</v>
      </c>
      <c r="L32" s="79">
        <v>0</v>
      </c>
    </row>
    <row r="33" spans="1:12" ht="11.25" customHeight="1">
      <c r="B33" s="623">
        <v>25</v>
      </c>
      <c r="C33" s="630" t="s">
        <v>69</v>
      </c>
      <c r="D33" s="632"/>
      <c r="E33" s="631">
        <v>5</v>
      </c>
      <c r="F33" s="79">
        <v>39</v>
      </c>
      <c r="G33" s="79">
        <v>30</v>
      </c>
      <c r="H33" s="79">
        <v>9</v>
      </c>
      <c r="I33" s="79">
        <v>39</v>
      </c>
      <c r="J33" s="631" t="s">
        <v>663</v>
      </c>
      <c r="K33" s="631" t="s">
        <v>663</v>
      </c>
      <c r="L33" s="631" t="s">
        <v>663</v>
      </c>
    </row>
    <row r="34" spans="1:12" ht="11.25" customHeight="1">
      <c r="B34" s="623">
        <v>26</v>
      </c>
      <c r="C34" s="630" t="s">
        <v>68</v>
      </c>
      <c r="D34" s="629"/>
      <c r="E34" s="631">
        <v>7</v>
      </c>
      <c r="F34" s="631">
        <v>168</v>
      </c>
      <c r="G34" s="631">
        <v>126</v>
      </c>
      <c r="H34" s="631">
        <v>42</v>
      </c>
      <c r="I34" s="631">
        <v>168</v>
      </c>
      <c r="J34" s="631">
        <v>18486564</v>
      </c>
      <c r="K34" s="631">
        <v>18485737</v>
      </c>
      <c r="L34" s="631">
        <v>4340683</v>
      </c>
    </row>
    <row r="35" spans="1:12" ht="3" customHeight="1">
      <c r="D35" s="632"/>
      <c r="E35" s="631"/>
      <c r="F35" s="631"/>
      <c r="G35" s="631"/>
      <c r="H35" s="631"/>
      <c r="I35" s="631"/>
      <c r="J35" s="631"/>
      <c r="K35" s="631"/>
      <c r="L35" s="631"/>
    </row>
    <row r="36" spans="1:12" ht="11.25" customHeight="1">
      <c r="B36" s="623">
        <v>27</v>
      </c>
      <c r="C36" s="630" t="s">
        <v>67</v>
      </c>
      <c r="D36" s="632"/>
      <c r="E36" s="631">
        <v>1</v>
      </c>
      <c r="F36" s="79">
        <v>4</v>
      </c>
      <c r="G36" s="79">
        <v>3</v>
      </c>
      <c r="H36" s="79">
        <v>1</v>
      </c>
      <c r="I36" s="79">
        <v>4</v>
      </c>
      <c r="J36" s="631" t="s">
        <v>663</v>
      </c>
      <c r="K36" s="631" t="s">
        <v>663</v>
      </c>
      <c r="L36" s="631" t="s">
        <v>663</v>
      </c>
    </row>
    <row r="37" spans="1:12" ht="11.25" customHeight="1">
      <c r="B37" s="623">
        <v>28</v>
      </c>
      <c r="C37" s="630" t="s">
        <v>129</v>
      </c>
      <c r="D37" s="632"/>
      <c r="E37" s="631">
        <v>0</v>
      </c>
      <c r="F37" s="79">
        <v>0</v>
      </c>
      <c r="G37" s="79">
        <v>0</v>
      </c>
      <c r="H37" s="79">
        <v>0</v>
      </c>
      <c r="I37" s="79">
        <v>0</v>
      </c>
      <c r="J37" s="79">
        <v>0</v>
      </c>
      <c r="K37" s="79">
        <v>0</v>
      </c>
      <c r="L37" s="79">
        <v>0</v>
      </c>
    </row>
    <row r="38" spans="1:12" ht="11.25" customHeight="1">
      <c r="B38" s="623">
        <v>29</v>
      </c>
      <c r="C38" s="630" t="s">
        <v>128</v>
      </c>
      <c r="D38" s="632"/>
      <c r="E38" s="633">
        <v>0</v>
      </c>
      <c r="F38" s="79">
        <v>0</v>
      </c>
      <c r="G38" s="79">
        <v>0</v>
      </c>
      <c r="H38" s="79">
        <v>0</v>
      </c>
      <c r="I38" s="79">
        <v>0</v>
      </c>
      <c r="J38" s="631">
        <v>0</v>
      </c>
      <c r="K38" s="631">
        <v>0</v>
      </c>
      <c r="L38" s="631">
        <v>0</v>
      </c>
    </row>
    <row r="39" spans="1:12" ht="11.25" customHeight="1">
      <c r="B39" s="623">
        <v>30</v>
      </c>
      <c r="C39" s="630" t="s">
        <v>64</v>
      </c>
      <c r="D39" s="632"/>
      <c r="E39" s="631">
        <v>3</v>
      </c>
      <c r="F39" s="79">
        <v>97</v>
      </c>
      <c r="G39" s="79">
        <v>60</v>
      </c>
      <c r="H39" s="79">
        <v>37</v>
      </c>
      <c r="I39" s="79">
        <v>95</v>
      </c>
      <c r="J39" s="631">
        <v>144740</v>
      </c>
      <c r="K39" s="631">
        <v>144934</v>
      </c>
      <c r="L39" s="631">
        <v>59463</v>
      </c>
    </row>
    <row r="40" spans="1:12" ht="11.25" customHeight="1">
      <c r="B40" s="623">
        <v>31</v>
      </c>
      <c r="C40" s="630" t="s">
        <v>63</v>
      </c>
      <c r="D40" s="632"/>
      <c r="E40" s="631">
        <v>1</v>
      </c>
      <c r="F40" s="79">
        <v>7</v>
      </c>
      <c r="G40" s="79">
        <v>6</v>
      </c>
      <c r="H40" s="79">
        <v>1</v>
      </c>
      <c r="I40" s="79">
        <v>7</v>
      </c>
      <c r="J40" s="631" t="s">
        <v>663</v>
      </c>
      <c r="K40" s="631" t="s">
        <v>663</v>
      </c>
      <c r="L40" s="631" t="s">
        <v>663</v>
      </c>
    </row>
    <row r="41" spans="1:12" ht="11.25" customHeight="1">
      <c r="B41" s="623">
        <v>32</v>
      </c>
      <c r="C41" s="630" t="s">
        <v>62</v>
      </c>
      <c r="D41" s="629"/>
      <c r="E41" s="628">
        <v>6</v>
      </c>
      <c r="F41" s="628">
        <v>193</v>
      </c>
      <c r="G41" s="628">
        <v>119</v>
      </c>
      <c r="H41" s="628">
        <v>74</v>
      </c>
      <c r="I41" s="628">
        <v>192</v>
      </c>
      <c r="J41" s="631">
        <v>204100</v>
      </c>
      <c r="K41" s="631">
        <v>203579</v>
      </c>
      <c r="L41" s="631">
        <v>146759</v>
      </c>
    </row>
    <row r="42" spans="1:12" ht="6" customHeight="1">
      <c r="C42" s="630"/>
      <c r="D42" s="629"/>
      <c r="E42" s="628"/>
      <c r="F42" s="628"/>
      <c r="G42" s="628"/>
      <c r="H42" s="628"/>
      <c r="I42" s="628"/>
      <c r="J42" s="628"/>
      <c r="K42" s="628"/>
      <c r="L42" s="628"/>
    </row>
    <row r="43" spans="1:12" ht="11.25" customHeight="1">
      <c r="B43" s="642"/>
      <c r="D43" s="629"/>
      <c r="E43" s="628"/>
      <c r="F43" s="628"/>
      <c r="H43" s="551"/>
      <c r="I43" s="922" t="s">
        <v>723</v>
      </c>
      <c r="J43" s="922"/>
      <c r="K43" s="551"/>
      <c r="L43" s="628"/>
    </row>
    <row r="44" spans="1:12" ht="6" customHeight="1">
      <c r="B44" s="642"/>
      <c r="D44" s="629"/>
      <c r="E44" s="628"/>
      <c r="F44" s="628"/>
      <c r="G44" s="628"/>
      <c r="H44" s="628"/>
      <c r="I44" s="628"/>
      <c r="J44" s="628"/>
      <c r="K44" s="628"/>
      <c r="L44" s="628"/>
    </row>
    <row r="45" spans="1:12" s="638" customFormat="1" ht="13.5" customHeight="1">
      <c r="A45" s="641"/>
      <c r="B45" s="930" t="s">
        <v>88</v>
      </c>
      <c r="C45" s="876"/>
      <c r="D45" s="640"/>
      <c r="E45" s="639">
        <v>146</v>
      </c>
      <c r="F45" s="639">
        <v>4914</v>
      </c>
      <c r="G45" s="639">
        <v>3754</v>
      </c>
      <c r="H45" s="639">
        <v>1160</v>
      </c>
      <c r="I45" s="639">
        <v>4901</v>
      </c>
      <c r="J45" s="639">
        <v>23158026</v>
      </c>
      <c r="K45" s="639">
        <v>23398241</v>
      </c>
      <c r="L45" s="639">
        <v>8821117</v>
      </c>
    </row>
    <row r="46" spans="1:12" ht="6" customHeight="1">
      <c r="D46" s="629"/>
      <c r="E46" s="631"/>
      <c r="F46" s="631"/>
      <c r="G46" s="631"/>
      <c r="H46" s="631"/>
      <c r="I46" s="631"/>
      <c r="J46" s="631"/>
      <c r="K46" s="631"/>
      <c r="L46" s="631"/>
    </row>
    <row r="47" spans="1:12" ht="11.25" customHeight="1">
      <c r="B47" s="637" t="s">
        <v>708</v>
      </c>
      <c r="C47" s="630" t="s">
        <v>87</v>
      </c>
      <c r="D47" s="632"/>
      <c r="E47" s="631">
        <v>9</v>
      </c>
      <c r="F47" s="631">
        <v>290</v>
      </c>
      <c r="G47" s="631">
        <v>178</v>
      </c>
      <c r="H47" s="631">
        <v>112</v>
      </c>
      <c r="I47" s="631">
        <v>290</v>
      </c>
      <c r="J47" s="631">
        <v>517858</v>
      </c>
      <c r="K47" s="631">
        <v>517612</v>
      </c>
      <c r="L47" s="631">
        <v>281588</v>
      </c>
    </row>
    <row r="48" spans="1:12" ht="11.25" customHeight="1">
      <c r="B48" s="623" t="s">
        <v>707</v>
      </c>
      <c r="C48" s="630" t="s">
        <v>85</v>
      </c>
      <c r="D48" s="632"/>
      <c r="E48" s="631">
        <v>1</v>
      </c>
      <c r="F48" s="79">
        <v>8</v>
      </c>
      <c r="G48" s="79">
        <v>5</v>
      </c>
      <c r="H48" s="79">
        <v>3</v>
      </c>
      <c r="I48" s="79">
        <v>8</v>
      </c>
      <c r="J48" s="631" t="s">
        <v>663</v>
      </c>
      <c r="K48" s="631" t="s">
        <v>663</v>
      </c>
      <c r="L48" s="631" t="s">
        <v>663</v>
      </c>
    </row>
    <row r="49" spans="2:12" ht="11.25" customHeight="1">
      <c r="B49" s="623" t="s">
        <v>706</v>
      </c>
      <c r="C49" s="630" t="s">
        <v>705</v>
      </c>
      <c r="D49" s="632"/>
      <c r="E49" s="631">
        <v>1</v>
      </c>
      <c r="F49" s="79">
        <v>9</v>
      </c>
      <c r="G49" s="79">
        <v>3</v>
      </c>
      <c r="H49" s="79">
        <v>6</v>
      </c>
      <c r="I49" s="79">
        <v>9</v>
      </c>
      <c r="J49" s="631" t="s">
        <v>663</v>
      </c>
      <c r="K49" s="631" t="s">
        <v>663</v>
      </c>
      <c r="L49" s="631" t="s">
        <v>663</v>
      </c>
    </row>
    <row r="50" spans="2:12" ht="11.25" customHeight="1">
      <c r="C50" s="634" t="s">
        <v>704</v>
      </c>
      <c r="D50" s="635"/>
      <c r="E50" s="631"/>
      <c r="F50" s="631"/>
      <c r="G50" s="631"/>
      <c r="H50" s="631"/>
      <c r="I50" s="631"/>
      <c r="J50" s="631"/>
      <c r="K50" s="631"/>
      <c r="L50" s="631"/>
    </row>
    <row r="51" spans="2:12" ht="11.25" customHeight="1">
      <c r="B51" s="623" t="s">
        <v>703</v>
      </c>
      <c r="C51" s="630" t="s">
        <v>83</v>
      </c>
      <c r="D51" s="632"/>
      <c r="E51" s="631">
        <v>10</v>
      </c>
      <c r="F51" s="631">
        <v>81</v>
      </c>
      <c r="G51" s="631">
        <v>36</v>
      </c>
      <c r="H51" s="631">
        <v>45</v>
      </c>
      <c r="I51" s="631">
        <v>78</v>
      </c>
      <c r="J51" s="631">
        <v>129683</v>
      </c>
      <c r="K51" s="631">
        <v>129683</v>
      </c>
      <c r="L51" s="631">
        <v>58533</v>
      </c>
    </row>
    <row r="52" spans="2:12" ht="11.25" customHeight="1">
      <c r="B52" s="623" t="s">
        <v>702</v>
      </c>
      <c r="C52" s="622" t="s">
        <v>82</v>
      </c>
      <c r="D52" s="632"/>
      <c r="E52" s="631">
        <v>2</v>
      </c>
      <c r="F52" s="79">
        <v>25</v>
      </c>
      <c r="G52" s="79">
        <v>15</v>
      </c>
      <c r="H52" s="79">
        <v>10</v>
      </c>
      <c r="I52" s="79">
        <v>25</v>
      </c>
      <c r="J52" s="631" t="s">
        <v>663</v>
      </c>
      <c r="K52" s="631" t="s">
        <v>663</v>
      </c>
      <c r="L52" s="631" t="s">
        <v>663</v>
      </c>
    </row>
    <row r="53" spans="2:12" ht="11.25" customHeight="1">
      <c r="B53" s="623" t="s">
        <v>701</v>
      </c>
      <c r="C53" s="630" t="s">
        <v>81</v>
      </c>
      <c r="D53" s="629"/>
      <c r="E53" s="631">
        <v>1</v>
      </c>
      <c r="F53" s="79">
        <v>6</v>
      </c>
      <c r="G53" s="79">
        <v>4</v>
      </c>
      <c r="H53" s="79">
        <v>2</v>
      </c>
      <c r="I53" s="79">
        <v>6</v>
      </c>
      <c r="J53" s="631" t="s">
        <v>663</v>
      </c>
      <c r="K53" s="631" t="s">
        <v>663</v>
      </c>
      <c r="L53" s="631" t="s">
        <v>663</v>
      </c>
    </row>
    <row r="54" spans="2:12" ht="3" customHeight="1">
      <c r="D54" s="632"/>
      <c r="E54" s="631"/>
      <c r="F54" s="79"/>
      <c r="G54" s="79"/>
      <c r="H54" s="79"/>
      <c r="I54" s="79"/>
      <c r="J54" s="79"/>
      <c r="K54" s="79"/>
      <c r="L54" s="79"/>
    </row>
    <row r="55" spans="2:12" ht="11.25" customHeight="1">
      <c r="B55" s="623" t="s">
        <v>700</v>
      </c>
      <c r="C55" s="630" t="s">
        <v>80</v>
      </c>
      <c r="D55" s="632"/>
      <c r="E55" s="631">
        <v>15</v>
      </c>
      <c r="F55" s="631">
        <v>200</v>
      </c>
      <c r="G55" s="631">
        <v>150</v>
      </c>
      <c r="H55" s="631">
        <v>50</v>
      </c>
      <c r="I55" s="631">
        <v>199</v>
      </c>
      <c r="J55" s="631">
        <v>705716</v>
      </c>
      <c r="K55" s="631">
        <v>708787</v>
      </c>
      <c r="L55" s="631">
        <v>189073</v>
      </c>
    </row>
    <row r="56" spans="2:12" ht="11.25" customHeight="1">
      <c r="B56" s="623" t="s">
        <v>699</v>
      </c>
      <c r="C56" s="622" t="s">
        <v>698</v>
      </c>
      <c r="D56" s="632"/>
      <c r="E56" s="631">
        <v>55</v>
      </c>
      <c r="F56" s="631">
        <v>637</v>
      </c>
      <c r="G56" s="631">
        <v>453</v>
      </c>
      <c r="H56" s="631">
        <v>184</v>
      </c>
      <c r="I56" s="631">
        <v>632</v>
      </c>
      <c r="J56" s="631">
        <v>835207</v>
      </c>
      <c r="K56" s="631">
        <v>834060</v>
      </c>
      <c r="L56" s="631">
        <v>459116</v>
      </c>
    </row>
    <row r="57" spans="2:12" ht="11.25" customHeight="1">
      <c r="B57" s="623" t="s">
        <v>697</v>
      </c>
      <c r="C57" s="630" t="s">
        <v>78</v>
      </c>
      <c r="D57" s="632"/>
      <c r="E57" s="633">
        <v>3</v>
      </c>
      <c r="F57" s="633">
        <v>43</v>
      </c>
      <c r="G57" s="633">
        <v>37</v>
      </c>
      <c r="H57" s="633">
        <v>6</v>
      </c>
      <c r="I57" s="633">
        <v>43</v>
      </c>
      <c r="J57" s="633">
        <v>39049</v>
      </c>
      <c r="K57" s="633">
        <v>39087</v>
      </c>
      <c r="L57" s="633">
        <v>18116</v>
      </c>
    </row>
    <row r="58" spans="2:12" ht="11.25" customHeight="1">
      <c r="B58" s="623" t="s">
        <v>696</v>
      </c>
      <c r="C58" s="630" t="s">
        <v>77</v>
      </c>
      <c r="D58" s="632"/>
      <c r="E58" s="631">
        <v>0</v>
      </c>
      <c r="F58" s="631">
        <v>0</v>
      </c>
      <c r="G58" s="631">
        <v>0</v>
      </c>
      <c r="H58" s="631">
        <v>0</v>
      </c>
      <c r="I58" s="631">
        <v>0</v>
      </c>
      <c r="J58" s="631">
        <v>0</v>
      </c>
      <c r="K58" s="631">
        <v>0</v>
      </c>
      <c r="L58" s="631">
        <v>0</v>
      </c>
    </row>
    <row r="59" spans="2:12" ht="11.25" customHeight="1">
      <c r="B59" s="623" t="s">
        <v>695</v>
      </c>
      <c r="C59" s="630" t="s">
        <v>694</v>
      </c>
      <c r="D59" s="635"/>
      <c r="E59" s="631">
        <v>4</v>
      </c>
      <c r="F59" s="631">
        <v>65</v>
      </c>
      <c r="G59" s="631">
        <v>28</v>
      </c>
      <c r="H59" s="631">
        <v>37</v>
      </c>
      <c r="I59" s="631">
        <v>65</v>
      </c>
      <c r="J59" s="631">
        <v>64501</v>
      </c>
      <c r="K59" s="631">
        <v>64501</v>
      </c>
      <c r="L59" s="631">
        <v>38975</v>
      </c>
    </row>
    <row r="60" spans="2:12" ht="11.25" customHeight="1">
      <c r="C60" s="634" t="s">
        <v>693</v>
      </c>
      <c r="D60" s="632"/>
      <c r="E60" s="631"/>
      <c r="F60" s="631"/>
      <c r="G60" s="631"/>
      <c r="H60" s="631"/>
      <c r="I60" s="631"/>
      <c r="J60" s="631"/>
      <c r="K60" s="631"/>
      <c r="L60" s="631"/>
    </row>
    <row r="61" spans="2:12" ht="11.25" customHeight="1">
      <c r="B61" s="623" t="s">
        <v>692</v>
      </c>
      <c r="C61" s="630" t="s">
        <v>75</v>
      </c>
      <c r="D61" s="629"/>
      <c r="E61" s="631">
        <v>2</v>
      </c>
      <c r="F61" s="79">
        <v>13</v>
      </c>
      <c r="G61" s="79">
        <v>12</v>
      </c>
      <c r="H61" s="79">
        <v>1</v>
      </c>
      <c r="I61" s="79">
        <v>12</v>
      </c>
      <c r="J61" s="631" t="s">
        <v>663</v>
      </c>
      <c r="K61" s="631" t="s">
        <v>663</v>
      </c>
      <c r="L61" s="631" t="s">
        <v>663</v>
      </c>
    </row>
    <row r="62" spans="2:12" ht="3" customHeight="1">
      <c r="D62" s="632"/>
      <c r="E62" s="631"/>
      <c r="F62" s="79"/>
      <c r="G62" s="79"/>
      <c r="H62" s="79"/>
      <c r="I62" s="79"/>
      <c r="J62" s="79"/>
      <c r="K62" s="79"/>
      <c r="L62" s="79"/>
    </row>
    <row r="63" spans="2:12" ht="11.25" customHeight="1">
      <c r="B63" s="623">
        <v>21</v>
      </c>
      <c r="C63" s="630" t="s">
        <v>74</v>
      </c>
      <c r="D63" s="632"/>
      <c r="E63" s="631">
        <v>0</v>
      </c>
      <c r="F63" s="79">
        <v>0</v>
      </c>
      <c r="G63" s="79">
        <v>0</v>
      </c>
      <c r="H63" s="79">
        <v>0</v>
      </c>
      <c r="I63" s="79">
        <v>0</v>
      </c>
      <c r="J63" s="79">
        <v>0</v>
      </c>
      <c r="K63" s="79">
        <v>0</v>
      </c>
      <c r="L63" s="79">
        <v>0</v>
      </c>
    </row>
    <row r="64" spans="2:12" ht="11.25" customHeight="1">
      <c r="B64" s="623">
        <v>22</v>
      </c>
      <c r="C64" s="630" t="s">
        <v>72</v>
      </c>
      <c r="D64" s="632"/>
      <c r="E64" s="633">
        <v>5</v>
      </c>
      <c r="F64" s="633">
        <v>237</v>
      </c>
      <c r="G64" s="633">
        <v>193</v>
      </c>
      <c r="H64" s="633">
        <v>44</v>
      </c>
      <c r="I64" s="633">
        <v>237</v>
      </c>
      <c r="J64" s="633">
        <v>527955</v>
      </c>
      <c r="K64" s="633">
        <v>530784</v>
      </c>
      <c r="L64" s="633">
        <v>145606</v>
      </c>
    </row>
    <row r="65" spans="1:12" ht="11.25" customHeight="1">
      <c r="B65" s="623">
        <v>23</v>
      </c>
      <c r="C65" s="630" t="s">
        <v>71</v>
      </c>
      <c r="D65" s="632"/>
      <c r="E65" s="633">
        <v>0</v>
      </c>
      <c r="F65" s="633">
        <v>0</v>
      </c>
      <c r="G65" s="633">
        <v>0</v>
      </c>
      <c r="H65" s="633">
        <v>0</v>
      </c>
      <c r="I65" s="633">
        <v>0</v>
      </c>
      <c r="J65" s="633">
        <v>0</v>
      </c>
      <c r="K65" s="633">
        <v>0</v>
      </c>
      <c r="L65" s="633">
        <v>0</v>
      </c>
    </row>
    <row r="66" spans="1:12" ht="11.25" customHeight="1">
      <c r="B66" s="623">
        <v>24</v>
      </c>
      <c r="C66" s="630" t="s">
        <v>70</v>
      </c>
      <c r="D66" s="632"/>
      <c r="E66" s="631">
        <v>0</v>
      </c>
      <c r="F66" s="79">
        <v>0</v>
      </c>
      <c r="G66" s="79">
        <v>0</v>
      </c>
      <c r="H66" s="79">
        <v>0</v>
      </c>
      <c r="I66" s="79">
        <v>0</v>
      </c>
      <c r="J66" s="79">
        <v>0</v>
      </c>
      <c r="K66" s="79">
        <v>0</v>
      </c>
      <c r="L66" s="79">
        <v>0</v>
      </c>
    </row>
    <row r="67" spans="1:12" ht="11.25" customHeight="1">
      <c r="B67" s="623">
        <v>25</v>
      </c>
      <c r="C67" s="630" t="s">
        <v>69</v>
      </c>
      <c r="D67" s="632"/>
      <c r="E67" s="631">
        <v>9</v>
      </c>
      <c r="F67" s="631">
        <v>236</v>
      </c>
      <c r="G67" s="631">
        <v>181</v>
      </c>
      <c r="H67" s="631">
        <v>55</v>
      </c>
      <c r="I67" s="631">
        <v>236</v>
      </c>
      <c r="J67" s="631">
        <v>561590</v>
      </c>
      <c r="K67" s="631">
        <v>561455</v>
      </c>
      <c r="L67" s="631">
        <v>359297</v>
      </c>
    </row>
    <row r="68" spans="1:12" ht="11.25" customHeight="1">
      <c r="B68" s="623">
        <v>26</v>
      </c>
      <c r="C68" s="630" t="s">
        <v>68</v>
      </c>
      <c r="D68" s="629"/>
      <c r="E68" s="631">
        <v>11</v>
      </c>
      <c r="F68" s="631">
        <v>99</v>
      </c>
      <c r="G68" s="631">
        <v>80</v>
      </c>
      <c r="H68" s="631">
        <v>19</v>
      </c>
      <c r="I68" s="631">
        <v>98</v>
      </c>
      <c r="J68" s="631">
        <v>141363</v>
      </c>
      <c r="K68" s="631">
        <v>141363</v>
      </c>
      <c r="L68" s="631">
        <v>95592</v>
      </c>
    </row>
    <row r="69" spans="1:12" ht="3" customHeight="1">
      <c r="D69" s="632"/>
      <c r="E69" s="631"/>
      <c r="F69" s="631"/>
      <c r="G69" s="631"/>
      <c r="H69" s="631"/>
      <c r="I69" s="631"/>
      <c r="J69" s="631"/>
      <c r="K69" s="631"/>
      <c r="L69" s="631"/>
    </row>
    <row r="70" spans="1:12" ht="11.25" customHeight="1">
      <c r="B70" s="623">
        <v>27</v>
      </c>
      <c r="C70" s="630" t="s">
        <v>67</v>
      </c>
      <c r="D70" s="632"/>
      <c r="E70" s="631">
        <v>6</v>
      </c>
      <c r="F70" s="79">
        <v>2663</v>
      </c>
      <c r="G70" s="79">
        <v>2168</v>
      </c>
      <c r="H70" s="79">
        <v>495</v>
      </c>
      <c r="I70" s="79">
        <v>2663</v>
      </c>
      <c r="J70" s="79">
        <v>19138603</v>
      </c>
      <c r="K70" s="79">
        <v>19373603</v>
      </c>
      <c r="L70" s="79">
        <v>6911021</v>
      </c>
    </row>
    <row r="71" spans="1:12" ht="11.25" customHeight="1">
      <c r="B71" s="623">
        <v>28</v>
      </c>
      <c r="C71" s="630" t="s">
        <v>129</v>
      </c>
      <c r="D71" s="632"/>
      <c r="E71" s="631">
        <v>0</v>
      </c>
      <c r="F71" s="79">
        <v>0</v>
      </c>
      <c r="G71" s="79">
        <v>0</v>
      </c>
      <c r="H71" s="79">
        <v>0</v>
      </c>
      <c r="I71" s="79">
        <v>0</v>
      </c>
      <c r="J71" s="79">
        <v>0</v>
      </c>
      <c r="K71" s="79">
        <v>0</v>
      </c>
      <c r="L71" s="79">
        <v>0</v>
      </c>
    </row>
    <row r="72" spans="1:12" ht="11.25" customHeight="1">
      <c r="B72" s="623">
        <v>29</v>
      </c>
      <c r="C72" s="630" t="s">
        <v>128</v>
      </c>
      <c r="D72" s="632"/>
      <c r="E72" s="633">
        <v>0</v>
      </c>
      <c r="F72" s="633">
        <v>0</v>
      </c>
      <c r="G72" s="633">
        <v>0</v>
      </c>
      <c r="H72" s="633">
        <v>0</v>
      </c>
      <c r="I72" s="633">
        <v>0</v>
      </c>
      <c r="J72" s="633">
        <v>0</v>
      </c>
      <c r="K72" s="633">
        <v>0</v>
      </c>
      <c r="L72" s="633">
        <v>0</v>
      </c>
    </row>
    <row r="73" spans="1:12" ht="11.25" customHeight="1">
      <c r="B73" s="623">
        <v>30</v>
      </c>
      <c r="C73" s="630" t="s">
        <v>64</v>
      </c>
      <c r="D73" s="632"/>
      <c r="E73" s="631">
        <v>2</v>
      </c>
      <c r="F73" s="79">
        <v>36</v>
      </c>
      <c r="G73" s="79">
        <v>24</v>
      </c>
      <c r="H73" s="79">
        <v>12</v>
      </c>
      <c r="I73" s="79">
        <v>36</v>
      </c>
      <c r="J73" s="631" t="s">
        <v>663</v>
      </c>
      <c r="K73" s="631" t="s">
        <v>663</v>
      </c>
      <c r="L73" s="631" t="s">
        <v>663</v>
      </c>
    </row>
    <row r="74" spans="1:12" ht="11.25" customHeight="1">
      <c r="B74" s="623">
        <v>31</v>
      </c>
      <c r="C74" s="630" t="s">
        <v>63</v>
      </c>
      <c r="D74" s="632"/>
      <c r="E74" s="631">
        <v>4</v>
      </c>
      <c r="F74" s="631">
        <v>227</v>
      </c>
      <c r="G74" s="631">
        <v>166</v>
      </c>
      <c r="H74" s="631">
        <v>61</v>
      </c>
      <c r="I74" s="631">
        <v>225</v>
      </c>
      <c r="J74" s="631">
        <v>294425</v>
      </c>
      <c r="K74" s="631">
        <v>295230</v>
      </c>
      <c r="L74" s="631">
        <v>175013</v>
      </c>
    </row>
    <row r="75" spans="1:12" ht="11.25" customHeight="1">
      <c r="B75" s="623">
        <v>32</v>
      </c>
      <c r="C75" s="630" t="s">
        <v>62</v>
      </c>
      <c r="D75" s="629"/>
      <c r="E75" s="628">
        <v>6</v>
      </c>
      <c r="F75" s="628">
        <v>39</v>
      </c>
      <c r="G75" s="628">
        <v>21</v>
      </c>
      <c r="H75" s="628">
        <v>18</v>
      </c>
      <c r="I75" s="628">
        <v>39</v>
      </c>
      <c r="J75" s="631" t="s">
        <v>663</v>
      </c>
      <c r="K75" s="631" t="s">
        <v>663</v>
      </c>
      <c r="L75" s="631" t="s">
        <v>663</v>
      </c>
    </row>
    <row r="76" spans="1:12" ht="3" customHeight="1">
      <c r="A76" s="624"/>
      <c r="B76" s="627"/>
      <c r="C76" s="626"/>
      <c r="D76" s="625"/>
      <c r="E76" s="687"/>
      <c r="F76" s="686"/>
      <c r="G76" s="686"/>
      <c r="H76" s="686"/>
      <c r="I76" s="686"/>
      <c r="J76" s="624"/>
      <c r="K76" s="624"/>
      <c r="L76" s="624"/>
    </row>
    <row r="77" spans="1:12">
      <c r="B77" s="659" t="s">
        <v>58</v>
      </c>
    </row>
    <row r="78" spans="1:12">
      <c r="B78" s="659"/>
    </row>
    <row r="79" spans="1:12" ht="13.5" customHeight="1">
      <c r="B79" s="658" t="s">
        <v>722</v>
      </c>
      <c r="C79" s="658"/>
      <c r="D79" s="658"/>
      <c r="E79" s="658"/>
      <c r="F79" s="658"/>
      <c r="G79" s="658"/>
    </row>
    <row r="81" spans="1:12">
      <c r="L81" s="656" t="s">
        <v>721</v>
      </c>
    </row>
    <row r="82" spans="1:12" ht="1.5" customHeight="1">
      <c r="B82" s="637"/>
    </row>
    <row r="83" spans="1:12" ht="13.5" customHeight="1">
      <c r="A83" s="931" t="s">
        <v>710</v>
      </c>
      <c r="B83" s="932"/>
      <c r="C83" s="932"/>
      <c r="D83" s="932"/>
      <c r="E83" s="653"/>
      <c r="F83" s="946" t="s">
        <v>153</v>
      </c>
      <c r="G83" s="947"/>
      <c r="H83" s="947"/>
      <c r="I83" s="947"/>
      <c r="J83" s="689"/>
      <c r="K83" s="652"/>
      <c r="L83" s="654"/>
    </row>
    <row r="84" spans="1:12" ht="13.5" customHeight="1">
      <c r="A84" s="934"/>
      <c r="B84" s="934"/>
      <c r="C84" s="934"/>
      <c r="D84" s="934"/>
      <c r="E84" s="683" t="s">
        <v>149</v>
      </c>
      <c r="F84" s="926" t="s">
        <v>88</v>
      </c>
      <c r="G84" s="928" t="s">
        <v>148</v>
      </c>
      <c r="H84" s="928" t="s">
        <v>147</v>
      </c>
      <c r="I84" s="652" t="s">
        <v>222</v>
      </c>
      <c r="J84" s="651" t="s">
        <v>152</v>
      </c>
      <c r="K84" s="650" t="s">
        <v>142</v>
      </c>
      <c r="L84" s="649" t="s">
        <v>141</v>
      </c>
    </row>
    <row r="85" spans="1:12" ht="13.5" customHeight="1">
      <c r="A85" s="936"/>
      <c r="B85" s="936"/>
      <c r="C85" s="936"/>
      <c r="D85" s="936"/>
      <c r="E85" s="648"/>
      <c r="F85" s="927"/>
      <c r="G85" s="927"/>
      <c r="H85" s="927"/>
      <c r="I85" s="648" t="s">
        <v>221</v>
      </c>
      <c r="J85" s="647"/>
      <c r="K85" s="646"/>
      <c r="L85" s="645"/>
    </row>
    <row r="86" spans="1:12" ht="6" customHeight="1">
      <c r="A86" s="665"/>
      <c r="B86" s="664"/>
      <c r="C86" s="663"/>
      <c r="D86" s="662"/>
    </row>
    <row r="87" spans="1:12" ht="11.25" customHeight="1">
      <c r="D87" s="629"/>
      <c r="F87" s="688"/>
      <c r="H87" s="643"/>
      <c r="I87" s="922" t="s">
        <v>110</v>
      </c>
      <c r="J87" s="922"/>
      <c r="K87" s="643"/>
      <c r="L87" s="688"/>
    </row>
    <row r="88" spans="1:12" ht="6" customHeight="1">
      <c r="D88" s="629"/>
    </row>
    <row r="89" spans="1:12" s="638" customFormat="1" ht="13.5" customHeight="1">
      <c r="A89" s="641"/>
      <c r="B89" s="930" t="s">
        <v>88</v>
      </c>
      <c r="C89" s="876"/>
      <c r="D89" s="640"/>
      <c r="E89" s="639">
        <v>493</v>
      </c>
      <c r="F89" s="639">
        <v>6677</v>
      </c>
      <c r="G89" s="639">
        <v>3968</v>
      </c>
      <c r="H89" s="639">
        <v>2709</v>
      </c>
      <c r="I89" s="639">
        <v>6599</v>
      </c>
      <c r="J89" s="639">
        <v>13567592</v>
      </c>
      <c r="K89" s="639">
        <v>13600173</v>
      </c>
      <c r="L89" s="639">
        <v>6758360</v>
      </c>
    </row>
    <row r="90" spans="1:12" ht="3" customHeight="1">
      <c r="D90" s="629"/>
      <c r="E90" s="631"/>
      <c r="F90" s="631"/>
      <c r="G90" s="631"/>
      <c r="H90" s="631"/>
      <c r="I90" s="631"/>
      <c r="J90" s="631"/>
      <c r="K90" s="631"/>
      <c r="L90" s="631"/>
    </row>
    <row r="91" spans="1:12" ht="11.25" customHeight="1">
      <c r="B91" s="637" t="s">
        <v>708</v>
      </c>
      <c r="C91" s="630" t="s">
        <v>87</v>
      </c>
      <c r="D91" s="632"/>
      <c r="E91" s="631">
        <v>20</v>
      </c>
      <c r="F91" s="631">
        <v>434</v>
      </c>
      <c r="G91" s="631">
        <v>166</v>
      </c>
      <c r="H91" s="631">
        <v>268</v>
      </c>
      <c r="I91" s="631">
        <v>433</v>
      </c>
      <c r="J91" s="631">
        <v>354652</v>
      </c>
      <c r="K91" s="631">
        <v>354021</v>
      </c>
      <c r="L91" s="631">
        <v>161134</v>
      </c>
    </row>
    <row r="92" spans="1:12" ht="11.25" customHeight="1">
      <c r="B92" s="623" t="s">
        <v>707</v>
      </c>
      <c r="C92" s="630" t="s">
        <v>85</v>
      </c>
      <c r="D92" s="632"/>
      <c r="E92" s="631">
        <v>3</v>
      </c>
      <c r="F92" s="79">
        <v>74</v>
      </c>
      <c r="G92" s="79">
        <v>57</v>
      </c>
      <c r="H92" s="79">
        <v>17</v>
      </c>
      <c r="I92" s="79">
        <v>74</v>
      </c>
      <c r="J92" s="79">
        <v>55476</v>
      </c>
      <c r="K92" s="79">
        <v>55624</v>
      </c>
      <c r="L92" s="79">
        <v>39079</v>
      </c>
    </row>
    <row r="93" spans="1:12" ht="11.25" customHeight="1">
      <c r="B93" s="623" t="s">
        <v>706</v>
      </c>
      <c r="C93" s="630" t="s">
        <v>705</v>
      </c>
      <c r="D93" s="632"/>
      <c r="E93" s="631">
        <v>14</v>
      </c>
      <c r="F93" s="79">
        <v>191</v>
      </c>
      <c r="G93" s="79">
        <v>109</v>
      </c>
      <c r="H93" s="79">
        <v>82</v>
      </c>
      <c r="I93" s="79">
        <v>188</v>
      </c>
      <c r="J93" s="79">
        <v>754685</v>
      </c>
      <c r="K93" s="79">
        <v>759259</v>
      </c>
      <c r="L93" s="79">
        <v>575732</v>
      </c>
    </row>
    <row r="94" spans="1:12" ht="9" customHeight="1">
      <c r="C94" s="634" t="s">
        <v>704</v>
      </c>
      <c r="D94" s="635"/>
      <c r="E94" s="631"/>
      <c r="F94" s="631"/>
      <c r="G94" s="631"/>
      <c r="H94" s="631"/>
      <c r="I94" s="631"/>
      <c r="J94" s="631"/>
      <c r="K94" s="631"/>
      <c r="L94" s="631"/>
    </row>
    <row r="95" spans="1:12" ht="11.25" customHeight="1">
      <c r="B95" s="623" t="s">
        <v>703</v>
      </c>
      <c r="C95" s="630" t="s">
        <v>83</v>
      </c>
      <c r="D95" s="632"/>
      <c r="E95" s="631">
        <v>33</v>
      </c>
      <c r="F95" s="631">
        <v>282</v>
      </c>
      <c r="G95" s="631">
        <v>97</v>
      </c>
      <c r="H95" s="631">
        <v>185</v>
      </c>
      <c r="I95" s="631">
        <v>270</v>
      </c>
      <c r="J95" s="631">
        <v>311085</v>
      </c>
      <c r="K95" s="631">
        <v>311085</v>
      </c>
      <c r="L95" s="631">
        <v>128665</v>
      </c>
    </row>
    <row r="96" spans="1:12" ht="11.25" customHeight="1">
      <c r="B96" s="623" t="s">
        <v>702</v>
      </c>
      <c r="C96" s="622" t="s">
        <v>82</v>
      </c>
      <c r="D96" s="632"/>
      <c r="E96" s="631">
        <v>5</v>
      </c>
      <c r="F96" s="631">
        <v>81</v>
      </c>
      <c r="G96" s="631">
        <v>68</v>
      </c>
      <c r="H96" s="631">
        <v>13</v>
      </c>
      <c r="I96" s="631">
        <v>77</v>
      </c>
      <c r="J96" s="631">
        <v>160723</v>
      </c>
      <c r="K96" s="631">
        <v>160045</v>
      </c>
      <c r="L96" s="631">
        <v>81046</v>
      </c>
    </row>
    <row r="97" spans="2:12" ht="11.25" customHeight="1">
      <c r="B97" s="623" t="s">
        <v>701</v>
      </c>
      <c r="C97" s="630" t="s">
        <v>81</v>
      </c>
      <c r="D97" s="629"/>
      <c r="E97" s="631">
        <v>25</v>
      </c>
      <c r="F97" s="631">
        <v>216</v>
      </c>
      <c r="G97" s="631">
        <v>160</v>
      </c>
      <c r="H97" s="631">
        <v>56</v>
      </c>
      <c r="I97" s="631">
        <v>213</v>
      </c>
      <c r="J97" s="631">
        <v>305938</v>
      </c>
      <c r="K97" s="631">
        <v>307840</v>
      </c>
      <c r="L97" s="631">
        <v>142730</v>
      </c>
    </row>
    <row r="98" spans="2:12" ht="3" customHeight="1">
      <c r="D98" s="632"/>
      <c r="E98" s="631"/>
      <c r="F98" s="79"/>
      <c r="G98" s="79"/>
      <c r="H98" s="79"/>
      <c r="I98" s="79"/>
      <c r="J98" s="79"/>
      <c r="K98" s="79"/>
      <c r="L98" s="79"/>
    </row>
    <row r="99" spans="2:12" ht="11.25" customHeight="1">
      <c r="B99" s="623" t="s">
        <v>700</v>
      </c>
      <c r="C99" s="630" t="s">
        <v>80</v>
      </c>
      <c r="D99" s="632"/>
      <c r="E99" s="631">
        <v>37</v>
      </c>
      <c r="F99" s="631">
        <v>358</v>
      </c>
      <c r="G99" s="631">
        <v>205</v>
      </c>
      <c r="H99" s="631">
        <v>153</v>
      </c>
      <c r="I99" s="631">
        <v>352</v>
      </c>
      <c r="J99" s="631">
        <v>426262</v>
      </c>
      <c r="K99" s="631">
        <v>426685</v>
      </c>
      <c r="L99" s="631">
        <v>198527</v>
      </c>
    </row>
    <row r="100" spans="2:12" ht="11.25" customHeight="1">
      <c r="B100" s="623" t="s">
        <v>699</v>
      </c>
      <c r="C100" s="622" t="s">
        <v>698</v>
      </c>
      <c r="D100" s="632"/>
      <c r="E100" s="631">
        <v>97</v>
      </c>
      <c r="F100" s="631">
        <v>1561</v>
      </c>
      <c r="G100" s="631">
        <v>1064</v>
      </c>
      <c r="H100" s="631">
        <v>497</v>
      </c>
      <c r="I100" s="631">
        <v>1553</v>
      </c>
      <c r="J100" s="631">
        <v>2263217</v>
      </c>
      <c r="K100" s="631">
        <v>2263462</v>
      </c>
      <c r="L100" s="631">
        <v>1216016</v>
      </c>
    </row>
    <row r="101" spans="2:12" ht="11.25" customHeight="1">
      <c r="B101" s="623" t="s">
        <v>697</v>
      </c>
      <c r="C101" s="630" t="s">
        <v>78</v>
      </c>
      <c r="D101" s="632"/>
      <c r="E101" s="633">
        <v>8</v>
      </c>
      <c r="F101" s="633">
        <v>412</v>
      </c>
      <c r="G101" s="633">
        <v>197</v>
      </c>
      <c r="H101" s="633">
        <v>215</v>
      </c>
      <c r="I101" s="633">
        <v>412</v>
      </c>
      <c r="J101" s="633">
        <v>2899564</v>
      </c>
      <c r="K101" s="633">
        <v>2852600</v>
      </c>
      <c r="L101" s="633">
        <v>1911554</v>
      </c>
    </row>
    <row r="102" spans="2:12" ht="11.25" customHeight="1">
      <c r="B102" s="623" t="s">
        <v>696</v>
      </c>
      <c r="C102" s="630" t="s">
        <v>77</v>
      </c>
      <c r="D102" s="632"/>
      <c r="E102" s="631">
        <v>0</v>
      </c>
      <c r="F102" s="631">
        <v>0</v>
      </c>
      <c r="G102" s="631">
        <v>0</v>
      </c>
      <c r="H102" s="631">
        <v>0</v>
      </c>
      <c r="I102" s="631">
        <v>0</v>
      </c>
      <c r="J102" s="631">
        <v>0</v>
      </c>
      <c r="K102" s="631">
        <v>0</v>
      </c>
      <c r="L102" s="631">
        <v>0</v>
      </c>
    </row>
    <row r="103" spans="2:12" ht="11.25" customHeight="1">
      <c r="B103" s="623" t="s">
        <v>695</v>
      </c>
      <c r="C103" s="630" t="s">
        <v>694</v>
      </c>
      <c r="D103" s="635"/>
      <c r="E103" s="631">
        <v>47</v>
      </c>
      <c r="F103" s="631">
        <v>603</v>
      </c>
      <c r="G103" s="631">
        <v>317</v>
      </c>
      <c r="H103" s="631">
        <v>286</v>
      </c>
      <c r="I103" s="631">
        <v>593</v>
      </c>
      <c r="J103" s="631">
        <v>1119583</v>
      </c>
      <c r="K103" s="631">
        <v>1120795</v>
      </c>
      <c r="L103" s="631">
        <v>458892</v>
      </c>
    </row>
    <row r="104" spans="2:12" ht="11.25" customHeight="1">
      <c r="C104" s="634" t="s">
        <v>693</v>
      </c>
      <c r="D104" s="632"/>
      <c r="E104" s="631"/>
      <c r="F104" s="631"/>
      <c r="G104" s="631"/>
      <c r="H104" s="631"/>
      <c r="I104" s="631"/>
      <c r="J104" s="631"/>
      <c r="K104" s="631"/>
      <c r="L104" s="631"/>
    </row>
    <row r="105" spans="2:12" ht="11.25" customHeight="1">
      <c r="B105" s="623" t="s">
        <v>692</v>
      </c>
      <c r="C105" s="630" t="s">
        <v>75</v>
      </c>
      <c r="D105" s="629"/>
      <c r="E105" s="631">
        <v>5</v>
      </c>
      <c r="F105" s="631">
        <v>91</v>
      </c>
      <c r="G105" s="631">
        <v>42</v>
      </c>
      <c r="H105" s="631">
        <v>49</v>
      </c>
      <c r="I105" s="631">
        <v>91</v>
      </c>
      <c r="J105" s="631">
        <v>117505</v>
      </c>
      <c r="K105" s="631">
        <v>117708</v>
      </c>
      <c r="L105" s="631">
        <v>52659</v>
      </c>
    </row>
    <row r="106" spans="2:12" ht="3" customHeight="1">
      <c r="C106" s="630"/>
      <c r="D106" s="629"/>
      <c r="E106" s="631"/>
      <c r="F106" s="631"/>
      <c r="G106" s="631"/>
      <c r="H106" s="631"/>
      <c r="I106" s="631"/>
      <c r="J106" s="631"/>
      <c r="K106" s="631"/>
      <c r="L106" s="631"/>
    </row>
    <row r="107" spans="2:12" ht="11.25" customHeight="1">
      <c r="B107" s="623">
        <v>21</v>
      </c>
      <c r="C107" s="630" t="s">
        <v>74</v>
      </c>
      <c r="D107" s="632"/>
      <c r="E107" s="631">
        <v>4</v>
      </c>
      <c r="F107" s="79">
        <v>86</v>
      </c>
      <c r="G107" s="79">
        <v>43</v>
      </c>
      <c r="H107" s="79">
        <v>43</v>
      </c>
      <c r="I107" s="79">
        <v>85</v>
      </c>
      <c r="J107" s="79">
        <v>100860</v>
      </c>
      <c r="K107" s="79">
        <v>100860</v>
      </c>
      <c r="L107" s="79">
        <v>28786</v>
      </c>
    </row>
    <row r="108" spans="2:12" ht="11.25" customHeight="1">
      <c r="B108" s="623">
        <v>22</v>
      </c>
      <c r="C108" s="630" t="s">
        <v>72</v>
      </c>
      <c r="D108" s="632"/>
      <c r="E108" s="633">
        <v>7</v>
      </c>
      <c r="F108" s="633">
        <v>86</v>
      </c>
      <c r="G108" s="633">
        <v>51</v>
      </c>
      <c r="H108" s="633">
        <v>35</v>
      </c>
      <c r="I108" s="633">
        <v>86</v>
      </c>
      <c r="J108" s="631">
        <v>119579</v>
      </c>
      <c r="K108" s="631">
        <v>119579</v>
      </c>
      <c r="L108" s="631">
        <v>45479</v>
      </c>
    </row>
    <row r="109" spans="2:12" ht="11.25" customHeight="1">
      <c r="B109" s="623">
        <v>23</v>
      </c>
      <c r="C109" s="630" t="s">
        <v>71</v>
      </c>
      <c r="D109" s="632"/>
      <c r="E109" s="633">
        <v>4</v>
      </c>
      <c r="F109" s="633">
        <v>73</v>
      </c>
      <c r="G109" s="633">
        <v>58</v>
      </c>
      <c r="H109" s="633">
        <v>15</v>
      </c>
      <c r="I109" s="633">
        <v>73</v>
      </c>
      <c r="J109" s="633">
        <v>1283835</v>
      </c>
      <c r="K109" s="633">
        <v>1288506</v>
      </c>
      <c r="L109" s="633">
        <v>136826</v>
      </c>
    </row>
    <row r="110" spans="2:12" ht="11.25" customHeight="1">
      <c r="B110" s="623">
        <v>24</v>
      </c>
      <c r="C110" s="630" t="s">
        <v>70</v>
      </c>
      <c r="D110" s="632"/>
      <c r="E110" s="631">
        <v>4</v>
      </c>
      <c r="F110" s="79">
        <v>26</v>
      </c>
      <c r="G110" s="79">
        <v>14</v>
      </c>
      <c r="H110" s="79">
        <v>12</v>
      </c>
      <c r="I110" s="79">
        <v>25</v>
      </c>
      <c r="J110" s="79">
        <v>20727</v>
      </c>
      <c r="K110" s="79">
        <v>20727</v>
      </c>
      <c r="L110" s="79">
        <v>12551</v>
      </c>
    </row>
    <row r="111" spans="2:12" ht="11.25" customHeight="1">
      <c r="B111" s="623">
        <v>25</v>
      </c>
      <c r="C111" s="630" t="s">
        <v>69</v>
      </c>
      <c r="D111" s="632"/>
      <c r="E111" s="631">
        <v>58</v>
      </c>
      <c r="F111" s="631">
        <v>565</v>
      </c>
      <c r="G111" s="631">
        <v>327</v>
      </c>
      <c r="H111" s="631">
        <v>238</v>
      </c>
      <c r="I111" s="631">
        <v>549</v>
      </c>
      <c r="J111" s="631">
        <v>658670</v>
      </c>
      <c r="K111" s="631">
        <v>658670</v>
      </c>
      <c r="L111" s="631">
        <v>339369</v>
      </c>
    </row>
    <row r="112" spans="2:12" ht="11.25" customHeight="1">
      <c r="B112" s="623">
        <v>26</v>
      </c>
      <c r="C112" s="630" t="s">
        <v>68</v>
      </c>
      <c r="D112" s="629"/>
      <c r="E112" s="631">
        <v>57</v>
      </c>
      <c r="F112" s="631">
        <v>813</v>
      </c>
      <c r="G112" s="631">
        <v>598</v>
      </c>
      <c r="H112" s="631">
        <v>215</v>
      </c>
      <c r="I112" s="631">
        <v>810</v>
      </c>
      <c r="J112" s="631">
        <v>1571359</v>
      </c>
      <c r="K112" s="631">
        <v>1631600</v>
      </c>
      <c r="L112" s="631">
        <v>762379</v>
      </c>
    </row>
    <row r="113" spans="1:12" ht="3" customHeight="1">
      <c r="D113" s="632"/>
      <c r="E113" s="631"/>
      <c r="F113" s="631"/>
      <c r="G113" s="631"/>
      <c r="H113" s="631"/>
      <c r="I113" s="631"/>
      <c r="J113" s="631"/>
      <c r="K113" s="631"/>
      <c r="L113" s="631"/>
    </row>
    <row r="114" spans="1:12" ht="11.25" customHeight="1">
      <c r="B114" s="623">
        <v>27</v>
      </c>
      <c r="C114" s="630" t="s">
        <v>67</v>
      </c>
      <c r="D114" s="632"/>
      <c r="E114" s="631">
        <v>15</v>
      </c>
      <c r="F114" s="79">
        <v>211</v>
      </c>
      <c r="G114" s="79">
        <v>111</v>
      </c>
      <c r="H114" s="79">
        <v>100</v>
      </c>
      <c r="I114" s="79">
        <v>206</v>
      </c>
      <c r="J114" s="79">
        <v>220180</v>
      </c>
      <c r="K114" s="79">
        <v>222113</v>
      </c>
      <c r="L114" s="79">
        <v>97323</v>
      </c>
    </row>
    <row r="115" spans="1:12" ht="11.25" customHeight="1">
      <c r="B115" s="623">
        <v>28</v>
      </c>
      <c r="C115" s="630" t="s">
        <v>129</v>
      </c>
      <c r="D115" s="632"/>
      <c r="E115" s="631">
        <v>0</v>
      </c>
      <c r="F115" s="79">
        <v>0</v>
      </c>
      <c r="G115" s="79">
        <v>0</v>
      </c>
      <c r="H115" s="79">
        <v>0</v>
      </c>
      <c r="I115" s="79">
        <v>0</v>
      </c>
      <c r="J115" s="79">
        <v>0</v>
      </c>
      <c r="K115" s="79">
        <v>0</v>
      </c>
      <c r="L115" s="79">
        <v>0</v>
      </c>
    </row>
    <row r="116" spans="1:12" ht="11.25" customHeight="1">
      <c r="B116" s="623">
        <v>29</v>
      </c>
      <c r="C116" s="630" t="s">
        <v>128</v>
      </c>
      <c r="D116" s="632"/>
      <c r="E116" s="633">
        <v>6</v>
      </c>
      <c r="F116" s="633">
        <v>105</v>
      </c>
      <c r="G116" s="633">
        <v>64</v>
      </c>
      <c r="H116" s="633">
        <v>41</v>
      </c>
      <c r="I116" s="633">
        <v>105</v>
      </c>
      <c r="J116" s="631">
        <v>280603</v>
      </c>
      <c r="K116" s="631">
        <v>285381</v>
      </c>
      <c r="L116" s="631">
        <v>44982</v>
      </c>
    </row>
    <row r="117" spans="1:12" ht="11.25" customHeight="1">
      <c r="B117" s="623">
        <v>30</v>
      </c>
      <c r="C117" s="630" t="s">
        <v>64</v>
      </c>
      <c r="D117" s="632"/>
      <c r="E117" s="631">
        <v>18</v>
      </c>
      <c r="F117" s="631">
        <v>244</v>
      </c>
      <c r="G117" s="631">
        <v>117</v>
      </c>
      <c r="H117" s="631">
        <v>127</v>
      </c>
      <c r="I117" s="631">
        <v>243</v>
      </c>
      <c r="J117" s="631">
        <v>349455</v>
      </c>
      <c r="K117" s="631">
        <v>349979</v>
      </c>
      <c r="L117" s="631">
        <v>205481</v>
      </c>
    </row>
    <row r="118" spans="1:12" ht="11.25" customHeight="1">
      <c r="B118" s="623">
        <v>31</v>
      </c>
      <c r="C118" s="630" t="s">
        <v>63</v>
      </c>
      <c r="D118" s="632"/>
      <c r="E118" s="631">
        <v>3</v>
      </c>
      <c r="F118" s="631">
        <v>19</v>
      </c>
      <c r="G118" s="631">
        <v>12</v>
      </c>
      <c r="H118" s="631">
        <v>7</v>
      </c>
      <c r="I118" s="631">
        <v>19</v>
      </c>
      <c r="J118" s="631">
        <v>27748</v>
      </c>
      <c r="K118" s="631">
        <v>27748</v>
      </c>
      <c r="L118" s="631">
        <v>17679</v>
      </c>
    </row>
    <row r="119" spans="1:12" ht="11.25" customHeight="1">
      <c r="B119" s="623">
        <v>32</v>
      </c>
      <c r="C119" s="630" t="s">
        <v>62</v>
      </c>
      <c r="D119" s="629"/>
      <c r="E119" s="628">
        <v>23</v>
      </c>
      <c r="F119" s="628">
        <v>146</v>
      </c>
      <c r="G119" s="628">
        <v>91</v>
      </c>
      <c r="H119" s="628">
        <v>55</v>
      </c>
      <c r="I119" s="628">
        <v>142</v>
      </c>
      <c r="J119" s="631">
        <v>165886</v>
      </c>
      <c r="K119" s="631">
        <v>165886</v>
      </c>
      <c r="L119" s="631">
        <v>101471</v>
      </c>
    </row>
    <row r="120" spans="1:12" ht="6" customHeight="1">
      <c r="C120" s="630"/>
      <c r="D120" s="629"/>
      <c r="E120" s="628"/>
      <c r="F120" s="628"/>
      <c r="G120" s="628"/>
      <c r="H120" s="628"/>
      <c r="I120" s="628"/>
      <c r="J120" s="628"/>
      <c r="K120" s="628"/>
      <c r="L120" s="628"/>
    </row>
    <row r="121" spans="1:12" ht="11.25" customHeight="1">
      <c r="B121" s="642"/>
      <c r="D121" s="629"/>
      <c r="E121" s="628"/>
      <c r="F121" s="628"/>
      <c r="H121" s="551"/>
      <c r="I121" s="922" t="s">
        <v>720</v>
      </c>
      <c r="J121" s="922"/>
      <c r="K121" s="551"/>
      <c r="L121" s="628"/>
    </row>
    <row r="122" spans="1:12" ht="6" customHeight="1">
      <c r="B122" s="642"/>
      <c r="D122" s="629"/>
      <c r="E122" s="628"/>
      <c r="F122" s="628"/>
      <c r="G122" s="628"/>
      <c r="H122" s="628"/>
      <c r="I122" s="628"/>
      <c r="J122" s="628"/>
      <c r="K122" s="628"/>
      <c r="L122" s="628"/>
    </row>
    <row r="123" spans="1:12" s="638" customFormat="1" ht="13.5" customHeight="1">
      <c r="A123" s="641"/>
      <c r="B123" s="930" t="s">
        <v>88</v>
      </c>
      <c r="C123" s="876"/>
      <c r="D123" s="640"/>
      <c r="E123" s="639">
        <v>684</v>
      </c>
      <c r="F123" s="639">
        <v>11787</v>
      </c>
      <c r="G123" s="639">
        <v>7727</v>
      </c>
      <c r="H123" s="639">
        <v>4060</v>
      </c>
      <c r="I123" s="639">
        <v>11699</v>
      </c>
      <c r="J123" s="639">
        <v>22436867</v>
      </c>
      <c r="K123" s="639">
        <v>22504309</v>
      </c>
      <c r="L123" s="639">
        <v>10589098</v>
      </c>
    </row>
    <row r="124" spans="1:12" ht="3" customHeight="1">
      <c r="D124" s="629"/>
      <c r="E124" s="631"/>
      <c r="F124" s="631"/>
      <c r="G124" s="631"/>
      <c r="H124" s="631"/>
      <c r="I124" s="631"/>
      <c r="J124" s="631"/>
      <c r="K124" s="631"/>
      <c r="L124" s="631"/>
    </row>
    <row r="125" spans="1:12" ht="11.25" customHeight="1">
      <c r="B125" s="637" t="s">
        <v>708</v>
      </c>
      <c r="C125" s="630" t="s">
        <v>87</v>
      </c>
      <c r="D125" s="632"/>
      <c r="E125" s="631">
        <v>113</v>
      </c>
      <c r="F125" s="631">
        <v>3867</v>
      </c>
      <c r="G125" s="631">
        <v>2326</v>
      </c>
      <c r="H125" s="631">
        <v>1541</v>
      </c>
      <c r="I125" s="631">
        <v>3855</v>
      </c>
      <c r="J125" s="631">
        <v>6959724</v>
      </c>
      <c r="K125" s="631">
        <v>6962935</v>
      </c>
      <c r="L125" s="631">
        <v>3222340</v>
      </c>
    </row>
    <row r="126" spans="1:12" ht="11.25" customHeight="1">
      <c r="B126" s="623" t="s">
        <v>707</v>
      </c>
      <c r="C126" s="630" t="s">
        <v>85</v>
      </c>
      <c r="D126" s="632"/>
      <c r="E126" s="631">
        <v>4</v>
      </c>
      <c r="F126" s="79">
        <v>37</v>
      </c>
      <c r="G126" s="79">
        <v>24</v>
      </c>
      <c r="H126" s="79">
        <v>13</v>
      </c>
      <c r="I126" s="79">
        <v>37</v>
      </c>
      <c r="J126" s="79">
        <v>65854</v>
      </c>
      <c r="K126" s="79">
        <v>65854</v>
      </c>
      <c r="L126" s="79">
        <v>43031</v>
      </c>
    </row>
    <row r="127" spans="1:12" ht="11.25" customHeight="1">
      <c r="B127" s="623" t="s">
        <v>706</v>
      </c>
      <c r="C127" s="630" t="s">
        <v>705</v>
      </c>
      <c r="D127" s="632"/>
      <c r="E127" s="631">
        <v>26</v>
      </c>
      <c r="F127" s="79">
        <v>653</v>
      </c>
      <c r="G127" s="79">
        <v>370</v>
      </c>
      <c r="H127" s="79">
        <v>283</v>
      </c>
      <c r="I127" s="79">
        <v>653</v>
      </c>
      <c r="J127" s="79">
        <v>1063647</v>
      </c>
      <c r="K127" s="79">
        <v>1061661</v>
      </c>
      <c r="L127" s="79">
        <v>350748</v>
      </c>
    </row>
    <row r="128" spans="1:12" ht="9" customHeight="1">
      <c r="C128" s="634" t="s">
        <v>704</v>
      </c>
      <c r="D128" s="635"/>
      <c r="E128" s="631"/>
      <c r="F128" s="631"/>
      <c r="G128" s="631"/>
      <c r="H128" s="631"/>
      <c r="I128" s="631"/>
      <c r="J128" s="631"/>
      <c r="K128" s="631"/>
      <c r="L128" s="631"/>
    </row>
    <row r="129" spans="2:12" ht="11.25" customHeight="1">
      <c r="B129" s="623" t="s">
        <v>703</v>
      </c>
      <c r="C129" s="630" t="s">
        <v>83</v>
      </c>
      <c r="D129" s="632"/>
      <c r="E129" s="631">
        <v>41</v>
      </c>
      <c r="F129" s="631">
        <v>410</v>
      </c>
      <c r="G129" s="631">
        <v>165</v>
      </c>
      <c r="H129" s="631">
        <v>245</v>
      </c>
      <c r="I129" s="631">
        <v>400</v>
      </c>
      <c r="J129" s="631">
        <v>595221</v>
      </c>
      <c r="K129" s="631">
        <v>597716</v>
      </c>
      <c r="L129" s="631">
        <v>190520</v>
      </c>
    </row>
    <row r="130" spans="2:12" ht="11.25" customHeight="1">
      <c r="B130" s="623" t="s">
        <v>702</v>
      </c>
      <c r="C130" s="622" t="s">
        <v>82</v>
      </c>
      <c r="D130" s="632"/>
      <c r="E130" s="631">
        <v>3</v>
      </c>
      <c r="F130" s="631">
        <v>20</v>
      </c>
      <c r="G130" s="631">
        <v>16</v>
      </c>
      <c r="H130" s="631">
        <v>4</v>
      </c>
      <c r="I130" s="631">
        <v>19</v>
      </c>
      <c r="J130" s="631">
        <v>23650</v>
      </c>
      <c r="K130" s="631">
        <v>23650</v>
      </c>
      <c r="L130" s="631">
        <v>12682</v>
      </c>
    </row>
    <row r="131" spans="2:12" ht="11.25" customHeight="1">
      <c r="B131" s="623" t="s">
        <v>701</v>
      </c>
      <c r="C131" s="630" t="s">
        <v>81</v>
      </c>
      <c r="D131" s="629"/>
      <c r="E131" s="631">
        <v>22</v>
      </c>
      <c r="F131" s="631">
        <v>158</v>
      </c>
      <c r="G131" s="631">
        <v>107</v>
      </c>
      <c r="H131" s="631">
        <v>51</v>
      </c>
      <c r="I131" s="631">
        <v>147</v>
      </c>
      <c r="J131" s="631">
        <v>231477</v>
      </c>
      <c r="K131" s="631">
        <v>231477</v>
      </c>
      <c r="L131" s="631">
        <v>112850</v>
      </c>
    </row>
    <row r="132" spans="2:12" ht="3" customHeight="1">
      <c r="D132" s="632"/>
      <c r="E132" s="631"/>
      <c r="F132" s="79"/>
      <c r="G132" s="79"/>
      <c r="H132" s="79"/>
      <c r="I132" s="79"/>
      <c r="J132" s="79"/>
      <c r="K132" s="79"/>
      <c r="L132" s="79"/>
    </row>
    <row r="133" spans="2:12" ht="11.25" customHeight="1">
      <c r="B133" s="623" t="s">
        <v>700</v>
      </c>
      <c r="C133" s="630" t="s">
        <v>80</v>
      </c>
      <c r="D133" s="632"/>
      <c r="E133" s="631">
        <v>31</v>
      </c>
      <c r="F133" s="631">
        <v>340</v>
      </c>
      <c r="G133" s="631">
        <v>211</v>
      </c>
      <c r="H133" s="631">
        <v>129</v>
      </c>
      <c r="I133" s="631">
        <v>338</v>
      </c>
      <c r="J133" s="631">
        <v>604933</v>
      </c>
      <c r="K133" s="631">
        <v>606184</v>
      </c>
      <c r="L133" s="631">
        <v>237327</v>
      </c>
    </row>
    <row r="134" spans="2:12" ht="11.25" customHeight="1">
      <c r="B134" s="623" t="s">
        <v>699</v>
      </c>
      <c r="C134" s="622" t="s">
        <v>698</v>
      </c>
      <c r="D134" s="632"/>
      <c r="E134" s="631">
        <v>98</v>
      </c>
      <c r="F134" s="631">
        <v>1638</v>
      </c>
      <c r="G134" s="631">
        <v>1216</v>
      </c>
      <c r="H134" s="631">
        <v>422</v>
      </c>
      <c r="I134" s="631">
        <v>1629</v>
      </c>
      <c r="J134" s="631">
        <v>5007743</v>
      </c>
      <c r="K134" s="631">
        <v>5006187</v>
      </c>
      <c r="L134" s="631">
        <v>2787545</v>
      </c>
    </row>
    <row r="135" spans="2:12" ht="11.25" customHeight="1">
      <c r="B135" s="623" t="s">
        <v>697</v>
      </c>
      <c r="C135" s="630" t="s">
        <v>78</v>
      </c>
      <c r="D135" s="632"/>
      <c r="E135" s="633">
        <v>7</v>
      </c>
      <c r="F135" s="633">
        <v>281</v>
      </c>
      <c r="G135" s="633">
        <v>241</v>
      </c>
      <c r="H135" s="633">
        <v>40</v>
      </c>
      <c r="I135" s="633">
        <v>281</v>
      </c>
      <c r="J135" s="633">
        <v>776358</v>
      </c>
      <c r="K135" s="633">
        <v>773452</v>
      </c>
      <c r="L135" s="633">
        <v>317098</v>
      </c>
    </row>
    <row r="136" spans="2:12" ht="11.25" customHeight="1">
      <c r="B136" s="623" t="s">
        <v>696</v>
      </c>
      <c r="C136" s="630" t="s">
        <v>77</v>
      </c>
      <c r="D136" s="632"/>
      <c r="E136" s="631">
        <v>0</v>
      </c>
      <c r="F136" s="631">
        <v>0</v>
      </c>
      <c r="G136" s="631">
        <v>0</v>
      </c>
      <c r="H136" s="631">
        <v>0</v>
      </c>
      <c r="I136" s="631">
        <v>0</v>
      </c>
      <c r="J136" s="631">
        <v>0</v>
      </c>
      <c r="K136" s="631">
        <v>0</v>
      </c>
      <c r="L136" s="631">
        <v>0</v>
      </c>
    </row>
    <row r="137" spans="2:12" ht="11.25" customHeight="1">
      <c r="B137" s="623" t="s">
        <v>695</v>
      </c>
      <c r="C137" s="630" t="s">
        <v>694</v>
      </c>
      <c r="D137" s="635"/>
      <c r="E137" s="631">
        <v>58</v>
      </c>
      <c r="F137" s="631">
        <v>746</v>
      </c>
      <c r="G137" s="631">
        <v>474</v>
      </c>
      <c r="H137" s="631">
        <v>272</v>
      </c>
      <c r="I137" s="631">
        <v>739</v>
      </c>
      <c r="J137" s="631">
        <v>1485538</v>
      </c>
      <c r="K137" s="631">
        <v>1486745</v>
      </c>
      <c r="L137" s="631">
        <v>621756</v>
      </c>
    </row>
    <row r="138" spans="2:12" ht="11.25" customHeight="1">
      <c r="C138" s="634" t="s">
        <v>693</v>
      </c>
      <c r="D138" s="632"/>
      <c r="E138" s="631"/>
      <c r="F138" s="631"/>
      <c r="G138" s="631"/>
      <c r="H138" s="631"/>
      <c r="I138" s="631"/>
      <c r="J138" s="631"/>
      <c r="K138" s="631"/>
      <c r="L138" s="631"/>
    </row>
    <row r="139" spans="2:12" ht="11.25" customHeight="1">
      <c r="B139" s="623" t="s">
        <v>692</v>
      </c>
      <c r="C139" s="630" t="s">
        <v>75</v>
      </c>
      <c r="D139" s="629"/>
      <c r="E139" s="631">
        <v>8</v>
      </c>
      <c r="F139" s="631">
        <v>122</v>
      </c>
      <c r="G139" s="631">
        <v>68</v>
      </c>
      <c r="H139" s="631">
        <v>54</v>
      </c>
      <c r="I139" s="631">
        <v>118</v>
      </c>
      <c r="J139" s="631">
        <v>130549</v>
      </c>
      <c r="K139" s="631">
        <v>130549</v>
      </c>
      <c r="L139" s="631">
        <v>76938</v>
      </c>
    </row>
    <row r="140" spans="2:12" ht="3" customHeight="1">
      <c r="D140" s="632"/>
      <c r="E140" s="631"/>
      <c r="F140" s="79"/>
      <c r="G140" s="79"/>
      <c r="H140" s="79"/>
      <c r="I140" s="79"/>
      <c r="J140" s="79"/>
      <c r="K140" s="79"/>
      <c r="L140" s="79"/>
    </row>
    <row r="141" spans="2:12" ht="11.25" customHeight="1">
      <c r="B141" s="623">
        <v>21</v>
      </c>
      <c r="C141" s="630" t="s">
        <v>74</v>
      </c>
      <c r="D141" s="632"/>
      <c r="E141" s="631">
        <v>12</v>
      </c>
      <c r="F141" s="79">
        <v>95</v>
      </c>
      <c r="G141" s="79">
        <v>50</v>
      </c>
      <c r="H141" s="79">
        <v>45</v>
      </c>
      <c r="I141" s="79">
        <v>90</v>
      </c>
      <c r="J141" s="79">
        <v>81891</v>
      </c>
      <c r="K141" s="79">
        <v>81891</v>
      </c>
      <c r="L141" s="79">
        <v>39700</v>
      </c>
    </row>
    <row r="142" spans="2:12" ht="11.25" customHeight="1">
      <c r="B142" s="623">
        <v>22</v>
      </c>
      <c r="C142" s="630" t="s">
        <v>72</v>
      </c>
      <c r="D142" s="632"/>
      <c r="E142" s="633">
        <v>8</v>
      </c>
      <c r="F142" s="633">
        <v>61</v>
      </c>
      <c r="G142" s="633">
        <v>32</v>
      </c>
      <c r="H142" s="633">
        <v>29</v>
      </c>
      <c r="I142" s="633">
        <v>60</v>
      </c>
      <c r="J142" s="633">
        <v>81098</v>
      </c>
      <c r="K142" s="633">
        <v>81098</v>
      </c>
      <c r="L142" s="633">
        <v>45055</v>
      </c>
    </row>
    <row r="143" spans="2:12" ht="11.25" customHeight="1">
      <c r="B143" s="623">
        <v>23</v>
      </c>
      <c r="C143" s="630" t="s">
        <v>71</v>
      </c>
      <c r="D143" s="632"/>
      <c r="E143" s="633">
        <v>3</v>
      </c>
      <c r="F143" s="79">
        <v>22</v>
      </c>
      <c r="G143" s="79">
        <v>16</v>
      </c>
      <c r="H143" s="79">
        <v>6</v>
      </c>
      <c r="I143" s="79">
        <v>20</v>
      </c>
      <c r="J143" s="79">
        <v>99096</v>
      </c>
      <c r="K143" s="79">
        <v>99096</v>
      </c>
      <c r="L143" s="79">
        <v>11316</v>
      </c>
    </row>
    <row r="144" spans="2:12" ht="11.25" customHeight="1">
      <c r="B144" s="623">
        <v>24</v>
      </c>
      <c r="C144" s="630" t="s">
        <v>70</v>
      </c>
      <c r="D144" s="632"/>
      <c r="E144" s="631">
        <v>1</v>
      </c>
      <c r="F144" s="79">
        <v>5</v>
      </c>
      <c r="G144" s="79">
        <v>3</v>
      </c>
      <c r="H144" s="79">
        <v>2</v>
      </c>
      <c r="I144" s="79">
        <v>4</v>
      </c>
      <c r="J144" s="631" t="s">
        <v>663</v>
      </c>
      <c r="K144" s="631" t="s">
        <v>663</v>
      </c>
      <c r="L144" s="631" t="s">
        <v>663</v>
      </c>
    </row>
    <row r="145" spans="1:12" ht="11.25" customHeight="1">
      <c r="B145" s="623">
        <v>25</v>
      </c>
      <c r="C145" s="630" t="s">
        <v>69</v>
      </c>
      <c r="D145" s="632"/>
      <c r="E145" s="631">
        <v>83</v>
      </c>
      <c r="F145" s="631">
        <v>907</v>
      </c>
      <c r="G145" s="631">
        <v>668</v>
      </c>
      <c r="H145" s="631">
        <v>239</v>
      </c>
      <c r="I145" s="631">
        <v>899</v>
      </c>
      <c r="J145" s="631">
        <v>1055664</v>
      </c>
      <c r="K145" s="631">
        <v>1055680</v>
      </c>
      <c r="L145" s="631">
        <v>634099</v>
      </c>
    </row>
    <row r="146" spans="1:12" ht="11.25" customHeight="1">
      <c r="B146" s="623">
        <v>26</v>
      </c>
      <c r="C146" s="630" t="s">
        <v>68</v>
      </c>
      <c r="D146" s="629"/>
      <c r="E146" s="631">
        <v>87</v>
      </c>
      <c r="F146" s="631">
        <v>1422</v>
      </c>
      <c r="G146" s="631">
        <v>1139</v>
      </c>
      <c r="H146" s="631">
        <v>283</v>
      </c>
      <c r="I146" s="631">
        <v>1418</v>
      </c>
      <c r="J146" s="631">
        <v>2945484</v>
      </c>
      <c r="K146" s="631">
        <v>3017168</v>
      </c>
      <c r="L146" s="631">
        <v>1282196</v>
      </c>
    </row>
    <row r="147" spans="1:12" ht="3" customHeight="1">
      <c r="D147" s="632"/>
      <c r="E147" s="631"/>
      <c r="F147" s="631"/>
      <c r="G147" s="631"/>
      <c r="H147" s="631"/>
      <c r="I147" s="631"/>
      <c r="J147" s="631"/>
      <c r="K147" s="631"/>
      <c r="L147" s="631"/>
    </row>
    <row r="148" spans="1:12" ht="11.25" customHeight="1">
      <c r="B148" s="623">
        <v>27</v>
      </c>
      <c r="C148" s="630" t="s">
        <v>67</v>
      </c>
      <c r="D148" s="632"/>
      <c r="E148" s="631">
        <v>21</v>
      </c>
      <c r="F148" s="79">
        <v>265</v>
      </c>
      <c r="G148" s="79">
        <v>156</v>
      </c>
      <c r="H148" s="79">
        <v>109</v>
      </c>
      <c r="I148" s="79">
        <v>264</v>
      </c>
      <c r="J148" s="79">
        <v>347119</v>
      </c>
      <c r="K148" s="79">
        <v>344332</v>
      </c>
      <c r="L148" s="79">
        <v>159340</v>
      </c>
    </row>
    <row r="149" spans="1:12" ht="11.25" customHeight="1">
      <c r="B149" s="623">
        <v>28</v>
      </c>
      <c r="C149" s="630" t="s">
        <v>129</v>
      </c>
      <c r="D149" s="632"/>
      <c r="E149" s="631">
        <v>1</v>
      </c>
      <c r="F149" s="79">
        <v>77</v>
      </c>
      <c r="G149" s="79">
        <v>55</v>
      </c>
      <c r="H149" s="79">
        <v>22</v>
      </c>
      <c r="I149" s="79">
        <v>77</v>
      </c>
      <c r="J149" s="631" t="s">
        <v>663</v>
      </c>
      <c r="K149" s="631" t="s">
        <v>663</v>
      </c>
      <c r="L149" s="631" t="s">
        <v>663</v>
      </c>
    </row>
    <row r="150" spans="1:12" ht="11.25" customHeight="1">
      <c r="B150" s="623">
        <v>29</v>
      </c>
      <c r="C150" s="630" t="s">
        <v>128</v>
      </c>
      <c r="D150" s="632"/>
      <c r="E150" s="633">
        <v>2</v>
      </c>
      <c r="F150" s="79">
        <v>38</v>
      </c>
      <c r="G150" s="79">
        <v>12</v>
      </c>
      <c r="H150" s="79">
        <v>26</v>
      </c>
      <c r="I150" s="79">
        <v>38</v>
      </c>
      <c r="J150" s="631" t="s">
        <v>663</v>
      </c>
      <c r="K150" s="631" t="s">
        <v>663</v>
      </c>
      <c r="L150" s="631" t="s">
        <v>663</v>
      </c>
    </row>
    <row r="151" spans="1:12" ht="11.25" customHeight="1">
      <c r="B151" s="623">
        <v>30</v>
      </c>
      <c r="C151" s="630" t="s">
        <v>64</v>
      </c>
      <c r="D151" s="632"/>
      <c r="E151" s="631">
        <v>24</v>
      </c>
      <c r="F151" s="631">
        <v>315</v>
      </c>
      <c r="G151" s="631">
        <v>192</v>
      </c>
      <c r="H151" s="631">
        <v>123</v>
      </c>
      <c r="I151" s="631">
        <v>307</v>
      </c>
      <c r="J151" s="631">
        <v>352103</v>
      </c>
      <c r="K151" s="631">
        <v>352033</v>
      </c>
      <c r="L151" s="631">
        <v>179268</v>
      </c>
    </row>
    <row r="152" spans="1:12" ht="11.25" customHeight="1">
      <c r="B152" s="623">
        <v>31</v>
      </c>
      <c r="C152" s="630" t="s">
        <v>63</v>
      </c>
      <c r="D152" s="632"/>
      <c r="E152" s="631">
        <v>6</v>
      </c>
      <c r="F152" s="631">
        <v>72</v>
      </c>
      <c r="G152" s="631">
        <v>59</v>
      </c>
      <c r="H152" s="631">
        <v>13</v>
      </c>
      <c r="I152" s="631">
        <v>71</v>
      </c>
      <c r="J152" s="631">
        <v>75766</v>
      </c>
      <c r="K152" s="631">
        <v>75217</v>
      </c>
      <c r="L152" s="631">
        <v>43867</v>
      </c>
    </row>
    <row r="153" spans="1:12" ht="11.25" customHeight="1">
      <c r="B153" s="623">
        <v>32</v>
      </c>
      <c r="C153" s="630" t="s">
        <v>62</v>
      </c>
      <c r="D153" s="629"/>
      <c r="E153" s="628">
        <v>25</v>
      </c>
      <c r="F153" s="628">
        <v>236</v>
      </c>
      <c r="G153" s="628">
        <v>127</v>
      </c>
      <c r="H153" s="628">
        <v>109</v>
      </c>
      <c r="I153" s="628">
        <v>235</v>
      </c>
      <c r="J153" s="628">
        <v>240331</v>
      </c>
      <c r="K153" s="628">
        <v>240331</v>
      </c>
      <c r="L153" s="628">
        <v>138200</v>
      </c>
    </row>
    <row r="154" spans="1:12" ht="6" customHeight="1">
      <c r="A154" s="624"/>
      <c r="B154" s="627"/>
      <c r="C154" s="626"/>
      <c r="D154" s="625"/>
      <c r="E154" s="687"/>
      <c r="F154" s="686"/>
      <c r="G154" s="686"/>
      <c r="H154" s="686"/>
      <c r="I154" s="686"/>
      <c r="J154" s="624"/>
      <c r="K154" s="624"/>
      <c r="L154" s="624"/>
    </row>
    <row r="157" spans="1:12" ht="13.5">
      <c r="B157" s="685"/>
      <c r="G157" s="684"/>
      <c r="H157" s="684"/>
      <c r="I157" s="684"/>
      <c r="J157" s="684"/>
      <c r="K157" s="684"/>
      <c r="L157" s="669" t="s">
        <v>713</v>
      </c>
    </row>
    <row r="159" spans="1:12">
      <c r="B159" s="659" t="s">
        <v>136</v>
      </c>
    </row>
    <row r="160" spans="1:12" ht="1.5" customHeight="1">
      <c r="B160" s="637"/>
    </row>
    <row r="161" spans="1:12" ht="13.5" customHeight="1">
      <c r="A161" s="931" t="s">
        <v>710</v>
      </c>
      <c r="B161" s="932"/>
      <c r="C161" s="932"/>
      <c r="D161" s="932"/>
      <c r="E161" s="653"/>
      <c r="F161" s="923" t="s">
        <v>153</v>
      </c>
      <c r="G161" s="924"/>
      <c r="H161" s="924"/>
      <c r="I161" s="925"/>
      <c r="J161" s="655"/>
      <c r="K161" s="652"/>
      <c r="L161" s="654"/>
    </row>
    <row r="162" spans="1:12" ht="13.5" customHeight="1">
      <c r="A162" s="934"/>
      <c r="B162" s="934"/>
      <c r="C162" s="934"/>
      <c r="D162" s="934"/>
      <c r="E162" s="683" t="s">
        <v>149</v>
      </c>
      <c r="F162" s="926" t="s">
        <v>88</v>
      </c>
      <c r="G162" s="928" t="s">
        <v>148</v>
      </c>
      <c r="H162" s="928" t="s">
        <v>147</v>
      </c>
      <c r="I162" s="652" t="s">
        <v>222</v>
      </c>
      <c r="J162" s="651" t="s">
        <v>152</v>
      </c>
      <c r="K162" s="650" t="s">
        <v>142</v>
      </c>
      <c r="L162" s="649" t="s">
        <v>141</v>
      </c>
    </row>
    <row r="163" spans="1:12" ht="13.5" customHeight="1">
      <c r="A163" s="936"/>
      <c r="B163" s="936"/>
      <c r="C163" s="936"/>
      <c r="D163" s="936"/>
      <c r="E163" s="648"/>
      <c r="F163" s="927"/>
      <c r="G163" s="927"/>
      <c r="H163" s="927"/>
      <c r="I163" s="648" t="s">
        <v>221</v>
      </c>
      <c r="J163" s="647"/>
      <c r="K163" s="646"/>
      <c r="L163" s="645"/>
    </row>
    <row r="164" spans="1:12" ht="6" customHeight="1">
      <c r="A164" s="665"/>
      <c r="B164" s="664"/>
      <c r="C164" s="663"/>
      <c r="D164" s="662"/>
      <c r="H164" s="682"/>
    </row>
    <row r="165" spans="1:12" ht="11.25" customHeight="1">
      <c r="D165" s="629"/>
      <c r="H165" s="681"/>
      <c r="I165" s="929" t="s">
        <v>34</v>
      </c>
      <c r="J165" s="876"/>
      <c r="K165" s="681"/>
    </row>
    <row r="166" spans="1:12" ht="6" customHeight="1">
      <c r="D166" s="629"/>
    </row>
    <row r="167" spans="1:12" s="638" customFormat="1" ht="13.5" customHeight="1">
      <c r="A167" s="641"/>
      <c r="B167" s="930" t="s">
        <v>88</v>
      </c>
      <c r="C167" s="876"/>
      <c r="D167" s="640"/>
      <c r="E167" s="639">
        <v>275</v>
      </c>
      <c r="F167" s="639">
        <v>5790</v>
      </c>
      <c r="G167" s="639">
        <v>3650</v>
      </c>
      <c r="H167" s="639">
        <v>2140</v>
      </c>
      <c r="I167" s="639">
        <v>5735</v>
      </c>
      <c r="J167" s="639">
        <v>15195961</v>
      </c>
      <c r="K167" s="639">
        <v>15184236</v>
      </c>
      <c r="L167" s="639">
        <v>4446745</v>
      </c>
    </row>
    <row r="168" spans="1:12" ht="3" customHeight="1">
      <c r="D168" s="629"/>
      <c r="E168" s="631"/>
      <c r="F168" s="631"/>
      <c r="G168" s="631"/>
      <c r="H168" s="631"/>
      <c r="I168" s="631"/>
      <c r="J168" s="631"/>
      <c r="K168" s="631"/>
      <c r="L168" s="631"/>
    </row>
    <row r="169" spans="1:12" ht="11.25" customHeight="1">
      <c r="B169" s="637" t="s">
        <v>708</v>
      </c>
      <c r="C169" s="630" t="s">
        <v>87</v>
      </c>
      <c r="D169" s="632"/>
      <c r="E169" s="631">
        <v>55</v>
      </c>
      <c r="F169" s="631">
        <v>1303</v>
      </c>
      <c r="G169" s="631">
        <v>498</v>
      </c>
      <c r="H169" s="631">
        <v>805</v>
      </c>
      <c r="I169" s="631">
        <v>1292</v>
      </c>
      <c r="J169" s="631">
        <v>2519048</v>
      </c>
      <c r="K169" s="631">
        <v>2515026</v>
      </c>
      <c r="L169" s="631">
        <v>870527</v>
      </c>
    </row>
    <row r="170" spans="1:12" ht="11.25" customHeight="1">
      <c r="B170" s="623" t="s">
        <v>707</v>
      </c>
      <c r="C170" s="630" t="s">
        <v>85</v>
      </c>
      <c r="D170" s="632"/>
      <c r="E170" s="631">
        <v>2</v>
      </c>
      <c r="F170" s="79">
        <v>18</v>
      </c>
      <c r="G170" s="79">
        <v>14</v>
      </c>
      <c r="H170" s="79">
        <v>4</v>
      </c>
      <c r="I170" s="79">
        <v>18</v>
      </c>
      <c r="J170" s="631" t="s">
        <v>663</v>
      </c>
      <c r="K170" s="631" t="s">
        <v>663</v>
      </c>
      <c r="L170" s="631" t="s">
        <v>663</v>
      </c>
    </row>
    <row r="171" spans="1:12" ht="11.25" customHeight="1">
      <c r="B171" s="623" t="s">
        <v>706</v>
      </c>
      <c r="C171" s="630" t="s">
        <v>705</v>
      </c>
      <c r="D171" s="632"/>
      <c r="E171" s="631">
        <v>2</v>
      </c>
      <c r="F171" s="79">
        <v>22</v>
      </c>
      <c r="G171" s="79">
        <v>10</v>
      </c>
      <c r="H171" s="79">
        <v>12</v>
      </c>
      <c r="I171" s="79">
        <v>20</v>
      </c>
      <c r="J171" s="631" t="s">
        <v>663</v>
      </c>
      <c r="K171" s="631" t="s">
        <v>663</v>
      </c>
      <c r="L171" s="631" t="s">
        <v>663</v>
      </c>
    </row>
    <row r="172" spans="1:12" ht="9" customHeight="1">
      <c r="C172" s="634" t="s">
        <v>704</v>
      </c>
      <c r="D172" s="635"/>
      <c r="E172" s="631"/>
      <c r="F172" s="631"/>
      <c r="G172" s="631"/>
      <c r="H172" s="631"/>
      <c r="I172" s="631"/>
      <c r="J172" s="631"/>
      <c r="K172" s="631"/>
      <c r="L172" s="631"/>
    </row>
    <row r="173" spans="1:12" ht="11.25" customHeight="1">
      <c r="B173" s="623" t="s">
        <v>703</v>
      </c>
      <c r="C173" s="630" t="s">
        <v>83</v>
      </c>
      <c r="D173" s="632"/>
      <c r="E173" s="631">
        <v>31</v>
      </c>
      <c r="F173" s="631">
        <v>373</v>
      </c>
      <c r="G173" s="631">
        <v>114</v>
      </c>
      <c r="H173" s="631">
        <v>259</v>
      </c>
      <c r="I173" s="631">
        <v>364</v>
      </c>
      <c r="J173" s="631">
        <v>496926</v>
      </c>
      <c r="K173" s="631">
        <v>496926</v>
      </c>
      <c r="L173" s="631">
        <v>300501</v>
      </c>
    </row>
    <row r="174" spans="1:12" ht="11.25" customHeight="1">
      <c r="B174" s="623" t="s">
        <v>702</v>
      </c>
      <c r="C174" s="622" t="s">
        <v>82</v>
      </c>
      <c r="D174" s="632"/>
      <c r="E174" s="631">
        <v>3</v>
      </c>
      <c r="F174" s="631">
        <v>34</v>
      </c>
      <c r="G174" s="631">
        <v>21</v>
      </c>
      <c r="H174" s="631">
        <v>13</v>
      </c>
      <c r="I174" s="631">
        <v>34</v>
      </c>
      <c r="J174" s="631">
        <v>41226</v>
      </c>
      <c r="K174" s="631">
        <v>41226</v>
      </c>
      <c r="L174" s="631">
        <v>16625</v>
      </c>
    </row>
    <row r="175" spans="1:12" ht="11.25" customHeight="1">
      <c r="B175" s="623" t="s">
        <v>701</v>
      </c>
      <c r="C175" s="630" t="s">
        <v>81</v>
      </c>
      <c r="D175" s="629"/>
      <c r="E175" s="631">
        <v>3</v>
      </c>
      <c r="F175" s="631">
        <v>13</v>
      </c>
      <c r="G175" s="631">
        <v>10</v>
      </c>
      <c r="H175" s="631">
        <v>3</v>
      </c>
      <c r="I175" s="631">
        <v>12</v>
      </c>
      <c r="J175" s="631" t="s">
        <v>663</v>
      </c>
      <c r="K175" s="631" t="s">
        <v>663</v>
      </c>
      <c r="L175" s="631" t="s">
        <v>663</v>
      </c>
    </row>
    <row r="176" spans="1:12" ht="3" customHeight="1">
      <c r="D176" s="632"/>
      <c r="E176" s="631"/>
      <c r="F176" s="79"/>
      <c r="G176" s="79"/>
      <c r="H176" s="79"/>
      <c r="I176" s="79"/>
      <c r="J176" s="79"/>
      <c r="K176" s="79"/>
      <c r="L176" s="79"/>
    </row>
    <row r="177" spans="2:12" ht="11.25" customHeight="1">
      <c r="B177" s="623" t="s">
        <v>700</v>
      </c>
      <c r="C177" s="630" t="s">
        <v>80</v>
      </c>
      <c r="D177" s="632"/>
      <c r="E177" s="631">
        <v>26</v>
      </c>
      <c r="F177" s="631">
        <v>237</v>
      </c>
      <c r="G177" s="631">
        <v>138</v>
      </c>
      <c r="H177" s="631">
        <v>99</v>
      </c>
      <c r="I177" s="631">
        <v>228</v>
      </c>
      <c r="J177" s="631">
        <v>249736</v>
      </c>
      <c r="K177" s="631">
        <v>250166</v>
      </c>
      <c r="L177" s="631">
        <v>102330</v>
      </c>
    </row>
    <row r="178" spans="2:12" ht="11.25" customHeight="1">
      <c r="B178" s="623" t="s">
        <v>699</v>
      </c>
      <c r="C178" s="622" t="s">
        <v>698</v>
      </c>
      <c r="D178" s="632"/>
      <c r="E178" s="631">
        <v>35</v>
      </c>
      <c r="F178" s="631">
        <v>607</v>
      </c>
      <c r="G178" s="631">
        <v>428</v>
      </c>
      <c r="H178" s="631">
        <v>179</v>
      </c>
      <c r="I178" s="631">
        <v>606</v>
      </c>
      <c r="J178" s="631">
        <v>835770</v>
      </c>
      <c r="K178" s="631">
        <v>838537</v>
      </c>
      <c r="L178" s="631">
        <v>401963</v>
      </c>
    </row>
    <row r="179" spans="2:12" ht="11.25" customHeight="1">
      <c r="B179" s="623" t="s">
        <v>697</v>
      </c>
      <c r="C179" s="630" t="s">
        <v>78</v>
      </c>
      <c r="D179" s="632"/>
      <c r="E179" s="633">
        <v>2</v>
      </c>
      <c r="F179" s="79">
        <v>33</v>
      </c>
      <c r="G179" s="79">
        <v>30</v>
      </c>
      <c r="H179" s="79">
        <v>3</v>
      </c>
      <c r="I179" s="79">
        <v>33</v>
      </c>
      <c r="J179" s="631" t="s">
        <v>663</v>
      </c>
      <c r="K179" s="631" t="s">
        <v>663</v>
      </c>
      <c r="L179" s="631" t="s">
        <v>663</v>
      </c>
    </row>
    <row r="180" spans="2:12" ht="11.25" customHeight="1">
      <c r="B180" s="623" t="s">
        <v>696</v>
      </c>
      <c r="C180" s="630" t="s">
        <v>77</v>
      </c>
      <c r="D180" s="632"/>
      <c r="E180" s="631">
        <v>1</v>
      </c>
      <c r="F180" s="79">
        <v>25</v>
      </c>
      <c r="G180" s="79">
        <v>23</v>
      </c>
      <c r="H180" s="79">
        <v>2</v>
      </c>
      <c r="I180" s="79">
        <v>25</v>
      </c>
      <c r="J180" s="631" t="s">
        <v>663</v>
      </c>
      <c r="K180" s="631" t="s">
        <v>663</v>
      </c>
      <c r="L180" s="631" t="s">
        <v>663</v>
      </c>
    </row>
    <row r="181" spans="2:12" ht="11.25" customHeight="1">
      <c r="B181" s="623" t="s">
        <v>695</v>
      </c>
      <c r="C181" s="630" t="s">
        <v>694</v>
      </c>
      <c r="D181" s="635"/>
      <c r="E181" s="631">
        <v>11</v>
      </c>
      <c r="F181" s="631">
        <v>224</v>
      </c>
      <c r="G181" s="631">
        <v>165</v>
      </c>
      <c r="H181" s="631">
        <v>59</v>
      </c>
      <c r="I181" s="631">
        <v>221</v>
      </c>
      <c r="J181" s="631">
        <v>758575</v>
      </c>
      <c r="K181" s="631">
        <v>755934</v>
      </c>
      <c r="L181" s="631">
        <v>172557</v>
      </c>
    </row>
    <row r="182" spans="2:12" ht="11.25" customHeight="1">
      <c r="C182" s="634" t="s">
        <v>693</v>
      </c>
      <c r="D182" s="632"/>
      <c r="E182" s="631"/>
      <c r="F182" s="631"/>
      <c r="G182" s="631"/>
      <c r="H182" s="631"/>
      <c r="I182" s="631"/>
      <c r="J182" s="631"/>
      <c r="K182" s="631"/>
      <c r="L182" s="631"/>
    </row>
    <row r="183" spans="2:12" ht="11.25" customHeight="1">
      <c r="B183" s="623" t="s">
        <v>692</v>
      </c>
      <c r="C183" s="630" t="s">
        <v>75</v>
      </c>
      <c r="D183" s="629"/>
      <c r="E183" s="631">
        <v>5</v>
      </c>
      <c r="F183" s="631">
        <v>38</v>
      </c>
      <c r="G183" s="631">
        <v>17</v>
      </c>
      <c r="H183" s="631">
        <v>21</v>
      </c>
      <c r="I183" s="631">
        <v>35</v>
      </c>
      <c r="J183" s="631">
        <v>18348</v>
      </c>
      <c r="K183" s="631">
        <v>18348</v>
      </c>
      <c r="L183" s="631">
        <v>10107</v>
      </c>
    </row>
    <row r="184" spans="2:12" ht="3" customHeight="1">
      <c r="C184" s="630"/>
      <c r="D184" s="629"/>
      <c r="E184" s="631"/>
      <c r="F184" s="631"/>
      <c r="G184" s="631"/>
      <c r="H184" s="631"/>
      <c r="I184" s="631"/>
      <c r="J184" s="631"/>
      <c r="K184" s="631"/>
      <c r="L184" s="631"/>
    </row>
    <row r="185" spans="2:12" ht="11.25" customHeight="1">
      <c r="B185" s="623">
        <v>21</v>
      </c>
      <c r="C185" s="630" t="s">
        <v>74</v>
      </c>
      <c r="D185" s="632"/>
      <c r="E185" s="631">
        <v>7</v>
      </c>
      <c r="F185" s="79">
        <v>203</v>
      </c>
      <c r="G185" s="79">
        <v>119</v>
      </c>
      <c r="H185" s="79">
        <v>84</v>
      </c>
      <c r="I185" s="79">
        <v>202</v>
      </c>
      <c r="J185" s="79">
        <v>257154</v>
      </c>
      <c r="K185" s="79">
        <v>257050</v>
      </c>
      <c r="L185" s="79">
        <v>127185</v>
      </c>
    </row>
    <row r="186" spans="2:12" ht="11.25" customHeight="1">
      <c r="B186" s="623">
        <v>22</v>
      </c>
      <c r="C186" s="630" t="s">
        <v>72</v>
      </c>
      <c r="D186" s="632"/>
      <c r="E186" s="633">
        <v>2</v>
      </c>
      <c r="F186" s="633">
        <v>9</v>
      </c>
      <c r="G186" s="633">
        <v>5</v>
      </c>
      <c r="H186" s="633">
        <v>4</v>
      </c>
      <c r="I186" s="633">
        <v>8</v>
      </c>
      <c r="J186" s="631" t="s">
        <v>663</v>
      </c>
      <c r="K186" s="631" t="s">
        <v>663</v>
      </c>
      <c r="L186" s="631" t="s">
        <v>663</v>
      </c>
    </row>
    <row r="187" spans="2:12" ht="11.25" customHeight="1">
      <c r="B187" s="623">
        <v>23</v>
      </c>
      <c r="C187" s="630" t="s">
        <v>71</v>
      </c>
      <c r="D187" s="632"/>
      <c r="E187" s="633">
        <v>3</v>
      </c>
      <c r="F187" s="79">
        <v>23</v>
      </c>
      <c r="G187" s="79">
        <v>16</v>
      </c>
      <c r="H187" s="79">
        <v>7</v>
      </c>
      <c r="I187" s="79">
        <v>23</v>
      </c>
      <c r="J187" s="79">
        <v>67702</v>
      </c>
      <c r="K187" s="79">
        <v>67702</v>
      </c>
      <c r="L187" s="79">
        <v>16714</v>
      </c>
    </row>
    <row r="188" spans="2:12" ht="11.25" customHeight="1">
      <c r="B188" s="623">
        <v>24</v>
      </c>
      <c r="C188" s="630" t="s">
        <v>70</v>
      </c>
      <c r="D188" s="632"/>
      <c r="E188" s="631">
        <v>2</v>
      </c>
      <c r="F188" s="79">
        <v>48</v>
      </c>
      <c r="G188" s="79">
        <v>40</v>
      </c>
      <c r="H188" s="79">
        <v>8</v>
      </c>
      <c r="I188" s="79">
        <v>48</v>
      </c>
      <c r="J188" s="631" t="s">
        <v>663</v>
      </c>
      <c r="K188" s="631" t="s">
        <v>663</v>
      </c>
      <c r="L188" s="631" t="s">
        <v>663</v>
      </c>
    </row>
    <row r="189" spans="2:12" ht="11.25" customHeight="1">
      <c r="B189" s="623">
        <v>25</v>
      </c>
      <c r="C189" s="630" t="s">
        <v>69</v>
      </c>
      <c r="D189" s="632"/>
      <c r="E189" s="631">
        <v>18</v>
      </c>
      <c r="F189" s="631">
        <v>149</v>
      </c>
      <c r="G189" s="631">
        <v>103</v>
      </c>
      <c r="H189" s="631">
        <v>46</v>
      </c>
      <c r="I189" s="631">
        <v>148</v>
      </c>
      <c r="J189" s="631">
        <v>226295</v>
      </c>
      <c r="K189" s="631">
        <v>226295</v>
      </c>
      <c r="L189" s="631">
        <v>105600</v>
      </c>
    </row>
    <row r="190" spans="2:12" ht="11.25" customHeight="1">
      <c r="B190" s="623">
        <v>26</v>
      </c>
      <c r="C190" s="630" t="s">
        <v>68</v>
      </c>
      <c r="D190" s="629"/>
      <c r="E190" s="631">
        <v>31</v>
      </c>
      <c r="F190" s="631">
        <v>1853</v>
      </c>
      <c r="G190" s="631">
        <v>1543</v>
      </c>
      <c r="H190" s="631">
        <v>310</v>
      </c>
      <c r="I190" s="631">
        <v>1845</v>
      </c>
      <c r="J190" s="631">
        <v>8458608</v>
      </c>
      <c r="K190" s="631">
        <v>8451736</v>
      </c>
      <c r="L190" s="631">
        <v>1767577</v>
      </c>
    </row>
    <row r="191" spans="2:12" ht="3" customHeight="1">
      <c r="D191" s="632"/>
      <c r="E191" s="631"/>
      <c r="F191" s="631"/>
      <c r="G191" s="631"/>
      <c r="H191" s="631"/>
      <c r="I191" s="631"/>
      <c r="J191" s="631"/>
      <c r="K191" s="631"/>
      <c r="L191" s="631"/>
    </row>
    <row r="192" spans="2:12" ht="11.25" customHeight="1">
      <c r="B192" s="623">
        <v>27</v>
      </c>
      <c r="C192" s="630" t="s">
        <v>67</v>
      </c>
      <c r="D192" s="632"/>
      <c r="E192" s="631">
        <v>10</v>
      </c>
      <c r="F192" s="79">
        <v>121</v>
      </c>
      <c r="G192" s="79">
        <v>61</v>
      </c>
      <c r="H192" s="79">
        <v>60</v>
      </c>
      <c r="I192" s="79">
        <v>121</v>
      </c>
      <c r="J192" s="79">
        <v>146457</v>
      </c>
      <c r="K192" s="79">
        <v>146457</v>
      </c>
      <c r="L192" s="79">
        <v>54896</v>
      </c>
    </row>
    <row r="193" spans="1:12" ht="11.25" customHeight="1">
      <c r="B193" s="623">
        <v>28</v>
      </c>
      <c r="C193" s="630" t="s">
        <v>129</v>
      </c>
      <c r="D193" s="632"/>
      <c r="E193" s="631">
        <v>0</v>
      </c>
      <c r="F193" s="79">
        <v>0</v>
      </c>
      <c r="G193" s="79">
        <v>0</v>
      </c>
      <c r="H193" s="79">
        <v>0</v>
      </c>
      <c r="I193" s="79">
        <v>0</v>
      </c>
      <c r="J193" s="79">
        <v>0</v>
      </c>
      <c r="K193" s="79">
        <v>0</v>
      </c>
      <c r="L193" s="79">
        <v>0</v>
      </c>
    </row>
    <row r="194" spans="1:12" ht="11.25" customHeight="1">
      <c r="B194" s="623">
        <v>29</v>
      </c>
      <c r="C194" s="630" t="s">
        <v>128</v>
      </c>
      <c r="D194" s="632"/>
      <c r="E194" s="633">
        <v>1</v>
      </c>
      <c r="F194" s="79">
        <v>5</v>
      </c>
      <c r="G194" s="79">
        <v>2</v>
      </c>
      <c r="H194" s="79">
        <v>3</v>
      </c>
      <c r="I194" s="79">
        <v>5</v>
      </c>
      <c r="J194" s="631" t="s">
        <v>663</v>
      </c>
      <c r="K194" s="631" t="s">
        <v>663</v>
      </c>
      <c r="L194" s="631" t="s">
        <v>663</v>
      </c>
    </row>
    <row r="195" spans="1:12" ht="11.25" customHeight="1">
      <c r="B195" s="623">
        <v>30</v>
      </c>
      <c r="C195" s="630" t="s">
        <v>64</v>
      </c>
      <c r="D195" s="632"/>
      <c r="E195" s="631">
        <v>7</v>
      </c>
      <c r="F195" s="631">
        <v>183</v>
      </c>
      <c r="G195" s="631">
        <v>149</v>
      </c>
      <c r="H195" s="631">
        <v>34</v>
      </c>
      <c r="I195" s="631">
        <v>182</v>
      </c>
      <c r="J195" s="631">
        <v>315035</v>
      </c>
      <c r="K195" s="631">
        <v>315713</v>
      </c>
      <c r="L195" s="631">
        <v>131770</v>
      </c>
    </row>
    <row r="196" spans="1:12" ht="11.25" customHeight="1">
      <c r="B196" s="623">
        <v>31</v>
      </c>
      <c r="C196" s="630" t="s">
        <v>63</v>
      </c>
      <c r="D196" s="632"/>
      <c r="E196" s="631">
        <v>4</v>
      </c>
      <c r="F196" s="631">
        <v>47</v>
      </c>
      <c r="G196" s="631">
        <v>26</v>
      </c>
      <c r="H196" s="631">
        <v>21</v>
      </c>
      <c r="I196" s="631">
        <v>45</v>
      </c>
      <c r="J196" s="631">
        <v>95755</v>
      </c>
      <c r="K196" s="631">
        <v>95755</v>
      </c>
      <c r="L196" s="631">
        <v>70122</v>
      </c>
    </row>
    <row r="197" spans="1:12" ht="11.25" customHeight="1">
      <c r="B197" s="623">
        <v>32</v>
      </c>
      <c r="C197" s="630" t="s">
        <v>62</v>
      </c>
      <c r="D197" s="629"/>
      <c r="E197" s="628">
        <v>14</v>
      </c>
      <c r="F197" s="628">
        <v>222</v>
      </c>
      <c r="G197" s="628">
        <v>118</v>
      </c>
      <c r="H197" s="628">
        <v>104</v>
      </c>
      <c r="I197" s="628">
        <v>220</v>
      </c>
      <c r="J197" s="631">
        <v>279307</v>
      </c>
      <c r="K197" s="631">
        <v>278244</v>
      </c>
      <c r="L197" s="631">
        <v>142807</v>
      </c>
    </row>
    <row r="198" spans="1:12" ht="6" customHeight="1">
      <c r="C198" s="630"/>
      <c r="D198" s="629"/>
      <c r="E198" s="628"/>
      <c r="F198" s="628"/>
      <c r="G198" s="628"/>
      <c r="H198" s="628"/>
      <c r="I198" s="628"/>
      <c r="J198" s="628"/>
      <c r="K198" s="628"/>
      <c r="L198" s="628"/>
    </row>
    <row r="199" spans="1:12" ht="11.25" customHeight="1">
      <c r="B199" s="642"/>
      <c r="D199" s="629"/>
      <c r="E199" s="628"/>
      <c r="F199" s="628"/>
      <c r="H199" s="551"/>
      <c r="I199" s="922" t="s">
        <v>719</v>
      </c>
      <c r="J199" s="922"/>
      <c r="K199" s="551"/>
      <c r="L199" s="628"/>
    </row>
    <row r="200" spans="1:12" ht="6" customHeight="1">
      <c r="B200" s="642"/>
      <c r="D200" s="629"/>
      <c r="E200" s="628"/>
      <c r="F200" s="628"/>
      <c r="G200" s="628"/>
      <c r="H200" s="628"/>
      <c r="I200" s="628"/>
      <c r="J200" s="628"/>
      <c r="K200" s="628"/>
      <c r="L200" s="628"/>
    </row>
    <row r="201" spans="1:12" s="638" customFormat="1" ht="13.5" customHeight="1">
      <c r="A201" s="641"/>
      <c r="B201" s="930" t="s">
        <v>88</v>
      </c>
      <c r="C201" s="876"/>
      <c r="D201" s="640"/>
      <c r="E201" s="639">
        <v>226</v>
      </c>
      <c r="F201" s="639">
        <v>4074</v>
      </c>
      <c r="G201" s="639">
        <v>2646</v>
      </c>
      <c r="H201" s="639">
        <v>1428</v>
      </c>
      <c r="I201" s="639">
        <v>4049</v>
      </c>
      <c r="J201" s="639">
        <v>6121441</v>
      </c>
      <c r="K201" s="639">
        <v>6122218</v>
      </c>
      <c r="L201" s="639">
        <v>3093001</v>
      </c>
    </row>
    <row r="202" spans="1:12" ht="3" customHeight="1">
      <c r="D202" s="629"/>
      <c r="E202" s="631"/>
      <c r="F202" s="631"/>
      <c r="G202" s="631"/>
      <c r="H202" s="631"/>
      <c r="I202" s="631"/>
      <c r="J202" s="631"/>
      <c r="K202" s="631"/>
      <c r="L202" s="631"/>
    </row>
    <row r="203" spans="1:12" ht="11.25" customHeight="1">
      <c r="B203" s="637" t="s">
        <v>708</v>
      </c>
      <c r="C203" s="630" t="s">
        <v>87</v>
      </c>
      <c r="D203" s="632"/>
      <c r="E203" s="631">
        <v>21</v>
      </c>
      <c r="F203" s="631">
        <v>875</v>
      </c>
      <c r="G203" s="631">
        <v>353</v>
      </c>
      <c r="H203" s="631">
        <v>522</v>
      </c>
      <c r="I203" s="631">
        <v>873</v>
      </c>
      <c r="J203" s="631">
        <v>755419</v>
      </c>
      <c r="K203" s="631">
        <v>756094</v>
      </c>
      <c r="L203" s="631">
        <v>375356</v>
      </c>
    </row>
    <row r="204" spans="1:12" ht="11.25" customHeight="1">
      <c r="B204" s="623" t="s">
        <v>707</v>
      </c>
      <c r="C204" s="630" t="s">
        <v>85</v>
      </c>
      <c r="D204" s="632"/>
      <c r="E204" s="631">
        <v>1</v>
      </c>
      <c r="F204" s="79">
        <v>27</v>
      </c>
      <c r="G204" s="79">
        <v>23</v>
      </c>
      <c r="H204" s="79">
        <v>4</v>
      </c>
      <c r="I204" s="79">
        <v>27</v>
      </c>
      <c r="J204" s="631" t="s">
        <v>663</v>
      </c>
      <c r="K204" s="631" t="s">
        <v>663</v>
      </c>
      <c r="L204" s="631" t="s">
        <v>663</v>
      </c>
    </row>
    <row r="205" spans="1:12" ht="11.25" customHeight="1">
      <c r="B205" s="623" t="s">
        <v>706</v>
      </c>
      <c r="C205" s="630" t="s">
        <v>705</v>
      </c>
      <c r="D205" s="632"/>
      <c r="E205" s="631">
        <v>5</v>
      </c>
      <c r="F205" s="79">
        <v>29</v>
      </c>
      <c r="G205" s="79">
        <v>14</v>
      </c>
      <c r="H205" s="79">
        <v>15</v>
      </c>
      <c r="I205" s="79">
        <v>29</v>
      </c>
      <c r="J205" s="79">
        <v>22931</v>
      </c>
      <c r="K205" s="79">
        <v>22931</v>
      </c>
      <c r="L205" s="79">
        <v>11045</v>
      </c>
    </row>
    <row r="206" spans="1:12" ht="9" customHeight="1">
      <c r="C206" s="634" t="s">
        <v>704</v>
      </c>
      <c r="D206" s="635"/>
      <c r="E206" s="631"/>
      <c r="F206" s="631"/>
      <c r="G206" s="631"/>
      <c r="H206" s="631"/>
      <c r="I206" s="631"/>
      <c r="J206" s="631"/>
      <c r="K206" s="631"/>
      <c r="L206" s="631"/>
    </row>
    <row r="207" spans="1:12" ht="11.25" customHeight="1">
      <c r="B207" s="623" t="s">
        <v>703</v>
      </c>
      <c r="C207" s="630" t="s">
        <v>83</v>
      </c>
      <c r="D207" s="632"/>
      <c r="E207" s="631">
        <v>16</v>
      </c>
      <c r="F207" s="631">
        <v>115</v>
      </c>
      <c r="G207" s="631">
        <v>60</v>
      </c>
      <c r="H207" s="631">
        <v>55</v>
      </c>
      <c r="I207" s="631">
        <v>112</v>
      </c>
      <c r="J207" s="631">
        <v>150150</v>
      </c>
      <c r="K207" s="631">
        <v>150150</v>
      </c>
      <c r="L207" s="631">
        <v>58446</v>
      </c>
    </row>
    <row r="208" spans="1:12" ht="11.25" customHeight="1">
      <c r="B208" s="623" t="s">
        <v>702</v>
      </c>
      <c r="C208" s="622" t="s">
        <v>82</v>
      </c>
      <c r="D208" s="632"/>
      <c r="E208" s="631">
        <v>10</v>
      </c>
      <c r="F208" s="631">
        <v>101</v>
      </c>
      <c r="G208" s="631">
        <v>71</v>
      </c>
      <c r="H208" s="631">
        <v>30</v>
      </c>
      <c r="I208" s="631">
        <v>101</v>
      </c>
      <c r="J208" s="631">
        <v>149011</v>
      </c>
      <c r="K208" s="631">
        <v>147623</v>
      </c>
      <c r="L208" s="631">
        <v>39310</v>
      </c>
    </row>
    <row r="209" spans="2:12" ht="11.25" customHeight="1">
      <c r="B209" s="623" t="s">
        <v>701</v>
      </c>
      <c r="C209" s="630" t="s">
        <v>81</v>
      </c>
      <c r="D209" s="629"/>
      <c r="E209" s="631">
        <v>18</v>
      </c>
      <c r="F209" s="631">
        <v>123</v>
      </c>
      <c r="G209" s="631">
        <v>81</v>
      </c>
      <c r="H209" s="631">
        <v>42</v>
      </c>
      <c r="I209" s="631">
        <v>120</v>
      </c>
      <c r="J209" s="631">
        <v>129249</v>
      </c>
      <c r="K209" s="631">
        <v>129249</v>
      </c>
      <c r="L209" s="631">
        <v>70128</v>
      </c>
    </row>
    <row r="210" spans="2:12" ht="3" customHeight="1">
      <c r="D210" s="632"/>
      <c r="E210" s="631"/>
      <c r="F210" s="79"/>
      <c r="G210" s="79"/>
      <c r="H210" s="79"/>
      <c r="I210" s="79"/>
      <c r="J210" s="79"/>
      <c r="K210" s="79"/>
      <c r="L210" s="79"/>
    </row>
    <row r="211" spans="2:12" ht="11.25" customHeight="1">
      <c r="B211" s="623" t="s">
        <v>700</v>
      </c>
      <c r="C211" s="630" t="s">
        <v>80</v>
      </c>
      <c r="D211" s="632"/>
      <c r="E211" s="631">
        <v>14</v>
      </c>
      <c r="F211" s="631">
        <v>235</v>
      </c>
      <c r="G211" s="631">
        <v>132</v>
      </c>
      <c r="H211" s="631">
        <v>103</v>
      </c>
      <c r="I211" s="631">
        <v>234</v>
      </c>
      <c r="J211" s="631">
        <v>214690</v>
      </c>
      <c r="K211" s="631">
        <v>216868</v>
      </c>
      <c r="L211" s="631">
        <v>130008</v>
      </c>
    </row>
    <row r="212" spans="2:12" ht="11.25" customHeight="1">
      <c r="B212" s="623" t="s">
        <v>699</v>
      </c>
      <c r="C212" s="622" t="s">
        <v>698</v>
      </c>
      <c r="D212" s="632"/>
      <c r="E212" s="631">
        <v>69</v>
      </c>
      <c r="F212" s="631">
        <v>1529</v>
      </c>
      <c r="G212" s="631">
        <v>1139</v>
      </c>
      <c r="H212" s="631">
        <v>390</v>
      </c>
      <c r="I212" s="631">
        <v>1524</v>
      </c>
      <c r="J212" s="631">
        <v>3042658</v>
      </c>
      <c r="K212" s="631">
        <v>3044477</v>
      </c>
      <c r="L212" s="631">
        <v>1631476</v>
      </c>
    </row>
    <row r="213" spans="2:12" ht="11.25" customHeight="1">
      <c r="B213" s="623" t="s">
        <v>697</v>
      </c>
      <c r="C213" s="630" t="s">
        <v>78</v>
      </c>
      <c r="D213" s="632"/>
      <c r="E213" s="633">
        <v>0</v>
      </c>
      <c r="F213" s="633">
        <v>0</v>
      </c>
      <c r="G213" s="633">
        <v>0</v>
      </c>
      <c r="H213" s="633">
        <v>0</v>
      </c>
      <c r="I213" s="633">
        <v>0</v>
      </c>
      <c r="J213" s="633">
        <v>0</v>
      </c>
      <c r="K213" s="633">
        <v>0</v>
      </c>
      <c r="L213" s="633">
        <v>0</v>
      </c>
    </row>
    <row r="214" spans="2:12" ht="11.25" customHeight="1">
      <c r="B214" s="623" t="s">
        <v>696</v>
      </c>
      <c r="C214" s="630" t="s">
        <v>77</v>
      </c>
      <c r="D214" s="632"/>
      <c r="E214" s="631">
        <v>0</v>
      </c>
      <c r="F214" s="631">
        <v>0</v>
      </c>
      <c r="G214" s="631">
        <v>0</v>
      </c>
      <c r="H214" s="631">
        <v>0</v>
      </c>
      <c r="I214" s="631">
        <v>0</v>
      </c>
      <c r="J214" s="631">
        <v>0</v>
      </c>
      <c r="K214" s="631">
        <v>0</v>
      </c>
      <c r="L214" s="631">
        <v>0</v>
      </c>
    </row>
    <row r="215" spans="2:12" ht="11.25" customHeight="1">
      <c r="B215" s="623" t="s">
        <v>695</v>
      </c>
      <c r="C215" s="630" t="s">
        <v>694</v>
      </c>
      <c r="D215" s="635"/>
      <c r="E215" s="631">
        <v>2</v>
      </c>
      <c r="F215" s="631">
        <v>13</v>
      </c>
      <c r="G215" s="631">
        <v>9</v>
      </c>
      <c r="H215" s="631">
        <v>4</v>
      </c>
      <c r="I215" s="631">
        <v>13</v>
      </c>
      <c r="J215" s="631" t="s">
        <v>663</v>
      </c>
      <c r="K215" s="631" t="s">
        <v>663</v>
      </c>
      <c r="L215" s="631" t="s">
        <v>663</v>
      </c>
    </row>
    <row r="216" spans="2:12" ht="11.25" customHeight="1">
      <c r="C216" s="634" t="s">
        <v>693</v>
      </c>
      <c r="D216" s="632"/>
      <c r="E216" s="631"/>
      <c r="F216" s="631"/>
      <c r="G216" s="631"/>
      <c r="H216" s="631"/>
      <c r="I216" s="631"/>
      <c r="J216" s="631"/>
      <c r="K216" s="631"/>
      <c r="L216" s="631"/>
    </row>
    <row r="217" spans="2:12" ht="11.25" customHeight="1">
      <c r="B217" s="623" t="s">
        <v>692</v>
      </c>
      <c r="C217" s="630" t="s">
        <v>75</v>
      </c>
      <c r="D217" s="629"/>
      <c r="E217" s="631">
        <v>2</v>
      </c>
      <c r="F217" s="79">
        <v>22</v>
      </c>
      <c r="G217" s="79">
        <v>17</v>
      </c>
      <c r="H217" s="79">
        <v>5</v>
      </c>
      <c r="I217" s="79">
        <v>22</v>
      </c>
      <c r="J217" s="631" t="s">
        <v>663</v>
      </c>
      <c r="K217" s="631" t="s">
        <v>663</v>
      </c>
      <c r="L217" s="631" t="s">
        <v>663</v>
      </c>
    </row>
    <row r="218" spans="2:12" ht="3" customHeight="1">
      <c r="D218" s="632"/>
      <c r="E218" s="631"/>
      <c r="F218" s="79"/>
      <c r="G218" s="79"/>
      <c r="H218" s="79"/>
      <c r="I218" s="79"/>
      <c r="J218" s="79"/>
      <c r="K218" s="79"/>
      <c r="L218" s="79"/>
    </row>
    <row r="219" spans="2:12" ht="11.25" customHeight="1">
      <c r="B219" s="623">
        <v>21</v>
      </c>
      <c r="C219" s="630" t="s">
        <v>74</v>
      </c>
      <c r="D219" s="632"/>
      <c r="E219" s="631">
        <v>2</v>
      </c>
      <c r="F219" s="79">
        <v>10</v>
      </c>
      <c r="G219" s="79">
        <v>6</v>
      </c>
      <c r="H219" s="79">
        <v>4</v>
      </c>
      <c r="I219" s="79">
        <v>10</v>
      </c>
      <c r="J219" s="631" t="s">
        <v>663</v>
      </c>
      <c r="K219" s="631" t="s">
        <v>663</v>
      </c>
      <c r="L219" s="631" t="s">
        <v>663</v>
      </c>
    </row>
    <row r="220" spans="2:12" ht="11.25" customHeight="1">
      <c r="B220" s="623">
        <v>22</v>
      </c>
      <c r="C220" s="630" t="s">
        <v>72</v>
      </c>
      <c r="D220" s="632"/>
      <c r="E220" s="633">
        <v>1</v>
      </c>
      <c r="F220" s="79">
        <v>13</v>
      </c>
      <c r="G220" s="79">
        <v>10</v>
      </c>
      <c r="H220" s="79">
        <v>3</v>
      </c>
      <c r="I220" s="79">
        <v>13</v>
      </c>
      <c r="J220" s="631" t="s">
        <v>663</v>
      </c>
      <c r="K220" s="631" t="s">
        <v>663</v>
      </c>
      <c r="L220" s="631" t="s">
        <v>663</v>
      </c>
    </row>
    <row r="221" spans="2:12" ht="11.25" customHeight="1">
      <c r="B221" s="623">
        <v>23</v>
      </c>
      <c r="C221" s="630" t="s">
        <v>71</v>
      </c>
      <c r="D221" s="632"/>
      <c r="E221" s="633">
        <v>0</v>
      </c>
      <c r="F221" s="633">
        <v>0</v>
      </c>
      <c r="G221" s="633">
        <v>0</v>
      </c>
      <c r="H221" s="633">
        <v>0</v>
      </c>
      <c r="I221" s="633">
        <v>0</v>
      </c>
      <c r="J221" s="79">
        <v>0</v>
      </c>
      <c r="K221" s="79">
        <v>0</v>
      </c>
      <c r="L221" s="79">
        <v>0</v>
      </c>
    </row>
    <row r="222" spans="2:12" ht="11.25" customHeight="1">
      <c r="B222" s="623">
        <v>24</v>
      </c>
      <c r="C222" s="630" t="s">
        <v>70</v>
      </c>
      <c r="D222" s="632"/>
      <c r="E222" s="631">
        <v>1</v>
      </c>
      <c r="F222" s="79">
        <v>150</v>
      </c>
      <c r="G222" s="79">
        <v>135</v>
      </c>
      <c r="H222" s="79">
        <v>15</v>
      </c>
      <c r="I222" s="79">
        <v>150</v>
      </c>
      <c r="J222" s="631" t="s">
        <v>663</v>
      </c>
      <c r="K222" s="631" t="s">
        <v>663</v>
      </c>
      <c r="L222" s="631" t="s">
        <v>663</v>
      </c>
    </row>
    <row r="223" spans="2:12" ht="11.25" customHeight="1">
      <c r="B223" s="623">
        <v>25</v>
      </c>
      <c r="C223" s="630" t="s">
        <v>69</v>
      </c>
      <c r="D223" s="632"/>
      <c r="E223" s="631">
        <v>31</v>
      </c>
      <c r="F223" s="631">
        <v>486</v>
      </c>
      <c r="G223" s="631">
        <v>359</v>
      </c>
      <c r="H223" s="631">
        <v>127</v>
      </c>
      <c r="I223" s="631">
        <v>480</v>
      </c>
      <c r="J223" s="631">
        <v>782757</v>
      </c>
      <c r="K223" s="631">
        <v>781825</v>
      </c>
      <c r="L223" s="631">
        <v>363093</v>
      </c>
    </row>
    <row r="224" spans="2:12" ht="11.25" customHeight="1">
      <c r="B224" s="623">
        <v>26</v>
      </c>
      <c r="C224" s="630" t="s">
        <v>68</v>
      </c>
      <c r="D224" s="629"/>
      <c r="E224" s="631">
        <v>6</v>
      </c>
      <c r="F224" s="631">
        <v>85</v>
      </c>
      <c r="G224" s="631">
        <v>49</v>
      </c>
      <c r="H224" s="631">
        <v>36</v>
      </c>
      <c r="I224" s="631">
        <v>84</v>
      </c>
      <c r="J224" s="631">
        <v>96962</v>
      </c>
      <c r="K224" s="631">
        <v>96962</v>
      </c>
      <c r="L224" s="631">
        <v>62346</v>
      </c>
    </row>
    <row r="225" spans="1:12" ht="3" customHeight="1">
      <c r="D225" s="632"/>
      <c r="E225" s="631"/>
      <c r="F225" s="631"/>
      <c r="G225" s="631"/>
      <c r="H225" s="631"/>
      <c r="I225" s="631"/>
      <c r="J225" s="631"/>
      <c r="K225" s="631"/>
      <c r="L225" s="631"/>
    </row>
    <row r="226" spans="1:12" ht="11.25" customHeight="1">
      <c r="B226" s="623">
        <v>27</v>
      </c>
      <c r="C226" s="630" t="s">
        <v>67</v>
      </c>
      <c r="D226" s="632"/>
      <c r="E226" s="631">
        <v>4</v>
      </c>
      <c r="F226" s="79">
        <v>77</v>
      </c>
      <c r="G226" s="79">
        <v>56</v>
      </c>
      <c r="H226" s="79">
        <v>21</v>
      </c>
      <c r="I226" s="79">
        <v>77</v>
      </c>
      <c r="J226" s="79">
        <v>121462</v>
      </c>
      <c r="K226" s="79">
        <v>121462</v>
      </c>
      <c r="L226" s="79">
        <v>58694</v>
      </c>
    </row>
    <row r="227" spans="1:12" ht="11.25" customHeight="1">
      <c r="B227" s="623">
        <v>28</v>
      </c>
      <c r="C227" s="630" t="s">
        <v>129</v>
      </c>
      <c r="D227" s="632"/>
      <c r="E227" s="631">
        <v>0</v>
      </c>
      <c r="F227" s="79">
        <v>0</v>
      </c>
      <c r="G227" s="79">
        <v>0</v>
      </c>
      <c r="H227" s="79">
        <v>0</v>
      </c>
      <c r="I227" s="79">
        <v>0</v>
      </c>
      <c r="J227" s="79">
        <v>0</v>
      </c>
      <c r="K227" s="79">
        <v>0</v>
      </c>
      <c r="L227" s="79">
        <v>0</v>
      </c>
    </row>
    <row r="228" spans="1:12" ht="11.25" customHeight="1">
      <c r="B228" s="623">
        <v>29</v>
      </c>
      <c r="C228" s="630" t="s">
        <v>128</v>
      </c>
      <c r="D228" s="632"/>
      <c r="E228" s="633">
        <v>0</v>
      </c>
      <c r="F228" s="633">
        <v>0</v>
      </c>
      <c r="G228" s="633">
        <v>0</v>
      </c>
      <c r="H228" s="633">
        <v>0</v>
      </c>
      <c r="I228" s="633">
        <v>0</v>
      </c>
      <c r="J228" s="633">
        <v>0</v>
      </c>
      <c r="K228" s="633">
        <v>0</v>
      </c>
      <c r="L228" s="633">
        <v>0</v>
      </c>
    </row>
    <row r="229" spans="1:12" ht="11.25" customHeight="1">
      <c r="B229" s="623">
        <v>30</v>
      </c>
      <c r="C229" s="630" t="s">
        <v>64</v>
      </c>
      <c r="D229" s="632"/>
      <c r="E229" s="631">
        <v>3</v>
      </c>
      <c r="F229" s="79">
        <v>51</v>
      </c>
      <c r="G229" s="79">
        <v>45</v>
      </c>
      <c r="H229" s="79">
        <v>6</v>
      </c>
      <c r="I229" s="79">
        <v>50</v>
      </c>
      <c r="J229" s="79">
        <v>160590</v>
      </c>
      <c r="K229" s="79">
        <v>157623</v>
      </c>
      <c r="L229" s="79">
        <v>51861</v>
      </c>
    </row>
    <row r="230" spans="1:12" ht="11.25" customHeight="1">
      <c r="B230" s="623">
        <v>31</v>
      </c>
      <c r="C230" s="630" t="s">
        <v>63</v>
      </c>
      <c r="D230" s="632"/>
      <c r="E230" s="631">
        <v>0</v>
      </c>
      <c r="F230" s="631">
        <v>0</v>
      </c>
      <c r="G230" s="631">
        <v>0</v>
      </c>
      <c r="H230" s="631">
        <v>0</v>
      </c>
      <c r="I230" s="631">
        <v>0</v>
      </c>
      <c r="J230" s="631">
        <v>0</v>
      </c>
      <c r="K230" s="631">
        <v>0</v>
      </c>
      <c r="L230" s="631">
        <v>0</v>
      </c>
    </row>
    <row r="231" spans="1:12" ht="11.25" customHeight="1">
      <c r="B231" s="623">
        <v>32</v>
      </c>
      <c r="C231" s="630" t="s">
        <v>62</v>
      </c>
      <c r="D231" s="629"/>
      <c r="E231" s="628">
        <v>20</v>
      </c>
      <c r="F231" s="628">
        <v>133</v>
      </c>
      <c r="G231" s="628">
        <v>87</v>
      </c>
      <c r="H231" s="628">
        <v>46</v>
      </c>
      <c r="I231" s="628">
        <v>130</v>
      </c>
      <c r="J231" s="628">
        <v>140399</v>
      </c>
      <c r="K231" s="628">
        <v>140399</v>
      </c>
      <c r="L231" s="628">
        <v>80336</v>
      </c>
    </row>
    <row r="232" spans="1:12" ht="6" customHeight="1">
      <c r="A232" s="624"/>
      <c r="B232" s="627"/>
      <c r="C232" s="626"/>
      <c r="D232" s="625"/>
      <c r="E232" s="660"/>
      <c r="F232" s="624"/>
      <c r="G232" s="624"/>
      <c r="H232" s="624"/>
      <c r="I232" s="624"/>
      <c r="J232" s="624"/>
      <c r="K232" s="624"/>
      <c r="L232" s="624"/>
    </row>
    <row r="233" spans="1:12">
      <c r="B233" s="659" t="s">
        <v>58</v>
      </c>
    </row>
    <row r="234" spans="1:12">
      <c r="B234" s="659"/>
    </row>
    <row r="236" spans="1:12" ht="13.5" customHeight="1">
      <c r="B236" s="658" t="s">
        <v>718</v>
      </c>
      <c r="C236" s="657"/>
      <c r="D236" s="657"/>
      <c r="E236" s="657"/>
      <c r="F236" s="657"/>
      <c r="G236" s="657"/>
    </row>
    <row r="238" spans="1:12">
      <c r="L238" s="656" t="str">
        <f>L81</f>
        <v>平成16年12月31日　</v>
      </c>
    </row>
    <row r="239" spans="1:12" ht="1.5" customHeight="1">
      <c r="B239" s="637"/>
    </row>
    <row r="240" spans="1:12" ht="13.5" customHeight="1">
      <c r="A240" s="931" t="s">
        <v>710</v>
      </c>
      <c r="B240" s="932"/>
      <c r="C240" s="932"/>
      <c r="D240" s="932"/>
      <c r="E240" s="653"/>
      <c r="F240" s="923" t="s">
        <v>153</v>
      </c>
      <c r="G240" s="924"/>
      <c r="H240" s="924"/>
      <c r="I240" s="925"/>
      <c r="J240" s="655"/>
      <c r="K240" s="652"/>
      <c r="L240" s="654"/>
    </row>
    <row r="241" spans="1:12" ht="13.5" customHeight="1">
      <c r="A241" s="934"/>
      <c r="B241" s="934"/>
      <c r="C241" s="934"/>
      <c r="D241" s="934"/>
      <c r="E241" s="683" t="s">
        <v>149</v>
      </c>
      <c r="F241" s="926" t="s">
        <v>88</v>
      </c>
      <c r="G241" s="928" t="s">
        <v>148</v>
      </c>
      <c r="H241" s="928" t="s">
        <v>147</v>
      </c>
      <c r="I241" s="652" t="s">
        <v>222</v>
      </c>
      <c r="J241" s="651" t="s">
        <v>152</v>
      </c>
      <c r="K241" s="650" t="s">
        <v>142</v>
      </c>
      <c r="L241" s="649" t="s">
        <v>141</v>
      </c>
    </row>
    <row r="242" spans="1:12" ht="13.5" customHeight="1">
      <c r="A242" s="936"/>
      <c r="B242" s="936"/>
      <c r="C242" s="936"/>
      <c r="D242" s="936"/>
      <c r="E242" s="648"/>
      <c r="F242" s="927"/>
      <c r="G242" s="927"/>
      <c r="H242" s="927"/>
      <c r="I242" s="648" t="s">
        <v>221</v>
      </c>
      <c r="J242" s="647"/>
      <c r="K242" s="646"/>
      <c r="L242" s="645"/>
    </row>
    <row r="243" spans="1:12" ht="6" customHeight="1">
      <c r="A243" s="665"/>
      <c r="B243" s="664"/>
      <c r="C243" s="663"/>
      <c r="D243" s="662"/>
      <c r="H243" s="682"/>
    </row>
    <row r="244" spans="1:12" ht="11.25" customHeight="1">
      <c r="D244" s="629"/>
      <c r="H244" s="681"/>
      <c r="I244" s="929" t="s">
        <v>38</v>
      </c>
      <c r="J244" s="876"/>
      <c r="K244" s="681"/>
    </row>
    <row r="245" spans="1:12" ht="6" customHeight="1">
      <c r="D245" s="629"/>
    </row>
    <row r="246" spans="1:12" s="638" customFormat="1" ht="13.5" customHeight="1">
      <c r="A246" s="641"/>
      <c r="B246" s="930" t="s">
        <v>88</v>
      </c>
      <c r="C246" s="876"/>
      <c r="D246" s="640"/>
      <c r="E246" s="639">
        <v>160</v>
      </c>
      <c r="F246" s="639">
        <v>2196</v>
      </c>
      <c r="G246" s="639">
        <v>1510</v>
      </c>
      <c r="H246" s="639">
        <v>686</v>
      </c>
      <c r="I246" s="639">
        <v>2175</v>
      </c>
      <c r="J246" s="639">
        <v>5397918</v>
      </c>
      <c r="K246" s="639">
        <v>5387555</v>
      </c>
      <c r="L246" s="639">
        <v>2043640</v>
      </c>
    </row>
    <row r="247" spans="1:12" ht="3" customHeight="1">
      <c r="D247" s="629"/>
      <c r="E247" s="631"/>
      <c r="F247" s="631"/>
      <c r="G247" s="631"/>
      <c r="H247" s="631"/>
      <c r="I247" s="631"/>
      <c r="J247" s="631"/>
      <c r="K247" s="631"/>
      <c r="L247" s="631"/>
    </row>
    <row r="248" spans="1:12" ht="11.25" customHeight="1">
      <c r="B248" s="637" t="s">
        <v>708</v>
      </c>
      <c r="C248" s="630" t="s">
        <v>87</v>
      </c>
      <c r="D248" s="632"/>
      <c r="E248" s="631">
        <v>8</v>
      </c>
      <c r="F248" s="631">
        <v>96</v>
      </c>
      <c r="G248" s="631">
        <v>43</v>
      </c>
      <c r="H248" s="631">
        <v>53</v>
      </c>
      <c r="I248" s="631">
        <v>96</v>
      </c>
      <c r="J248" s="631">
        <v>113270</v>
      </c>
      <c r="K248" s="631">
        <v>113270</v>
      </c>
      <c r="L248" s="631">
        <v>47588</v>
      </c>
    </row>
    <row r="249" spans="1:12" ht="11.25" customHeight="1">
      <c r="B249" s="623" t="s">
        <v>707</v>
      </c>
      <c r="C249" s="630" t="s">
        <v>85</v>
      </c>
      <c r="D249" s="632"/>
      <c r="E249" s="631">
        <v>1</v>
      </c>
      <c r="F249" s="79">
        <v>4</v>
      </c>
      <c r="G249" s="79">
        <v>2</v>
      </c>
      <c r="H249" s="79">
        <v>2</v>
      </c>
      <c r="I249" s="79">
        <v>4</v>
      </c>
      <c r="J249" s="79" t="s">
        <v>663</v>
      </c>
      <c r="K249" s="79" t="s">
        <v>663</v>
      </c>
      <c r="L249" s="79" t="s">
        <v>663</v>
      </c>
    </row>
    <row r="250" spans="1:12" ht="11.25" customHeight="1">
      <c r="B250" s="623" t="s">
        <v>706</v>
      </c>
      <c r="C250" s="630" t="s">
        <v>705</v>
      </c>
      <c r="D250" s="632"/>
      <c r="E250" s="631">
        <v>1</v>
      </c>
      <c r="F250" s="79">
        <v>5</v>
      </c>
      <c r="G250" s="79">
        <v>2</v>
      </c>
      <c r="H250" s="79">
        <v>3</v>
      </c>
      <c r="I250" s="79">
        <v>4</v>
      </c>
      <c r="J250" s="79" t="s">
        <v>663</v>
      </c>
      <c r="K250" s="79" t="s">
        <v>663</v>
      </c>
      <c r="L250" s="79" t="s">
        <v>663</v>
      </c>
    </row>
    <row r="251" spans="1:12" ht="11.25" customHeight="1">
      <c r="C251" s="634" t="s">
        <v>704</v>
      </c>
      <c r="D251" s="635"/>
      <c r="E251" s="631"/>
      <c r="F251" s="631"/>
      <c r="G251" s="631"/>
      <c r="H251" s="631"/>
      <c r="I251" s="631"/>
      <c r="J251" s="631"/>
      <c r="K251" s="631"/>
      <c r="L251" s="631"/>
    </row>
    <row r="252" spans="1:12" ht="11.25" customHeight="1">
      <c r="B252" s="623" t="s">
        <v>703</v>
      </c>
      <c r="C252" s="630" t="s">
        <v>83</v>
      </c>
      <c r="D252" s="632"/>
      <c r="E252" s="631">
        <v>9</v>
      </c>
      <c r="F252" s="631">
        <v>85</v>
      </c>
      <c r="G252" s="631">
        <v>41</v>
      </c>
      <c r="H252" s="631">
        <v>44</v>
      </c>
      <c r="I252" s="631">
        <v>84</v>
      </c>
      <c r="J252" s="631">
        <v>191380</v>
      </c>
      <c r="K252" s="631">
        <v>191380</v>
      </c>
      <c r="L252" s="631">
        <v>100683</v>
      </c>
    </row>
    <row r="253" spans="1:12" ht="11.25" customHeight="1">
      <c r="B253" s="623" t="s">
        <v>702</v>
      </c>
      <c r="C253" s="622" t="s">
        <v>82</v>
      </c>
      <c r="D253" s="632"/>
      <c r="E253" s="631">
        <v>3</v>
      </c>
      <c r="F253" s="631">
        <v>36</v>
      </c>
      <c r="G253" s="631">
        <v>28</v>
      </c>
      <c r="H253" s="631">
        <v>8</v>
      </c>
      <c r="I253" s="631">
        <v>35</v>
      </c>
      <c r="J253" s="631">
        <v>77368</v>
      </c>
      <c r="K253" s="631">
        <v>77368</v>
      </c>
      <c r="L253" s="631">
        <v>43558</v>
      </c>
    </row>
    <row r="254" spans="1:12" ht="11.25" customHeight="1">
      <c r="B254" s="623" t="s">
        <v>701</v>
      </c>
      <c r="C254" s="630" t="s">
        <v>81</v>
      </c>
      <c r="D254" s="629"/>
      <c r="E254" s="631">
        <v>8</v>
      </c>
      <c r="F254" s="631">
        <v>46</v>
      </c>
      <c r="G254" s="631">
        <v>33</v>
      </c>
      <c r="H254" s="631">
        <v>13</v>
      </c>
      <c r="I254" s="631">
        <v>44</v>
      </c>
      <c r="J254" s="631">
        <v>48791</v>
      </c>
      <c r="K254" s="631">
        <v>48791</v>
      </c>
      <c r="L254" s="631">
        <v>24456</v>
      </c>
    </row>
    <row r="255" spans="1:12" ht="3" customHeight="1">
      <c r="D255" s="632"/>
      <c r="E255" s="631"/>
      <c r="F255" s="79"/>
      <c r="G255" s="79"/>
      <c r="H255" s="79"/>
      <c r="I255" s="79"/>
      <c r="J255" s="79"/>
      <c r="K255" s="79"/>
      <c r="L255" s="79"/>
    </row>
    <row r="256" spans="1:12" ht="11.25" customHeight="1">
      <c r="B256" s="623" t="s">
        <v>700</v>
      </c>
      <c r="C256" s="630" t="s">
        <v>80</v>
      </c>
      <c r="D256" s="632"/>
      <c r="E256" s="631">
        <v>5</v>
      </c>
      <c r="F256" s="631">
        <v>38</v>
      </c>
      <c r="G256" s="631">
        <v>16</v>
      </c>
      <c r="H256" s="631">
        <v>22</v>
      </c>
      <c r="I256" s="631">
        <v>36</v>
      </c>
      <c r="J256" s="631">
        <v>24819</v>
      </c>
      <c r="K256" s="631">
        <v>24819</v>
      </c>
      <c r="L256" s="631">
        <v>12526</v>
      </c>
    </row>
    <row r="257" spans="2:12" ht="11.25" customHeight="1">
      <c r="B257" s="623" t="s">
        <v>699</v>
      </c>
      <c r="C257" s="622" t="s">
        <v>698</v>
      </c>
      <c r="D257" s="632"/>
      <c r="E257" s="631">
        <v>41</v>
      </c>
      <c r="F257" s="631">
        <v>663</v>
      </c>
      <c r="G257" s="631">
        <v>465</v>
      </c>
      <c r="H257" s="631">
        <v>198</v>
      </c>
      <c r="I257" s="631">
        <v>657</v>
      </c>
      <c r="J257" s="631">
        <v>1874907</v>
      </c>
      <c r="K257" s="631">
        <v>1869174</v>
      </c>
      <c r="L257" s="631">
        <v>682990</v>
      </c>
    </row>
    <row r="258" spans="2:12" ht="11.25" customHeight="1">
      <c r="B258" s="623" t="s">
        <v>697</v>
      </c>
      <c r="C258" s="630" t="s">
        <v>78</v>
      </c>
      <c r="D258" s="632"/>
      <c r="E258" s="633">
        <v>0</v>
      </c>
      <c r="F258" s="79">
        <v>0</v>
      </c>
      <c r="G258" s="79">
        <v>0</v>
      </c>
      <c r="H258" s="79">
        <v>0</v>
      </c>
      <c r="I258" s="79">
        <v>0</v>
      </c>
      <c r="J258" s="79">
        <v>0</v>
      </c>
      <c r="K258" s="79">
        <v>0</v>
      </c>
      <c r="L258" s="79">
        <v>0</v>
      </c>
    </row>
    <row r="259" spans="2:12" ht="11.25" customHeight="1">
      <c r="B259" s="623" t="s">
        <v>696</v>
      </c>
      <c r="C259" s="630" t="s">
        <v>77</v>
      </c>
      <c r="D259" s="632"/>
      <c r="E259" s="631">
        <v>0</v>
      </c>
      <c r="F259" s="631">
        <v>0</v>
      </c>
      <c r="G259" s="631">
        <v>0</v>
      </c>
      <c r="H259" s="631">
        <v>0</v>
      </c>
      <c r="I259" s="631">
        <v>0</v>
      </c>
      <c r="J259" s="631">
        <v>0</v>
      </c>
      <c r="K259" s="631">
        <v>0</v>
      </c>
      <c r="L259" s="631">
        <v>0</v>
      </c>
    </row>
    <row r="260" spans="2:12" ht="11.25" customHeight="1">
      <c r="B260" s="623" t="s">
        <v>695</v>
      </c>
      <c r="C260" s="630" t="s">
        <v>694</v>
      </c>
      <c r="D260" s="635"/>
      <c r="E260" s="631">
        <v>5</v>
      </c>
      <c r="F260" s="631">
        <v>34</v>
      </c>
      <c r="G260" s="631">
        <v>19</v>
      </c>
      <c r="H260" s="631">
        <v>15</v>
      </c>
      <c r="I260" s="631">
        <v>33</v>
      </c>
      <c r="J260" s="631">
        <v>42424</v>
      </c>
      <c r="K260" s="631">
        <v>42424</v>
      </c>
      <c r="L260" s="631">
        <v>25982</v>
      </c>
    </row>
    <row r="261" spans="2:12" ht="11.25" customHeight="1">
      <c r="C261" s="634" t="s">
        <v>693</v>
      </c>
      <c r="D261" s="632"/>
      <c r="E261" s="631"/>
      <c r="F261" s="631"/>
      <c r="G261" s="631"/>
      <c r="H261" s="631"/>
      <c r="I261" s="631"/>
      <c r="J261" s="631"/>
      <c r="K261" s="631"/>
      <c r="L261" s="631"/>
    </row>
    <row r="262" spans="2:12" ht="11.25" customHeight="1">
      <c r="B262" s="623" t="s">
        <v>692</v>
      </c>
      <c r="C262" s="630" t="s">
        <v>75</v>
      </c>
      <c r="D262" s="629"/>
      <c r="E262" s="631">
        <v>1</v>
      </c>
      <c r="F262" s="79">
        <v>28</v>
      </c>
      <c r="G262" s="79">
        <v>22</v>
      </c>
      <c r="H262" s="79">
        <v>6</v>
      </c>
      <c r="I262" s="79">
        <v>28</v>
      </c>
      <c r="J262" s="631" t="s">
        <v>663</v>
      </c>
      <c r="K262" s="631" t="s">
        <v>663</v>
      </c>
      <c r="L262" s="631" t="s">
        <v>663</v>
      </c>
    </row>
    <row r="263" spans="2:12" ht="3" customHeight="1">
      <c r="C263" s="630"/>
      <c r="D263" s="629"/>
      <c r="E263" s="631"/>
      <c r="F263" s="79"/>
      <c r="G263" s="79"/>
      <c r="H263" s="79"/>
      <c r="I263" s="79"/>
      <c r="J263" s="631"/>
      <c r="K263" s="631"/>
      <c r="L263" s="631"/>
    </row>
    <row r="264" spans="2:12" ht="11.25" customHeight="1">
      <c r="B264" s="623">
        <v>21</v>
      </c>
      <c r="C264" s="630" t="s">
        <v>74</v>
      </c>
      <c r="D264" s="632"/>
      <c r="E264" s="631">
        <v>0</v>
      </c>
      <c r="F264" s="79">
        <v>0</v>
      </c>
      <c r="G264" s="79">
        <v>0</v>
      </c>
      <c r="H264" s="79">
        <v>0</v>
      </c>
      <c r="I264" s="79">
        <v>0</v>
      </c>
      <c r="J264" s="79">
        <v>0</v>
      </c>
      <c r="K264" s="79">
        <v>0</v>
      </c>
      <c r="L264" s="79">
        <v>0</v>
      </c>
    </row>
    <row r="265" spans="2:12" ht="11.25" customHeight="1">
      <c r="B265" s="623">
        <v>22</v>
      </c>
      <c r="C265" s="630" t="s">
        <v>72</v>
      </c>
      <c r="D265" s="632"/>
      <c r="E265" s="633">
        <v>3</v>
      </c>
      <c r="F265" s="633">
        <v>39</v>
      </c>
      <c r="G265" s="633">
        <v>32</v>
      </c>
      <c r="H265" s="633">
        <v>7</v>
      </c>
      <c r="I265" s="633">
        <v>39</v>
      </c>
      <c r="J265" s="631">
        <v>96046</v>
      </c>
      <c r="K265" s="631">
        <v>96046</v>
      </c>
      <c r="L265" s="631">
        <v>55814</v>
      </c>
    </row>
    <row r="266" spans="2:12" ht="11.25" customHeight="1">
      <c r="B266" s="623">
        <v>23</v>
      </c>
      <c r="C266" s="630" t="s">
        <v>71</v>
      </c>
      <c r="D266" s="632"/>
      <c r="E266" s="633">
        <v>0</v>
      </c>
      <c r="F266" s="79">
        <v>0</v>
      </c>
      <c r="G266" s="79">
        <v>0</v>
      </c>
      <c r="H266" s="79">
        <v>0</v>
      </c>
      <c r="I266" s="79">
        <v>0</v>
      </c>
      <c r="J266" s="79">
        <v>0</v>
      </c>
      <c r="K266" s="79">
        <v>0</v>
      </c>
      <c r="L266" s="79">
        <v>0</v>
      </c>
    </row>
    <row r="267" spans="2:12" ht="11.25" customHeight="1">
      <c r="B267" s="623">
        <v>24</v>
      </c>
      <c r="C267" s="630" t="s">
        <v>70</v>
      </c>
      <c r="D267" s="632"/>
      <c r="E267" s="631">
        <v>2</v>
      </c>
      <c r="F267" s="79">
        <v>12</v>
      </c>
      <c r="G267" s="79">
        <v>10</v>
      </c>
      <c r="H267" s="79">
        <v>2</v>
      </c>
      <c r="I267" s="79">
        <v>12</v>
      </c>
      <c r="J267" s="631" t="s">
        <v>663</v>
      </c>
      <c r="K267" s="631" t="s">
        <v>663</v>
      </c>
      <c r="L267" s="631" t="s">
        <v>663</v>
      </c>
    </row>
    <row r="268" spans="2:12" ht="11.25" customHeight="1">
      <c r="B268" s="623">
        <v>25</v>
      </c>
      <c r="C268" s="630" t="s">
        <v>69</v>
      </c>
      <c r="D268" s="632"/>
      <c r="E268" s="631">
        <v>19</v>
      </c>
      <c r="F268" s="631">
        <v>375</v>
      </c>
      <c r="G268" s="631">
        <v>287</v>
      </c>
      <c r="H268" s="631">
        <v>88</v>
      </c>
      <c r="I268" s="631">
        <v>375</v>
      </c>
      <c r="J268" s="631">
        <v>543896</v>
      </c>
      <c r="K268" s="631">
        <v>545032</v>
      </c>
      <c r="L268" s="631">
        <v>257673</v>
      </c>
    </row>
    <row r="269" spans="2:12" ht="11.25" customHeight="1">
      <c r="B269" s="623">
        <v>26</v>
      </c>
      <c r="C269" s="630" t="s">
        <v>68</v>
      </c>
      <c r="D269" s="629"/>
      <c r="E269" s="631">
        <v>25</v>
      </c>
      <c r="F269" s="631">
        <v>371</v>
      </c>
      <c r="G269" s="631">
        <v>297</v>
      </c>
      <c r="H269" s="631">
        <v>74</v>
      </c>
      <c r="I269" s="631">
        <v>369</v>
      </c>
      <c r="J269" s="631">
        <v>1797939</v>
      </c>
      <c r="K269" s="631">
        <v>1792212</v>
      </c>
      <c r="L269" s="631">
        <v>471424</v>
      </c>
    </row>
    <row r="270" spans="2:12" ht="3" customHeight="1">
      <c r="D270" s="632"/>
      <c r="E270" s="631"/>
      <c r="F270" s="631"/>
      <c r="G270" s="631"/>
      <c r="H270" s="631"/>
      <c r="I270" s="631"/>
      <c r="J270" s="631"/>
      <c r="K270" s="631"/>
      <c r="L270" s="631"/>
    </row>
    <row r="271" spans="2:12" ht="11.25" customHeight="1">
      <c r="B271" s="623">
        <v>27</v>
      </c>
      <c r="C271" s="630" t="s">
        <v>67</v>
      </c>
      <c r="D271" s="632"/>
      <c r="E271" s="631">
        <v>7</v>
      </c>
      <c r="F271" s="79">
        <v>110</v>
      </c>
      <c r="G271" s="79">
        <v>66</v>
      </c>
      <c r="H271" s="79">
        <v>44</v>
      </c>
      <c r="I271" s="79">
        <v>109</v>
      </c>
      <c r="J271" s="79">
        <v>167959</v>
      </c>
      <c r="K271" s="79">
        <v>167959</v>
      </c>
      <c r="L271" s="79">
        <v>99676</v>
      </c>
    </row>
    <row r="272" spans="2:12" ht="11.25" customHeight="1">
      <c r="B272" s="623">
        <v>28</v>
      </c>
      <c r="C272" s="630" t="s">
        <v>129</v>
      </c>
      <c r="D272" s="632"/>
      <c r="E272" s="631">
        <v>0</v>
      </c>
      <c r="F272" s="79">
        <v>0</v>
      </c>
      <c r="G272" s="79">
        <v>0</v>
      </c>
      <c r="H272" s="79">
        <v>0</v>
      </c>
      <c r="I272" s="79">
        <v>0</v>
      </c>
      <c r="J272" s="79">
        <v>0</v>
      </c>
      <c r="K272" s="79">
        <v>0</v>
      </c>
      <c r="L272" s="79">
        <v>0</v>
      </c>
    </row>
    <row r="273" spans="1:12" ht="11.25" customHeight="1">
      <c r="B273" s="623">
        <v>29</v>
      </c>
      <c r="C273" s="630" t="s">
        <v>128</v>
      </c>
      <c r="D273" s="632"/>
      <c r="E273" s="633">
        <v>1</v>
      </c>
      <c r="F273" s="79">
        <v>24</v>
      </c>
      <c r="G273" s="79">
        <v>13</v>
      </c>
      <c r="H273" s="79">
        <v>11</v>
      </c>
      <c r="I273" s="79">
        <v>24</v>
      </c>
      <c r="J273" s="631" t="s">
        <v>663</v>
      </c>
      <c r="K273" s="631" t="s">
        <v>663</v>
      </c>
      <c r="L273" s="631" t="s">
        <v>663</v>
      </c>
    </row>
    <row r="274" spans="1:12" ht="11.25" customHeight="1">
      <c r="B274" s="623">
        <v>30</v>
      </c>
      <c r="C274" s="630" t="s">
        <v>64</v>
      </c>
      <c r="D274" s="632"/>
      <c r="E274" s="631">
        <v>2</v>
      </c>
      <c r="F274" s="631">
        <v>47</v>
      </c>
      <c r="G274" s="631">
        <v>39</v>
      </c>
      <c r="H274" s="631">
        <v>8</v>
      </c>
      <c r="I274" s="631">
        <v>47</v>
      </c>
      <c r="J274" s="631" t="s">
        <v>663</v>
      </c>
      <c r="K274" s="631" t="s">
        <v>663</v>
      </c>
      <c r="L274" s="631" t="s">
        <v>663</v>
      </c>
    </row>
    <row r="275" spans="1:12" ht="11.25" customHeight="1">
      <c r="B275" s="623">
        <v>31</v>
      </c>
      <c r="C275" s="630" t="s">
        <v>63</v>
      </c>
      <c r="D275" s="632"/>
      <c r="E275" s="631">
        <v>0</v>
      </c>
      <c r="F275" s="79">
        <v>0</v>
      </c>
      <c r="G275" s="79">
        <v>0</v>
      </c>
      <c r="H275" s="79">
        <v>0</v>
      </c>
      <c r="I275" s="79">
        <v>0</v>
      </c>
      <c r="J275" s="631">
        <v>0</v>
      </c>
      <c r="K275" s="631">
        <v>0</v>
      </c>
      <c r="L275" s="631">
        <v>0</v>
      </c>
    </row>
    <row r="276" spans="1:12" ht="11.25" customHeight="1">
      <c r="B276" s="623">
        <v>32</v>
      </c>
      <c r="C276" s="630" t="s">
        <v>62</v>
      </c>
      <c r="D276" s="629"/>
      <c r="E276" s="628">
        <v>19</v>
      </c>
      <c r="F276" s="628">
        <v>183</v>
      </c>
      <c r="G276" s="628">
        <v>95</v>
      </c>
      <c r="H276" s="628">
        <v>88</v>
      </c>
      <c r="I276" s="628">
        <v>179</v>
      </c>
      <c r="J276" s="631">
        <v>179332</v>
      </c>
      <c r="K276" s="631">
        <v>179332</v>
      </c>
      <c r="L276" s="631">
        <v>77481</v>
      </c>
    </row>
    <row r="277" spans="1:12" ht="6" customHeight="1">
      <c r="C277" s="630"/>
      <c r="D277" s="629"/>
      <c r="E277" s="628"/>
      <c r="F277" s="628"/>
      <c r="G277" s="628"/>
      <c r="H277" s="628"/>
      <c r="I277" s="628"/>
      <c r="J277" s="628"/>
      <c r="K277" s="628"/>
      <c r="L277" s="628"/>
    </row>
    <row r="278" spans="1:12" ht="11.25" customHeight="1">
      <c r="B278" s="642"/>
      <c r="D278" s="629"/>
      <c r="E278" s="628"/>
      <c r="F278" s="628"/>
      <c r="H278" s="551"/>
      <c r="I278" s="929" t="s">
        <v>717</v>
      </c>
      <c r="J278" s="876"/>
      <c r="K278" s="551"/>
      <c r="L278" s="628"/>
    </row>
    <row r="279" spans="1:12" ht="6" customHeight="1">
      <c r="B279" s="642"/>
      <c r="D279" s="629"/>
      <c r="E279" s="628"/>
      <c r="F279" s="628"/>
      <c r="G279" s="628"/>
      <c r="H279" s="628"/>
      <c r="I279" s="628"/>
      <c r="J279" s="628"/>
      <c r="K279" s="628"/>
      <c r="L279" s="628"/>
    </row>
    <row r="280" spans="1:12" s="638" customFormat="1" ht="13.5" customHeight="1">
      <c r="A280" s="641"/>
      <c r="B280" s="930" t="s">
        <v>88</v>
      </c>
      <c r="C280" s="876"/>
      <c r="D280" s="640"/>
      <c r="E280" s="639">
        <v>196</v>
      </c>
      <c r="F280" s="639">
        <v>9675</v>
      </c>
      <c r="G280" s="639">
        <v>7540</v>
      </c>
      <c r="H280" s="639">
        <v>2135</v>
      </c>
      <c r="I280" s="639">
        <v>9647</v>
      </c>
      <c r="J280" s="639">
        <v>17712050</v>
      </c>
      <c r="K280" s="639">
        <v>17626364</v>
      </c>
      <c r="L280" s="639">
        <v>7984807</v>
      </c>
    </row>
    <row r="281" spans="1:12" ht="3" customHeight="1">
      <c r="D281" s="629"/>
      <c r="E281" s="631"/>
      <c r="F281" s="631"/>
      <c r="G281" s="631"/>
      <c r="H281" s="631"/>
      <c r="I281" s="631"/>
      <c r="J281" s="631"/>
      <c r="K281" s="631"/>
      <c r="L281" s="631"/>
    </row>
    <row r="282" spans="1:12" ht="11.25" customHeight="1">
      <c r="B282" s="637" t="s">
        <v>708</v>
      </c>
      <c r="C282" s="630" t="s">
        <v>87</v>
      </c>
      <c r="D282" s="632"/>
      <c r="E282" s="631">
        <v>12</v>
      </c>
      <c r="F282" s="631">
        <v>230</v>
      </c>
      <c r="G282" s="631">
        <v>114</v>
      </c>
      <c r="H282" s="631">
        <v>116</v>
      </c>
      <c r="I282" s="631">
        <v>226</v>
      </c>
      <c r="J282" s="631">
        <v>196475</v>
      </c>
      <c r="K282" s="631">
        <v>196269</v>
      </c>
      <c r="L282" s="631">
        <v>113796</v>
      </c>
    </row>
    <row r="283" spans="1:12" ht="11.25" customHeight="1">
      <c r="B283" s="623" t="s">
        <v>707</v>
      </c>
      <c r="C283" s="630" t="s">
        <v>85</v>
      </c>
      <c r="D283" s="632"/>
      <c r="E283" s="631">
        <v>0</v>
      </c>
      <c r="F283" s="79">
        <v>0</v>
      </c>
      <c r="G283" s="79">
        <v>0</v>
      </c>
      <c r="H283" s="79">
        <v>0</v>
      </c>
      <c r="I283" s="79">
        <v>0</v>
      </c>
      <c r="J283" s="79">
        <v>0</v>
      </c>
      <c r="K283" s="79">
        <v>0</v>
      </c>
      <c r="L283" s="79">
        <v>0</v>
      </c>
    </row>
    <row r="284" spans="1:12" ht="11.25" customHeight="1">
      <c r="B284" s="623" t="s">
        <v>706</v>
      </c>
      <c r="C284" s="630" t="s">
        <v>705</v>
      </c>
      <c r="D284" s="632"/>
      <c r="E284" s="631">
        <v>2</v>
      </c>
      <c r="F284" s="79">
        <v>30</v>
      </c>
      <c r="G284" s="79">
        <v>13</v>
      </c>
      <c r="H284" s="79">
        <v>17</v>
      </c>
      <c r="I284" s="79">
        <v>29</v>
      </c>
      <c r="J284" s="631" t="s">
        <v>663</v>
      </c>
      <c r="K284" s="631" t="s">
        <v>663</v>
      </c>
      <c r="L284" s="631" t="s">
        <v>663</v>
      </c>
    </row>
    <row r="285" spans="1:12" ht="11.25" customHeight="1">
      <c r="C285" s="634" t="s">
        <v>704</v>
      </c>
      <c r="D285" s="635"/>
      <c r="E285" s="631"/>
      <c r="F285" s="631"/>
      <c r="G285" s="631"/>
      <c r="H285" s="631"/>
      <c r="I285" s="631"/>
      <c r="J285" s="631"/>
      <c r="K285" s="631"/>
      <c r="L285" s="631"/>
    </row>
    <row r="286" spans="1:12" ht="11.25" customHeight="1">
      <c r="B286" s="623" t="s">
        <v>703</v>
      </c>
      <c r="C286" s="630" t="s">
        <v>83</v>
      </c>
      <c r="D286" s="632"/>
      <c r="E286" s="631">
        <v>7</v>
      </c>
      <c r="F286" s="631">
        <v>52</v>
      </c>
      <c r="G286" s="631">
        <v>21</v>
      </c>
      <c r="H286" s="631">
        <v>31</v>
      </c>
      <c r="I286" s="631">
        <v>50</v>
      </c>
      <c r="J286" s="631">
        <v>55443</v>
      </c>
      <c r="K286" s="631">
        <v>55443</v>
      </c>
      <c r="L286" s="631">
        <v>30376</v>
      </c>
    </row>
    <row r="287" spans="1:12" ht="11.25" customHeight="1">
      <c r="B287" s="623" t="s">
        <v>702</v>
      </c>
      <c r="C287" s="622" t="s">
        <v>82</v>
      </c>
      <c r="D287" s="632"/>
      <c r="E287" s="631">
        <v>2</v>
      </c>
      <c r="F287" s="79">
        <v>23</v>
      </c>
      <c r="G287" s="79">
        <v>16</v>
      </c>
      <c r="H287" s="79">
        <v>7</v>
      </c>
      <c r="I287" s="79">
        <v>22</v>
      </c>
      <c r="J287" s="631" t="s">
        <v>663</v>
      </c>
      <c r="K287" s="631" t="s">
        <v>663</v>
      </c>
      <c r="L287" s="631" t="s">
        <v>663</v>
      </c>
    </row>
    <row r="288" spans="1:12" ht="11.25" customHeight="1">
      <c r="B288" s="623" t="s">
        <v>701</v>
      </c>
      <c r="C288" s="630" t="s">
        <v>81</v>
      </c>
      <c r="D288" s="629"/>
      <c r="E288" s="631">
        <v>9</v>
      </c>
      <c r="F288" s="631">
        <v>56</v>
      </c>
      <c r="G288" s="631">
        <v>40</v>
      </c>
      <c r="H288" s="631">
        <v>16</v>
      </c>
      <c r="I288" s="631">
        <v>53</v>
      </c>
      <c r="J288" s="631">
        <v>61832</v>
      </c>
      <c r="K288" s="631">
        <v>61832</v>
      </c>
      <c r="L288" s="631">
        <v>28531</v>
      </c>
    </row>
    <row r="289" spans="2:12" ht="3" customHeight="1">
      <c r="D289" s="632"/>
      <c r="E289" s="631"/>
      <c r="F289" s="79"/>
      <c r="G289" s="79"/>
      <c r="H289" s="79"/>
      <c r="I289" s="79"/>
      <c r="J289" s="79"/>
      <c r="K289" s="79"/>
      <c r="L289" s="79"/>
    </row>
    <row r="290" spans="2:12" ht="11.25" customHeight="1">
      <c r="B290" s="623" t="s">
        <v>700</v>
      </c>
      <c r="C290" s="630" t="s">
        <v>80</v>
      </c>
      <c r="D290" s="632"/>
      <c r="E290" s="631">
        <v>0</v>
      </c>
      <c r="F290" s="79">
        <v>0</v>
      </c>
      <c r="G290" s="79">
        <v>0</v>
      </c>
      <c r="H290" s="79">
        <v>0</v>
      </c>
      <c r="I290" s="79">
        <v>0</v>
      </c>
      <c r="J290" s="79">
        <v>0</v>
      </c>
      <c r="K290" s="79">
        <v>0</v>
      </c>
      <c r="L290" s="79">
        <v>0</v>
      </c>
    </row>
    <row r="291" spans="2:12" ht="11.25" customHeight="1">
      <c r="B291" s="623" t="s">
        <v>699</v>
      </c>
      <c r="C291" s="622" t="s">
        <v>698</v>
      </c>
      <c r="D291" s="632"/>
      <c r="E291" s="631">
        <v>19</v>
      </c>
      <c r="F291" s="631">
        <v>278</v>
      </c>
      <c r="G291" s="631">
        <v>175</v>
      </c>
      <c r="H291" s="631">
        <v>103</v>
      </c>
      <c r="I291" s="631">
        <v>276</v>
      </c>
      <c r="J291" s="631">
        <v>357001</v>
      </c>
      <c r="K291" s="631">
        <v>355008</v>
      </c>
      <c r="L291" s="631">
        <v>183420</v>
      </c>
    </row>
    <row r="292" spans="2:12" ht="11.25" customHeight="1">
      <c r="B292" s="623" t="s">
        <v>697</v>
      </c>
      <c r="C292" s="630" t="s">
        <v>78</v>
      </c>
      <c r="D292" s="632"/>
      <c r="E292" s="633">
        <v>1</v>
      </c>
      <c r="F292" s="79">
        <v>8</v>
      </c>
      <c r="G292" s="79">
        <v>2</v>
      </c>
      <c r="H292" s="79">
        <v>6</v>
      </c>
      <c r="I292" s="79">
        <v>8</v>
      </c>
      <c r="J292" s="631" t="s">
        <v>663</v>
      </c>
      <c r="K292" s="631" t="s">
        <v>663</v>
      </c>
      <c r="L292" s="631" t="s">
        <v>663</v>
      </c>
    </row>
    <row r="293" spans="2:12" ht="11.25" customHeight="1">
      <c r="B293" s="623" t="s">
        <v>696</v>
      </c>
      <c r="C293" s="630" t="s">
        <v>77</v>
      </c>
      <c r="D293" s="632"/>
      <c r="E293" s="631">
        <v>0</v>
      </c>
      <c r="F293" s="631">
        <v>0</v>
      </c>
      <c r="G293" s="631">
        <v>0</v>
      </c>
      <c r="H293" s="631">
        <v>0</v>
      </c>
      <c r="I293" s="631">
        <v>0</v>
      </c>
      <c r="J293" s="631">
        <v>0</v>
      </c>
      <c r="K293" s="631">
        <v>0</v>
      </c>
      <c r="L293" s="631">
        <v>0</v>
      </c>
    </row>
    <row r="294" spans="2:12" ht="11.25" customHeight="1">
      <c r="B294" s="623" t="s">
        <v>695</v>
      </c>
      <c r="C294" s="630" t="s">
        <v>694</v>
      </c>
      <c r="D294" s="635"/>
      <c r="E294" s="631">
        <v>10</v>
      </c>
      <c r="F294" s="631">
        <v>139</v>
      </c>
      <c r="G294" s="631">
        <v>82</v>
      </c>
      <c r="H294" s="631">
        <v>57</v>
      </c>
      <c r="I294" s="631">
        <v>137</v>
      </c>
      <c r="J294" s="631">
        <v>231428</v>
      </c>
      <c r="K294" s="631">
        <v>229336</v>
      </c>
      <c r="L294" s="631">
        <v>81846</v>
      </c>
    </row>
    <row r="295" spans="2:12" ht="11.25" customHeight="1">
      <c r="C295" s="634" t="s">
        <v>693</v>
      </c>
      <c r="D295" s="632"/>
      <c r="E295" s="631"/>
      <c r="F295" s="631"/>
      <c r="G295" s="631"/>
      <c r="H295" s="631"/>
      <c r="I295" s="631"/>
      <c r="J295" s="631"/>
      <c r="K295" s="631"/>
      <c r="L295" s="631"/>
    </row>
    <row r="296" spans="2:12" ht="11.25" customHeight="1">
      <c r="B296" s="623" t="s">
        <v>692</v>
      </c>
      <c r="C296" s="630" t="s">
        <v>75</v>
      </c>
      <c r="D296" s="629"/>
      <c r="E296" s="631">
        <v>3</v>
      </c>
      <c r="F296" s="631">
        <v>26</v>
      </c>
      <c r="G296" s="631">
        <v>14</v>
      </c>
      <c r="H296" s="631">
        <v>12</v>
      </c>
      <c r="I296" s="631">
        <v>24</v>
      </c>
      <c r="J296" s="631">
        <v>9806</v>
      </c>
      <c r="K296" s="631">
        <v>9806</v>
      </c>
      <c r="L296" s="631">
        <v>4396</v>
      </c>
    </row>
    <row r="297" spans="2:12" ht="3" customHeight="1">
      <c r="D297" s="632"/>
      <c r="E297" s="631"/>
      <c r="F297" s="79"/>
      <c r="G297" s="79"/>
      <c r="H297" s="79"/>
      <c r="I297" s="79"/>
      <c r="J297" s="79"/>
      <c r="K297" s="79"/>
      <c r="L297" s="79"/>
    </row>
    <row r="298" spans="2:12" ht="11.25" customHeight="1">
      <c r="B298" s="623">
        <v>21</v>
      </c>
      <c r="C298" s="630" t="s">
        <v>74</v>
      </c>
      <c r="D298" s="632"/>
      <c r="E298" s="631">
        <v>2</v>
      </c>
      <c r="F298" s="79">
        <v>21</v>
      </c>
      <c r="G298" s="79">
        <v>4</v>
      </c>
      <c r="H298" s="79">
        <v>17</v>
      </c>
      <c r="I298" s="79">
        <v>19</v>
      </c>
      <c r="J298" s="631" t="s">
        <v>663</v>
      </c>
      <c r="K298" s="631" t="s">
        <v>663</v>
      </c>
      <c r="L298" s="631" t="s">
        <v>663</v>
      </c>
    </row>
    <row r="299" spans="2:12" ht="11.25" customHeight="1">
      <c r="B299" s="623">
        <v>22</v>
      </c>
      <c r="C299" s="630" t="s">
        <v>72</v>
      </c>
      <c r="D299" s="632"/>
      <c r="E299" s="633">
        <v>2</v>
      </c>
      <c r="F299" s="79">
        <v>2213</v>
      </c>
      <c r="G299" s="79">
        <v>1948</v>
      </c>
      <c r="H299" s="79">
        <v>265</v>
      </c>
      <c r="I299" s="79">
        <v>2213</v>
      </c>
      <c r="J299" s="631" t="s">
        <v>663</v>
      </c>
      <c r="K299" s="631" t="s">
        <v>663</v>
      </c>
      <c r="L299" s="631" t="s">
        <v>663</v>
      </c>
    </row>
    <row r="300" spans="2:12" ht="11.25" customHeight="1">
      <c r="B300" s="623">
        <v>23</v>
      </c>
      <c r="C300" s="630" t="s">
        <v>71</v>
      </c>
      <c r="D300" s="632"/>
      <c r="E300" s="633">
        <v>1</v>
      </c>
      <c r="F300" s="79">
        <v>41</v>
      </c>
      <c r="G300" s="79">
        <v>37</v>
      </c>
      <c r="H300" s="79">
        <v>4</v>
      </c>
      <c r="I300" s="79">
        <v>41</v>
      </c>
      <c r="J300" s="631" t="s">
        <v>663</v>
      </c>
      <c r="K300" s="631" t="s">
        <v>663</v>
      </c>
      <c r="L300" s="631" t="s">
        <v>663</v>
      </c>
    </row>
    <row r="301" spans="2:12" ht="11.25" customHeight="1">
      <c r="B301" s="623">
        <v>24</v>
      </c>
      <c r="C301" s="630" t="s">
        <v>70</v>
      </c>
      <c r="D301" s="632"/>
      <c r="E301" s="631">
        <v>3</v>
      </c>
      <c r="F301" s="79">
        <v>67</v>
      </c>
      <c r="G301" s="79">
        <v>46</v>
      </c>
      <c r="H301" s="79">
        <v>21</v>
      </c>
      <c r="I301" s="79">
        <v>66</v>
      </c>
      <c r="J301" s="79">
        <v>125331</v>
      </c>
      <c r="K301" s="79">
        <v>123063</v>
      </c>
      <c r="L301" s="79">
        <v>63936</v>
      </c>
    </row>
    <row r="302" spans="2:12" ht="11.25" customHeight="1">
      <c r="B302" s="623">
        <v>25</v>
      </c>
      <c r="C302" s="630" t="s">
        <v>69</v>
      </c>
      <c r="D302" s="632"/>
      <c r="E302" s="631">
        <v>34</v>
      </c>
      <c r="F302" s="631">
        <v>1328</v>
      </c>
      <c r="G302" s="631">
        <v>975</v>
      </c>
      <c r="H302" s="631">
        <v>353</v>
      </c>
      <c r="I302" s="631">
        <v>1326</v>
      </c>
      <c r="J302" s="631">
        <v>2732955</v>
      </c>
      <c r="K302" s="631">
        <v>2644390</v>
      </c>
      <c r="L302" s="631">
        <v>954245</v>
      </c>
    </row>
    <row r="303" spans="2:12" ht="11.25" customHeight="1">
      <c r="B303" s="623">
        <v>26</v>
      </c>
      <c r="C303" s="630" t="s">
        <v>68</v>
      </c>
      <c r="D303" s="629"/>
      <c r="E303" s="631">
        <v>46</v>
      </c>
      <c r="F303" s="631">
        <v>2610</v>
      </c>
      <c r="G303" s="631">
        <v>2136</v>
      </c>
      <c r="H303" s="631">
        <v>474</v>
      </c>
      <c r="I303" s="631">
        <v>2608</v>
      </c>
      <c r="J303" s="631">
        <v>4576687</v>
      </c>
      <c r="K303" s="631">
        <v>4565835</v>
      </c>
      <c r="L303" s="631">
        <v>1766493</v>
      </c>
    </row>
    <row r="304" spans="2:12" ht="3" customHeight="1">
      <c r="D304" s="632"/>
      <c r="E304" s="631"/>
      <c r="F304" s="631"/>
      <c r="G304" s="631"/>
      <c r="H304" s="631"/>
      <c r="I304" s="631"/>
      <c r="J304" s="631"/>
      <c r="K304" s="631"/>
      <c r="L304" s="631"/>
    </row>
    <row r="305" spans="1:12" ht="11.25" customHeight="1">
      <c r="B305" s="623">
        <v>27</v>
      </c>
      <c r="C305" s="630" t="s">
        <v>67</v>
      </c>
      <c r="D305" s="632"/>
      <c r="E305" s="631">
        <v>13</v>
      </c>
      <c r="F305" s="79">
        <v>1900</v>
      </c>
      <c r="G305" s="79">
        <v>1503</v>
      </c>
      <c r="H305" s="79">
        <v>397</v>
      </c>
      <c r="I305" s="79">
        <v>1900</v>
      </c>
      <c r="J305" s="79">
        <v>4330888</v>
      </c>
      <c r="K305" s="79">
        <v>4322551</v>
      </c>
      <c r="L305" s="79">
        <v>2115958</v>
      </c>
    </row>
    <row r="306" spans="1:12" ht="11.25" customHeight="1">
      <c r="B306" s="623">
        <v>28</v>
      </c>
      <c r="C306" s="630" t="s">
        <v>129</v>
      </c>
      <c r="D306" s="632"/>
      <c r="E306" s="631">
        <v>0</v>
      </c>
      <c r="F306" s="79">
        <v>0</v>
      </c>
      <c r="G306" s="79">
        <v>0</v>
      </c>
      <c r="H306" s="79">
        <v>0</v>
      </c>
      <c r="I306" s="79">
        <v>0</v>
      </c>
      <c r="J306" s="79">
        <v>0</v>
      </c>
      <c r="K306" s="79">
        <v>0</v>
      </c>
      <c r="L306" s="79">
        <v>0</v>
      </c>
    </row>
    <row r="307" spans="1:12" ht="11.25" customHeight="1">
      <c r="B307" s="623">
        <v>29</v>
      </c>
      <c r="C307" s="630" t="s">
        <v>128</v>
      </c>
      <c r="D307" s="632"/>
      <c r="E307" s="633">
        <v>1</v>
      </c>
      <c r="F307" s="79">
        <v>57</v>
      </c>
      <c r="G307" s="79">
        <v>42</v>
      </c>
      <c r="H307" s="79">
        <v>15</v>
      </c>
      <c r="I307" s="79">
        <v>57</v>
      </c>
      <c r="J307" s="631" t="s">
        <v>663</v>
      </c>
      <c r="K307" s="631" t="s">
        <v>663</v>
      </c>
      <c r="L307" s="631" t="s">
        <v>663</v>
      </c>
    </row>
    <row r="308" spans="1:12" ht="11.25" customHeight="1">
      <c r="B308" s="623">
        <v>30</v>
      </c>
      <c r="C308" s="630" t="s">
        <v>64</v>
      </c>
      <c r="D308" s="632"/>
      <c r="E308" s="631">
        <v>13</v>
      </c>
      <c r="F308" s="631">
        <v>392</v>
      </c>
      <c r="G308" s="631">
        <v>242</v>
      </c>
      <c r="H308" s="631">
        <v>150</v>
      </c>
      <c r="I308" s="631">
        <v>392</v>
      </c>
      <c r="J308" s="631">
        <v>800093</v>
      </c>
      <c r="K308" s="631">
        <v>804692</v>
      </c>
      <c r="L308" s="631">
        <v>265152</v>
      </c>
    </row>
    <row r="309" spans="1:12" ht="11.25" customHeight="1">
      <c r="B309" s="623">
        <v>31</v>
      </c>
      <c r="C309" s="630" t="s">
        <v>63</v>
      </c>
      <c r="D309" s="632"/>
      <c r="E309" s="631">
        <v>5</v>
      </c>
      <c r="F309" s="631">
        <v>117</v>
      </c>
      <c r="G309" s="631">
        <v>88</v>
      </c>
      <c r="H309" s="631">
        <v>29</v>
      </c>
      <c r="I309" s="631">
        <v>117</v>
      </c>
      <c r="J309" s="631">
        <v>198537</v>
      </c>
      <c r="K309" s="631">
        <v>190385</v>
      </c>
      <c r="L309" s="631">
        <v>71146</v>
      </c>
    </row>
    <row r="310" spans="1:12" ht="11.25" customHeight="1">
      <c r="B310" s="623">
        <v>32</v>
      </c>
      <c r="C310" s="630" t="s">
        <v>62</v>
      </c>
      <c r="D310" s="629"/>
      <c r="E310" s="628">
        <v>11</v>
      </c>
      <c r="F310" s="628">
        <v>87</v>
      </c>
      <c r="G310" s="628">
        <v>42</v>
      </c>
      <c r="H310" s="628">
        <v>45</v>
      </c>
      <c r="I310" s="628">
        <v>83</v>
      </c>
      <c r="J310" s="628">
        <v>91876</v>
      </c>
      <c r="K310" s="628">
        <v>91876</v>
      </c>
      <c r="L310" s="628">
        <v>38985</v>
      </c>
    </row>
    <row r="311" spans="1:12" ht="6" customHeight="1">
      <c r="A311" s="624"/>
      <c r="B311" s="627"/>
      <c r="C311" s="626"/>
      <c r="D311" s="625"/>
      <c r="E311" s="660"/>
      <c r="F311" s="624"/>
      <c r="G311" s="624"/>
      <c r="H311" s="624"/>
      <c r="I311" s="624"/>
      <c r="J311" s="624"/>
      <c r="K311" s="624"/>
      <c r="L311" s="624"/>
    </row>
    <row r="312" spans="1:12">
      <c r="A312" s="680"/>
    </row>
    <row r="313" spans="1:12">
      <c r="A313" s="679"/>
    </row>
    <row r="314" spans="1:12" ht="13.5">
      <c r="B314" s="671"/>
      <c r="H314" s="678"/>
      <c r="I314" s="678"/>
      <c r="J314" s="678"/>
      <c r="K314" s="678"/>
      <c r="L314" s="669" t="s">
        <v>713</v>
      </c>
    </row>
    <row r="316" spans="1:12">
      <c r="B316" s="659" t="s">
        <v>136</v>
      </c>
    </row>
    <row r="317" spans="1:12" ht="1.5" customHeight="1">
      <c r="B317" s="637"/>
    </row>
    <row r="318" spans="1:12" ht="13.5" customHeight="1">
      <c r="A318" s="931" t="s">
        <v>710</v>
      </c>
      <c r="B318" s="931"/>
      <c r="C318" s="931"/>
      <c r="D318" s="938"/>
      <c r="E318" s="655"/>
      <c r="F318" s="923" t="s">
        <v>153</v>
      </c>
      <c r="G318" s="924"/>
      <c r="H318" s="924"/>
      <c r="I318" s="925"/>
      <c r="J318" s="655"/>
      <c r="K318" s="652"/>
      <c r="L318" s="654"/>
    </row>
    <row r="319" spans="1:12" ht="13.5" customHeight="1">
      <c r="A319" s="939"/>
      <c r="B319" s="939"/>
      <c r="C319" s="939"/>
      <c r="D319" s="940"/>
      <c r="E319" s="649" t="s">
        <v>149</v>
      </c>
      <c r="F319" s="926" t="s">
        <v>88</v>
      </c>
      <c r="G319" s="928" t="s">
        <v>148</v>
      </c>
      <c r="H319" s="928" t="s">
        <v>147</v>
      </c>
      <c r="I319" s="652" t="s">
        <v>222</v>
      </c>
      <c r="J319" s="651" t="s">
        <v>152</v>
      </c>
      <c r="K319" s="650" t="s">
        <v>142</v>
      </c>
      <c r="L319" s="649" t="s">
        <v>141</v>
      </c>
    </row>
    <row r="320" spans="1:12" ht="13.5" customHeight="1">
      <c r="A320" s="941"/>
      <c r="B320" s="941"/>
      <c r="C320" s="941"/>
      <c r="D320" s="942"/>
      <c r="E320" s="647"/>
      <c r="F320" s="927"/>
      <c r="G320" s="927"/>
      <c r="H320" s="927"/>
      <c r="I320" s="648" t="s">
        <v>221</v>
      </c>
      <c r="J320" s="647"/>
      <c r="K320" s="646"/>
      <c r="L320" s="645"/>
    </row>
    <row r="321" spans="1:12" ht="6" customHeight="1">
      <c r="D321" s="629"/>
    </row>
    <row r="322" spans="1:12" ht="11.25" customHeight="1">
      <c r="D322" s="629"/>
      <c r="H322" s="661"/>
      <c r="I322" s="922" t="s">
        <v>42</v>
      </c>
      <c r="J322" s="876"/>
      <c r="K322" s="661"/>
      <c r="L322" s="661"/>
    </row>
    <row r="323" spans="1:12" ht="6" customHeight="1">
      <c r="D323" s="629"/>
    </row>
    <row r="324" spans="1:12" s="638" customFormat="1" ht="13.5" customHeight="1">
      <c r="A324" s="641"/>
      <c r="B324" s="930" t="s">
        <v>88</v>
      </c>
      <c r="C324" s="876"/>
      <c r="D324" s="640"/>
      <c r="E324" s="639">
        <v>269</v>
      </c>
      <c r="F324" s="639">
        <v>5548</v>
      </c>
      <c r="G324" s="639">
        <v>3760</v>
      </c>
      <c r="H324" s="639">
        <v>1788</v>
      </c>
      <c r="I324" s="639">
        <v>5523</v>
      </c>
      <c r="J324" s="639">
        <v>16815777</v>
      </c>
      <c r="K324" s="639">
        <v>16800492</v>
      </c>
      <c r="L324" s="639">
        <v>6147485</v>
      </c>
    </row>
    <row r="325" spans="1:12" ht="3" customHeight="1">
      <c r="D325" s="629"/>
      <c r="E325" s="631"/>
      <c r="F325" s="631"/>
      <c r="G325" s="631"/>
      <c r="H325" s="631"/>
      <c r="I325" s="631"/>
      <c r="J325" s="631"/>
      <c r="K325" s="631"/>
      <c r="L325" s="631"/>
    </row>
    <row r="326" spans="1:12" ht="11.25" customHeight="1">
      <c r="B326" s="637" t="s">
        <v>708</v>
      </c>
      <c r="C326" s="630" t="s">
        <v>87</v>
      </c>
      <c r="D326" s="632"/>
      <c r="E326" s="631">
        <v>36</v>
      </c>
      <c r="F326" s="631">
        <v>1270</v>
      </c>
      <c r="G326" s="631">
        <v>476</v>
      </c>
      <c r="H326" s="631">
        <v>794</v>
      </c>
      <c r="I326" s="631">
        <v>1265</v>
      </c>
      <c r="J326" s="631">
        <v>1996734</v>
      </c>
      <c r="K326" s="631">
        <v>1996115</v>
      </c>
      <c r="L326" s="631">
        <v>722203</v>
      </c>
    </row>
    <row r="327" spans="1:12" ht="11.25" customHeight="1">
      <c r="B327" s="623" t="s">
        <v>707</v>
      </c>
      <c r="C327" s="630" t="s">
        <v>85</v>
      </c>
      <c r="D327" s="632"/>
      <c r="E327" s="631">
        <v>1</v>
      </c>
      <c r="F327" s="79">
        <v>16</v>
      </c>
      <c r="G327" s="79">
        <v>8</v>
      </c>
      <c r="H327" s="79">
        <v>8</v>
      </c>
      <c r="I327" s="79">
        <v>16</v>
      </c>
      <c r="J327" s="631" t="s">
        <v>663</v>
      </c>
      <c r="K327" s="631" t="s">
        <v>663</v>
      </c>
      <c r="L327" s="631" t="s">
        <v>663</v>
      </c>
    </row>
    <row r="328" spans="1:12" ht="11.25" customHeight="1">
      <c r="B328" s="623" t="s">
        <v>706</v>
      </c>
      <c r="C328" s="630" t="s">
        <v>705</v>
      </c>
      <c r="D328" s="632"/>
      <c r="E328" s="631">
        <v>0</v>
      </c>
      <c r="F328" s="79">
        <v>0</v>
      </c>
      <c r="G328" s="79">
        <v>0</v>
      </c>
      <c r="H328" s="79">
        <v>0</v>
      </c>
      <c r="I328" s="79">
        <v>0</v>
      </c>
      <c r="J328" s="79">
        <v>0</v>
      </c>
      <c r="K328" s="79">
        <v>0</v>
      </c>
      <c r="L328" s="79">
        <v>0</v>
      </c>
    </row>
    <row r="329" spans="1:12" ht="11.25" customHeight="1">
      <c r="C329" s="634" t="s">
        <v>704</v>
      </c>
      <c r="D329" s="635"/>
      <c r="E329" s="631"/>
      <c r="F329" s="631"/>
      <c r="G329" s="631"/>
      <c r="H329" s="631"/>
      <c r="I329" s="631"/>
      <c r="J329" s="631"/>
      <c r="K329" s="631"/>
      <c r="L329" s="631"/>
    </row>
    <row r="330" spans="1:12" ht="11.25" customHeight="1">
      <c r="B330" s="623" t="s">
        <v>703</v>
      </c>
      <c r="C330" s="630" t="s">
        <v>83</v>
      </c>
      <c r="D330" s="632"/>
      <c r="E330" s="631">
        <v>5</v>
      </c>
      <c r="F330" s="631">
        <v>55</v>
      </c>
      <c r="G330" s="631">
        <v>20</v>
      </c>
      <c r="H330" s="631">
        <v>35</v>
      </c>
      <c r="I330" s="631">
        <v>54</v>
      </c>
      <c r="J330" s="631">
        <v>64484</v>
      </c>
      <c r="K330" s="631">
        <v>64484</v>
      </c>
      <c r="L330" s="631">
        <v>39724</v>
      </c>
    </row>
    <row r="331" spans="1:12" ht="11.25" customHeight="1">
      <c r="B331" s="623" t="s">
        <v>702</v>
      </c>
      <c r="C331" s="622" t="s">
        <v>82</v>
      </c>
      <c r="D331" s="632"/>
      <c r="E331" s="631">
        <v>8</v>
      </c>
      <c r="F331" s="631">
        <v>82</v>
      </c>
      <c r="G331" s="631">
        <v>59</v>
      </c>
      <c r="H331" s="631">
        <v>23</v>
      </c>
      <c r="I331" s="631">
        <v>82</v>
      </c>
      <c r="J331" s="631">
        <v>114702</v>
      </c>
      <c r="K331" s="631">
        <v>114702</v>
      </c>
      <c r="L331" s="631">
        <v>54851</v>
      </c>
    </row>
    <row r="332" spans="1:12" ht="11.25" customHeight="1">
      <c r="B332" s="623" t="s">
        <v>701</v>
      </c>
      <c r="C332" s="630" t="s">
        <v>81</v>
      </c>
      <c r="D332" s="629"/>
      <c r="E332" s="631">
        <v>13</v>
      </c>
      <c r="F332" s="631">
        <v>138</v>
      </c>
      <c r="G332" s="631">
        <v>89</v>
      </c>
      <c r="H332" s="631">
        <v>49</v>
      </c>
      <c r="I332" s="631">
        <v>137</v>
      </c>
      <c r="J332" s="631">
        <v>196053</v>
      </c>
      <c r="K332" s="631">
        <v>196053</v>
      </c>
      <c r="L332" s="631">
        <v>114985</v>
      </c>
    </row>
    <row r="333" spans="1:12" ht="3" customHeight="1">
      <c r="D333" s="632"/>
      <c r="E333" s="631"/>
      <c r="F333" s="79"/>
      <c r="G333" s="79"/>
      <c r="H333" s="79"/>
      <c r="I333" s="79"/>
      <c r="J333" s="79"/>
      <c r="K333" s="79"/>
      <c r="L333" s="79"/>
    </row>
    <row r="334" spans="1:12" ht="11.25" customHeight="1">
      <c r="B334" s="623" t="s">
        <v>700</v>
      </c>
      <c r="C334" s="630" t="s">
        <v>80</v>
      </c>
      <c r="D334" s="632"/>
      <c r="E334" s="631">
        <v>5</v>
      </c>
      <c r="F334" s="631">
        <v>63</v>
      </c>
      <c r="G334" s="631">
        <v>34</v>
      </c>
      <c r="H334" s="631">
        <v>29</v>
      </c>
      <c r="I334" s="631">
        <v>61</v>
      </c>
      <c r="J334" s="631" t="s">
        <v>663</v>
      </c>
      <c r="K334" s="631" t="s">
        <v>663</v>
      </c>
      <c r="L334" s="631" t="s">
        <v>663</v>
      </c>
    </row>
    <row r="335" spans="1:12" ht="11.25" customHeight="1">
      <c r="B335" s="623" t="s">
        <v>699</v>
      </c>
      <c r="C335" s="622" t="s">
        <v>698</v>
      </c>
      <c r="D335" s="632"/>
      <c r="E335" s="631">
        <v>23</v>
      </c>
      <c r="F335" s="631">
        <v>279</v>
      </c>
      <c r="G335" s="631">
        <v>187</v>
      </c>
      <c r="H335" s="631">
        <v>92</v>
      </c>
      <c r="I335" s="631">
        <v>277</v>
      </c>
      <c r="J335" s="631">
        <v>462408</v>
      </c>
      <c r="K335" s="631">
        <v>461073</v>
      </c>
      <c r="L335" s="631">
        <v>284040</v>
      </c>
    </row>
    <row r="336" spans="1:12" ht="11.25" customHeight="1">
      <c r="B336" s="623" t="s">
        <v>697</v>
      </c>
      <c r="C336" s="630" t="s">
        <v>78</v>
      </c>
      <c r="D336" s="632"/>
      <c r="E336" s="633">
        <v>0</v>
      </c>
      <c r="F336" s="633">
        <v>0</v>
      </c>
      <c r="G336" s="633">
        <v>0</v>
      </c>
      <c r="H336" s="633">
        <v>0</v>
      </c>
      <c r="I336" s="633">
        <v>0</v>
      </c>
      <c r="J336" s="633">
        <v>0</v>
      </c>
      <c r="K336" s="633">
        <v>0</v>
      </c>
      <c r="L336" s="633">
        <v>0</v>
      </c>
    </row>
    <row r="337" spans="2:12" ht="11.25" customHeight="1">
      <c r="B337" s="623" t="s">
        <v>696</v>
      </c>
      <c r="C337" s="630" t="s">
        <v>77</v>
      </c>
      <c r="D337" s="632"/>
      <c r="E337" s="631">
        <v>0</v>
      </c>
      <c r="F337" s="631">
        <v>0</v>
      </c>
      <c r="G337" s="631">
        <v>0</v>
      </c>
      <c r="H337" s="631">
        <v>0</v>
      </c>
      <c r="I337" s="631">
        <v>0</v>
      </c>
      <c r="J337" s="631">
        <v>0</v>
      </c>
      <c r="K337" s="631">
        <v>0</v>
      </c>
      <c r="L337" s="631">
        <v>0</v>
      </c>
    </row>
    <row r="338" spans="2:12" ht="11.25" customHeight="1">
      <c r="B338" s="623" t="s">
        <v>695</v>
      </c>
      <c r="C338" s="630" t="s">
        <v>694</v>
      </c>
      <c r="D338" s="635"/>
      <c r="E338" s="631">
        <v>12</v>
      </c>
      <c r="F338" s="631">
        <v>458</v>
      </c>
      <c r="G338" s="631">
        <v>268</v>
      </c>
      <c r="H338" s="631">
        <v>190</v>
      </c>
      <c r="I338" s="631">
        <v>458</v>
      </c>
      <c r="J338" s="631">
        <v>758762</v>
      </c>
      <c r="K338" s="631">
        <v>733992</v>
      </c>
      <c r="L338" s="631">
        <v>219109</v>
      </c>
    </row>
    <row r="339" spans="2:12" ht="11.25" customHeight="1">
      <c r="C339" s="634" t="s">
        <v>693</v>
      </c>
      <c r="D339" s="632"/>
      <c r="E339" s="631"/>
      <c r="F339" s="631"/>
      <c r="G339" s="631"/>
      <c r="H339" s="631"/>
      <c r="I339" s="631"/>
      <c r="J339" s="631"/>
      <c r="K339" s="631"/>
      <c r="L339" s="631"/>
    </row>
    <row r="340" spans="2:12" ht="11.25" customHeight="1">
      <c r="B340" s="623" t="s">
        <v>692</v>
      </c>
      <c r="C340" s="630" t="s">
        <v>75</v>
      </c>
      <c r="D340" s="629"/>
      <c r="E340" s="631">
        <v>0</v>
      </c>
      <c r="F340" s="79">
        <v>0</v>
      </c>
      <c r="G340" s="79">
        <v>0</v>
      </c>
      <c r="H340" s="79">
        <v>0</v>
      </c>
      <c r="I340" s="79">
        <v>0</v>
      </c>
      <c r="J340" s="79">
        <v>0</v>
      </c>
      <c r="K340" s="79">
        <v>0</v>
      </c>
      <c r="L340" s="79">
        <v>0</v>
      </c>
    </row>
    <row r="341" spans="2:12" ht="3" customHeight="1">
      <c r="C341" s="630"/>
      <c r="D341" s="629"/>
      <c r="E341" s="631"/>
      <c r="F341" s="631"/>
      <c r="G341" s="631"/>
      <c r="H341" s="631"/>
      <c r="I341" s="631"/>
      <c r="J341" s="631"/>
      <c r="K341" s="631"/>
      <c r="L341" s="631"/>
    </row>
    <row r="342" spans="2:12" ht="11.25" customHeight="1">
      <c r="B342" s="623">
        <v>21</v>
      </c>
      <c r="C342" s="630" t="s">
        <v>74</v>
      </c>
      <c r="D342" s="632"/>
      <c r="E342" s="631">
        <v>0</v>
      </c>
      <c r="F342" s="79">
        <v>0</v>
      </c>
      <c r="G342" s="79">
        <v>0</v>
      </c>
      <c r="H342" s="79">
        <v>0</v>
      </c>
      <c r="I342" s="79">
        <v>0</v>
      </c>
      <c r="J342" s="79">
        <v>0</v>
      </c>
      <c r="K342" s="79">
        <v>0</v>
      </c>
      <c r="L342" s="79">
        <v>0</v>
      </c>
    </row>
    <row r="343" spans="2:12" ht="11.25" customHeight="1">
      <c r="B343" s="623">
        <v>22</v>
      </c>
      <c r="C343" s="630" t="s">
        <v>72</v>
      </c>
      <c r="D343" s="632"/>
      <c r="E343" s="633">
        <v>0</v>
      </c>
      <c r="F343" s="633">
        <v>0</v>
      </c>
      <c r="G343" s="633">
        <v>0</v>
      </c>
      <c r="H343" s="633">
        <v>0</v>
      </c>
      <c r="I343" s="633">
        <v>0</v>
      </c>
      <c r="J343" s="631">
        <v>0</v>
      </c>
      <c r="K343" s="631">
        <v>0</v>
      </c>
      <c r="L343" s="631">
        <v>0</v>
      </c>
    </row>
    <row r="344" spans="2:12" ht="11.25" customHeight="1">
      <c r="B344" s="623">
        <v>23</v>
      </c>
      <c r="C344" s="630" t="s">
        <v>71</v>
      </c>
      <c r="D344" s="632"/>
      <c r="E344" s="633">
        <v>14</v>
      </c>
      <c r="F344" s="633">
        <v>268</v>
      </c>
      <c r="G344" s="633">
        <v>234</v>
      </c>
      <c r="H344" s="633">
        <v>34</v>
      </c>
      <c r="I344" s="633">
        <v>268</v>
      </c>
      <c r="J344" s="633">
        <v>773609</v>
      </c>
      <c r="K344" s="633">
        <v>773529</v>
      </c>
      <c r="L344" s="633">
        <v>257697</v>
      </c>
    </row>
    <row r="345" spans="2:12" ht="11.25" customHeight="1">
      <c r="B345" s="623">
        <v>24</v>
      </c>
      <c r="C345" s="630" t="s">
        <v>70</v>
      </c>
      <c r="D345" s="632"/>
      <c r="E345" s="631">
        <v>4</v>
      </c>
      <c r="F345" s="79">
        <v>53</v>
      </c>
      <c r="G345" s="79">
        <v>38</v>
      </c>
      <c r="H345" s="79">
        <v>15</v>
      </c>
      <c r="I345" s="79">
        <v>53</v>
      </c>
      <c r="J345" s="79">
        <v>538642</v>
      </c>
      <c r="K345" s="79">
        <v>538642</v>
      </c>
      <c r="L345" s="79">
        <v>95496</v>
      </c>
    </row>
    <row r="346" spans="2:12" ht="11.25" customHeight="1">
      <c r="B346" s="623">
        <v>25</v>
      </c>
      <c r="C346" s="630" t="s">
        <v>69</v>
      </c>
      <c r="D346" s="632"/>
      <c r="E346" s="631">
        <v>50</v>
      </c>
      <c r="F346" s="631">
        <v>500</v>
      </c>
      <c r="G346" s="631">
        <v>390</v>
      </c>
      <c r="H346" s="631">
        <v>110</v>
      </c>
      <c r="I346" s="631">
        <v>492</v>
      </c>
      <c r="J346" s="631">
        <v>866190</v>
      </c>
      <c r="K346" s="631">
        <v>870034</v>
      </c>
      <c r="L346" s="631">
        <v>458417</v>
      </c>
    </row>
    <row r="347" spans="2:12" ht="11.25" customHeight="1">
      <c r="B347" s="623">
        <v>26</v>
      </c>
      <c r="C347" s="630" t="s">
        <v>68</v>
      </c>
      <c r="D347" s="629"/>
      <c r="E347" s="631">
        <v>49</v>
      </c>
      <c r="F347" s="631">
        <v>506</v>
      </c>
      <c r="G347" s="631">
        <v>398</v>
      </c>
      <c r="H347" s="631">
        <v>108</v>
      </c>
      <c r="I347" s="631">
        <v>504</v>
      </c>
      <c r="J347" s="631">
        <v>698638</v>
      </c>
      <c r="K347" s="631">
        <v>697113</v>
      </c>
      <c r="L347" s="631">
        <v>395640</v>
      </c>
    </row>
    <row r="348" spans="2:12" ht="3" customHeight="1">
      <c r="D348" s="632"/>
      <c r="E348" s="631"/>
      <c r="F348" s="631"/>
      <c r="G348" s="631"/>
      <c r="H348" s="631"/>
      <c r="I348" s="631"/>
      <c r="J348" s="631"/>
      <c r="K348" s="631"/>
      <c r="L348" s="631"/>
    </row>
    <row r="349" spans="2:12" ht="11.25" customHeight="1">
      <c r="B349" s="623">
        <v>27</v>
      </c>
      <c r="C349" s="630" t="s">
        <v>67</v>
      </c>
      <c r="D349" s="632"/>
      <c r="E349" s="631">
        <v>14</v>
      </c>
      <c r="F349" s="79">
        <v>226</v>
      </c>
      <c r="G349" s="79">
        <v>150</v>
      </c>
      <c r="H349" s="79">
        <v>76</v>
      </c>
      <c r="I349" s="79">
        <v>225</v>
      </c>
      <c r="J349" s="79">
        <v>260050</v>
      </c>
      <c r="K349" s="79">
        <v>260280</v>
      </c>
      <c r="L349" s="79">
        <v>114854</v>
      </c>
    </row>
    <row r="350" spans="2:12" ht="11.25" customHeight="1">
      <c r="B350" s="623">
        <v>28</v>
      </c>
      <c r="C350" s="630" t="s">
        <v>129</v>
      </c>
      <c r="D350" s="632"/>
      <c r="E350" s="631">
        <v>0</v>
      </c>
      <c r="F350" s="79">
        <v>0</v>
      </c>
      <c r="G350" s="79">
        <v>0</v>
      </c>
      <c r="H350" s="79">
        <v>0</v>
      </c>
      <c r="I350" s="79">
        <v>0</v>
      </c>
      <c r="J350" s="79">
        <v>0</v>
      </c>
      <c r="K350" s="79">
        <v>0</v>
      </c>
      <c r="L350" s="79">
        <v>0</v>
      </c>
    </row>
    <row r="351" spans="2:12" ht="11.25" customHeight="1">
      <c r="B351" s="623">
        <v>29</v>
      </c>
      <c r="C351" s="630" t="s">
        <v>128</v>
      </c>
      <c r="D351" s="632"/>
      <c r="E351" s="633">
        <v>1</v>
      </c>
      <c r="F351" s="636">
        <v>10</v>
      </c>
      <c r="G351" s="636">
        <v>6</v>
      </c>
      <c r="H351" s="636">
        <v>4</v>
      </c>
      <c r="I351" s="636">
        <v>10</v>
      </c>
      <c r="J351" s="631" t="s">
        <v>663</v>
      </c>
      <c r="K351" s="631" t="s">
        <v>663</v>
      </c>
      <c r="L351" s="631" t="s">
        <v>663</v>
      </c>
    </row>
    <row r="352" spans="2:12" ht="11.25" customHeight="1">
      <c r="B352" s="623">
        <v>30</v>
      </c>
      <c r="C352" s="630" t="s">
        <v>64</v>
      </c>
      <c r="D352" s="632"/>
      <c r="E352" s="631">
        <v>20</v>
      </c>
      <c r="F352" s="631">
        <v>931</v>
      </c>
      <c r="G352" s="631">
        <v>844</v>
      </c>
      <c r="H352" s="631">
        <v>87</v>
      </c>
      <c r="I352" s="631">
        <v>929</v>
      </c>
      <c r="J352" s="631">
        <v>8157928</v>
      </c>
      <c r="K352" s="631">
        <v>8156326</v>
      </c>
      <c r="L352" s="631">
        <v>2468202</v>
      </c>
    </row>
    <row r="353" spans="1:12" ht="11.25" customHeight="1">
      <c r="B353" s="623">
        <v>31</v>
      </c>
      <c r="C353" s="630" t="s">
        <v>63</v>
      </c>
      <c r="D353" s="632"/>
      <c r="E353" s="631">
        <v>3</v>
      </c>
      <c r="F353" s="631">
        <v>595</v>
      </c>
      <c r="G353" s="631">
        <v>496</v>
      </c>
      <c r="H353" s="631">
        <v>99</v>
      </c>
      <c r="I353" s="631">
        <v>595</v>
      </c>
      <c r="J353" s="631">
        <v>1741494</v>
      </c>
      <c r="K353" s="631">
        <v>1752066</v>
      </c>
      <c r="L353" s="631">
        <v>826937</v>
      </c>
    </row>
    <row r="354" spans="1:12" ht="11.25" customHeight="1">
      <c r="B354" s="623">
        <v>32</v>
      </c>
      <c r="C354" s="630" t="s">
        <v>62</v>
      </c>
      <c r="D354" s="629"/>
      <c r="E354" s="628">
        <v>11</v>
      </c>
      <c r="F354" s="636">
        <v>98</v>
      </c>
      <c r="G354" s="636">
        <v>63</v>
      </c>
      <c r="H354" s="636">
        <v>35</v>
      </c>
      <c r="I354" s="636">
        <v>97</v>
      </c>
      <c r="J354" s="636">
        <v>96215</v>
      </c>
      <c r="K354" s="636">
        <v>96215</v>
      </c>
      <c r="L354" s="636">
        <v>51790</v>
      </c>
    </row>
    <row r="355" spans="1:12" ht="3" customHeight="1">
      <c r="C355" s="630"/>
      <c r="D355" s="629"/>
      <c r="E355" s="628"/>
      <c r="F355" s="628"/>
      <c r="G355" s="628"/>
      <c r="H355" s="628"/>
      <c r="I355" s="628"/>
      <c r="J355" s="628"/>
      <c r="K355" s="628"/>
      <c r="L355" s="628"/>
    </row>
    <row r="356" spans="1:12" ht="11.25" customHeight="1">
      <c r="B356" s="642"/>
      <c r="D356" s="629"/>
      <c r="E356" s="628"/>
      <c r="F356" s="628"/>
      <c r="H356" s="551"/>
      <c r="I356" s="922" t="s">
        <v>716</v>
      </c>
      <c r="J356" s="876"/>
      <c r="K356" s="551"/>
      <c r="L356" s="628"/>
    </row>
    <row r="357" spans="1:12" ht="3" customHeight="1">
      <c r="B357" s="642"/>
      <c r="D357" s="629"/>
      <c r="E357" s="628"/>
      <c r="F357" s="628"/>
      <c r="G357" s="628"/>
      <c r="H357" s="628"/>
      <c r="I357" s="628"/>
      <c r="J357" s="628"/>
      <c r="K357" s="628"/>
      <c r="L357" s="628"/>
    </row>
    <row r="358" spans="1:12" s="638" customFormat="1" ht="13.5" customHeight="1">
      <c r="A358" s="641"/>
      <c r="B358" s="930" t="s">
        <v>88</v>
      </c>
      <c r="C358" s="876"/>
      <c r="D358" s="640"/>
      <c r="E358" s="639">
        <v>895</v>
      </c>
      <c r="F358" s="639">
        <v>12154</v>
      </c>
      <c r="G358" s="639">
        <v>7708</v>
      </c>
      <c r="H358" s="639">
        <v>4446</v>
      </c>
      <c r="I358" s="639">
        <v>12001</v>
      </c>
      <c r="J358" s="639">
        <v>29969638</v>
      </c>
      <c r="K358" s="639">
        <v>30015574</v>
      </c>
      <c r="L358" s="639">
        <v>12132671</v>
      </c>
    </row>
    <row r="359" spans="1:12" ht="3" customHeight="1">
      <c r="D359" s="629"/>
      <c r="E359" s="631"/>
      <c r="F359" s="631"/>
      <c r="G359" s="631"/>
      <c r="H359" s="631"/>
      <c r="I359" s="631"/>
      <c r="J359" s="631"/>
      <c r="K359" s="631"/>
      <c r="L359" s="631"/>
    </row>
    <row r="360" spans="1:12" ht="11.25" customHeight="1">
      <c r="B360" s="637" t="s">
        <v>708</v>
      </c>
      <c r="C360" s="630" t="s">
        <v>87</v>
      </c>
      <c r="D360" s="632"/>
      <c r="E360" s="631">
        <v>75</v>
      </c>
      <c r="F360" s="631">
        <v>1607</v>
      </c>
      <c r="G360" s="631">
        <v>736</v>
      </c>
      <c r="H360" s="631">
        <v>871</v>
      </c>
      <c r="I360" s="631">
        <v>1599</v>
      </c>
      <c r="J360" s="631">
        <v>4647941</v>
      </c>
      <c r="K360" s="631">
        <v>4631650</v>
      </c>
      <c r="L360" s="631">
        <v>1265228</v>
      </c>
    </row>
    <row r="361" spans="1:12" ht="11.25" customHeight="1">
      <c r="B361" s="623" t="s">
        <v>707</v>
      </c>
      <c r="C361" s="630" t="s">
        <v>85</v>
      </c>
      <c r="D361" s="632"/>
      <c r="E361" s="631">
        <v>7</v>
      </c>
      <c r="F361" s="79">
        <v>77</v>
      </c>
      <c r="G361" s="79">
        <v>42</v>
      </c>
      <c r="H361" s="79">
        <v>35</v>
      </c>
      <c r="I361" s="79">
        <v>75</v>
      </c>
      <c r="J361" s="79">
        <v>158494</v>
      </c>
      <c r="K361" s="79">
        <v>158494</v>
      </c>
      <c r="L361" s="79">
        <v>64451</v>
      </c>
    </row>
    <row r="362" spans="1:12" ht="11.25" customHeight="1">
      <c r="B362" s="623" t="s">
        <v>706</v>
      </c>
      <c r="C362" s="630" t="s">
        <v>705</v>
      </c>
      <c r="D362" s="632"/>
      <c r="E362" s="631">
        <v>4</v>
      </c>
      <c r="F362" s="79">
        <v>37</v>
      </c>
      <c r="G362" s="79">
        <v>21</v>
      </c>
      <c r="H362" s="79">
        <v>16</v>
      </c>
      <c r="I362" s="79">
        <v>35</v>
      </c>
      <c r="J362" s="79">
        <v>25392</v>
      </c>
      <c r="K362" s="79">
        <v>25392</v>
      </c>
      <c r="L362" s="79">
        <v>13562</v>
      </c>
    </row>
    <row r="363" spans="1:12" ht="11.25" customHeight="1">
      <c r="C363" s="634" t="s">
        <v>704</v>
      </c>
      <c r="D363" s="635"/>
      <c r="E363" s="631"/>
      <c r="F363" s="631"/>
      <c r="G363" s="631"/>
      <c r="H363" s="631"/>
      <c r="I363" s="631"/>
      <c r="J363" s="631"/>
      <c r="K363" s="631"/>
      <c r="L363" s="631"/>
    </row>
    <row r="364" spans="1:12" ht="11.25" customHeight="1">
      <c r="B364" s="623" t="s">
        <v>703</v>
      </c>
      <c r="C364" s="630" t="s">
        <v>83</v>
      </c>
      <c r="D364" s="632"/>
      <c r="E364" s="631">
        <v>36</v>
      </c>
      <c r="F364" s="631">
        <v>304</v>
      </c>
      <c r="G364" s="631">
        <v>80</v>
      </c>
      <c r="H364" s="631">
        <v>224</v>
      </c>
      <c r="I364" s="631">
        <v>288</v>
      </c>
      <c r="J364" s="631">
        <v>281322</v>
      </c>
      <c r="K364" s="631">
        <v>281322</v>
      </c>
      <c r="L364" s="631">
        <v>169247</v>
      </c>
    </row>
    <row r="365" spans="1:12" ht="11.25" customHeight="1">
      <c r="B365" s="623" t="s">
        <v>702</v>
      </c>
      <c r="C365" s="622" t="s">
        <v>82</v>
      </c>
      <c r="D365" s="632"/>
      <c r="E365" s="631">
        <v>51</v>
      </c>
      <c r="F365" s="631">
        <v>493</v>
      </c>
      <c r="G365" s="631">
        <v>350</v>
      </c>
      <c r="H365" s="631">
        <v>143</v>
      </c>
      <c r="I365" s="631">
        <v>478</v>
      </c>
      <c r="J365" s="631">
        <v>2287742</v>
      </c>
      <c r="K365" s="631">
        <v>2231410</v>
      </c>
      <c r="L365" s="631">
        <v>1644139</v>
      </c>
    </row>
    <row r="366" spans="1:12" ht="11.25" customHeight="1">
      <c r="B366" s="623" t="s">
        <v>701</v>
      </c>
      <c r="C366" s="630" t="s">
        <v>81</v>
      </c>
      <c r="D366" s="629"/>
      <c r="E366" s="631">
        <v>51</v>
      </c>
      <c r="F366" s="631">
        <v>573</v>
      </c>
      <c r="G366" s="631">
        <v>393</v>
      </c>
      <c r="H366" s="631">
        <v>180</v>
      </c>
      <c r="I366" s="631">
        <v>556</v>
      </c>
      <c r="J366" s="631">
        <v>803438</v>
      </c>
      <c r="K366" s="631">
        <v>809237</v>
      </c>
      <c r="L366" s="631">
        <v>393648</v>
      </c>
    </row>
    <row r="367" spans="1:12" ht="3" customHeight="1">
      <c r="D367" s="632"/>
      <c r="E367" s="631"/>
      <c r="F367" s="79"/>
      <c r="G367" s="79"/>
      <c r="H367" s="79"/>
      <c r="I367" s="79"/>
      <c r="J367" s="79"/>
      <c r="K367" s="79"/>
      <c r="L367" s="79"/>
    </row>
    <row r="368" spans="1:12" ht="11.25" customHeight="1">
      <c r="B368" s="623" t="s">
        <v>700</v>
      </c>
      <c r="C368" s="630" t="s">
        <v>80</v>
      </c>
      <c r="D368" s="632"/>
      <c r="E368" s="631">
        <v>21</v>
      </c>
      <c r="F368" s="631">
        <v>254</v>
      </c>
      <c r="G368" s="631">
        <v>130</v>
      </c>
      <c r="H368" s="631">
        <v>124</v>
      </c>
      <c r="I368" s="631">
        <v>252</v>
      </c>
      <c r="J368" s="631">
        <v>318587</v>
      </c>
      <c r="K368" s="631">
        <v>318587</v>
      </c>
      <c r="L368" s="631">
        <v>142657</v>
      </c>
    </row>
    <row r="369" spans="2:12" ht="11.25" customHeight="1">
      <c r="B369" s="623" t="s">
        <v>699</v>
      </c>
      <c r="C369" s="622" t="s">
        <v>698</v>
      </c>
      <c r="D369" s="632"/>
      <c r="E369" s="631">
        <v>52</v>
      </c>
      <c r="F369" s="631">
        <v>803</v>
      </c>
      <c r="G369" s="631">
        <v>480</v>
      </c>
      <c r="H369" s="631">
        <v>323</v>
      </c>
      <c r="I369" s="631">
        <v>795</v>
      </c>
      <c r="J369" s="631">
        <v>1083093</v>
      </c>
      <c r="K369" s="631">
        <v>1083933</v>
      </c>
      <c r="L369" s="631">
        <v>508432</v>
      </c>
    </row>
    <row r="370" spans="2:12" ht="11.25" customHeight="1">
      <c r="B370" s="623" t="s">
        <v>697</v>
      </c>
      <c r="C370" s="630" t="s">
        <v>78</v>
      </c>
      <c r="D370" s="632"/>
      <c r="E370" s="633">
        <v>9</v>
      </c>
      <c r="F370" s="633">
        <v>90</v>
      </c>
      <c r="G370" s="633">
        <v>39</v>
      </c>
      <c r="H370" s="633">
        <v>51</v>
      </c>
      <c r="I370" s="633">
        <v>90</v>
      </c>
      <c r="J370" s="633">
        <v>162497</v>
      </c>
      <c r="K370" s="633">
        <v>162497</v>
      </c>
      <c r="L370" s="633">
        <v>61824</v>
      </c>
    </row>
    <row r="371" spans="2:12" ht="11.25" customHeight="1">
      <c r="B371" s="623" t="s">
        <v>696</v>
      </c>
      <c r="C371" s="630" t="s">
        <v>77</v>
      </c>
      <c r="D371" s="632"/>
      <c r="E371" s="631">
        <v>0</v>
      </c>
      <c r="F371" s="631">
        <v>0</v>
      </c>
      <c r="G371" s="631">
        <v>0</v>
      </c>
      <c r="H371" s="631">
        <v>0</v>
      </c>
      <c r="I371" s="631">
        <v>0</v>
      </c>
      <c r="J371" s="631">
        <v>0</v>
      </c>
      <c r="K371" s="631">
        <v>0</v>
      </c>
      <c r="L371" s="631">
        <v>0</v>
      </c>
    </row>
    <row r="372" spans="2:12" ht="11.25" customHeight="1">
      <c r="B372" s="623" t="s">
        <v>695</v>
      </c>
      <c r="C372" s="630" t="s">
        <v>694</v>
      </c>
      <c r="D372" s="635"/>
      <c r="E372" s="631">
        <v>44</v>
      </c>
      <c r="F372" s="631">
        <v>541</v>
      </c>
      <c r="G372" s="631">
        <v>237</v>
      </c>
      <c r="H372" s="631">
        <v>304</v>
      </c>
      <c r="I372" s="631">
        <v>534</v>
      </c>
      <c r="J372" s="631">
        <v>698890</v>
      </c>
      <c r="K372" s="631">
        <v>698885</v>
      </c>
      <c r="L372" s="631">
        <v>328544</v>
      </c>
    </row>
    <row r="373" spans="2:12" ht="11.25" customHeight="1">
      <c r="C373" s="634" t="s">
        <v>693</v>
      </c>
      <c r="D373" s="632"/>
      <c r="E373" s="631"/>
      <c r="F373" s="631"/>
      <c r="G373" s="631"/>
      <c r="H373" s="631"/>
      <c r="I373" s="631"/>
      <c r="J373" s="631"/>
      <c r="K373" s="631"/>
      <c r="L373" s="631"/>
    </row>
    <row r="374" spans="2:12" ht="11.25" customHeight="1">
      <c r="B374" s="623" t="s">
        <v>692</v>
      </c>
      <c r="C374" s="630" t="s">
        <v>75</v>
      </c>
      <c r="D374" s="629"/>
      <c r="E374" s="631">
        <v>11</v>
      </c>
      <c r="F374" s="631">
        <v>119</v>
      </c>
      <c r="G374" s="631">
        <v>60</v>
      </c>
      <c r="H374" s="631">
        <v>59</v>
      </c>
      <c r="I374" s="631">
        <v>119</v>
      </c>
      <c r="J374" s="631">
        <v>150417</v>
      </c>
      <c r="K374" s="631">
        <v>150417</v>
      </c>
      <c r="L374" s="631">
        <v>89516</v>
      </c>
    </row>
    <row r="375" spans="2:12" ht="3" customHeight="1">
      <c r="D375" s="632"/>
      <c r="E375" s="631"/>
      <c r="F375" s="79"/>
      <c r="G375" s="79"/>
      <c r="H375" s="79"/>
      <c r="I375" s="79"/>
      <c r="J375" s="79"/>
      <c r="K375" s="79"/>
      <c r="L375" s="79"/>
    </row>
    <row r="376" spans="2:12" ht="11.25" customHeight="1">
      <c r="B376" s="623">
        <v>21</v>
      </c>
      <c r="C376" s="630" t="s">
        <v>74</v>
      </c>
      <c r="D376" s="632"/>
      <c r="E376" s="631">
        <v>2</v>
      </c>
      <c r="F376" s="79">
        <v>34</v>
      </c>
      <c r="G376" s="79">
        <v>9</v>
      </c>
      <c r="H376" s="79">
        <v>25</v>
      </c>
      <c r="I376" s="79">
        <v>34</v>
      </c>
      <c r="J376" s="631" t="s">
        <v>663</v>
      </c>
      <c r="K376" s="631" t="s">
        <v>663</v>
      </c>
      <c r="L376" s="631" t="s">
        <v>663</v>
      </c>
    </row>
    <row r="377" spans="2:12" ht="11.25" customHeight="1">
      <c r="B377" s="623">
        <v>22</v>
      </c>
      <c r="C377" s="630" t="s">
        <v>72</v>
      </c>
      <c r="D377" s="632"/>
      <c r="E377" s="633">
        <v>17</v>
      </c>
      <c r="F377" s="633">
        <v>215</v>
      </c>
      <c r="G377" s="633">
        <v>154</v>
      </c>
      <c r="H377" s="633">
        <v>61</v>
      </c>
      <c r="I377" s="633">
        <v>213</v>
      </c>
      <c r="J377" s="633">
        <v>863442</v>
      </c>
      <c r="K377" s="633">
        <v>863442</v>
      </c>
      <c r="L377" s="633">
        <v>327310</v>
      </c>
    </row>
    <row r="378" spans="2:12" ht="11.25" customHeight="1">
      <c r="B378" s="623">
        <v>23</v>
      </c>
      <c r="C378" s="630" t="s">
        <v>71</v>
      </c>
      <c r="D378" s="632"/>
      <c r="E378" s="633">
        <v>26</v>
      </c>
      <c r="F378" s="633">
        <v>1109</v>
      </c>
      <c r="G378" s="633">
        <v>972</v>
      </c>
      <c r="H378" s="633">
        <v>137</v>
      </c>
      <c r="I378" s="633">
        <v>1109</v>
      </c>
      <c r="J378" s="633">
        <v>7530448</v>
      </c>
      <c r="K378" s="633">
        <v>7608362</v>
      </c>
      <c r="L378" s="633">
        <v>2070518</v>
      </c>
    </row>
    <row r="379" spans="2:12" ht="11.25" customHeight="1">
      <c r="B379" s="623">
        <v>24</v>
      </c>
      <c r="C379" s="630" t="s">
        <v>70</v>
      </c>
      <c r="D379" s="632"/>
      <c r="E379" s="631">
        <v>9</v>
      </c>
      <c r="F379" s="79">
        <v>84</v>
      </c>
      <c r="G379" s="79">
        <v>50</v>
      </c>
      <c r="H379" s="79">
        <v>34</v>
      </c>
      <c r="I379" s="79">
        <v>82</v>
      </c>
      <c r="J379" s="79">
        <v>88709</v>
      </c>
      <c r="K379" s="79">
        <v>90390</v>
      </c>
      <c r="L379" s="79">
        <v>37164</v>
      </c>
    </row>
    <row r="380" spans="2:12" ht="11.25" customHeight="1">
      <c r="B380" s="623">
        <v>25</v>
      </c>
      <c r="C380" s="630" t="s">
        <v>69</v>
      </c>
      <c r="D380" s="632"/>
      <c r="E380" s="631">
        <v>162</v>
      </c>
      <c r="F380" s="631">
        <v>1745</v>
      </c>
      <c r="G380" s="631">
        <v>1171</v>
      </c>
      <c r="H380" s="631">
        <v>574</v>
      </c>
      <c r="I380" s="631">
        <v>1721</v>
      </c>
      <c r="J380" s="631">
        <v>3637882</v>
      </c>
      <c r="K380" s="631">
        <v>3657754</v>
      </c>
      <c r="L380" s="631">
        <v>1704572</v>
      </c>
    </row>
    <row r="381" spans="2:12" ht="11.25" customHeight="1">
      <c r="B381" s="623">
        <v>26</v>
      </c>
      <c r="C381" s="630" t="s">
        <v>68</v>
      </c>
      <c r="D381" s="629"/>
      <c r="E381" s="631">
        <v>185</v>
      </c>
      <c r="F381" s="631">
        <v>2087</v>
      </c>
      <c r="G381" s="631">
        <v>1521</v>
      </c>
      <c r="H381" s="631">
        <v>566</v>
      </c>
      <c r="I381" s="631">
        <v>2068</v>
      </c>
      <c r="J381" s="631">
        <v>3957413</v>
      </c>
      <c r="K381" s="631">
        <v>3989355</v>
      </c>
      <c r="L381" s="631">
        <v>1869688</v>
      </c>
    </row>
    <row r="382" spans="2:12" ht="3" customHeight="1">
      <c r="D382" s="632"/>
      <c r="E382" s="631"/>
      <c r="F382" s="631"/>
      <c r="G382" s="631"/>
      <c r="H382" s="631"/>
      <c r="I382" s="631"/>
      <c r="J382" s="631"/>
      <c r="K382" s="631"/>
      <c r="L382" s="631"/>
    </row>
    <row r="383" spans="2:12" ht="11.25" customHeight="1">
      <c r="B383" s="623">
        <v>27</v>
      </c>
      <c r="C383" s="630" t="s">
        <v>67</v>
      </c>
      <c r="D383" s="632"/>
      <c r="E383" s="631">
        <v>31</v>
      </c>
      <c r="F383" s="79">
        <v>612</v>
      </c>
      <c r="G383" s="79">
        <v>407</v>
      </c>
      <c r="H383" s="79">
        <v>205</v>
      </c>
      <c r="I383" s="79">
        <v>606</v>
      </c>
      <c r="J383" s="79">
        <v>967952</v>
      </c>
      <c r="K383" s="79">
        <v>973397</v>
      </c>
      <c r="L383" s="79">
        <v>398321</v>
      </c>
    </row>
    <row r="384" spans="2:12" ht="11.25" customHeight="1">
      <c r="B384" s="623">
        <v>28</v>
      </c>
      <c r="C384" s="630" t="s">
        <v>129</v>
      </c>
      <c r="D384" s="632"/>
      <c r="E384" s="631">
        <v>3</v>
      </c>
      <c r="F384" s="79">
        <v>59</v>
      </c>
      <c r="G384" s="79">
        <v>18</v>
      </c>
      <c r="H384" s="79">
        <v>41</v>
      </c>
      <c r="I384" s="79">
        <v>58</v>
      </c>
      <c r="J384" s="79">
        <v>20230</v>
      </c>
      <c r="K384" s="79">
        <v>20230</v>
      </c>
      <c r="L384" s="79">
        <v>15477</v>
      </c>
    </row>
    <row r="385" spans="1:12" ht="11.25" customHeight="1">
      <c r="B385" s="623">
        <v>29</v>
      </c>
      <c r="C385" s="630" t="s">
        <v>128</v>
      </c>
      <c r="D385" s="632"/>
      <c r="E385" s="633">
        <v>1</v>
      </c>
      <c r="F385" s="636">
        <v>8</v>
      </c>
      <c r="G385" s="636">
        <v>2</v>
      </c>
      <c r="H385" s="636">
        <v>6</v>
      </c>
      <c r="I385" s="636">
        <v>8</v>
      </c>
      <c r="J385" s="631" t="s">
        <v>663</v>
      </c>
      <c r="K385" s="631" t="s">
        <v>663</v>
      </c>
      <c r="L385" s="631" t="s">
        <v>663</v>
      </c>
    </row>
    <row r="386" spans="1:12" ht="11.25" customHeight="1">
      <c r="B386" s="623">
        <v>30</v>
      </c>
      <c r="C386" s="630" t="s">
        <v>64</v>
      </c>
      <c r="D386" s="632"/>
      <c r="E386" s="631">
        <v>52</v>
      </c>
      <c r="F386" s="631">
        <v>921</v>
      </c>
      <c r="G386" s="631">
        <v>570</v>
      </c>
      <c r="H386" s="631">
        <v>351</v>
      </c>
      <c r="I386" s="631">
        <v>912</v>
      </c>
      <c r="J386" s="631">
        <v>1769854</v>
      </c>
      <c r="K386" s="631">
        <v>1744925</v>
      </c>
      <c r="L386" s="631">
        <v>742264</v>
      </c>
    </row>
    <row r="387" spans="1:12" ht="11.25" customHeight="1">
      <c r="B387" s="623">
        <v>31</v>
      </c>
      <c r="C387" s="630" t="s">
        <v>63</v>
      </c>
      <c r="D387" s="632"/>
      <c r="E387" s="631">
        <v>17</v>
      </c>
      <c r="F387" s="631">
        <v>147</v>
      </c>
      <c r="G387" s="631">
        <v>107</v>
      </c>
      <c r="H387" s="631">
        <v>40</v>
      </c>
      <c r="I387" s="631">
        <v>143</v>
      </c>
      <c r="J387" s="631">
        <v>204153</v>
      </c>
      <c r="K387" s="631">
        <v>204153</v>
      </c>
      <c r="L387" s="631">
        <v>130041</v>
      </c>
    </row>
    <row r="388" spans="1:12" ht="11.25" customHeight="1">
      <c r="B388" s="623">
        <v>32</v>
      </c>
      <c r="C388" s="630" t="s">
        <v>62</v>
      </c>
      <c r="D388" s="629"/>
      <c r="E388" s="628">
        <v>29</v>
      </c>
      <c r="F388" s="79">
        <v>235</v>
      </c>
      <c r="G388" s="79">
        <v>159</v>
      </c>
      <c r="H388" s="79">
        <v>76</v>
      </c>
      <c r="I388" s="79">
        <v>226</v>
      </c>
      <c r="J388" s="79">
        <v>242331</v>
      </c>
      <c r="K388" s="79">
        <v>242331</v>
      </c>
      <c r="L388" s="79">
        <v>135997</v>
      </c>
    </row>
    <row r="389" spans="1:12" ht="5.25" customHeight="1">
      <c r="A389" s="624"/>
      <c r="B389" s="627"/>
      <c r="C389" s="626"/>
      <c r="D389" s="625"/>
      <c r="E389" s="624"/>
      <c r="F389" s="624"/>
      <c r="G389" s="624"/>
      <c r="H389" s="624"/>
      <c r="I389" s="624"/>
      <c r="J389" s="624"/>
      <c r="K389" s="624"/>
      <c r="L389" s="624"/>
    </row>
    <row r="390" spans="1:12">
      <c r="B390" s="659" t="s">
        <v>58</v>
      </c>
    </row>
    <row r="391" spans="1:12">
      <c r="B391" s="659"/>
    </row>
    <row r="392" spans="1:12" ht="13.5">
      <c r="B392" s="658" t="s">
        <v>715</v>
      </c>
      <c r="C392" s="657"/>
      <c r="D392" s="657"/>
      <c r="E392" s="657"/>
      <c r="F392" s="657"/>
      <c r="G392" s="657"/>
      <c r="H392" s="657"/>
    </row>
    <row r="394" spans="1:12">
      <c r="L394" s="656" t="str">
        <f>L81</f>
        <v>平成16年12月31日　</v>
      </c>
    </row>
    <row r="395" spans="1:12" ht="1.5" customHeight="1">
      <c r="B395" s="637"/>
    </row>
    <row r="396" spans="1:12" ht="13.5" customHeight="1">
      <c r="A396" s="931" t="s">
        <v>710</v>
      </c>
      <c r="B396" s="932"/>
      <c r="C396" s="932"/>
      <c r="D396" s="933"/>
      <c r="E396" s="677"/>
      <c r="F396" s="923" t="s">
        <v>153</v>
      </c>
      <c r="G396" s="924"/>
      <c r="H396" s="924"/>
      <c r="I396" s="925"/>
      <c r="J396" s="677"/>
      <c r="K396" s="675"/>
      <c r="L396" s="663"/>
    </row>
    <row r="397" spans="1:12" ht="13.5" customHeight="1">
      <c r="A397" s="934"/>
      <c r="B397" s="934"/>
      <c r="C397" s="934"/>
      <c r="D397" s="935"/>
      <c r="E397" s="676" t="s">
        <v>149</v>
      </c>
      <c r="F397" s="926" t="s">
        <v>88</v>
      </c>
      <c r="G397" s="928" t="s">
        <v>148</v>
      </c>
      <c r="H397" s="928" t="s">
        <v>147</v>
      </c>
      <c r="I397" s="675" t="s">
        <v>222</v>
      </c>
      <c r="J397" s="630" t="s">
        <v>152</v>
      </c>
      <c r="K397" s="650" t="s">
        <v>142</v>
      </c>
      <c r="L397" s="649" t="s">
        <v>141</v>
      </c>
    </row>
    <row r="398" spans="1:12" ht="13.5" customHeight="1">
      <c r="A398" s="936"/>
      <c r="B398" s="936"/>
      <c r="C398" s="936"/>
      <c r="D398" s="937"/>
      <c r="E398" s="673"/>
      <c r="F398" s="927"/>
      <c r="G398" s="927"/>
      <c r="H398" s="927"/>
      <c r="I398" s="674" t="s">
        <v>221</v>
      </c>
      <c r="J398" s="673"/>
      <c r="K398" s="672"/>
      <c r="L398" s="626"/>
    </row>
    <row r="399" spans="1:12" ht="5.25" customHeight="1">
      <c r="D399" s="629"/>
    </row>
    <row r="400" spans="1:12" ht="11.25" customHeight="1">
      <c r="D400" s="629"/>
      <c r="H400" s="661"/>
      <c r="I400" s="922" t="s">
        <v>46</v>
      </c>
      <c r="J400" s="876"/>
      <c r="K400" s="661"/>
      <c r="L400" s="661"/>
    </row>
    <row r="401" spans="1:12" ht="6" customHeight="1">
      <c r="D401" s="629"/>
    </row>
    <row r="402" spans="1:12" s="638" customFormat="1" ht="13.5" customHeight="1">
      <c r="A402" s="641"/>
      <c r="B402" s="930" t="s">
        <v>88</v>
      </c>
      <c r="C402" s="876"/>
      <c r="D402" s="640"/>
      <c r="E402" s="639">
        <v>695</v>
      </c>
      <c r="F402" s="639">
        <v>19517</v>
      </c>
      <c r="G402" s="639">
        <v>15045</v>
      </c>
      <c r="H402" s="639">
        <v>4472</v>
      </c>
      <c r="I402" s="639">
        <v>19440</v>
      </c>
      <c r="J402" s="639">
        <v>76495149</v>
      </c>
      <c r="K402" s="639">
        <v>75894414</v>
      </c>
      <c r="L402" s="639">
        <v>23855985</v>
      </c>
    </row>
    <row r="403" spans="1:12" ht="3" customHeight="1">
      <c r="D403" s="629"/>
      <c r="E403" s="631"/>
      <c r="F403" s="631"/>
      <c r="G403" s="631"/>
      <c r="H403" s="631"/>
      <c r="I403" s="631"/>
      <c r="J403" s="631"/>
      <c r="K403" s="631"/>
      <c r="L403" s="631"/>
    </row>
    <row r="404" spans="1:12" ht="11.25" customHeight="1">
      <c r="B404" s="637" t="s">
        <v>708</v>
      </c>
      <c r="C404" s="630" t="s">
        <v>87</v>
      </c>
      <c r="D404" s="632"/>
      <c r="E404" s="631">
        <v>40</v>
      </c>
      <c r="F404" s="631">
        <v>1357</v>
      </c>
      <c r="G404" s="631">
        <v>542</v>
      </c>
      <c r="H404" s="631">
        <v>815</v>
      </c>
      <c r="I404" s="631">
        <v>1356</v>
      </c>
      <c r="J404" s="631">
        <v>5422693</v>
      </c>
      <c r="K404" s="631">
        <v>5401355</v>
      </c>
      <c r="L404" s="631">
        <v>1354734</v>
      </c>
    </row>
    <row r="405" spans="1:12" ht="11.25" customHeight="1">
      <c r="B405" s="623" t="s">
        <v>707</v>
      </c>
      <c r="C405" s="630" t="s">
        <v>85</v>
      </c>
      <c r="D405" s="632"/>
      <c r="E405" s="631">
        <v>7</v>
      </c>
      <c r="F405" s="79">
        <v>164</v>
      </c>
      <c r="G405" s="79">
        <v>129</v>
      </c>
      <c r="H405" s="79">
        <v>35</v>
      </c>
      <c r="I405" s="79">
        <v>164</v>
      </c>
      <c r="J405" s="79">
        <v>1259891</v>
      </c>
      <c r="K405" s="79">
        <v>1258513</v>
      </c>
      <c r="L405" s="79">
        <v>187897</v>
      </c>
    </row>
    <row r="406" spans="1:12" ht="11.25" customHeight="1">
      <c r="B406" s="623" t="s">
        <v>706</v>
      </c>
      <c r="C406" s="630" t="s">
        <v>705</v>
      </c>
      <c r="D406" s="632"/>
      <c r="E406" s="631">
        <v>2</v>
      </c>
      <c r="F406" s="79">
        <v>11</v>
      </c>
      <c r="G406" s="79">
        <v>6</v>
      </c>
      <c r="H406" s="79">
        <v>5</v>
      </c>
      <c r="I406" s="79">
        <v>11</v>
      </c>
      <c r="J406" s="631" t="s">
        <v>663</v>
      </c>
      <c r="K406" s="631" t="s">
        <v>663</v>
      </c>
      <c r="L406" s="631" t="s">
        <v>663</v>
      </c>
    </row>
    <row r="407" spans="1:12" ht="11.25" customHeight="1">
      <c r="C407" s="634" t="s">
        <v>704</v>
      </c>
      <c r="D407" s="635"/>
      <c r="E407" s="631"/>
      <c r="F407" s="631"/>
      <c r="G407" s="631"/>
      <c r="H407" s="631"/>
      <c r="I407" s="631"/>
      <c r="J407" s="631"/>
      <c r="K407" s="631"/>
      <c r="L407" s="631"/>
    </row>
    <row r="408" spans="1:12" ht="11.25" customHeight="1">
      <c r="B408" s="623" t="s">
        <v>703</v>
      </c>
      <c r="C408" s="630" t="s">
        <v>83</v>
      </c>
      <c r="D408" s="632"/>
      <c r="E408" s="631">
        <v>10</v>
      </c>
      <c r="F408" s="631">
        <v>98</v>
      </c>
      <c r="G408" s="631">
        <v>40</v>
      </c>
      <c r="H408" s="631">
        <v>58</v>
      </c>
      <c r="I408" s="631">
        <v>97</v>
      </c>
      <c r="J408" s="631">
        <v>104284</v>
      </c>
      <c r="K408" s="631">
        <v>104284</v>
      </c>
      <c r="L408" s="631">
        <v>55190</v>
      </c>
    </row>
    <row r="409" spans="1:12" ht="11.25" customHeight="1">
      <c r="B409" s="623" t="s">
        <v>702</v>
      </c>
      <c r="C409" s="622" t="s">
        <v>82</v>
      </c>
      <c r="D409" s="632"/>
      <c r="E409" s="631">
        <v>39</v>
      </c>
      <c r="F409" s="631">
        <v>410</v>
      </c>
      <c r="G409" s="631">
        <v>273</v>
      </c>
      <c r="H409" s="631">
        <v>137</v>
      </c>
      <c r="I409" s="631">
        <v>400</v>
      </c>
      <c r="J409" s="631">
        <v>975761</v>
      </c>
      <c r="K409" s="631">
        <v>978626</v>
      </c>
      <c r="L409" s="631">
        <v>253981</v>
      </c>
    </row>
    <row r="410" spans="1:12" ht="11.25" customHeight="1">
      <c r="B410" s="623" t="s">
        <v>701</v>
      </c>
      <c r="C410" s="630" t="s">
        <v>81</v>
      </c>
      <c r="D410" s="629"/>
      <c r="E410" s="631">
        <v>14</v>
      </c>
      <c r="F410" s="631">
        <v>128</v>
      </c>
      <c r="G410" s="631">
        <v>82</v>
      </c>
      <c r="H410" s="631">
        <v>46</v>
      </c>
      <c r="I410" s="631">
        <v>125</v>
      </c>
      <c r="J410" s="631">
        <v>346656</v>
      </c>
      <c r="K410" s="631">
        <v>346656</v>
      </c>
      <c r="L410" s="631">
        <v>94075</v>
      </c>
    </row>
    <row r="411" spans="1:12" ht="3" customHeight="1">
      <c r="D411" s="632"/>
      <c r="E411" s="631"/>
      <c r="F411" s="79"/>
      <c r="G411" s="79"/>
      <c r="H411" s="79"/>
      <c r="I411" s="79"/>
      <c r="J411" s="79"/>
      <c r="K411" s="79"/>
      <c r="L411" s="79"/>
    </row>
    <row r="412" spans="1:12" ht="11.25" customHeight="1">
      <c r="B412" s="623" t="s">
        <v>700</v>
      </c>
      <c r="C412" s="630" t="s">
        <v>80</v>
      </c>
      <c r="D412" s="632"/>
      <c r="E412" s="631">
        <v>5</v>
      </c>
      <c r="F412" s="631">
        <v>126</v>
      </c>
      <c r="G412" s="631">
        <v>85</v>
      </c>
      <c r="H412" s="631">
        <v>41</v>
      </c>
      <c r="I412" s="631">
        <v>125</v>
      </c>
      <c r="J412" s="631">
        <v>232297</v>
      </c>
      <c r="K412" s="631">
        <v>232814</v>
      </c>
      <c r="L412" s="631">
        <v>84658</v>
      </c>
    </row>
    <row r="413" spans="1:12" ht="11.25" customHeight="1">
      <c r="B413" s="623" t="s">
        <v>699</v>
      </c>
      <c r="C413" s="622" t="s">
        <v>698</v>
      </c>
      <c r="D413" s="632"/>
      <c r="E413" s="631">
        <v>17</v>
      </c>
      <c r="F413" s="631">
        <v>254</v>
      </c>
      <c r="G413" s="631">
        <v>148</v>
      </c>
      <c r="H413" s="631">
        <v>106</v>
      </c>
      <c r="I413" s="631">
        <v>254</v>
      </c>
      <c r="J413" s="631">
        <v>311867</v>
      </c>
      <c r="K413" s="631">
        <v>311404</v>
      </c>
      <c r="L413" s="631">
        <v>160484</v>
      </c>
    </row>
    <row r="414" spans="1:12" ht="11.25" customHeight="1">
      <c r="B414" s="623" t="s">
        <v>697</v>
      </c>
      <c r="C414" s="630" t="s">
        <v>78</v>
      </c>
      <c r="D414" s="632"/>
      <c r="E414" s="633">
        <v>18</v>
      </c>
      <c r="F414" s="633">
        <v>1304</v>
      </c>
      <c r="G414" s="633">
        <v>1147</v>
      </c>
      <c r="H414" s="633">
        <v>157</v>
      </c>
      <c r="I414" s="633">
        <v>1304</v>
      </c>
      <c r="J414" s="633">
        <v>11152169</v>
      </c>
      <c r="K414" s="633">
        <v>11108481</v>
      </c>
      <c r="L414" s="633">
        <v>3651912</v>
      </c>
    </row>
    <row r="415" spans="1:12" ht="11.25" customHeight="1">
      <c r="B415" s="623" t="s">
        <v>696</v>
      </c>
      <c r="C415" s="630" t="s">
        <v>77</v>
      </c>
      <c r="D415" s="632"/>
      <c r="E415" s="631">
        <v>2</v>
      </c>
      <c r="F415" s="79">
        <v>20</v>
      </c>
      <c r="G415" s="79">
        <v>18</v>
      </c>
      <c r="H415" s="79">
        <v>2</v>
      </c>
      <c r="I415" s="79">
        <v>20</v>
      </c>
      <c r="J415" s="631" t="s">
        <v>663</v>
      </c>
      <c r="K415" s="631" t="s">
        <v>663</v>
      </c>
      <c r="L415" s="631" t="s">
        <v>663</v>
      </c>
    </row>
    <row r="416" spans="1:12" ht="11.25" customHeight="1">
      <c r="B416" s="623" t="s">
        <v>695</v>
      </c>
      <c r="C416" s="630" t="s">
        <v>694</v>
      </c>
      <c r="D416" s="635"/>
      <c r="E416" s="631">
        <v>33</v>
      </c>
      <c r="F416" s="631">
        <v>519</v>
      </c>
      <c r="G416" s="631">
        <v>288</v>
      </c>
      <c r="H416" s="631">
        <v>231</v>
      </c>
      <c r="I416" s="631">
        <v>516</v>
      </c>
      <c r="J416" s="631">
        <v>1031830</v>
      </c>
      <c r="K416" s="631">
        <v>1050311</v>
      </c>
      <c r="L416" s="631">
        <v>445075</v>
      </c>
    </row>
    <row r="417" spans="2:12" ht="11.25" customHeight="1">
      <c r="C417" s="634" t="s">
        <v>693</v>
      </c>
      <c r="D417" s="632"/>
      <c r="E417" s="631"/>
      <c r="F417" s="631"/>
      <c r="G417" s="631"/>
      <c r="H417" s="631"/>
      <c r="I417" s="631"/>
      <c r="J417" s="631"/>
      <c r="K417" s="631"/>
      <c r="L417" s="631"/>
    </row>
    <row r="418" spans="2:12" ht="11.25" customHeight="1">
      <c r="B418" s="623" t="s">
        <v>692</v>
      </c>
      <c r="C418" s="630" t="s">
        <v>75</v>
      </c>
      <c r="D418" s="629"/>
      <c r="E418" s="631">
        <v>4</v>
      </c>
      <c r="F418" s="631">
        <v>29</v>
      </c>
      <c r="G418" s="631">
        <v>19</v>
      </c>
      <c r="H418" s="631">
        <v>10</v>
      </c>
      <c r="I418" s="631">
        <v>29</v>
      </c>
      <c r="J418" s="631">
        <v>23657</v>
      </c>
      <c r="K418" s="631">
        <v>23657</v>
      </c>
      <c r="L418" s="631">
        <v>13513</v>
      </c>
    </row>
    <row r="419" spans="2:12" ht="3" customHeight="1">
      <c r="C419" s="630"/>
      <c r="D419" s="629"/>
      <c r="E419" s="631"/>
      <c r="F419" s="631"/>
      <c r="G419" s="631"/>
      <c r="H419" s="631"/>
      <c r="I419" s="631"/>
      <c r="J419" s="631"/>
      <c r="K419" s="631"/>
      <c r="L419" s="631"/>
    </row>
    <row r="420" spans="2:12" ht="11.25" customHeight="1">
      <c r="B420" s="623">
        <v>21</v>
      </c>
      <c r="C420" s="630" t="s">
        <v>74</v>
      </c>
      <c r="D420" s="632"/>
      <c r="E420" s="631">
        <v>3</v>
      </c>
      <c r="F420" s="79">
        <v>26</v>
      </c>
      <c r="G420" s="79">
        <v>15</v>
      </c>
      <c r="H420" s="79">
        <v>11</v>
      </c>
      <c r="I420" s="79">
        <v>25</v>
      </c>
      <c r="J420" s="79">
        <v>32195</v>
      </c>
      <c r="K420" s="79">
        <v>32195</v>
      </c>
      <c r="L420" s="79">
        <v>18096</v>
      </c>
    </row>
    <row r="421" spans="2:12" ht="11.25" customHeight="1">
      <c r="B421" s="623">
        <v>22</v>
      </c>
      <c r="C421" s="630" t="s">
        <v>72</v>
      </c>
      <c r="D421" s="632"/>
      <c r="E421" s="633">
        <v>14</v>
      </c>
      <c r="F421" s="633">
        <v>1803</v>
      </c>
      <c r="G421" s="633">
        <v>1529</v>
      </c>
      <c r="H421" s="633">
        <v>274</v>
      </c>
      <c r="I421" s="633">
        <v>1803</v>
      </c>
      <c r="J421" s="631">
        <v>8414031</v>
      </c>
      <c r="K421" s="631">
        <v>8369075</v>
      </c>
      <c r="L421" s="631">
        <v>5612620</v>
      </c>
    </row>
    <row r="422" spans="2:12" ht="11.25" customHeight="1">
      <c r="B422" s="623">
        <v>23</v>
      </c>
      <c r="C422" s="630" t="s">
        <v>71</v>
      </c>
      <c r="D422" s="632"/>
      <c r="E422" s="633">
        <v>46</v>
      </c>
      <c r="F422" s="633">
        <v>1079</v>
      </c>
      <c r="G422" s="633">
        <v>926</v>
      </c>
      <c r="H422" s="633">
        <v>153</v>
      </c>
      <c r="I422" s="633">
        <v>1077</v>
      </c>
      <c r="J422" s="633">
        <v>3545889</v>
      </c>
      <c r="K422" s="633">
        <v>3549011</v>
      </c>
      <c r="L422" s="633">
        <v>951271</v>
      </c>
    </row>
    <row r="423" spans="2:12" ht="11.25" customHeight="1">
      <c r="B423" s="623">
        <v>24</v>
      </c>
      <c r="C423" s="630" t="s">
        <v>70</v>
      </c>
      <c r="D423" s="632"/>
      <c r="E423" s="631">
        <v>13</v>
      </c>
      <c r="F423" s="79">
        <v>1805</v>
      </c>
      <c r="G423" s="79">
        <v>1671</v>
      </c>
      <c r="H423" s="79">
        <v>134</v>
      </c>
      <c r="I423" s="79">
        <v>1800</v>
      </c>
      <c r="J423" s="79">
        <v>15052561</v>
      </c>
      <c r="K423" s="79">
        <v>14794535</v>
      </c>
      <c r="L423" s="79">
        <v>3831125</v>
      </c>
    </row>
    <row r="424" spans="2:12" ht="11.25" customHeight="1">
      <c r="B424" s="623">
        <v>25</v>
      </c>
      <c r="C424" s="630" t="s">
        <v>69</v>
      </c>
      <c r="D424" s="632"/>
      <c r="E424" s="631">
        <v>167</v>
      </c>
      <c r="F424" s="631">
        <v>1898</v>
      </c>
      <c r="G424" s="631">
        <v>1380</v>
      </c>
      <c r="H424" s="631">
        <v>518</v>
      </c>
      <c r="I424" s="631">
        <v>1871</v>
      </c>
      <c r="J424" s="631">
        <v>2986554</v>
      </c>
      <c r="K424" s="631">
        <v>2984620</v>
      </c>
      <c r="L424" s="631">
        <v>1669185</v>
      </c>
    </row>
    <row r="425" spans="2:12" ht="11.25" customHeight="1">
      <c r="B425" s="623">
        <v>26</v>
      </c>
      <c r="C425" s="630" t="s">
        <v>68</v>
      </c>
      <c r="D425" s="629"/>
      <c r="E425" s="631">
        <v>152</v>
      </c>
      <c r="F425" s="631">
        <v>2564</v>
      </c>
      <c r="G425" s="631">
        <v>2087</v>
      </c>
      <c r="H425" s="631">
        <v>477</v>
      </c>
      <c r="I425" s="631">
        <v>2554</v>
      </c>
      <c r="J425" s="631">
        <v>5104106</v>
      </c>
      <c r="K425" s="631">
        <v>5105962</v>
      </c>
      <c r="L425" s="631">
        <v>2208189</v>
      </c>
    </row>
    <row r="426" spans="2:12" ht="3" customHeight="1">
      <c r="D426" s="632"/>
      <c r="E426" s="631"/>
      <c r="F426" s="631"/>
      <c r="G426" s="631"/>
      <c r="H426" s="631"/>
      <c r="I426" s="631"/>
      <c r="J426" s="631"/>
      <c r="K426" s="631"/>
      <c r="L426" s="631"/>
    </row>
    <row r="427" spans="2:12" ht="11.25" customHeight="1">
      <c r="B427" s="623">
        <v>27</v>
      </c>
      <c r="C427" s="630" t="s">
        <v>67</v>
      </c>
      <c r="D427" s="632"/>
      <c r="E427" s="631">
        <v>23</v>
      </c>
      <c r="F427" s="79">
        <v>373</v>
      </c>
      <c r="G427" s="79">
        <v>190</v>
      </c>
      <c r="H427" s="79">
        <v>183</v>
      </c>
      <c r="I427" s="79">
        <v>370</v>
      </c>
      <c r="J427" s="79">
        <v>634267</v>
      </c>
      <c r="K427" s="79">
        <v>636192</v>
      </c>
      <c r="L427" s="79">
        <v>230666</v>
      </c>
    </row>
    <row r="428" spans="2:12" ht="11.25" customHeight="1">
      <c r="B428" s="623">
        <v>28</v>
      </c>
      <c r="C428" s="630" t="s">
        <v>129</v>
      </c>
      <c r="D428" s="632"/>
      <c r="E428" s="631">
        <v>0</v>
      </c>
      <c r="F428" s="79">
        <v>0</v>
      </c>
      <c r="G428" s="79">
        <v>0</v>
      </c>
      <c r="H428" s="79">
        <v>0</v>
      </c>
      <c r="I428" s="79">
        <v>0</v>
      </c>
      <c r="J428" s="79">
        <v>0</v>
      </c>
      <c r="K428" s="79">
        <v>0</v>
      </c>
      <c r="L428" s="79">
        <v>0</v>
      </c>
    </row>
    <row r="429" spans="2:12" ht="11.25" customHeight="1">
      <c r="B429" s="623">
        <v>29</v>
      </c>
      <c r="C429" s="630" t="s">
        <v>128</v>
      </c>
      <c r="D429" s="632"/>
      <c r="E429" s="633">
        <v>0</v>
      </c>
      <c r="F429" s="79">
        <v>0</v>
      </c>
      <c r="G429" s="79">
        <v>0</v>
      </c>
      <c r="H429" s="79">
        <v>0</v>
      </c>
      <c r="I429" s="79">
        <v>0</v>
      </c>
      <c r="J429" s="631">
        <v>0</v>
      </c>
      <c r="K429" s="631">
        <v>0</v>
      </c>
      <c r="L429" s="631">
        <v>0</v>
      </c>
    </row>
    <row r="430" spans="2:12" ht="11.25" customHeight="1">
      <c r="B430" s="623">
        <v>30</v>
      </c>
      <c r="C430" s="630" t="s">
        <v>64</v>
      </c>
      <c r="D430" s="632"/>
      <c r="E430" s="631">
        <v>59</v>
      </c>
      <c r="F430" s="631">
        <v>5287</v>
      </c>
      <c r="G430" s="631">
        <v>4272</v>
      </c>
      <c r="H430" s="631">
        <v>1015</v>
      </c>
      <c r="I430" s="631">
        <v>5281</v>
      </c>
      <c r="J430" s="631">
        <v>19370592</v>
      </c>
      <c r="K430" s="631">
        <v>19110720</v>
      </c>
      <c r="L430" s="631">
        <v>2780754</v>
      </c>
    </row>
    <row r="431" spans="2:12" ht="11.25" customHeight="1">
      <c r="B431" s="623">
        <v>31</v>
      </c>
      <c r="C431" s="630" t="s">
        <v>63</v>
      </c>
      <c r="D431" s="632"/>
      <c r="E431" s="631">
        <v>10</v>
      </c>
      <c r="F431" s="631">
        <v>130</v>
      </c>
      <c r="G431" s="631">
        <v>103</v>
      </c>
      <c r="H431" s="631">
        <v>27</v>
      </c>
      <c r="I431" s="631">
        <v>127</v>
      </c>
      <c r="J431" s="631">
        <v>218854</v>
      </c>
      <c r="K431" s="631">
        <v>221008</v>
      </c>
      <c r="L431" s="631">
        <v>102100</v>
      </c>
    </row>
    <row r="432" spans="2:12" ht="11.25" customHeight="1">
      <c r="B432" s="623">
        <v>32</v>
      </c>
      <c r="C432" s="630" t="s">
        <v>62</v>
      </c>
      <c r="D432" s="629"/>
      <c r="E432" s="628">
        <v>17</v>
      </c>
      <c r="F432" s="628">
        <v>132</v>
      </c>
      <c r="G432" s="628">
        <v>95</v>
      </c>
      <c r="H432" s="628">
        <v>37</v>
      </c>
      <c r="I432" s="628">
        <v>131</v>
      </c>
      <c r="J432" s="631">
        <v>174565</v>
      </c>
      <c r="K432" s="631">
        <v>174565</v>
      </c>
      <c r="L432" s="631">
        <v>100587</v>
      </c>
    </row>
    <row r="433" spans="1:12" ht="6" customHeight="1">
      <c r="C433" s="630"/>
      <c r="D433" s="629"/>
      <c r="E433" s="628"/>
      <c r="F433" s="628"/>
      <c r="G433" s="628"/>
      <c r="H433" s="628"/>
      <c r="I433" s="628"/>
      <c r="J433" s="628"/>
      <c r="K433" s="628"/>
      <c r="L433" s="628"/>
    </row>
    <row r="434" spans="1:12" ht="11.25" customHeight="1">
      <c r="B434" s="642"/>
      <c r="D434" s="629"/>
      <c r="E434" s="628"/>
      <c r="F434" s="628"/>
      <c r="H434" s="551"/>
      <c r="I434" s="922" t="s">
        <v>714</v>
      </c>
      <c r="J434" s="876"/>
      <c r="K434" s="551"/>
      <c r="L434" s="628"/>
    </row>
    <row r="435" spans="1:12" ht="6" customHeight="1">
      <c r="B435" s="642"/>
      <c r="D435" s="629"/>
      <c r="E435" s="628"/>
      <c r="F435" s="628"/>
      <c r="G435" s="628"/>
      <c r="H435" s="628"/>
      <c r="I435" s="628"/>
      <c r="J435" s="628"/>
      <c r="K435" s="628"/>
      <c r="L435" s="628"/>
    </row>
    <row r="436" spans="1:12" s="638" customFormat="1" ht="13.5" customHeight="1">
      <c r="A436" s="641"/>
      <c r="B436" s="930" t="s">
        <v>88</v>
      </c>
      <c r="C436" s="876"/>
      <c r="D436" s="640"/>
      <c r="E436" s="639">
        <v>665</v>
      </c>
      <c r="F436" s="639">
        <v>13813</v>
      </c>
      <c r="G436" s="639">
        <v>9387</v>
      </c>
      <c r="H436" s="639">
        <v>4426</v>
      </c>
      <c r="I436" s="639">
        <v>13719</v>
      </c>
      <c r="J436" s="639">
        <v>39529558</v>
      </c>
      <c r="K436" s="639">
        <v>39706723</v>
      </c>
      <c r="L436" s="639">
        <v>13879185</v>
      </c>
    </row>
    <row r="437" spans="1:12" ht="3" customHeight="1">
      <c r="D437" s="629"/>
      <c r="E437" s="631"/>
      <c r="F437" s="631"/>
      <c r="G437" s="631"/>
      <c r="H437" s="631"/>
      <c r="I437" s="631"/>
      <c r="J437" s="631"/>
      <c r="K437" s="631"/>
      <c r="L437" s="631"/>
    </row>
    <row r="438" spans="1:12" ht="11.25" customHeight="1">
      <c r="B438" s="637" t="s">
        <v>708</v>
      </c>
      <c r="C438" s="630" t="s">
        <v>87</v>
      </c>
      <c r="D438" s="632"/>
      <c r="E438" s="631">
        <v>18</v>
      </c>
      <c r="F438" s="79">
        <v>810</v>
      </c>
      <c r="G438" s="79">
        <v>376</v>
      </c>
      <c r="H438" s="79">
        <v>434</v>
      </c>
      <c r="I438" s="79">
        <v>808</v>
      </c>
      <c r="J438" s="631">
        <v>1625290</v>
      </c>
      <c r="K438" s="631">
        <v>1617741</v>
      </c>
      <c r="L438" s="631">
        <v>639651</v>
      </c>
    </row>
    <row r="439" spans="1:12" ht="11.25" customHeight="1">
      <c r="B439" s="623" t="s">
        <v>707</v>
      </c>
      <c r="C439" s="630" t="s">
        <v>85</v>
      </c>
      <c r="D439" s="632"/>
      <c r="E439" s="631">
        <v>1</v>
      </c>
      <c r="F439" s="79">
        <v>4</v>
      </c>
      <c r="G439" s="79">
        <v>2</v>
      </c>
      <c r="H439" s="79">
        <v>2</v>
      </c>
      <c r="I439" s="79">
        <v>4</v>
      </c>
      <c r="J439" s="631" t="s">
        <v>663</v>
      </c>
      <c r="K439" s="631" t="s">
        <v>663</v>
      </c>
      <c r="L439" s="631" t="s">
        <v>663</v>
      </c>
    </row>
    <row r="440" spans="1:12" ht="11.25" customHeight="1">
      <c r="B440" s="623" t="s">
        <v>706</v>
      </c>
      <c r="C440" s="630" t="s">
        <v>705</v>
      </c>
      <c r="D440" s="632"/>
      <c r="E440" s="631">
        <v>3</v>
      </c>
      <c r="F440" s="79">
        <v>51</v>
      </c>
      <c r="G440" s="79">
        <v>20</v>
      </c>
      <c r="H440" s="79">
        <v>31</v>
      </c>
      <c r="I440" s="79">
        <v>51</v>
      </c>
      <c r="J440" s="79">
        <v>225873</v>
      </c>
      <c r="K440" s="79">
        <v>225873</v>
      </c>
      <c r="L440" s="79">
        <v>61818</v>
      </c>
    </row>
    <row r="441" spans="1:12" ht="11.25" customHeight="1">
      <c r="C441" s="634" t="s">
        <v>704</v>
      </c>
      <c r="D441" s="635"/>
      <c r="E441" s="631"/>
      <c r="F441" s="631"/>
      <c r="G441" s="631"/>
      <c r="H441" s="631"/>
      <c r="I441" s="631"/>
      <c r="J441" s="631"/>
      <c r="K441" s="631"/>
      <c r="L441" s="631"/>
    </row>
    <row r="442" spans="1:12" ht="11.25" customHeight="1">
      <c r="B442" s="623" t="s">
        <v>703</v>
      </c>
      <c r="C442" s="630" t="s">
        <v>83</v>
      </c>
      <c r="D442" s="632"/>
      <c r="E442" s="631">
        <v>13</v>
      </c>
      <c r="F442" s="631">
        <v>324</v>
      </c>
      <c r="G442" s="631">
        <v>145</v>
      </c>
      <c r="H442" s="631">
        <v>179</v>
      </c>
      <c r="I442" s="631">
        <v>322</v>
      </c>
      <c r="J442" s="631">
        <v>895793</v>
      </c>
      <c r="K442" s="631">
        <v>891379</v>
      </c>
      <c r="L442" s="631">
        <v>-116273</v>
      </c>
    </row>
    <row r="443" spans="1:12" ht="11.25" customHeight="1">
      <c r="B443" s="623" t="s">
        <v>702</v>
      </c>
      <c r="C443" s="622" t="s">
        <v>82</v>
      </c>
      <c r="D443" s="632"/>
      <c r="E443" s="631">
        <v>9</v>
      </c>
      <c r="F443" s="631">
        <v>229</v>
      </c>
      <c r="G443" s="631">
        <v>187</v>
      </c>
      <c r="H443" s="631">
        <v>42</v>
      </c>
      <c r="I443" s="631">
        <v>229</v>
      </c>
      <c r="J443" s="631">
        <v>254146</v>
      </c>
      <c r="K443" s="631">
        <v>254295</v>
      </c>
      <c r="L443" s="631">
        <v>84334</v>
      </c>
    </row>
    <row r="444" spans="1:12" ht="11.25" customHeight="1">
      <c r="B444" s="623" t="s">
        <v>701</v>
      </c>
      <c r="C444" s="630" t="s">
        <v>81</v>
      </c>
      <c r="D444" s="629"/>
      <c r="E444" s="631">
        <v>17</v>
      </c>
      <c r="F444" s="631">
        <v>145</v>
      </c>
      <c r="G444" s="631">
        <v>102</v>
      </c>
      <c r="H444" s="631">
        <v>43</v>
      </c>
      <c r="I444" s="631">
        <v>136</v>
      </c>
      <c r="J444" s="631">
        <v>161917</v>
      </c>
      <c r="K444" s="631">
        <v>161917</v>
      </c>
      <c r="L444" s="631">
        <v>93082</v>
      </c>
    </row>
    <row r="445" spans="1:12" ht="3" customHeight="1">
      <c r="D445" s="632"/>
      <c r="E445" s="631"/>
      <c r="F445" s="79"/>
      <c r="G445" s="79"/>
      <c r="H445" s="79"/>
      <c r="I445" s="79"/>
      <c r="J445" s="79"/>
      <c r="K445" s="79"/>
      <c r="L445" s="79"/>
    </row>
    <row r="446" spans="1:12" ht="11.25" customHeight="1">
      <c r="B446" s="623" t="s">
        <v>700</v>
      </c>
      <c r="C446" s="630" t="s">
        <v>80</v>
      </c>
      <c r="D446" s="632"/>
      <c r="E446" s="631">
        <v>5</v>
      </c>
      <c r="F446" s="631">
        <v>151</v>
      </c>
      <c r="G446" s="631">
        <v>109</v>
      </c>
      <c r="H446" s="631">
        <v>42</v>
      </c>
      <c r="I446" s="631">
        <v>151</v>
      </c>
      <c r="J446" s="631">
        <v>253284</v>
      </c>
      <c r="K446" s="631">
        <v>252067</v>
      </c>
      <c r="L446" s="631">
        <v>96195</v>
      </c>
    </row>
    <row r="447" spans="1:12" ht="11.25" customHeight="1">
      <c r="B447" s="623" t="s">
        <v>699</v>
      </c>
      <c r="C447" s="622" t="s">
        <v>698</v>
      </c>
      <c r="D447" s="632"/>
      <c r="E447" s="631">
        <v>31</v>
      </c>
      <c r="F447" s="631">
        <v>402</v>
      </c>
      <c r="G447" s="631">
        <v>242</v>
      </c>
      <c r="H447" s="631">
        <v>160</v>
      </c>
      <c r="I447" s="631">
        <v>395</v>
      </c>
      <c r="J447" s="631">
        <v>756330</v>
      </c>
      <c r="K447" s="631">
        <v>755169</v>
      </c>
      <c r="L447" s="631">
        <v>387777</v>
      </c>
    </row>
    <row r="448" spans="1:12" ht="11.25" customHeight="1">
      <c r="B448" s="623" t="s">
        <v>697</v>
      </c>
      <c r="C448" s="630" t="s">
        <v>78</v>
      </c>
      <c r="D448" s="632"/>
      <c r="E448" s="633">
        <v>6</v>
      </c>
      <c r="F448" s="633">
        <v>153</v>
      </c>
      <c r="G448" s="633">
        <v>115</v>
      </c>
      <c r="H448" s="633">
        <v>38</v>
      </c>
      <c r="I448" s="633">
        <v>153</v>
      </c>
      <c r="J448" s="633">
        <v>1287336</v>
      </c>
      <c r="K448" s="633">
        <v>1273494</v>
      </c>
      <c r="L448" s="633">
        <v>863581</v>
      </c>
    </row>
    <row r="449" spans="2:12" ht="11.25" customHeight="1">
      <c r="B449" s="623" t="s">
        <v>696</v>
      </c>
      <c r="C449" s="630" t="s">
        <v>77</v>
      </c>
      <c r="D449" s="632"/>
      <c r="E449" s="631">
        <v>1</v>
      </c>
      <c r="F449" s="79">
        <v>7</v>
      </c>
      <c r="G449" s="79">
        <v>5</v>
      </c>
      <c r="H449" s="79">
        <v>2</v>
      </c>
      <c r="I449" s="79">
        <v>7</v>
      </c>
      <c r="J449" s="631" t="s">
        <v>663</v>
      </c>
      <c r="K449" s="631" t="s">
        <v>663</v>
      </c>
      <c r="L449" s="631" t="s">
        <v>663</v>
      </c>
    </row>
    <row r="450" spans="2:12" ht="11.25" customHeight="1">
      <c r="B450" s="623" t="s">
        <v>695</v>
      </c>
      <c r="C450" s="630" t="s">
        <v>694</v>
      </c>
      <c r="D450" s="635"/>
      <c r="E450" s="631">
        <v>56</v>
      </c>
      <c r="F450" s="631">
        <v>1364</v>
      </c>
      <c r="G450" s="631">
        <v>815</v>
      </c>
      <c r="H450" s="631">
        <v>549</v>
      </c>
      <c r="I450" s="631">
        <v>1357</v>
      </c>
      <c r="J450" s="631">
        <v>5029978</v>
      </c>
      <c r="K450" s="631">
        <v>4828946</v>
      </c>
      <c r="L450" s="631">
        <v>884499</v>
      </c>
    </row>
    <row r="451" spans="2:12" ht="11.25" customHeight="1">
      <c r="C451" s="634" t="s">
        <v>693</v>
      </c>
      <c r="D451" s="632"/>
      <c r="E451" s="631"/>
      <c r="F451" s="631"/>
      <c r="G451" s="631"/>
      <c r="H451" s="631"/>
      <c r="I451" s="631"/>
      <c r="J451" s="631"/>
      <c r="K451" s="631"/>
      <c r="L451" s="631"/>
    </row>
    <row r="452" spans="2:12" ht="11.25" customHeight="1">
      <c r="B452" s="623" t="s">
        <v>692</v>
      </c>
      <c r="C452" s="630" t="s">
        <v>75</v>
      </c>
      <c r="D452" s="629"/>
      <c r="E452" s="631">
        <v>12</v>
      </c>
      <c r="F452" s="631">
        <v>302</v>
      </c>
      <c r="G452" s="631">
        <v>194</v>
      </c>
      <c r="H452" s="631">
        <v>108</v>
      </c>
      <c r="I452" s="631">
        <v>302</v>
      </c>
      <c r="J452" s="631">
        <v>712666</v>
      </c>
      <c r="K452" s="631">
        <v>712962</v>
      </c>
      <c r="L452" s="631">
        <v>195748</v>
      </c>
    </row>
    <row r="453" spans="2:12" ht="3" customHeight="1">
      <c r="D453" s="632"/>
      <c r="E453" s="631"/>
      <c r="F453" s="79"/>
      <c r="G453" s="79"/>
      <c r="H453" s="79"/>
      <c r="I453" s="79"/>
      <c r="J453" s="79"/>
      <c r="K453" s="79"/>
      <c r="L453" s="79"/>
    </row>
    <row r="454" spans="2:12" ht="11.25" customHeight="1">
      <c r="B454" s="623">
        <v>21</v>
      </c>
      <c r="C454" s="630" t="s">
        <v>74</v>
      </c>
      <c r="D454" s="632"/>
      <c r="E454" s="631">
        <v>2</v>
      </c>
      <c r="F454" s="79">
        <v>8</v>
      </c>
      <c r="G454" s="79">
        <v>2</v>
      </c>
      <c r="H454" s="79">
        <v>6</v>
      </c>
      <c r="I454" s="79">
        <v>3</v>
      </c>
      <c r="J454" s="631" t="s">
        <v>663</v>
      </c>
      <c r="K454" s="631" t="s">
        <v>663</v>
      </c>
      <c r="L454" s="631" t="s">
        <v>663</v>
      </c>
    </row>
    <row r="455" spans="2:12" ht="11.25" customHeight="1">
      <c r="B455" s="623">
        <v>22</v>
      </c>
      <c r="C455" s="630" t="s">
        <v>72</v>
      </c>
      <c r="D455" s="632"/>
      <c r="E455" s="633">
        <v>5</v>
      </c>
      <c r="F455" s="633">
        <v>162</v>
      </c>
      <c r="G455" s="633">
        <v>125</v>
      </c>
      <c r="H455" s="633">
        <v>37</v>
      </c>
      <c r="I455" s="633">
        <v>162</v>
      </c>
      <c r="J455" s="633">
        <v>361955</v>
      </c>
      <c r="K455" s="633">
        <v>356748</v>
      </c>
      <c r="L455" s="633">
        <v>236508</v>
      </c>
    </row>
    <row r="456" spans="2:12" ht="11.25" customHeight="1">
      <c r="B456" s="623">
        <v>23</v>
      </c>
      <c r="C456" s="630" t="s">
        <v>71</v>
      </c>
      <c r="D456" s="632"/>
      <c r="E456" s="633">
        <v>22</v>
      </c>
      <c r="F456" s="633">
        <v>926</v>
      </c>
      <c r="G456" s="633">
        <v>832</v>
      </c>
      <c r="H456" s="633">
        <v>94</v>
      </c>
      <c r="I456" s="633">
        <v>925</v>
      </c>
      <c r="J456" s="633">
        <v>9949636</v>
      </c>
      <c r="K456" s="633">
        <v>10104204</v>
      </c>
      <c r="L456" s="633">
        <v>3097640</v>
      </c>
    </row>
    <row r="457" spans="2:12" ht="11.25" customHeight="1">
      <c r="B457" s="623">
        <v>24</v>
      </c>
      <c r="C457" s="630" t="s">
        <v>70</v>
      </c>
      <c r="D457" s="632"/>
      <c r="E457" s="631">
        <v>4</v>
      </c>
      <c r="F457" s="79">
        <v>33</v>
      </c>
      <c r="G457" s="79">
        <v>26</v>
      </c>
      <c r="H457" s="79">
        <v>7</v>
      </c>
      <c r="I457" s="79">
        <v>33</v>
      </c>
      <c r="J457" s="79">
        <v>34972</v>
      </c>
      <c r="K457" s="79">
        <v>34972</v>
      </c>
      <c r="L457" s="79">
        <v>14432</v>
      </c>
    </row>
    <row r="458" spans="2:12" ht="11.25" customHeight="1">
      <c r="B458" s="623">
        <v>25</v>
      </c>
      <c r="C458" s="630" t="s">
        <v>69</v>
      </c>
      <c r="D458" s="632"/>
      <c r="E458" s="631">
        <v>138</v>
      </c>
      <c r="F458" s="631">
        <v>1884</v>
      </c>
      <c r="G458" s="631">
        <v>1339</v>
      </c>
      <c r="H458" s="631">
        <v>545</v>
      </c>
      <c r="I458" s="631">
        <v>1870</v>
      </c>
      <c r="J458" s="631">
        <v>2599539</v>
      </c>
      <c r="K458" s="631">
        <v>2608652</v>
      </c>
      <c r="L458" s="631">
        <v>1345002</v>
      </c>
    </row>
    <row r="459" spans="2:12" ht="11.25" customHeight="1">
      <c r="B459" s="623">
        <v>26</v>
      </c>
      <c r="C459" s="630" t="s">
        <v>68</v>
      </c>
      <c r="D459" s="629"/>
      <c r="E459" s="631">
        <v>168</v>
      </c>
      <c r="F459" s="631">
        <v>2408</v>
      </c>
      <c r="G459" s="631">
        <v>1875</v>
      </c>
      <c r="H459" s="631">
        <v>533</v>
      </c>
      <c r="I459" s="631">
        <v>2383</v>
      </c>
      <c r="J459" s="631">
        <v>5263139</v>
      </c>
      <c r="K459" s="631">
        <v>5385592</v>
      </c>
      <c r="L459" s="631">
        <v>2254692</v>
      </c>
    </row>
    <row r="460" spans="2:12" ht="3" customHeight="1">
      <c r="D460" s="632"/>
      <c r="E460" s="631"/>
      <c r="F460" s="631"/>
      <c r="G460" s="631"/>
      <c r="H460" s="631"/>
      <c r="I460" s="631"/>
      <c r="J460" s="631"/>
      <c r="K460" s="631"/>
      <c r="L460" s="631"/>
    </row>
    <row r="461" spans="2:12" ht="11.25" customHeight="1">
      <c r="B461" s="623">
        <v>27</v>
      </c>
      <c r="C461" s="630" t="s">
        <v>67</v>
      </c>
      <c r="D461" s="632"/>
      <c r="E461" s="631">
        <v>32</v>
      </c>
      <c r="F461" s="79">
        <v>910</v>
      </c>
      <c r="G461" s="79">
        <v>512</v>
      </c>
      <c r="H461" s="79">
        <v>398</v>
      </c>
      <c r="I461" s="79">
        <v>904</v>
      </c>
      <c r="J461" s="79">
        <v>2972663</v>
      </c>
      <c r="K461" s="79">
        <v>3113618</v>
      </c>
      <c r="L461" s="79">
        <v>963586</v>
      </c>
    </row>
    <row r="462" spans="2:12" ht="11.25" customHeight="1">
      <c r="B462" s="623">
        <v>28</v>
      </c>
      <c r="C462" s="630" t="s">
        <v>129</v>
      </c>
      <c r="D462" s="632"/>
      <c r="E462" s="631">
        <v>6</v>
      </c>
      <c r="F462" s="79">
        <v>511</v>
      </c>
      <c r="G462" s="79">
        <v>350</v>
      </c>
      <c r="H462" s="79">
        <v>161</v>
      </c>
      <c r="I462" s="79">
        <v>511</v>
      </c>
      <c r="J462" s="79">
        <v>404646</v>
      </c>
      <c r="K462" s="79">
        <v>407780</v>
      </c>
      <c r="L462" s="79">
        <v>149663</v>
      </c>
    </row>
    <row r="463" spans="2:12" ht="11.25" customHeight="1">
      <c r="B463" s="623">
        <v>29</v>
      </c>
      <c r="C463" s="630" t="s">
        <v>128</v>
      </c>
      <c r="D463" s="632"/>
      <c r="E463" s="633">
        <v>5</v>
      </c>
      <c r="F463" s="633">
        <v>209</v>
      </c>
      <c r="G463" s="633">
        <v>103</v>
      </c>
      <c r="H463" s="633">
        <v>106</v>
      </c>
      <c r="I463" s="633">
        <v>209</v>
      </c>
      <c r="J463" s="633">
        <v>222769</v>
      </c>
      <c r="K463" s="633">
        <v>226254</v>
      </c>
      <c r="L463" s="633">
        <v>69696</v>
      </c>
    </row>
    <row r="464" spans="2:12" ht="11.25" customHeight="1">
      <c r="B464" s="623">
        <v>30</v>
      </c>
      <c r="C464" s="630" t="s">
        <v>64</v>
      </c>
      <c r="D464" s="632"/>
      <c r="E464" s="631">
        <v>90</v>
      </c>
      <c r="F464" s="631">
        <v>2494</v>
      </c>
      <c r="G464" s="631">
        <v>1719</v>
      </c>
      <c r="H464" s="631">
        <v>775</v>
      </c>
      <c r="I464" s="631">
        <v>2481</v>
      </c>
      <c r="J464" s="631">
        <v>5823490</v>
      </c>
      <c r="K464" s="631">
        <v>5800392</v>
      </c>
      <c r="L464" s="631">
        <v>2267266</v>
      </c>
    </row>
    <row r="465" spans="1:12" ht="11.25" customHeight="1">
      <c r="B465" s="623">
        <v>31</v>
      </c>
      <c r="C465" s="630" t="s">
        <v>63</v>
      </c>
      <c r="D465" s="632"/>
      <c r="E465" s="631">
        <v>3</v>
      </c>
      <c r="F465" s="631">
        <v>25</v>
      </c>
      <c r="G465" s="631">
        <v>9</v>
      </c>
      <c r="H465" s="631">
        <v>16</v>
      </c>
      <c r="I465" s="631">
        <v>23</v>
      </c>
      <c r="J465" s="631">
        <v>11138</v>
      </c>
      <c r="K465" s="631">
        <v>11138</v>
      </c>
      <c r="L465" s="631">
        <v>7303</v>
      </c>
    </row>
    <row r="466" spans="1:12" ht="11.25" customHeight="1">
      <c r="B466" s="623">
        <v>32</v>
      </c>
      <c r="C466" s="630" t="s">
        <v>62</v>
      </c>
      <c r="D466" s="629"/>
      <c r="E466" s="628">
        <v>18</v>
      </c>
      <c r="F466" s="628">
        <v>301</v>
      </c>
      <c r="G466" s="628">
        <v>183</v>
      </c>
      <c r="H466" s="628">
        <v>118</v>
      </c>
      <c r="I466" s="628">
        <v>300</v>
      </c>
      <c r="J466" s="628">
        <v>557485</v>
      </c>
      <c r="K466" s="628">
        <v>558017</v>
      </c>
      <c r="L466" s="628">
        <v>224740</v>
      </c>
    </row>
    <row r="467" spans="1:12" ht="5.25" customHeight="1">
      <c r="A467" s="624"/>
      <c r="B467" s="627"/>
      <c r="C467" s="626"/>
      <c r="D467" s="625"/>
      <c r="E467" s="624"/>
      <c r="F467" s="624"/>
      <c r="G467" s="624"/>
      <c r="H467" s="624"/>
      <c r="I467" s="624"/>
      <c r="J467" s="624"/>
      <c r="K467" s="624"/>
      <c r="L467" s="624"/>
    </row>
    <row r="470" spans="1:12" ht="13.5" customHeight="1">
      <c r="B470" s="671"/>
      <c r="H470" s="670"/>
      <c r="I470" s="670"/>
      <c r="J470" s="670"/>
      <c r="K470" s="670"/>
      <c r="L470" s="669" t="s">
        <v>713</v>
      </c>
    </row>
    <row r="472" spans="1:12">
      <c r="B472" s="659" t="s">
        <v>136</v>
      </c>
    </row>
    <row r="473" spans="1:12" ht="1.5" customHeight="1">
      <c r="B473" s="637"/>
      <c r="E473" s="649"/>
      <c r="F473" s="649"/>
      <c r="G473" s="649"/>
      <c r="H473" s="649"/>
      <c r="I473" s="649"/>
      <c r="J473" s="649"/>
      <c r="K473" s="649"/>
      <c r="L473" s="649"/>
    </row>
    <row r="474" spans="1:12" ht="13.5" customHeight="1">
      <c r="A474" s="931" t="s">
        <v>710</v>
      </c>
      <c r="B474" s="932"/>
      <c r="C474" s="932"/>
      <c r="D474" s="933"/>
      <c r="E474" s="668"/>
      <c r="F474" s="923" t="s">
        <v>153</v>
      </c>
      <c r="G474" s="924"/>
      <c r="H474" s="924"/>
      <c r="I474" s="925"/>
      <c r="J474" s="655"/>
      <c r="K474" s="652"/>
      <c r="L474" s="654"/>
    </row>
    <row r="475" spans="1:12" ht="13.5" customHeight="1">
      <c r="A475" s="934"/>
      <c r="B475" s="934"/>
      <c r="C475" s="934"/>
      <c r="D475" s="935"/>
      <c r="E475" s="667" t="s">
        <v>149</v>
      </c>
      <c r="F475" s="926" t="s">
        <v>88</v>
      </c>
      <c r="G475" s="928" t="s">
        <v>148</v>
      </c>
      <c r="H475" s="928" t="s">
        <v>147</v>
      </c>
      <c r="I475" s="652" t="s">
        <v>222</v>
      </c>
      <c r="J475" s="651" t="s">
        <v>152</v>
      </c>
      <c r="K475" s="650" t="s">
        <v>142</v>
      </c>
      <c r="L475" s="649" t="s">
        <v>141</v>
      </c>
    </row>
    <row r="476" spans="1:12" ht="13.5" customHeight="1">
      <c r="A476" s="936"/>
      <c r="B476" s="936"/>
      <c r="C476" s="936"/>
      <c r="D476" s="937"/>
      <c r="E476" s="666"/>
      <c r="F476" s="927"/>
      <c r="G476" s="927"/>
      <c r="H476" s="927"/>
      <c r="I476" s="648" t="s">
        <v>221</v>
      </c>
      <c r="J476" s="647"/>
      <c r="K476" s="646"/>
      <c r="L476" s="645"/>
    </row>
    <row r="477" spans="1:12" ht="6" customHeight="1">
      <c r="A477" s="665"/>
      <c r="B477" s="664"/>
      <c r="C477" s="663"/>
      <c r="D477" s="662"/>
    </row>
    <row r="478" spans="1:12" ht="11.25" customHeight="1">
      <c r="D478" s="629"/>
      <c r="H478" s="661"/>
      <c r="I478" s="922" t="s">
        <v>50</v>
      </c>
      <c r="J478" s="876"/>
      <c r="K478" s="661"/>
    </row>
    <row r="479" spans="1:12" ht="6" customHeight="1">
      <c r="D479" s="629"/>
    </row>
    <row r="480" spans="1:12" s="638" customFormat="1" ht="13.5" customHeight="1">
      <c r="A480" s="641"/>
      <c r="B480" s="930" t="s">
        <v>88</v>
      </c>
      <c r="C480" s="876"/>
      <c r="D480" s="640"/>
      <c r="E480" s="639">
        <v>520</v>
      </c>
      <c r="F480" s="639">
        <v>8368</v>
      </c>
      <c r="G480" s="639">
        <v>5216</v>
      </c>
      <c r="H480" s="639">
        <v>3152</v>
      </c>
      <c r="I480" s="639">
        <v>8299</v>
      </c>
      <c r="J480" s="639">
        <v>26425449</v>
      </c>
      <c r="K480" s="639">
        <v>26378942</v>
      </c>
      <c r="L480" s="639">
        <v>7976758</v>
      </c>
    </row>
    <row r="481" spans="2:12" ht="3" customHeight="1">
      <c r="D481" s="629"/>
      <c r="E481" s="631"/>
      <c r="F481" s="631"/>
      <c r="G481" s="631"/>
      <c r="H481" s="631"/>
      <c r="I481" s="631"/>
      <c r="J481" s="631"/>
      <c r="K481" s="631"/>
      <c r="L481" s="631"/>
    </row>
    <row r="482" spans="2:12" ht="11.25" customHeight="1">
      <c r="B482" s="637" t="s">
        <v>708</v>
      </c>
      <c r="C482" s="630" t="s">
        <v>87</v>
      </c>
      <c r="D482" s="632"/>
      <c r="E482" s="631">
        <v>33</v>
      </c>
      <c r="F482" s="631">
        <v>1073</v>
      </c>
      <c r="G482" s="631">
        <v>480</v>
      </c>
      <c r="H482" s="631">
        <v>593</v>
      </c>
      <c r="I482" s="631">
        <v>1060</v>
      </c>
      <c r="J482" s="631">
        <v>1837655</v>
      </c>
      <c r="K482" s="631">
        <v>1834754</v>
      </c>
      <c r="L482" s="631">
        <v>655568</v>
      </c>
    </row>
    <row r="483" spans="2:12" ht="11.25" customHeight="1">
      <c r="B483" s="623" t="s">
        <v>707</v>
      </c>
      <c r="C483" s="630" t="s">
        <v>85</v>
      </c>
      <c r="D483" s="632"/>
      <c r="E483" s="631">
        <v>7</v>
      </c>
      <c r="F483" s="79">
        <v>274</v>
      </c>
      <c r="G483" s="79">
        <v>194</v>
      </c>
      <c r="H483" s="79">
        <v>80</v>
      </c>
      <c r="I483" s="79">
        <v>274</v>
      </c>
      <c r="J483" s="79">
        <v>11810170</v>
      </c>
      <c r="K483" s="79">
        <v>11809655</v>
      </c>
      <c r="L483" s="79">
        <v>1733596</v>
      </c>
    </row>
    <row r="484" spans="2:12" ht="11.25" customHeight="1">
      <c r="B484" s="623" t="s">
        <v>706</v>
      </c>
      <c r="C484" s="630" t="s">
        <v>705</v>
      </c>
      <c r="D484" s="632"/>
      <c r="E484" s="631">
        <v>8</v>
      </c>
      <c r="F484" s="79">
        <v>100</v>
      </c>
      <c r="G484" s="79">
        <v>52</v>
      </c>
      <c r="H484" s="79">
        <v>48</v>
      </c>
      <c r="I484" s="79">
        <v>100</v>
      </c>
      <c r="J484" s="79">
        <v>181402</v>
      </c>
      <c r="K484" s="79">
        <v>181402</v>
      </c>
      <c r="L484" s="79">
        <v>69084</v>
      </c>
    </row>
    <row r="485" spans="2:12" ht="11.25" customHeight="1">
      <c r="C485" s="634" t="s">
        <v>704</v>
      </c>
      <c r="D485" s="635"/>
      <c r="E485" s="631"/>
      <c r="F485" s="631"/>
      <c r="G485" s="631"/>
      <c r="H485" s="631"/>
      <c r="I485" s="631"/>
      <c r="J485" s="631"/>
      <c r="K485" s="631"/>
      <c r="L485" s="631"/>
    </row>
    <row r="486" spans="2:12" ht="11.25" customHeight="1">
      <c r="B486" s="623" t="s">
        <v>703</v>
      </c>
      <c r="C486" s="630" t="s">
        <v>83</v>
      </c>
      <c r="D486" s="632"/>
      <c r="E486" s="631">
        <v>19</v>
      </c>
      <c r="F486" s="631">
        <v>190</v>
      </c>
      <c r="G486" s="631">
        <v>63</v>
      </c>
      <c r="H486" s="631">
        <v>127</v>
      </c>
      <c r="I486" s="631">
        <v>181</v>
      </c>
      <c r="J486" s="631">
        <v>215245</v>
      </c>
      <c r="K486" s="631">
        <v>215245</v>
      </c>
      <c r="L486" s="631">
        <v>129791</v>
      </c>
    </row>
    <row r="487" spans="2:12" ht="11.25" customHeight="1">
      <c r="B487" s="623" t="s">
        <v>702</v>
      </c>
      <c r="C487" s="622" t="s">
        <v>82</v>
      </c>
      <c r="D487" s="632"/>
      <c r="E487" s="631">
        <v>5</v>
      </c>
      <c r="F487" s="631">
        <v>62</v>
      </c>
      <c r="G487" s="631">
        <v>46</v>
      </c>
      <c r="H487" s="631">
        <v>16</v>
      </c>
      <c r="I487" s="631">
        <v>61</v>
      </c>
      <c r="J487" s="631">
        <v>119443</v>
      </c>
      <c r="K487" s="631">
        <v>119443</v>
      </c>
      <c r="L487" s="631">
        <v>60296</v>
      </c>
    </row>
    <row r="488" spans="2:12" ht="11.25" customHeight="1">
      <c r="B488" s="623" t="s">
        <v>701</v>
      </c>
      <c r="C488" s="630" t="s">
        <v>81</v>
      </c>
      <c r="D488" s="629"/>
      <c r="E488" s="631">
        <v>24</v>
      </c>
      <c r="F488" s="631">
        <v>163</v>
      </c>
      <c r="G488" s="631">
        <v>99</v>
      </c>
      <c r="H488" s="631">
        <v>64</v>
      </c>
      <c r="I488" s="631">
        <v>161</v>
      </c>
      <c r="J488" s="631">
        <v>229686</v>
      </c>
      <c r="K488" s="631">
        <v>229686</v>
      </c>
      <c r="L488" s="631">
        <v>104661</v>
      </c>
    </row>
    <row r="489" spans="2:12" ht="3" customHeight="1">
      <c r="D489" s="632"/>
      <c r="E489" s="631"/>
      <c r="F489" s="79"/>
      <c r="G489" s="79"/>
      <c r="H489" s="79"/>
      <c r="I489" s="79"/>
      <c r="J489" s="79"/>
      <c r="K489" s="79"/>
      <c r="L489" s="79"/>
    </row>
    <row r="490" spans="2:12" ht="11.25" customHeight="1">
      <c r="B490" s="623" t="s">
        <v>700</v>
      </c>
      <c r="C490" s="630" t="s">
        <v>80</v>
      </c>
      <c r="D490" s="632"/>
      <c r="E490" s="631">
        <v>29</v>
      </c>
      <c r="F490" s="631">
        <v>352</v>
      </c>
      <c r="G490" s="631">
        <v>239</v>
      </c>
      <c r="H490" s="631">
        <v>113</v>
      </c>
      <c r="I490" s="631">
        <v>345</v>
      </c>
      <c r="J490" s="631">
        <v>511713</v>
      </c>
      <c r="K490" s="631">
        <v>513059</v>
      </c>
      <c r="L490" s="631">
        <v>260445</v>
      </c>
    </row>
    <row r="491" spans="2:12" ht="11.25" customHeight="1">
      <c r="B491" s="623" t="s">
        <v>699</v>
      </c>
      <c r="C491" s="622" t="s">
        <v>698</v>
      </c>
      <c r="D491" s="632"/>
      <c r="E491" s="631">
        <v>41</v>
      </c>
      <c r="F491" s="631">
        <v>1333</v>
      </c>
      <c r="G491" s="631">
        <v>1002</v>
      </c>
      <c r="H491" s="631">
        <v>331</v>
      </c>
      <c r="I491" s="631">
        <v>1329</v>
      </c>
      <c r="J491" s="631">
        <v>3651307</v>
      </c>
      <c r="K491" s="631">
        <v>3625403</v>
      </c>
      <c r="L491" s="631">
        <v>1102277</v>
      </c>
    </row>
    <row r="492" spans="2:12" ht="11.25" customHeight="1">
      <c r="B492" s="623" t="s">
        <v>697</v>
      </c>
      <c r="C492" s="630" t="s">
        <v>78</v>
      </c>
      <c r="D492" s="632"/>
      <c r="E492" s="633">
        <v>5</v>
      </c>
      <c r="F492" s="633">
        <v>77</v>
      </c>
      <c r="G492" s="633">
        <v>52</v>
      </c>
      <c r="H492" s="633">
        <v>25</v>
      </c>
      <c r="I492" s="633">
        <v>77</v>
      </c>
      <c r="J492" s="633">
        <v>183851</v>
      </c>
      <c r="K492" s="633">
        <v>183691</v>
      </c>
      <c r="L492" s="633">
        <v>90929</v>
      </c>
    </row>
    <row r="493" spans="2:12" ht="11.25" customHeight="1">
      <c r="B493" s="623" t="s">
        <v>696</v>
      </c>
      <c r="C493" s="630" t="s">
        <v>77</v>
      </c>
      <c r="D493" s="632"/>
      <c r="E493" s="631">
        <v>0</v>
      </c>
      <c r="F493" s="79">
        <v>0</v>
      </c>
      <c r="G493" s="79">
        <v>0</v>
      </c>
      <c r="H493" s="79">
        <v>0</v>
      </c>
      <c r="I493" s="79">
        <v>0</v>
      </c>
      <c r="J493" s="631">
        <v>0</v>
      </c>
      <c r="K493" s="631">
        <v>0</v>
      </c>
      <c r="L493" s="631">
        <v>0</v>
      </c>
    </row>
    <row r="494" spans="2:12" ht="11.25" customHeight="1">
      <c r="B494" s="623" t="s">
        <v>695</v>
      </c>
      <c r="C494" s="630" t="s">
        <v>694</v>
      </c>
      <c r="D494" s="635"/>
      <c r="E494" s="631">
        <v>52</v>
      </c>
      <c r="F494" s="631">
        <v>841</v>
      </c>
      <c r="G494" s="631">
        <v>407</v>
      </c>
      <c r="H494" s="631">
        <v>434</v>
      </c>
      <c r="I494" s="631">
        <v>833</v>
      </c>
      <c r="J494" s="631">
        <v>1264711</v>
      </c>
      <c r="K494" s="631">
        <v>1269330</v>
      </c>
      <c r="L494" s="631">
        <v>609460</v>
      </c>
    </row>
    <row r="495" spans="2:12" ht="11.25" customHeight="1">
      <c r="C495" s="634" t="s">
        <v>693</v>
      </c>
      <c r="D495" s="632"/>
      <c r="E495" s="631"/>
      <c r="F495" s="631"/>
      <c r="G495" s="631"/>
      <c r="H495" s="631"/>
      <c r="I495" s="631"/>
      <c r="J495" s="631"/>
      <c r="K495" s="631"/>
      <c r="L495" s="631"/>
    </row>
    <row r="496" spans="2:12" ht="11.25" customHeight="1">
      <c r="B496" s="623" t="s">
        <v>692</v>
      </c>
      <c r="C496" s="630" t="s">
        <v>75</v>
      </c>
      <c r="D496" s="629"/>
      <c r="E496" s="631">
        <v>5</v>
      </c>
      <c r="F496" s="631">
        <v>24</v>
      </c>
      <c r="G496" s="631">
        <v>13</v>
      </c>
      <c r="H496" s="631">
        <v>11</v>
      </c>
      <c r="I496" s="631">
        <v>22</v>
      </c>
      <c r="J496" s="631">
        <v>25189</v>
      </c>
      <c r="K496" s="631">
        <v>25189</v>
      </c>
      <c r="L496" s="631">
        <v>15287</v>
      </c>
    </row>
    <row r="497" spans="2:12" ht="3" customHeight="1">
      <c r="C497" s="630"/>
      <c r="D497" s="629"/>
      <c r="E497" s="631"/>
      <c r="F497" s="631"/>
      <c r="G497" s="631"/>
      <c r="H497" s="631"/>
      <c r="I497" s="631"/>
      <c r="J497" s="631"/>
      <c r="K497" s="631"/>
      <c r="L497" s="631"/>
    </row>
    <row r="498" spans="2:12" ht="11.25" customHeight="1">
      <c r="B498" s="623">
        <v>21</v>
      </c>
      <c r="C498" s="630" t="s">
        <v>74</v>
      </c>
      <c r="D498" s="632"/>
      <c r="E498" s="631">
        <v>0</v>
      </c>
      <c r="F498" s="79">
        <v>0</v>
      </c>
      <c r="G498" s="79">
        <v>0</v>
      </c>
      <c r="H498" s="79">
        <v>0</v>
      </c>
      <c r="I498" s="79">
        <v>0</v>
      </c>
      <c r="J498" s="79">
        <v>0</v>
      </c>
      <c r="K498" s="79">
        <v>0</v>
      </c>
      <c r="L498" s="79">
        <v>0</v>
      </c>
    </row>
    <row r="499" spans="2:12" ht="11.25" customHeight="1">
      <c r="B499" s="623">
        <v>22</v>
      </c>
      <c r="C499" s="630" t="s">
        <v>72</v>
      </c>
      <c r="D499" s="632"/>
      <c r="E499" s="633">
        <v>14</v>
      </c>
      <c r="F499" s="633">
        <v>265</v>
      </c>
      <c r="G499" s="633">
        <v>196</v>
      </c>
      <c r="H499" s="633">
        <v>69</v>
      </c>
      <c r="I499" s="633">
        <v>264</v>
      </c>
      <c r="J499" s="631">
        <v>358747</v>
      </c>
      <c r="K499" s="631">
        <v>358473</v>
      </c>
      <c r="L499" s="631">
        <v>155362</v>
      </c>
    </row>
    <row r="500" spans="2:12" ht="11.25" customHeight="1">
      <c r="B500" s="623">
        <v>23</v>
      </c>
      <c r="C500" s="630" t="s">
        <v>71</v>
      </c>
      <c r="D500" s="632"/>
      <c r="E500" s="633">
        <v>1</v>
      </c>
      <c r="F500" s="79">
        <v>9</v>
      </c>
      <c r="G500" s="79">
        <v>8</v>
      </c>
      <c r="H500" s="79">
        <v>1</v>
      </c>
      <c r="I500" s="79">
        <v>9</v>
      </c>
      <c r="J500" s="631" t="s">
        <v>663</v>
      </c>
      <c r="K500" s="631" t="s">
        <v>663</v>
      </c>
      <c r="L500" s="631" t="s">
        <v>663</v>
      </c>
    </row>
    <row r="501" spans="2:12" ht="11.25" customHeight="1">
      <c r="B501" s="623">
        <v>24</v>
      </c>
      <c r="C501" s="630" t="s">
        <v>70</v>
      </c>
      <c r="D501" s="632"/>
      <c r="E501" s="631">
        <v>4</v>
      </c>
      <c r="F501" s="79">
        <v>43</v>
      </c>
      <c r="G501" s="79">
        <v>34</v>
      </c>
      <c r="H501" s="79">
        <v>9</v>
      </c>
      <c r="I501" s="79">
        <v>43</v>
      </c>
      <c r="J501" s="79">
        <v>41540</v>
      </c>
      <c r="K501" s="79">
        <v>41540</v>
      </c>
      <c r="L501" s="79">
        <v>25474</v>
      </c>
    </row>
    <row r="502" spans="2:12" ht="11.25" customHeight="1">
      <c r="B502" s="623">
        <v>25</v>
      </c>
      <c r="C502" s="630" t="s">
        <v>69</v>
      </c>
      <c r="D502" s="632"/>
      <c r="E502" s="631">
        <v>71</v>
      </c>
      <c r="F502" s="631">
        <v>901</v>
      </c>
      <c r="G502" s="631">
        <v>600</v>
      </c>
      <c r="H502" s="631">
        <v>301</v>
      </c>
      <c r="I502" s="631">
        <v>895</v>
      </c>
      <c r="J502" s="631">
        <v>1358748</v>
      </c>
      <c r="K502" s="631">
        <v>1358536</v>
      </c>
      <c r="L502" s="631">
        <v>714515</v>
      </c>
    </row>
    <row r="503" spans="2:12" ht="11.25" customHeight="1">
      <c r="B503" s="623">
        <v>26</v>
      </c>
      <c r="C503" s="630" t="s">
        <v>68</v>
      </c>
      <c r="D503" s="629"/>
      <c r="E503" s="631">
        <v>88</v>
      </c>
      <c r="F503" s="631">
        <v>1342</v>
      </c>
      <c r="G503" s="631">
        <v>1004</v>
      </c>
      <c r="H503" s="631">
        <v>338</v>
      </c>
      <c r="I503" s="631">
        <v>1335</v>
      </c>
      <c r="J503" s="631">
        <v>2790557</v>
      </c>
      <c r="K503" s="631">
        <v>2768006</v>
      </c>
      <c r="L503" s="631">
        <v>1332486</v>
      </c>
    </row>
    <row r="504" spans="2:12" ht="3" customHeight="1">
      <c r="D504" s="632"/>
      <c r="E504" s="631"/>
      <c r="F504" s="631"/>
      <c r="G504" s="631"/>
      <c r="H504" s="631"/>
      <c r="I504" s="631"/>
      <c r="J504" s="631"/>
      <c r="K504" s="631"/>
      <c r="L504" s="631"/>
    </row>
    <row r="505" spans="2:12" ht="11.25" customHeight="1">
      <c r="B505" s="623">
        <v>27</v>
      </c>
      <c r="C505" s="630" t="s">
        <v>67</v>
      </c>
      <c r="D505" s="632"/>
      <c r="E505" s="631">
        <v>29</v>
      </c>
      <c r="F505" s="79">
        <v>404</v>
      </c>
      <c r="G505" s="79">
        <v>242</v>
      </c>
      <c r="H505" s="79">
        <v>162</v>
      </c>
      <c r="I505" s="79">
        <v>402</v>
      </c>
      <c r="J505" s="79">
        <v>711628</v>
      </c>
      <c r="K505" s="79">
        <v>710446</v>
      </c>
      <c r="L505" s="79">
        <v>262350</v>
      </c>
    </row>
    <row r="506" spans="2:12" ht="11.25" customHeight="1">
      <c r="B506" s="623">
        <v>28</v>
      </c>
      <c r="C506" s="630" t="s">
        <v>129</v>
      </c>
      <c r="D506" s="632"/>
      <c r="E506" s="631">
        <v>2</v>
      </c>
      <c r="F506" s="79">
        <v>28</v>
      </c>
      <c r="G506" s="79">
        <v>5</v>
      </c>
      <c r="H506" s="79">
        <v>23</v>
      </c>
      <c r="I506" s="79">
        <v>28</v>
      </c>
      <c r="J506" s="631" t="s">
        <v>663</v>
      </c>
      <c r="K506" s="631" t="s">
        <v>663</v>
      </c>
      <c r="L506" s="631" t="s">
        <v>663</v>
      </c>
    </row>
    <row r="507" spans="2:12" ht="11.25" customHeight="1">
      <c r="B507" s="623">
        <v>29</v>
      </c>
      <c r="C507" s="630" t="s">
        <v>128</v>
      </c>
      <c r="D507" s="632"/>
      <c r="E507" s="633">
        <v>12</v>
      </c>
      <c r="F507" s="633">
        <v>164</v>
      </c>
      <c r="G507" s="633">
        <v>64</v>
      </c>
      <c r="H507" s="633">
        <v>100</v>
      </c>
      <c r="I507" s="633">
        <v>163</v>
      </c>
      <c r="J507" s="631">
        <v>143493</v>
      </c>
      <c r="K507" s="631">
        <v>143493</v>
      </c>
      <c r="L507" s="631">
        <v>81714</v>
      </c>
    </row>
    <row r="508" spans="2:12" ht="11.25" customHeight="1">
      <c r="B508" s="623">
        <v>30</v>
      </c>
      <c r="C508" s="630" t="s">
        <v>64</v>
      </c>
      <c r="D508" s="632"/>
      <c r="E508" s="631">
        <v>30</v>
      </c>
      <c r="F508" s="631">
        <v>332</v>
      </c>
      <c r="G508" s="631">
        <v>197</v>
      </c>
      <c r="H508" s="631">
        <v>135</v>
      </c>
      <c r="I508" s="631">
        <v>328</v>
      </c>
      <c r="J508" s="631">
        <v>543343</v>
      </c>
      <c r="K508" s="631">
        <v>544558</v>
      </c>
      <c r="L508" s="631">
        <v>321846</v>
      </c>
    </row>
    <row r="509" spans="2:12" ht="11.25" customHeight="1">
      <c r="B509" s="623">
        <v>31</v>
      </c>
      <c r="C509" s="630" t="s">
        <v>63</v>
      </c>
      <c r="D509" s="632"/>
      <c r="E509" s="631">
        <v>2</v>
      </c>
      <c r="F509" s="636">
        <v>16</v>
      </c>
      <c r="G509" s="636">
        <v>7</v>
      </c>
      <c r="H509" s="636">
        <v>9</v>
      </c>
      <c r="I509" s="636">
        <v>16</v>
      </c>
      <c r="J509" s="631" t="s">
        <v>663</v>
      </c>
      <c r="K509" s="631" t="s">
        <v>663</v>
      </c>
      <c r="L509" s="631" t="s">
        <v>663</v>
      </c>
    </row>
    <row r="510" spans="2:12" ht="11.25" customHeight="1">
      <c r="B510" s="623">
        <v>32</v>
      </c>
      <c r="C510" s="630" t="s">
        <v>62</v>
      </c>
      <c r="D510" s="629"/>
      <c r="E510" s="628">
        <v>39</v>
      </c>
      <c r="F510" s="628">
        <v>375</v>
      </c>
      <c r="G510" s="628">
        <v>212</v>
      </c>
      <c r="H510" s="628">
        <v>163</v>
      </c>
      <c r="I510" s="628">
        <v>373</v>
      </c>
      <c r="J510" s="631">
        <v>390298</v>
      </c>
      <c r="K510" s="631">
        <v>390310</v>
      </c>
      <c r="L510" s="631">
        <v>226650</v>
      </c>
    </row>
    <row r="511" spans="2:12" ht="6" customHeight="1">
      <c r="C511" s="630"/>
      <c r="D511" s="629"/>
      <c r="E511" s="628"/>
      <c r="F511" s="628"/>
      <c r="G511" s="628"/>
      <c r="H511" s="628"/>
      <c r="I511" s="628"/>
      <c r="J511" s="628"/>
      <c r="K511" s="628"/>
      <c r="L511" s="628"/>
    </row>
    <row r="512" spans="2:12" ht="11.25" customHeight="1">
      <c r="B512" s="642"/>
      <c r="D512" s="629"/>
      <c r="E512" s="628"/>
      <c r="F512" s="628"/>
      <c r="H512" s="551"/>
      <c r="I512" s="922" t="s">
        <v>712</v>
      </c>
      <c r="J512" s="876"/>
      <c r="K512" s="551"/>
      <c r="L512" s="628"/>
    </row>
    <row r="513" spans="1:12" ht="6" customHeight="1">
      <c r="B513" s="642"/>
      <c r="D513" s="629"/>
      <c r="E513" s="628"/>
      <c r="F513" s="628"/>
      <c r="G513" s="628"/>
      <c r="H513" s="628"/>
      <c r="I513" s="628"/>
      <c r="J513" s="628"/>
      <c r="K513" s="628"/>
      <c r="L513" s="628"/>
    </row>
    <row r="514" spans="1:12" s="638" customFormat="1" ht="13.5" customHeight="1">
      <c r="A514" s="641"/>
      <c r="B514" s="930" t="s">
        <v>88</v>
      </c>
      <c r="C514" s="876"/>
      <c r="D514" s="640"/>
      <c r="E514" s="639">
        <v>587</v>
      </c>
      <c r="F514" s="639">
        <v>10571</v>
      </c>
      <c r="G514" s="639">
        <v>6707</v>
      </c>
      <c r="H514" s="639">
        <v>3864</v>
      </c>
      <c r="I514" s="639">
        <v>10513</v>
      </c>
      <c r="J514" s="639">
        <v>20978739</v>
      </c>
      <c r="K514" s="639">
        <v>20977717</v>
      </c>
      <c r="L514" s="639">
        <v>9558612</v>
      </c>
    </row>
    <row r="515" spans="1:12" ht="3" customHeight="1">
      <c r="D515" s="629"/>
      <c r="E515" s="631"/>
      <c r="F515" s="631"/>
      <c r="G515" s="631"/>
      <c r="H515" s="631"/>
      <c r="I515" s="631"/>
      <c r="J515" s="631"/>
      <c r="K515" s="631"/>
      <c r="L515" s="631"/>
    </row>
    <row r="516" spans="1:12" ht="11.25" customHeight="1">
      <c r="B516" s="637" t="s">
        <v>708</v>
      </c>
      <c r="C516" s="630" t="s">
        <v>87</v>
      </c>
      <c r="D516" s="632"/>
      <c r="E516" s="631">
        <v>17</v>
      </c>
      <c r="F516" s="631">
        <v>703</v>
      </c>
      <c r="G516" s="631">
        <v>219</v>
      </c>
      <c r="H516" s="631">
        <v>484</v>
      </c>
      <c r="I516" s="631">
        <v>699</v>
      </c>
      <c r="J516" s="631">
        <v>937542</v>
      </c>
      <c r="K516" s="631">
        <v>937494</v>
      </c>
      <c r="L516" s="631">
        <v>355778</v>
      </c>
    </row>
    <row r="517" spans="1:12" ht="11.25" customHeight="1">
      <c r="B517" s="623" t="s">
        <v>707</v>
      </c>
      <c r="C517" s="630" t="s">
        <v>85</v>
      </c>
      <c r="D517" s="632"/>
      <c r="E517" s="631">
        <v>3</v>
      </c>
      <c r="F517" s="79">
        <v>17</v>
      </c>
      <c r="G517" s="79">
        <v>13</v>
      </c>
      <c r="H517" s="79">
        <v>4</v>
      </c>
      <c r="I517" s="79">
        <v>17</v>
      </c>
      <c r="J517" s="79">
        <v>19299</v>
      </c>
      <c r="K517" s="79">
        <v>19299</v>
      </c>
      <c r="L517" s="79">
        <v>1076</v>
      </c>
    </row>
    <row r="518" spans="1:12" ht="11.25" customHeight="1">
      <c r="B518" s="623" t="s">
        <v>706</v>
      </c>
      <c r="C518" s="630" t="s">
        <v>705</v>
      </c>
      <c r="D518" s="632"/>
      <c r="E518" s="631">
        <v>10</v>
      </c>
      <c r="F518" s="79">
        <v>59</v>
      </c>
      <c r="G518" s="79">
        <v>21</v>
      </c>
      <c r="H518" s="79">
        <v>38</v>
      </c>
      <c r="I518" s="79">
        <v>58</v>
      </c>
      <c r="J518" s="79">
        <v>35562</v>
      </c>
      <c r="K518" s="79">
        <v>35562</v>
      </c>
      <c r="L518" s="79">
        <v>17495</v>
      </c>
    </row>
    <row r="519" spans="1:12" ht="11.25" customHeight="1">
      <c r="C519" s="634" t="s">
        <v>704</v>
      </c>
      <c r="D519" s="635"/>
      <c r="E519" s="631"/>
      <c r="F519" s="631"/>
      <c r="G519" s="631"/>
      <c r="H519" s="631"/>
      <c r="I519" s="631"/>
      <c r="J519" s="631"/>
      <c r="K519" s="631"/>
      <c r="L519" s="631"/>
    </row>
    <row r="520" spans="1:12" ht="11.25" customHeight="1">
      <c r="B520" s="623" t="s">
        <v>703</v>
      </c>
      <c r="C520" s="630" t="s">
        <v>83</v>
      </c>
      <c r="D520" s="632"/>
      <c r="E520" s="631">
        <v>9</v>
      </c>
      <c r="F520" s="631">
        <v>124</v>
      </c>
      <c r="G520" s="631">
        <v>34</v>
      </c>
      <c r="H520" s="631">
        <v>90</v>
      </c>
      <c r="I520" s="631">
        <v>121</v>
      </c>
      <c r="J520" s="631">
        <v>187989</v>
      </c>
      <c r="K520" s="631">
        <v>189510</v>
      </c>
      <c r="L520" s="631">
        <v>77847</v>
      </c>
    </row>
    <row r="521" spans="1:12" ht="11.25" customHeight="1">
      <c r="B521" s="623" t="s">
        <v>702</v>
      </c>
      <c r="C521" s="622" t="s">
        <v>82</v>
      </c>
      <c r="D521" s="632"/>
      <c r="E521" s="631">
        <v>4</v>
      </c>
      <c r="F521" s="631">
        <v>36</v>
      </c>
      <c r="G521" s="631">
        <v>19</v>
      </c>
      <c r="H521" s="631">
        <v>17</v>
      </c>
      <c r="I521" s="631">
        <v>35</v>
      </c>
      <c r="J521" s="631">
        <v>95143</v>
      </c>
      <c r="K521" s="631">
        <v>95143</v>
      </c>
      <c r="L521" s="631">
        <v>23295</v>
      </c>
    </row>
    <row r="522" spans="1:12" ht="11.25" customHeight="1">
      <c r="B522" s="623" t="s">
        <v>701</v>
      </c>
      <c r="C522" s="630" t="s">
        <v>81</v>
      </c>
      <c r="D522" s="629"/>
      <c r="E522" s="631">
        <v>11</v>
      </c>
      <c r="F522" s="631">
        <v>100</v>
      </c>
      <c r="G522" s="631">
        <v>65</v>
      </c>
      <c r="H522" s="631">
        <v>35</v>
      </c>
      <c r="I522" s="631">
        <v>99</v>
      </c>
      <c r="J522" s="631">
        <v>170671</v>
      </c>
      <c r="K522" s="631">
        <v>170671</v>
      </c>
      <c r="L522" s="631">
        <v>111425</v>
      </c>
    </row>
    <row r="523" spans="1:12" ht="3" customHeight="1">
      <c r="D523" s="632"/>
      <c r="E523" s="631"/>
      <c r="F523" s="79"/>
      <c r="G523" s="79"/>
      <c r="H523" s="79"/>
      <c r="I523" s="79"/>
      <c r="J523" s="79"/>
      <c r="K523" s="79"/>
      <c r="L523" s="79"/>
    </row>
    <row r="524" spans="1:12" ht="11.25" customHeight="1">
      <c r="B524" s="623" t="s">
        <v>700</v>
      </c>
      <c r="C524" s="630" t="s">
        <v>80</v>
      </c>
      <c r="D524" s="632"/>
      <c r="E524" s="631">
        <v>4</v>
      </c>
      <c r="F524" s="631">
        <v>73</v>
      </c>
      <c r="G524" s="631">
        <v>40</v>
      </c>
      <c r="H524" s="631">
        <v>33</v>
      </c>
      <c r="I524" s="631">
        <v>73</v>
      </c>
      <c r="J524" s="631">
        <v>151512</v>
      </c>
      <c r="K524" s="631">
        <v>151512</v>
      </c>
      <c r="L524" s="631">
        <v>92612</v>
      </c>
    </row>
    <row r="525" spans="1:12" ht="11.25" customHeight="1">
      <c r="B525" s="623" t="s">
        <v>699</v>
      </c>
      <c r="C525" s="622" t="s">
        <v>698</v>
      </c>
      <c r="D525" s="632"/>
      <c r="E525" s="631">
        <v>6</v>
      </c>
      <c r="F525" s="631">
        <v>163</v>
      </c>
      <c r="G525" s="631">
        <v>90</v>
      </c>
      <c r="H525" s="631">
        <v>73</v>
      </c>
      <c r="I525" s="631">
        <v>163</v>
      </c>
      <c r="J525" s="631">
        <v>223129</v>
      </c>
      <c r="K525" s="631">
        <v>223937</v>
      </c>
      <c r="L525" s="631">
        <v>113674</v>
      </c>
    </row>
    <row r="526" spans="1:12" ht="11.25" customHeight="1">
      <c r="B526" s="623" t="s">
        <v>697</v>
      </c>
      <c r="C526" s="630" t="s">
        <v>78</v>
      </c>
      <c r="D526" s="632"/>
      <c r="E526" s="633">
        <v>4</v>
      </c>
      <c r="F526" s="633">
        <v>80</v>
      </c>
      <c r="G526" s="633">
        <v>35</v>
      </c>
      <c r="H526" s="633">
        <v>45</v>
      </c>
      <c r="I526" s="633">
        <v>80</v>
      </c>
      <c r="J526" s="633">
        <v>193878</v>
      </c>
      <c r="K526" s="633">
        <v>193878</v>
      </c>
      <c r="L526" s="633">
        <v>62125</v>
      </c>
    </row>
    <row r="527" spans="1:12" ht="11.25" customHeight="1">
      <c r="B527" s="623" t="s">
        <v>696</v>
      </c>
      <c r="C527" s="630" t="s">
        <v>77</v>
      </c>
      <c r="D527" s="632"/>
      <c r="E527" s="631">
        <v>1</v>
      </c>
      <c r="F527" s="79">
        <v>69</v>
      </c>
      <c r="G527" s="79">
        <v>61</v>
      </c>
      <c r="H527" s="79">
        <v>8</v>
      </c>
      <c r="I527" s="79">
        <v>69</v>
      </c>
      <c r="J527" s="631" t="s">
        <v>663</v>
      </c>
      <c r="K527" s="631" t="s">
        <v>663</v>
      </c>
      <c r="L527" s="631" t="s">
        <v>663</v>
      </c>
    </row>
    <row r="528" spans="1:12" ht="11.25" customHeight="1">
      <c r="B528" s="623" t="s">
        <v>695</v>
      </c>
      <c r="C528" s="630" t="s">
        <v>694</v>
      </c>
      <c r="D528" s="635"/>
      <c r="E528" s="631">
        <v>58</v>
      </c>
      <c r="F528" s="631">
        <v>1117</v>
      </c>
      <c r="G528" s="631">
        <v>544</v>
      </c>
      <c r="H528" s="631">
        <v>573</v>
      </c>
      <c r="I528" s="631">
        <v>1114</v>
      </c>
      <c r="J528" s="631">
        <v>1770781</v>
      </c>
      <c r="K528" s="631">
        <v>1767535</v>
      </c>
      <c r="L528" s="631">
        <v>778184</v>
      </c>
    </row>
    <row r="529" spans="2:12" ht="11.25" customHeight="1">
      <c r="C529" s="634" t="s">
        <v>693</v>
      </c>
      <c r="D529" s="632"/>
      <c r="E529" s="631"/>
      <c r="F529" s="631"/>
      <c r="G529" s="631"/>
      <c r="H529" s="631"/>
      <c r="I529" s="631"/>
      <c r="J529" s="631"/>
      <c r="K529" s="631"/>
      <c r="L529" s="631"/>
    </row>
    <row r="530" spans="2:12" ht="11.25" customHeight="1">
      <c r="B530" s="623" t="s">
        <v>692</v>
      </c>
      <c r="C530" s="630" t="s">
        <v>75</v>
      </c>
      <c r="D530" s="629"/>
      <c r="E530" s="631">
        <v>15</v>
      </c>
      <c r="F530" s="631">
        <v>358</v>
      </c>
      <c r="G530" s="631">
        <v>171</v>
      </c>
      <c r="H530" s="631">
        <v>187</v>
      </c>
      <c r="I530" s="631">
        <v>356</v>
      </c>
      <c r="J530" s="631">
        <v>466979</v>
      </c>
      <c r="K530" s="631">
        <v>467739</v>
      </c>
      <c r="L530" s="631">
        <v>256386</v>
      </c>
    </row>
    <row r="531" spans="2:12" ht="3" customHeight="1">
      <c r="D531" s="632"/>
      <c r="E531" s="631"/>
      <c r="F531" s="79"/>
      <c r="G531" s="79"/>
      <c r="H531" s="79"/>
      <c r="I531" s="79"/>
      <c r="J531" s="79"/>
      <c r="K531" s="79"/>
      <c r="L531" s="79"/>
    </row>
    <row r="532" spans="2:12" ht="11.25" customHeight="1">
      <c r="B532" s="623">
        <v>21</v>
      </c>
      <c r="C532" s="630" t="s">
        <v>74</v>
      </c>
      <c r="D532" s="632"/>
      <c r="E532" s="631">
        <v>1</v>
      </c>
      <c r="F532" s="79">
        <v>13</v>
      </c>
      <c r="G532" s="79">
        <v>2</v>
      </c>
      <c r="H532" s="79">
        <v>11</v>
      </c>
      <c r="I532" s="79">
        <v>13</v>
      </c>
      <c r="J532" s="631" t="s">
        <v>663</v>
      </c>
      <c r="K532" s="631" t="s">
        <v>663</v>
      </c>
      <c r="L532" s="631" t="s">
        <v>663</v>
      </c>
    </row>
    <row r="533" spans="2:12" ht="11.25" customHeight="1">
      <c r="B533" s="623">
        <v>22</v>
      </c>
      <c r="C533" s="630" t="s">
        <v>72</v>
      </c>
      <c r="D533" s="632"/>
      <c r="E533" s="633">
        <v>8</v>
      </c>
      <c r="F533" s="633">
        <v>516</v>
      </c>
      <c r="G533" s="633">
        <v>319</v>
      </c>
      <c r="H533" s="633">
        <v>197</v>
      </c>
      <c r="I533" s="633">
        <v>516</v>
      </c>
      <c r="J533" s="633">
        <v>1466781</v>
      </c>
      <c r="K533" s="633">
        <v>1474717</v>
      </c>
      <c r="L533" s="633">
        <v>1044105</v>
      </c>
    </row>
    <row r="534" spans="2:12" ht="11.25" customHeight="1">
      <c r="B534" s="623">
        <v>23</v>
      </c>
      <c r="C534" s="630" t="s">
        <v>71</v>
      </c>
      <c r="D534" s="632"/>
      <c r="E534" s="633">
        <v>15</v>
      </c>
      <c r="F534" s="633">
        <v>483</v>
      </c>
      <c r="G534" s="633">
        <v>420</v>
      </c>
      <c r="H534" s="633">
        <v>63</v>
      </c>
      <c r="I534" s="633">
        <v>481</v>
      </c>
      <c r="J534" s="633">
        <v>2446866</v>
      </c>
      <c r="K534" s="633">
        <v>2447714</v>
      </c>
      <c r="L534" s="633">
        <v>679714</v>
      </c>
    </row>
    <row r="535" spans="2:12" ht="11.25" customHeight="1">
      <c r="B535" s="623">
        <v>24</v>
      </c>
      <c r="C535" s="630" t="s">
        <v>70</v>
      </c>
      <c r="D535" s="632"/>
      <c r="E535" s="631">
        <v>6</v>
      </c>
      <c r="F535" s="79">
        <v>130</v>
      </c>
      <c r="G535" s="79">
        <v>99</v>
      </c>
      <c r="H535" s="79">
        <v>31</v>
      </c>
      <c r="I535" s="79">
        <v>130</v>
      </c>
      <c r="J535" s="79">
        <v>523267</v>
      </c>
      <c r="K535" s="79">
        <v>541627</v>
      </c>
      <c r="L535" s="79">
        <v>173604</v>
      </c>
    </row>
    <row r="536" spans="2:12" ht="11.25" customHeight="1">
      <c r="B536" s="623">
        <v>25</v>
      </c>
      <c r="C536" s="630" t="s">
        <v>69</v>
      </c>
      <c r="D536" s="632"/>
      <c r="E536" s="631">
        <v>145</v>
      </c>
      <c r="F536" s="631">
        <v>2097</v>
      </c>
      <c r="G536" s="631">
        <v>1452</v>
      </c>
      <c r="H536" s="631">
        <v>645</v>
      </c>
      <c r="I536" s="631">
        <v>2079</v>
      </c>
      <c r="J536" s="631">
        <v>3182635</v>
      </c>
      <c r="K536" s="631">
        <v>3180994</v>
      </c>
      <c r="L536" s="631">
        <v>1592000</v>
      </c>
    </row>
    <row r="537" spans="2:12" ht="11.25" customHeight="1">
      <c r="B537" s="623">
        <v>26</v>
      </c>
      <c r="C537" s="630" t="s">
        <v>68</v>
      </c>
      <c r="D537" s="629"/>
      <c r="E537" s="631">
        <v>163</v>
      </c>
      <c r="F537" s="631">
        <v>2564</v>
      </c>
      <c r="G537" s="631">
        <v>1922</v>
      </c>
      <c r="H537" s="631">
        <v>642</v>
      </c>
      <c r="I537" s="631">
        <v>2554</v>
      </c>
      <c r="J537" s="631">
        <v>5450732</v>
      </c>
      <c r="K537" s="631">
        <v>5465105</v>
      </c>
      <c r="L537" s="631">
        <v>2621779</v>
      </c>
    </row>
    <row r="538" spans="2:12" ht="3" customHeight="1">
      <c r="D538" s="632"/>
      <c r="E538" s="631"/>
      <c r="F538" s="631"/>
      <c r="G538" s="631"/>
      <c r="H538" s="631"/>
      <c r="I538" s="631"/>
      <c r="J538" s="631"/>
      <c r="K538" s="631"/>
      <c r="L538" s="631"/>
    </row>
    <row r="539" spans="2:12" ht="11.25" customHeight="1">
      <c r="B539" s="623">
        <v>27</v>
      </c>
      <c r="C539" s="630" t="s">
        <v>67</v>
      </c>
      <c r="D539" s="632"/>
      <c r="E539" s="631">
        <v>31</v>
      </c>
      <c r="F539" s="79">
        <v>545</v>
      </c>
      <c r="G539" s="79">
        <v>311</v>
      </c>
      <c r="H539" s="79">
        <v>234</v>
      </c>
      <c r="I539" s="79">
        <v>541</v>
      </c>
      <c r="J539" s="79">
        <v>1034154</v>
      </c>
      <c r="K539" s="79">
        <v>1034566</v>
      </c>
      <c r="L539" s="79">
        <v>405745</v>
      </c>
    </row>
    <row r="540" spans="2:12" ht="11.25" customHeight="1">
      <c r="B540" s="623">
        <v>28</v>
      </c>
      <c r="C540" s="630" t="s">
        <v>129</v>
      </c>
      <c r="D540" s="632"/>
      <c r="E540" s="631">
        <v>2</v>
      </c>
      <c r="F540" s="79">
        <v>183</v>
      </c>
      <c r="G540" s="79">
        <v>144</v>
      </c>
      <c r="H540" s="79">
        <v>39</v>
      </c>
      <c r="I540" s="79">
        <v>183</v>
      </c>
      <c r="J540" s="631" t="s">
        <v>663</v>
      </c>
      <c r="K540" s="631" t="s">
        <v>663</v>
      </c>
      <c r="L540" s="631" t="s">
        <v>663</v>
      </c>
    </row>
    <row r="541" spans="2:12" ht="11.25" customHeight="1">
      <c r="B541" s="623">
        <v>29</v>
      </c>
      <c r="C541" s="630" t="s">
        <v>128</v>
      </c>
      <c r="D541" s="632"/>
      <c r="E541" s="633">
        <v>6</v>
      </c>
      <c r="F541" s="633">
        <v>79</v>
      </c>
      <c r="G541" s="633">
        <v>22</v>
      </c>
      <c r="H541" s="633">
        <v>57</v>
      </c>
      <c r="I541" s="633">
        <v>78</v>
      </c>
      <c r="J541" s="633">
        <v>61756</v>
      </c>
      <c r="K541" s="633">
        <v>61756</v>
      </c>
      <c r="L541" s="633">
        <v>30037</v>
      </c>
    </row>
    <row r="542" spans="2:12" ht="11.25" customHeight="1">
      <c r="B542" s="623">
        <v>30</v>
      </c>
      <c r="C542" s="630" t="s">
        <v>64</v>
      </c>
      <c r="D542" s="632"/>
      <c r="E542" s="631">
        <v>53</v>
      </c>
      <c r="F542" s="631">
        <v>827</v>
      </c>
      <c r="G542" s="631">
        <v>551</v>
      </c>
      <c r="H542" s="631">
        <v>276</v>
      </c>
      <c r="I542" s="631">
        <v>819</v>
      </c>
      <c r="J542" s="631">
        <v>1452913</v>
      </c>
      <c r="K542" s="631">
        <v>1454532</v>
      </c>
      <c r="L542" s="631">
        <v>674194</v>
      </c>
    </row>
    <row r="543" spans="2:12" ht="11.25" customHeight="1">
      <c r="B543" s="623">
        <v>31</v>
      </c>
      <c r="C543" s="630" t="s">
        <v>63</v>
      </c>
      <c r="D543" s="632"/>
      <c r="E543" s="631">
        <v>5</v>
      </c>
      <c r="F543" s="631">
        <v>123</v>
      </c>
      <c r="G543" s="631">
        <v>78</v>
      </c>
      <c r="H543" s="631">
        <v>45</v>
      </c>
      <c r="I543" s="631">
        <v>123</v>
      </c>
      <c r="J543" s="631">
        <v>430598</v>
      </c>
      <c r="K543" s="631">
        <v>431098</v>
      </c>
      <c r="L543" s="631">
        <v>100846</v>
      </c>
    </row>
    <row r="544" spans="2:12" ht="11.25" customHeight="1">
      <c r="B544" s="623">
        <v>32</v>
      </c>
      <c r="C544" s="630" t="s">
        <v>62</v>
      </c>
      <c r="D544" s="629"/>
      <c r="E544" s="628">
        <v>10</v>
      </c>
      <c r="F544" s="628">
        <v>112</v>
      </c>
      <c r="G544" s="628">
        <v>75</v>
      </c>
      <c r="H544" s="628">
        <v>37</v>
      </c>
      <c r="I544" s="628">
        <v>112</v>
      </c>
      <c r="J544" s="628">
        <v>189535</v>
      </c>
      <c r="K544" s="628">
        <v>189535</v>
      </c>
      <c r="L544" s="628">
        <v>110583</v>
      </c>
    </row>
    <row r="545" spans="1:12" ht="5.25" customHeight="1">
      <c r="A545" s="624"/>
      <c r="B545" s="627"/>
      <c r="C545" s="626"/>
      <c r="D545" s="625"/>
      <c r="E545" s="660"/>
      <c r="F545" s="624"/>
      <c r="G545" s="624"/>
      <c r="H545" s="624"/>
      <c r="I545" s="624"/>
      <c r="J545" s="624"/>
      <c r="K545" s="624"/>
      <c r="L545" s="624"/>
    </row>
    <row r="546" spans="1:12">
      <c r="B546" s="659" t="s">
        <v>58</v>
      </c>
    </row>
    <row r="547" spans="1:12">
      <c r="B547" s="659"/>
    </row>
    <row r="548" spans="1:12" ht="13.5">
      <c r="B548" s="658" t="s">
        <v>711</v>
      </c>
      <c r="C548" s="657"/>
      <c r="D548" s="657"/>
      <c r="E548" s="657"/>
      <c r="F548" s="657"/>
    </row>
    <row r="550" spans="1:12">
      <c r="L550" s="656" t="str">
        <f>L81</f>
        <v>平成16年12月31日　</v>
      </c>
    </row>
    <row r="551" spans="1:12" ht="1.5" customHeight="1">
      <c r="B551" s="637"/>
    </row>
    <row r="552" spans="1:12" ht="13.5" customHeight="1">
      <c r="A552" s="931" t="s">
        <v>710</v>
      </c>
      <c r="B552" s="932"/>
      <c r="C552" s="932"/>
      <c r="D552" s="933"/>
      <c r="E552" s="655"/>
      <c r="F552" s="923" t="s">
        <v>153</v>
      </c>
      <c r="G552" s="924"/>
      <c r="H552" s="924"/>
      <c r="I552" s="925"/>
      <c r="J552" s="655"/>
      <c r="K552" s="652"/>
      <c r="L552" s="654"/>
    </row>
    <row r="553" spans="1:12" ht="13.5" customHeight="1">
      <c r="A553" s="934"/>
      <c r="B553" s="934"/>
      <c r="C553" s="934"/>
      <c r="D553" s="935"/>
      <c r="E553" s="649" t="s">
        <v>149</v>
      </c>
      <c r="F553" s="926" t="s">
        <v>88</v>
      </c>
      <c r="G553" s="928" t="s">
        <v>148</v>
      </c>
      <c r="H553" s="928" t="s">
        <v>147</v>
      </c>
      <c r="I553" s="652" t="s">
        <v>222</v>
      </c>
      <c r="J553" s="651" t="s">
        <v>152</v>
      </c>
      <c r="K553" s="650" t="s">
        <v>142</v>
      </c>
      <c r="L553" s="649" t="s">
        <v>141</v>
      </c>
    </row>
    <row r="554" spans="1:12" ht="13.5" customHeight="1">
      <c r="A554" s="936"/>
      <c r="B554" s="936"/>
      <c r="C554" s="936"/>
      <c r="D554" s="937"/>
      <c r="E554" s="647"/>
      <c r="F554" s="927"/>
      <c r="G554" s="927"/>
      <c r="H554" s="927"/>
      <c r="I554" s="648" t="s">
        <v>221</v>
      </c>
      <c r="J554" s="647"/>
      <c r="K554" s="646"/>
      <c r="L554" s="645"/>
    </row>
    <row r="555" spans="1:12" ht="6" customHeight="1">
      <c r="D555" s="629"/>
    </row>
    <row r="556" spans="1:12" ht="13.5">
      <c r="D556" s="629"/>
      <c r="H556" s="644"/>
      <c r="I556" s="922" t="s">
        <v>54</v>
      </c>
      <c r="J556" s="876"/>
      <c r="K556" s="644"/>
    </row>
    <row r="557" spans="1:12" ht="6" customHeight="1">
      <c r="D557" s="629"/>
    </row>
    <row r="558" spans="1:12" s="638" customFormat="1" ht="13.5" customHeight="1">
      <c r="A558" s="641"/>
      <c r="B558" s="930" t="s">
        <v>88</v>
      </c>
      <c r="C558" s="876"/>
      <c r="D558" s="640"/>
      <c r="E558" s="639">
        <v>31</v>
      </c>
      <c r="F558" s="639">
        <v>321</v>
      </c>
      <c r="G558" s="639">
        <v>179</v>
      </c>
      <c r="H558" s="639">
        <v>142</v>
      </c>
      <c r="I558" s="639">
        <v>315</v>
      </c>
      <c r="J558" s="639">
        <v>631397</v>
      </c>
      <c r="K558" s="639">
        <v>631397</v>
      </c>
      <c r="L558" s="639">
        <v>289778</v>
      </c>
    </row>
    <row r="559" spans="1:12" ht="3" customHeight="1">
      <c r="D559" s="629"/>
      <c r="E559" s="631"/>
      <c r="F559" s="631"/>
      <c r="G559" s="631"/>
      <c r="H559" s="631"/>
      <c r="I559" s="631"/>
      <c r="J559" s="631"/>
      <c r="K559" s="631"/>
      <c r="L559" s="631"/>
    </row>
    <row r="560" spans="1:12" ht="11.25" customHeight="1">
      <c r="B560" s="637" t="s">
        <v>708</v>
      </c>
      <c r="C560" s="630" t="s">
        <v>87</v>
      </c>
      <c r="D560" s="632"/>
      <c r="E560" s="631">
        <v>2</v>
      </c>
      <c r="F560" s="79">
        <v>35</v>
      </c>
      <c r="G560" s="79">
        <v>11</v>
      </c>
      <c r="H560" s="79">
        <v>24</v>
      </c>
      <c r="I560" s="79">
        <v>35</v>
      </c>
      <c r="J560" s="631" t="s">
        <v>663</v>
      </c>
      <c r="K560" s="631" t="s">
        <v>663</v>
      </c>
      <c r="L560" s="631" t="s">
        <v>663</v>
      </c>
    </row>
    <row r="561" spans="2:12" ht="11.25" customHeight="1">
      <c r="B561" s="623" t="s">
        <v>707</v>
      </c>
      <c r="C561" s="630" t="s">
        <v>85</v>
      </c>
      <c r="D561" s="632"/>
      <c r="E561" s="631">
        <v>0</v>
      </c>
      <c r="F561" s="79">
        <v>0</v>
      </c>
      <c r="G561" s="79">
        <v>0</v>
      </c>
      <c r="H561" s="79">
        <v>0</v>
      </c>
      <c r="I561" s="79">
        <v>0</v>
      </c>
      <c r="J561" s="79">
        <v>0</v>
      </c>
      <c r="K561" s="79">
        <v>0</v>
      </c>
      <c r="L561" s="79">
        <v>0</v>
      </c>
    </row>
    <row r="562" spans="2:12" ht="11.25" customHeight="1">
      <c r="B562" s="623" t="s">
        <v>706</v>
      </c>
      <c r="C562" s="630" t="s">
        <v>705</v>
      </c>
      <c r="D562" s="632"/>
      <c r="E562" s="631">
        <v>1</v>
      </c>
      <c r="F562" s="79">
        <v>11</v>
      </c>
      <c r="G562" s="79">
        <v>8</v>
      </c>
      <c r="H562" s="79">
        <v>3</v>
      </c>
      <c r="I562" s="79">
        <v>11</v>
      </c>
      <c r="J562" s="631" t="s">
        <v>663</v>
      </c>
      <c r="K562" s="631" t="s">
        <v>663</v>
      </c>
      <c r="L562" s="631" t="s">
        <v>663</v>
      </c>
    </row>
    <row r="563" spans="2:12" ht="11.25" customHeight="1">
      <c r="C563" s="634" t="s">
        <v>704</v>
      </c>
      <c r="D563" s="635"/>
      <c r="E563" s="631"/>
      <c r="F563" s="631"/>
      <c r="G563" s="631"/>
      <c r="H563" s="631"/>
      <c r="I563" s="631"/>
      <c r="J563" s="631"/>
      <c r="K563" s="631"/>
      <c r="L563" s="631"/>
    </row>
    <row r="564" spans="2:12" ht="11.25" customHeight="1">
      <c r="B564" s="623" t="s">
        <v>703</v>
      </c>
      <c r="C564" s="630" t="s">
        <v>83</v>
      </c>
      <c r="D564" s="632"/>
      <c r="E564" s="631">
        <v>7</v>
      </c>
      <c r="F564" s="631">
        <v>51</v>
      </c>
      <c r="G564" s="631">
        <v>21</v>
      </c>
      <c r="H564" s="631">
        <v>30</v>
      </c>
      <c r="I564" s="631">
        <v>46</v>
      </c>
      <c r="J564" s="631">
        <v>60486</v>
      </c>
      <c r="K564" s="631">
        <v>60486</v>
      </c>
      <c r="L564" s="631">
        <v>20262</v>
      </c>
    </row>
    <row r="565" spans="2:12" ht="11.25" customHeight="1">
      <c r="B565" s="623" t="s">
        <v>702</v>
      </c>
      <c r="C565" s="622" t="s">
        <v>82</v>
      </c>
      <c r="D565" s="632"/>
      <c r="E565" s="631">
        <v>0</v>
      </c>
      <c r="F565" s="631">
        <v>0</v>
      </c>
      <c r="G565" s="631">
        <v>0</v>
      </c>
      <c r="H565" s="631">
        <v>0</v>
      </c>
      <c r="I565" s="631">
        <v>0</v>
      </c>
      <c r="J565" s="631">
        <v>0</v>
      </c>
      <c r="K565" s="631">
        <v>0</v>
      </c>
      <c r="L565" s="631">
        <v>0</v>
      </c>
    </row>
    <row r="566" spans="2:12" ht="11.25" customHeight="1">
      <c r="B566" s="623" t="s">
        <v>701</v>
      </c>
      <c r="C566" s="630" t="s">
        <v>81</v>
      </c>
      <c r="D566" s="629"/>
      <c r="E566" s="631">
        <v>1</v>
      </c>
      <c r="F566" s="79">
        <v>5</v>
      </c>
      <c r="G566" s="79">
        <v>4</v>
      </c>
      <c r="H566" s="79">
        <v>1</v>
      </c>
      <c r="I566" s="79">
        <v>5</v>
      </c>
      <c r="J566" s="631" t="s">
        <v>663</v>
      </c>
      <c r="K566" s="631" t="s">
        <v>663</v>
      </c>
      <c r="L566" s="631" t="s">
        <v>663</v>
      </c>
    </row>
    <row r="567" spans="2:12" ht="3" customHeight="1">
      <c r="D567" s="632"/>
      <c r="E567" s="631"/>
      <c r="F567" s="79"/>
      <c r="G567" s="79"/>
      <c r="H567" s="79"/>
      <c r="I567" s="79"/>
      <c r="J567" s="79"/>
      <c r="K567" s="79"/>
      <c r="L567" s="79"/>
    </row>
    <row r="568" spans="2:12" ht="11.25" customHeight="1">
      <c r="B568" s="623" t="s">
        <v>700</v>
      </c>
      <c r="C568" s="630" t="s">
        <v>80</v>
      </c>
      <c r="D568" s="632"/>
      <c r="E568" s="631">
        <v>0</v>
      </c>
      <c r="F568" s="631">
        <v>0</v>
      </c>
      <c r="G568" s="631">
        <v>0</v>
      </c>
      <c r="H568" s="631">
        <v>0</v>
      </c>
      <c r="I568" s="631">
        <v>0</v>
      </c>
      <c r="J568" s="631">
        <v>0</v>
      </c>
      <c r="K568" s="631">
        <v>0</v>
      </c>
      <c r="L568" s="631">
        <v>0</v>
      </c>
    </row>
    <row r="569" spans="2:12" ht="11.25" customHeight="1">
      <c r="B569" s="623" t="s">
        <v>699</v>
      </c>
      <c r="C569" s="622" t="s">
        <v>698</v>
      </c>
      <c r="D569" s="632"/>
      <c r="E569" s="631">
        <v>5</v>
      </c>
      <c r="F569" s="631">
        <v>31</v>
      </c>
      <c r="G569" s="631">
        <v>17</v>
      </c>
      <c r="H569" s="631">
        <v>14</v>
      </c>
      <c r="I569" s="631">
        <v>30</v>
      </c>
      <c r="J569" s="631">
        <v>25063</v>
      </c>
      <c r="K569" s="631">
        <v>25063</v>
      </c>
      <c r="L569" s="631">
        <v>10785</v>
      </c>
    </row>
    <row r="570" spans="2:12" ht="11.25" customHeight="1">
      <c r="B570" s="623" t="s">
        <v>697</v>
      </c>
      <c r="C570" s="630" t="s">
        <v>78</v>
      </c>
      <c r="D570" s="632"/>
      <c r="E570" s="633">
        <v>0</v>
      </c>
      <c r="F570" s="633">
        <v>0</v>
      </c>
      <c r="G570" s="633">
        <v>0</v>
      </c>
      <c r="H570" s="633">
        <v>0</v>
      </c>
      <c r="I570" s="633">
        <v>0</v>
      </c>
      <c r="J570" s="633">
        <v>0</v>
      </c>
      <c r="K570" s="633">
        <v>0</v>
      </c>
      <c r="L570" s="633">
        <v>0</v>
      </c>
    </row>
    <row r="571" spans="2:12" ht="11.25" customHeight="1">
      <c r="B571" s="623" t="s">
        <v>696</v>
      </c>
      <c r="C571" s="630" t="s">
        <v>77</v>
      </c>
      <c r="D571" s="632"/>
      <c r="E571" s="631">
        <v>0</v>
      </c>
      <c r="F571" s="631">
        <v>0</v>
      </c>
      <c r="G571" s="631">
        <v>0</v>
      </c>
      <c r="H571" s="631">
        <v>0</v>
      </c>
      <c r="I571" s="631">
        <v>0</v>
      </c>
      <c r="J571" s="631">
        <v>0</v>
      </c>
      <c r="K571" s="631">
        <v>0</v>
      </c>
      <c r="L571" s="631">
        <v>0</v>
      </c>
    </row>
    <row r="572" spans="2:12" ht="11.25" customHeight="1">
      <c r="B572" s="623" t="s">
        <v>695</v>
      </c>
      <c r="C572" s="630" t="s">
        <v>694</v>
      </c>
      <c r="D572" s="635"/>
      <c r="E572" s="631">
        <v>1</v>
      </c>
      <c r="F572" s="79">
        <v>11</v>
      </c>
      <c r="G572" s="79">
        <v>7</v>
      </c>
      <c r="H572" s="79">
        <v>4</v>
      </c>
      <c r="I572" s="79">
        <v>11</v>
      </c>
      <c r="J572" s="631" t="s">
        <v>663</v>
      </c>
      <c r="K572" s="631" t="s">
        <v>663</v>
      </c>
      <c r="L572" s="631" t="s">
        <v>663</v>
      </c>
    </row>
    <row r="573" spans="2:12" ht="11.25" customHeight="1">
      <c r="C573" s="634" t="s">
        <v>693</v>
      </c>
      <c r="D573" s="632"/>
      <c r="E573" s="631"/>
      <c r="F573" s="631"/>
      <c r="G573" s="631"/>
      <c r="H573" s="631"/>
      <c r="I573" s="631"/>
      <c r="J573" s="631"/>
      <c r="K573" s="631"/>
      <c r="L573" s="631"/>
    </row>
    <row r="574" spans="2:12" ht="11.25" customHeight="1">
      <c r="B574" s="623" t="s">
        <v>692</v>
      </c>
      <c r="C574" s="630" t="s">
        <v>75</v>
      </c>
      <c r="D574" s="629"/>
      <c r="E574" s="631">
        <v>0</v>
      </c>
      <c r="F574" s="631">
        <v>0</v>
      </c>
      <c r="G574" s="631">
        <v>0</v>
      </c>
      <c r="H574" s="631">
        <v>0</v>
      </c>
      <c r="I574" s="631">
        <v>0</v>
      </c>
      <c r="J574" s="631">
        <v>0</v>
      </c>
      <c r="K574" s="631">
        <v>0</v>
      </c>
      <c r="L574" s="631">
        <v>0</v>
      </c>
    </row>
    <row r="575" spans="2:12" ht="3" customHeight="1">
      <c r="C575" s="630"/>
      <c r="D575" s="629"/>
      <c r="E575" s="631"/>
      <c r="F575" s="631"/>
      <c r="G575" s="631"/>
      <c r="H575" s="631"/>
      <c r="I575" s="631"/>
      <c r="J575" s="631"/>
      <c r="K575" s="631"/>
      <c r="L575" s="631"/>
    </row>
    <row r="576" spans="2:12" ht="11.25" customHeight="1">
      <c r="B576" s="623">
        <v>21</v>
      </c>
      <c r="C576" s="630" t="s">
        <v>74</v>
      </c>
      <c r="D576" s="632"/>
      <c r="E576" s="631">
        <v>0</v>
      </c>
      <c r="F576" s="79">
        <v>0</v>
      </c>
      <c r="G576" s="79">
        <v>0</v>
      </c>
      <c r="H576" s="79">
        <v>0</v>
      </c>
      <c r="I576" s="79">
        <v>0</v>
      </c>
      <c r="J576" s="79">
        <v>0</v>
      </c>
      <c r="K576" s="79">
        <v>0</v>
      </c>
      <c r="L576" s="79">
        <v>0</v>
      </c>
    </row>
    <row r="577" spans="1:12" ht="11.25" customHeight="1">
      <c r="B577" s="623">
        <v>22</v>
      </c>
      <c r="C577" s="630" t="s">
        <v>72</v>
      </c>
      <c r="D577" s="632"/>
      <c r="E577" s="633">
        <v>2</v>
      </c>
      <c r="F577" s="79">
        <v>23</v>
      </c>
      <c r="G577" s="79">
        <v>14</v>
      </c>
      <c r="H577" s="79">
        <v>9</v>
      </c>
      <c r="I577" s="79">
        <v>23</v>
      </c>
      <c r="J577" s="631" t="s">
        <v>663</v>
      </c>
      <c r="K577" s="631" t="s">
        <v>663</v>
      </c>
      <c r="L577" s="631" t="s">
        <v>663</v>
      </c>
    </row>
    <row r="578" spans="1:12" ht="11.25" customHeight="1">
      <c r="B578" s="623">
        <v>23</v>
      </c>
      <c r="C578" s="630" t="s">
        <v>71</v>
      </c>
      <c r="D578" s="632"/>
      <c r="E578" s="633">
        <v>0</v>
      </c>
      <c r="F578" s="633">
        <v>0</v>
      </c>
      <c r="G578" s="633">
        <v>0</v>
      </c>
      <c r="H578" s="633">
        <v>0</v>
      </c>
      <c r="I578" s="633">
        <v>0</v>
      </c>
      <c r="J578" s="633">
        <v>0</v>
      </c>
      <c r="K578" s="633">
        <v>0</v>
      </c>
      <c r="L578" s="633">
        <v>0</v>
      </c>
    </row>
    <row r="579" spans="1:12" ht="11.25" customHeight="1">
      <c r="B579" s="623">
        <v>24</v>
      </c>
      <c r="C579" s="630" t="s">
        <v>70</v>
      </c>
      <c r="D579" s="632"/>
      <c r="E579" s="631">
        <v>0</v>
      </c>
      <c r="F579" s="79">
        <v>0</v>
      </c>
      <c r="G579" s="79">
        <v>0</v>
      </c>
      <c r="H579" s="79">
        <v>0</v>
      </c>
      <c r="I579" s="79">
        <v>0</v>
      </c>
      <c r="J579" s="79">
        <v>0</v>
      </c>
      <c r="K579" s="79">
        <v>0</v>
      </c>
      <c r="L579" s="79">
        <v>0</v>
      </c>
    </row>
    <row r="580" spans="1:12" ht="11.25" customHeight="1">
      <c r="B580" s="623">
        <v>25</v>
      </c>
      <c r="C580" s="630" t="s">
        <v>69</v>
      </c>
      <c r="D580" s="632"/>
      <c r="E580" s="631">
        <v>1</v>
      </c>
      <c r="F580" s="79">
        <v>12</v>
      </c>
      <c r="G580" s="79">
        <v>5</v>
      </c>
      <c r="H580" s="79">
        <v>7</v>
      </c>
      <c r="I580" s="79">
        <v>12</v>
      </c>
      <c r="J580" s="631" t="s">
        <v>663</v>
      </c>
      <c r="K580" s="631" t="s">
        <v>663</v>
      </c>
      <c r="L580" s="631" t="s">
        <v>663</v>
      </c>
    </row>
    <row r="581" spans="1:12" ht="11.25" customHeight="1">
      <c r="B581" s="623">
        <v>26</v>
      </c>
      <c r="C581" s="630" t="s">
        <v>68</v>
      </c>
      <c r="D581" s="629"/>
      <c r="E581" s="631">
        <v>4</v>
      </c>
      <c r="F581" s="631">
        <v>70</v>
      </c>
      <c r="G581" s="631">
        <v>40</v>
      </c>
      <c r="H581" s="631">
        <v>30</v>
      </c>
      <c r="I581" s="631">
        <v>70</v>
      </c>
      <c r="J581" s="631">
        <v>285828</v>
      </c>
      <c r="K581" s="631">
        <v>285828</v>
      </c>
      <c r="L581" s="631">
        <v>112111</v>
      </c>
    </row>
    <row r="582" spans="1:12" ht="3" customHeight="1">
      <c r="D582" s="632"/>
      <c r="E582" s="631"/>
      <c r="F582" s="631"/>
      <c r="G582" s="631"/>
      <c r="H582" s="631"/>
      <c r="I582" s="631"/>
      <c r="J582" s="631"/>
      <c r="K582" s="631"/>
      <c r="L582" s="631"/>
    </row>
    <row r="583" spans="1:12" ht="11.25" customHeight="1">
      <c r="B583" s="623">
        <v>27</v>
      </c>
      <c r="C583" s="630" t="s">
        <v>67</v>
      </c>
      <c r="D583" s="632"/>
      <c r="E583" s="631">
        <v>4</v>
      </c>
      <c r="F583" s="79">
        <v>52</v>
      </c>
      <c r="G583" s="79">
        <v>40</v>
      </c>
      <c r="H583" s="79">
        <v>12</v>
      </c>
      <c r="I583" s="79">
        <v>52</v>
      </c>
      <c r="J583" s="631" t="s">
        <v>663</v>
      </c>
      <c r="K583" s="631" t="s">
        <v>663</v>
      </c>
      <c r="L583" s="631" t="s">
        <v>663</v>
      </c>
    </row>
    <row r="584" spans="1:12" ht="11.25" customHeight="1">
      <c r="B584" s="623">
        <v>28</v>
      </c>
      <c r="C584" s="630" t="s">
        <v>129</v>
      </c>
      <c r="D584" s="632"/>
      <c r="E584" s="631">
        <v>0</v>
      </c>
      <c r="F584" s="79">
        <v>0</v>
      </c>
      <c r="G584" s="79">
        <v>0</v>
      </c>
      <c r="H584" s="79">
        <v>0</v>
      </c>
      <c r="I584" s="79">
        <v>0</v>
      </c>
      <c r="J584" s="79">
        <v>0</v>
      </c>
      <c r="K584" s="79">
        <v>0</v>
      </c>
      <c r="L584" s="79">
        <v>0</v>
      </c>
    </row>
    <row r="585" spans="1:12" ht="11.25" customHeight="1">
      <c r="B585" s="623">
        <v>29</v>
      </c>
      <c r="C585" s="630" t="s">
        <v>128</v>
      </c>
      <c r="D585" s="632"/>
      <c r="E585" s="633">
        <v>0</v>
      </c>
      <c r="F585" s="79">
        <v>0</v>
      </c>
      <c r="G585" s="79">
        <v>0</v>
      </c>
      <c r="H585" s="79">
        <v>0</v>
      </c>
      <c r="I585" s="79">
        <v>0</v>
      </c>
      <c r="J585" s="79">
        <v>0</v>
      </c>
      <c r="K585" s="79">
        <v>0</v>
      </c>
      <c r="L585" s="79">
        <v>0</v>
      </c>
    </row>
    <row r="586" spans="1:12" ht="11.25" customHeight="1">
      <c r="B586" s="623">
        <v>30</v>
      </c>
      <c r="C586" s="630" t="s">
        <v>64</v>
      </c>
      <c r="D586" s="632"/>
      <c r="E586" s="631">
        <v>0</v>
      </c>
      <c r="F586" s="631">
        <v>0</v>
      </c>
      <c r="G586" s="631">
        <v>0</v>
      </c>
      <c r="H586" s="631">
        <v>0</v>
      </c>
      <c r="I586" s="631">
        <v>0</v>
      </c>
      <c r="J586" s="631">
        <v>0</v>
      </c>
      <c r="K586" s="631">
        <v>0</v>
      </c>
      <c r="L586" s="631">
        <v>0</v>
      </c>
    </row>
    <row r="587" spans="1:12" ht="11.25" customHeight="1">
      <c r="B587" s="623">
        <v>31</v>
      </c>
      <c r="C587" s="630" t="s">
        <v>63</v>
      </c>
      <c r="D587" s="632"/>
      <c r="E587" s="631">
        <v>2</v>
      </c>
      <c r="F587" s="79">
        <v>16</v>
      </c>
      <c r="G587" s="79">
        <v>10</v>
      </c>
      <c r="H587" s="79">
        <v>6</v>
      </c>
      <c r="I587" s="79">
        <v>16</v>
      </c>
      <c r="J587" s="631" t="s">
        <v>663</v>
      </c>
      <c r="K587" s="631" t="s">
        <v>663</v>
      </c>
      <c r="L587" s="631" t="s">
        <v>663</v>
      </c>
    </row>
    <row r="588" spans="1:12" ht="11.25" customHeight="1">
      <c r="B588" s="623">
        <v>32</v>
      </c>
      <c r="C588" s="630" t="s">
        <v>62</v>
      </c>
      <c r="D588" s="629"/>
      <c r="E588" s="628">
        <v>1</v>
      </c>
      <c r="F588" s="79">
        <v>4</v>
      </c>
      <c r="G588" s="79">
        <v>2</v>
      </c>
      <c r="H588" s="79">
        <v>2</v>
      </c>
      <c r="I588" s="79">
        <v>4</v>
      </c>
      <c r="J588" s="631" t="s">
        <v>663</v>
      </c>
      <c r="K588" s="631" t="s">
        <v>663</v>
      </c>
      <c r="L588" s="631" t="s">
        <v>663</v>
      </c>
    </row>
    <row r="589" spans="1:12" ht="6" customHeight="1">
      <c r="C589" s="630"/>
      <c r="D589" s="629"/>
      <c r="E589" s="628"/>
      <c r="F589" s="628"/>
      <c r="G589" s="628"/>
      <c r="H589" s="628"/>
      <c r="I589" s="628"/>
      <c r="J589" s="628"/>
      <c r="K589" s="628"/>
      <c r="L589" s="628"/>
    </row>
    <row r="590" spans="1:12" ht="11.25" customHeight="1">
      <c r="B590" s="642"/>
      <c r="D590" s="629"/>
      <c r="E590" s="628"/>
      <c r="F590" s="628"/>
      <c r="H590" s="551"/>
      <c r="I590" s="922" t="s">
        <v>709</v>
      </c>
      <c r="J590" s="876"/>
      <c r="K590" s="551"/>
      <c r="L590" s="628"/>
    </row>
    <row r="591" spans="1:12" ht="6" customHeight="1">
      <c r="B591" s="642"/>
      <c r="D591" s="629"/>
      <c r="E591" s="628"/>
      <c r="F591" s="628"/>
      <c r="G591" s="628"/>
      <c r="H591" s="628"/>
      <c r="I591" s="628"/>
      <c r="J591" s="628"/>
      <c r="K591" s="628"/>
      <c r="L591" s="628"/>
    </row>
    <row r="592" spans="1:12" s="638" customFormat="1" ht="13.5" customHeight="1">
      <c r="A592" s="641"/>
      <c r="B592" s="930" t="s">
        <v>88</v>
      </c>
      <c r="C592" s="876"/>
      <c r="D592" s="640"/>
      <c r="E592" s="639">
        <v>259</v>
      </c>
      <c r="F592" s="639">
        <v>4757</v>
      </c>
      <c r="G592" s="639">
        <v>2818</v>
      </c>
      <c r="H592" s="639">
        <v>1939</v>
      </c>
      <c r="I592" s="639">
        <v>4722</v>
      </c>
      <c r="J592" s="639">
        <v>14925802</v>
      </c>
      <c r="K592" s="639">
        <v>15100680</v>
      </c>
      <c r="L592" s="639">
        <v>4851001</v>
      </c>
    </row>
    <row r="593" spans="2:12" ht="3" customHeight="1">
      <c r="D593" s="629"/>
      <c r="E593" s="631"/>
      <c r="F593" s="631"/>
      <c r="G593" s="631"/>
      <c r="H593" s="631"/>
      <c r="I593" s="631"/>
      <c r="J593" s="631"/>
      <c r="K593" s="631"/>
      <c r="L593" s="631"/>
    </row>
    <row r="594" spans="2:12" ht="11.25" customHeight="1">
      <c r="B594" s="637" t="s">
        <v>708</v>
      </c>
      <c r="C594" s="630" t="s">
        <v>87</v>
      </c>
      <c r="D594" s="632"/>
      <c r="E594" s="631">
        <v>16</v>
      </c>
      <c r="F594" s="631">
        <v>1187</v>
      </c>
      <c r="G594" s="631">
        <v>593</v>
      </c>
      <c r="H594" s="631">
        <v>594</v>
      </c>
      <c r="I594" s="631">
        <v>1187</v>
      </c>
      <c r="J594" s="631">
        <v>964284</v>
      </c>
      <c r="K594" s="631">
        <v>964392</v>
      </c>
      <c r="L594" s="631">
        <v>406147</v>
      </c>
    </row>
    <row r="595" spans="2:12" ht="11.25" customHeight="1">
      <c r="B595" s="623" t="s">
        <v>707</v>
      </c>
      <c r="C595" s="630" t="s">
        <v>85</v>
      </c>
      <c r="D595" s="632"/>
      <c r="E595" s="631">
        <v>1</v>
      </c>
      <c r="F595" s="79">
        <v>28</v>
      </c>
      <c r="G595" s="79">
        <v>20</v>
      </c>
      <c r="H595" s="79">
        <v>8</v>
      </c>
      <c r="I595" s="79">
        <v>28</v>
      </c>
      <c r="J595" s="631" t="s">
        <v>663</v>
      </c>
      <c r="K595" s="631" t="s">
        <v>663</v>
      </c>
      <c r="L595" s="631" t="s">
        <v>663</v>
      </c>
    </row>
    <row r="596" spans="2:12" ht="11.25" customHeight="1">
      <c r="B596" s="623" t="s">
        <v>706</v>
      </c>
      <c r="C596" s="630" t="s">
        <v>705</v>
      </c>
      <c r="D596" s="632"/>
      <c r="E596" s="631">
        <v>2</v>
      </c>
      <c r="F596" s="79">
        <v>30</v>
      </c>
      <c r="G596" s="79">
        <v>17</v>
      </c>
      <c r="H596" s="79">
        <v>13</v>
      </c>
      <c r="I596" s="79">
        <v>30</v>
      </c>
      <c r="J596" s="631" t="s">
        <v>663</v>
      </c>
      <c r="K596" s="631" t="s">
        <v>663</v>
      </c>
      <c r="L596" s="631" t="s">
        <v>663</v>
      </c>
    </row>
    <row r="597" spans="2:12" ht="11.25" customHeight="1">
      <c r="C597" s="634" t="s">
        <v>704</v>
      </c>
      <c r="D597" s="635"/>
      <c r="E597" s="631"/>
      <c r="F597" s="631"/>
      <c r="G597" s="631"/>
      <c r="H597" s="631"/>
      <c r="I597" s="631"/>
      <c r="J597" s="631"/>
      <c r="K597" s="631"/>
      <c r="L597" s="631"/>
    </row>
    <row r="598" spans="2:12" ht="11.25" customHeight="1">
      <c r="B598" s="623" t="s">
        <v>703</v>
      </c>
      <c r="C598" s="630" t="s">
        <v>83</v>
      </c>
      <c r="D598" s="632"/>
      <c r="E598" s="631">
        <v>6</v>
      </c>
      <c r="F598" s="631">
        <v>88</v>
      </c>
      <c r="G598" s="631">
        <v>25</v>
      </c>
      <c r="H598" s="631">
        <v>63</v>
      </c>
      <c r="I598" s="631">
        <v>88</v>
      </c>
      <c r="J598" s="631">
        <v>88845</v>
      </c>
      <c r="K598" s="631">
        <v>88845</v>
      </c>
      <c r="L598" s="631">
        <v>42897</v>
      </c>
    </row>
    <row r="599" spans="2:12" ht="11.25" customHeight="1">
      <c r="B599" s="623" t="s">
        <v>702</v>
      </c>
      <c r="C599" s="622" t="s">
        <v>82</v>
      </c>
      <c r="D599" s="632"/>
      <c r="E599" s="631">
        <v>1</v>
      </c>
      <c r="F599" s="636">
        <v>26</v>
      </c>
      <c r="G599" s="636">
        <v>21</v>
      </c>
      <c r="H599" s="636">
        <v>5</v>
      </c>
      <c r="I599" s="636">
        <v>26</v>
      </c>
      <c r="J599" s="631" t="s">
        <v>663</v>
      </c>
      <c r="K599" s="631" t="s">
        <v>663</v>
      </c>
      <c r="L599" s="631" t="s">
        <v>663</v>
      </c>
    </row>
    <row r="600" spans="2:12" ht="11.25" customHeight="1">
      <c r="B600" s="623" t="s">
        <v>701</v>
      </c>
      <c r="C600" s="630" t="s">
        <v>81</v>
      </c>
      <c r="D600" s="629"/>
      <c r="E600" s="631">
        <v>11</v>
      </c>
      <c r="F600" s="631">
        <v>77</v>
      </c>
      <c r="G600" s="631">
        <v>48</v>
      </c>
      <c r="H600" s="631">
        <v>29</v>
      </c>
      <c r="I600" s="631">
        <v>74</v>
      </c>
      <c r="J600" s="631">
        <v>81771</v>
      </c>
      <c r="K600" s="631">
        <v>81771</v>
      </c>
      <c r="L600" s="631">
        <v>49738</v>
      </c>
    </row>
    <row r="601" spans="2:12" ht="3" customHeight="1">
      <c r="D601" s="632"/>
      <c r="E601" s="631"/>
      <c r="F601" s="79"/>
      <c r="G601" s="79"/>
      <c r="H601" s="79"/>
      <c r="I601" s="79"/>
      <c r="J601" s="79"/>
      <c r="K601" s="79"/>
      <c r="L601" s="79"/>
    </row>
    <row r="602" spans="2:12" ht="11.25" customHeight="1">
      <c r="B602" s="623" t="s">
        <v>700</v>
      </c>
      <c r="C602" s="630" t="s">
        <v>80</v>
      </c>
      <c r="D602" s="632"/>
      <c r="E602" s="631">
        <v>0</v>
      </c>
      <c r="F602" s="79">
        <v>0</v>
      </c>
      <c r="G602" s="79">
        <v>0</v>
      </c>
      <c r="H602" s="79">
        <v>0</v>
      </c>
      <c r="I602" s="79">
        <v>0</v>
      </c>
      <c r="J602" s="79">
        <v>0</v>
      </c>
      <c r="K602" s="79">
        <v>0</v>
      </c>
      <c r="L602" s="79">
        <v>0</v>
      </c>
    </row>
    <row r="603" spans="2:12" ht="11.25" customHeight="1">
      <c r="B603" s="623" t="s">
        <v>699</v>
      </c>
      <c r="C603" s="622" t="s">
        <v>698</v>
      </c>
      <c r="D603" s="632"/>
      <c r="E603" s="631">
        <v>12</v>
      </c>
      <c r="F603" s="631">
        <v>291</v>
      </c>
      <c r="G603" s="631">
        <v>201</v>
      </c>
      <c r="H603" s="631">
        <v>90</v>
      </c>
      <c r="I603" s="631">
        <v>291</v>
      </c>
      <c r="J603" s="631">
        <v>546781</v>
      </c>
      <c r="K603" s="631">
        <v>544119</v>
      </c>
      <c r="L603" s="631">
        <v>227393</v>
      </c>
    </row>
    <row r="604" spans="2:12" ht="11.25" customHeight="1">
      <c r="B604" s="623" t="s">
        <v>697</v>
      </c>
      <c r="C604" s="630" t="s">
        <v>78</v>
      </c>
      <c r="D604" s="632"/>
      <c r="E604" s="633">
        <v>1</v>
      </c>
      <c r="F604" s="79">
        <v>40</v>
      </c>
      <c r="G604" s="79">
        <v>21</v>
      </c>
      <c r="H604" s="79">
        <v>19</v>
      </c>
      <c r="I604" s="79">
        <v>40</v>
      </c>
      <c r="J604" s="631" t="s">
        <v>663</v>
      </c>
      <c r="K604" s="631" t="s">
        <v>663</v>
      </c>
      <c r="L604" s="631" t="s">
        <v>663</v>
      </c>
    </row>
    <row r="605" spans="2:12" ht="11.25" customHeight="1">
      <c r="B605" s="623" t="s">
        <v>696</v>
      </c>
      <c r="C605" s="630" t="s">
        <v>77</v>
      </c>
      <c r="D605" s="632"/>
      <c r="E605" s="631">
        <v>0</v>
      </c>
      <c r="F605" s="631">
        <v>0</v>
      </c>
      <c r="G605" s="631">
        <v>0</v>
      </c>
      <c r="H605" s="631">
        <v>0</v>
      </c>
      <c r="I605" s="631">
        <v>0</v>
      </c>
      <c r="J605" s="631">
        <v>0</v>
      </c>
      <c r="K605" s="631">
        <v>0</v>
      </c>
      <c r="L605" s="631">
        <v>0</v>
      </c>
    </row>
    <row r="606" spans="2:12" ht="11.25" customHeight="1">
      <c r="B606" s="623" t="s">
        <v>695</v>
      </c>
      <c r="C606" s="630" t="s">
        <v>694</v>
      </c>
      <c r="D606" s="635"/>
      <c r="E606" s="631">
        <v>32</v>
      </c>
      <c r="F606" s="631">
        <v>410</v>
      </c>
      <c r="G606" s="631">
        <v>227</v>
      </c>
      <c r="H606" s="631">
        <v>183</v>
      </c>
      <c r="I606" s="631">
        <v>407</v>
      </c>
      <c r="J606" s="631">
        <v>526355</v>
      </c>
      <c r="K606" s="631">
        <v>527201</v>
      </c>
      <c r="L606" s="631">
        <v>258370</v>
      </c>
    </row>
    <row r="607" spans="2:12" ht="11.25" customHeight="1">
      <c r="C607" s="634" t="s">
        <v>693</v>
      </c>
      <c r="D607" s="632"/>
      <c r="E607" s="631"/>
      <c r="F607" s="631"/>
      <c r="G607" s="631"/>
      <c r="H607" s="631"/>
      <c r="I607" s="631"/>
      <c r="J607" s="631"/>
      <c r="K607" s="631"/>
      <c r="L607" s="631"/>
    </row>
    <row r="608" spans="2:12" ht="11.25" customHeight="1">
      <c r="B608" s="623" t="s">
        <v>692</v>
      </c>
      <c r="C608" s="630" t="s">
        <v>75</v>
      </c>
      <c r="D608" s="629"/>
      <c r="E608" s="631">
        <v>5</v>
      </c>
      <c r="F608" s="631">
        <v>86</v>
      </c>
      <c r="G608" s="631">
        <v>37</v>
      </c>
      <c r="H608" s="631">
        <v>49</v>
      </c>
      <c r="I608" s="631">
        <v>86</v>
      </c>
      <c r="J608" s="631">
        <v>207629</v>
      </c>
      <c r="K608" s="631">
        <v>207629</v>
      </c>
      <c r="L608" s="631">
        <v>97496</v>
      </c>
    </row>
    <row r="609" spans="1:12" ht="3" customHeight="1">
      <c r="D609" s="632"/>
      <c r="E609" s="631"/>
      <c r="F609" s="79"/>
      <c r="G609" s="79"/>
      <c r="H609" s="79"/>
      <c r="I609" s="79"/>
      <c r="J609" s="79"/>
      <c r="K609" s="79"/>
      <c r="L609" s="79"/>
    </row>
    <row r="610" spans="1:12" ht="11.25" customHeight="1">
      <c r="B610" s="623">
        <v>21</v>
      </c>
      <c r="C610" s="630" t="s">
        <v>74</v>
      </c>
      <c r="D610" s="632"/>
      <c r="E610" s="631">
        <v>0</v>
      </c>
      <c r="F610" s="79">
        <v>0</v>
      </c>
      <c r="G610" s="79">
        <v>0</v>
      </c>
      <c r="H610" s="79">
        <v>0</v>
      </c>
      <c r="I610" s="79">
        <v>0</v>
      </c>
      <c r="J610" s="79">
        <v>0</v>
      </c>
      <c r="K610" s="79">
        <v>0</v>
      </c>
      <c r="L610" s="79">
        <v>0</v>
      </c>
    </row>
    <row r="611" spans="1:12" ht="11.25" customHeight="1">
      <c r="B611" s="623">
        <v>22</v>
      </c>
      <c r="C611" s="630" t="s">
        <v>72</v>
      </c>
      <c r="D611" s="632"/>
      <c r="E611" s="633">
        <v>2</v>
      </c>
      <c r="F611" s="79">
        <v>12</v>
      </c>
      <c r="G611" s="79">
        <v>7</v>
      </c>
      <c r="H611" s="79">
        <v>5</v>
      </c>
      <c r="I611" s="79">
        <v>11</v>
      </c>
      <c r="J611" s="631" t="s">
        <v>663</v>
      </c>
      <c r="K611" s="631" t="s">
        <v>663</v>
      </c>
      <c r="L611" s="631" t="s">
        <v>663</v>
      </c>
    </row>
    <row r="612" spans="1:12" ht="11.25" customHeight="1">
      <c r="B612" s="623">
        <v>23</v>
      </c>
      <c r="C612" s="630" t="s">
        <v>71</v>
      </c>
      <c r="D612" s="632"/>
      <c r="E612" s="633">
        <v>1</v>
      </c>
      <c r="F612" s="79">
        <v>10</v>
      </c>
      <c r="G612" s="79">
        <v>10</v>
      </c>
      <c r="H612" s="79">
        <v>0</v>
      </c>
      <c r="I612" s="79">
        <v>10</v>
      </c>
      <c r="J612" s="631" t="s">
        <v>663</v>
      </c>
      <c r="K612" s="631" t="s">
        <v>663</v>
      </c>
      <c r="L612" s="631" t="s">
        <v>663</v>
      </c>
    </row>
    <row r="613" spans="1:12" ht="11.25" customHeight="1">
      <c r="B613" s="623">
        <v>24</v>
      </c>
      <c r="C613" s="630" t="s">
        <v>70</v>
      </c>
      <c r="D613" s="632"/>
      <c r="E613" s="631">
        <v>2</v>
      </c>
      <c r="F613" s="79">
        <v>14</v>
      </c>
      <c r="G613" s="79">
        <v>10</v>
      </c>
      <c r="H613" s="79">
        <v>4</v>
      </c>
      <c r="I613" s="79">
        <v>14</v>
      </c>
      <c r="J613" s="631" t="s">
        <v>663</v>
      </c>
      <c r="K613" s="631" t="s">
        <v>663</v>
      </c>
      <c r="L613" s="631" t="s">
        <v>663</v>
      </c>
    </row>
    <row r="614" spans="1:12" ht="11.25" customHeight="1">
      <c r="B614" s="623">
        <v>25</v>
      </c>
      <c r="C614" s="630" t="s">
        <v>69</v>
      </c>
      <c r="D614" s="632"/>
      <c r="E614" s="631">
        <v>42</v>
      </c>
      <c r="F614" s="631">
        <v>407</v>
      </c>
      <c r="G614" s="631">
        <v>278</v>
      </c>
      <c r="H614" s="631">
        <v>129</v>
      </c>
      <c r="I614" s="631">
        <v>396</v>
      </c>
      <c r="J614" s="631">
        <v>551395</v>
      </c>
      <c r="K614" s="631">
        <v>551395</v>
      </c>
      <c r="L614" s="631">
        <v>346372</v>
      </c>
    </row>
    <row r="615" spans="1:12" ht="11.25" customHeight="1">
      <c r="B615" s="623">
        <v>26</v>
      </c>
      <c r="C615" s="630" t="s">
        <v>68</v>
      </c>
      <c r="D615" s="629"/>
      <c r="E615" s="631">
        <v>63</v>
      </c>
      <c r="F615" s="631">
        <v>1112</v>
      </c>
      <c r="G615" s="631">
        <v>740</v>
      </c>
      <c r="H615" s="631">
        <v>372</v>
      </c>
      <c r="I615" s="631">
        <v>1106</v>
      </c>
      <c r="J615" s="631">
        <v>8585521</v>
      </c>
      <c r="K615" s="631">
        <v>8788004</v>
      </c>
      <c r="L615" s="631">
        <v>2258329</v>
      </c>
    </row>
    <row r="616" spans="1:12" ht="3" customHeight="1">
      <c r="D616" s="632"/>
      <c r="E616" s="631"/>
      <c r="F616" s="631"/>
      <c r="G616" s="631"/>
      <c r="H616" s="631"/>
      <c r="I616" s="631"/>
      <c r="J616" s="631"/>
      <c r="K616" s="631"/>
      <c r="L616" s="631"/>
    </row>
    <row r="617" spans="1:12" ht="11.25" customHeight="1">
      <c r="B617" s="623">
        <v>27</v>
      </c>
      <c r="C617" s="630" t="s">
        <v>67</v>
      </c>
      <c r="D617" s="632"/>
      <c r="E617" s="631">
        <v>15</v>
      </c>
      <c r="F617" s="79">
        <v>187</v>
      </c>
      <c r="G617" s="79">
        <v>121</v>
      </c>
      <c r="H617" s="79">
        <v>66</v>
      </c>
      <c r="I617" s="79">
        <v>185</v>
      </c>
      <c r="J617" s="79">
        <v>251392</v>
      </c>
      <c r="K617" s="79">
        <v>251392</v>
      </c>
      <c r="L617" s="79">
        <v>141621</v>
      </c>
    </row>
    <row r="618" spans="1:12" ht="11.25" customHeight="1">
      <c r="B618" s="623">
        <v>28</v>
      </c>
      <c r="C618" s="630" t="s">
        <v>129</v>
      </c>
      <c r="D618" s="632"/>
      <c r="E618" s="631">
        <v>1</v>
      </c>
      <c r="F618" s="79">
        <v>28</v>
      </c>
      <c r="G618" s="79">
        <v>10</v>
      </c>
      <c r="H618" s="79">
        <v>18</v>
      </c>
      <c r="I618" s="79">
        <v>28</v>
      </c>
      <c r="J618" s="631" t="s">
        <v>663</v>
      </c>
      <c r="K618" s="631" t="s">
        <v>663</v>
      </c>
      <c r="L618" s="631" t="s">
        <v>663</v>
      </c>
    </row>
    <row r="619" spans="1:12" ht="11.25" customHeight="1">
      <c r="B619" s="623">
        <v>29</v>
      </c>
      <c r="C619" s="630" t="s">
        <v>128</v>
      </c>
      <c r="D619" s="632"/>
      <c r="E619" s="633">
        <v>5</v>
      </c>
      <c r="F619" s="633">
        <v>77</v>
      </c>
      <c r="G619" s="633">
        <v>34</v>
      </c>
      <c r="H619" s="633">
        <v>43</v>
      </c>
      <c r="I619" s="633">
        <v>76</v>
      </c>
      <c r="J619" s="633">
        <v>211385</v>
      </c>
      <c r="K619" s="633">
        <v>211385</v>
      </c>
      <c r="L619" s="633">
        <v>59096</v>
      </c>
    </row>
    <row r="620" spans="1:12" ht="11.25" customHeight="1">
      <c r="B620" s="623">
        <v>30</v>
      </c>
      <c r="C620" s="630" t="s">
        <v>64</v>
      </c>
      <c r="D620" s="632"/>
      <c r="E620" s="631">
        <v>26</v>
      </c>
      <c r="F620" s="631">
        <v>463</v>
      </c>
      <c r="G620" s="631">
        <v>298</v>
      </c>
      <c r="H620" s="631">
        <v>165</v>
      </c>
      <c r="I620" s="631">
        <v>458</v>
      </c>
      <c r="J620" s="631">
        <v>2089773</v>
      </c>
      <c r="K620" s="631">
        <v>2077700</v>
      </c>
      <c r="L620" s="631">
        <v>650194</v>
      </c>
    </row>
    <row r="621" spans="1:12" ht="11.25" customHeight="1">
      <c r="B621" s="623">
        <v>31</v>
      </c>
      <c r="C621" s="630" t="s">
        <v>63</v>
      </c>
      <c r="D621" s="632"/>
      <c r="E621" s="631">
        <v>7</v>
      </c>
      <c r="F621" s="631">
        <v>86</v>
      </c>
      <c r="G621" s="631">
        <v>32</v>
      </c>
      <c r="H621" s="631">
        <v>54</v>
      </c>
      <c r="I621" s="631">
        <v>86</v>
      </c>
      <c r="J621" s="631">
        <v>61950</v>
      </c>
      <c r="K621" s="631">
        <v>61950</v>
      </c>
      <c r="L621" s="631">
        <v>37114</v>
      </c>
    </row>
    <row r="622" spans="1:12" ht="11.25" customHeight="1">
      <c r="B622" s="623">
        <v>32</v>
      </c>
      <c r="C622" s="630" t="s">
        <v>62</v>
      </c>
      <c r="D622" s="629"/>
      <c r="E622" s="628">
        <v>8</v>
      </c>
      <c r="F622" s="628">
        <v>98</v>
      </c>
      <c r="G622" s="628">
        <v>68</v>
      </c>
      <c r="H622" s="628">
        <v>30</v>
      </c>
      <c r="I622" s="628">
        <v>95</v>
      </c>
      <c r="J622" s="628">
        <v>123167</v>
      </c>
      <c r="K622" s="628">
        <v>123167</v>
      </c>
      <c r="L622" s="628">
        <v>64975</v>
      </c>
    </row>
    <row r="623" spans="1:12" ht="5.25" customHeight="1">
      <c r="A623" s="624"/>
      <c r="B623" s="627"/>
      <c r="C623" s="626"/>
      <c r="D623" s="625"/>
      <c r="E623" s="624"/>
      <c r="F623" s="624"/>
      <c r="G623" s="624"/>
      <c r="H623" s="624"/>
      <c r="I623" s="624"/>
      <c r="J623" s="624"/>
      <c r="K623" s="624"/>
      <c r="L623" s="624"/>
    </row>
  </sheetData>
  <mergeCells count="72">
    <mergeCell ref="A5:D7"/>
    <mergeCell ref="B480:C480"/>
    <mergeCell ref="B11:C11"/>
    <mergeCell ref="B45:C45"/>
    <mergeCell ref="B280:C280"/>
    <mergeCell ref="B324:C324"/>
    <mergeCell ref="B358:C358"/>
    <mergeCell ref="B402:C402"/>
    <mergeCell ref="B436:C436"/>
    <mergeCell ref="F5:I5"/>
    <mergeCell ref="F6:F7"/>
    <mergeCell ref="G6:G7"/>
    <mergeCell ref="H6:H7"/>
    <mergeCell ref="B558:C558"/>
    <mergeCell ref="I9:J9"/>
    <mergeCell ref="I43:J43"/>
    <mergeCell ref="F240:I240"/>
    <mergeCell ref="F241:F242"/>
    <mergeCell ref="F83:I83"/>
    <mergeCell ref="F84:F85"/>
    <mergeCell ref="G84:G85"/>
    <mergeCell ref="H84:H85"/>
    <mergeCell ref="G241:G242"/>
    <mergeCell ref="H241:H242"/>
    <mergeCell ref="I87:J87"/>
    <mergeCell ref="I278:J278"/>
    <mergeCell ref="B592:C592"/>
    <mergeCell ref="A552:D554"/>
    <mergeCell ref="A83:D85"/>
    <mergeCell ref="B89:C89"/>
    <mergeCell ref="B123:C123"/>
    <mergeCell ref="A240:D242"/>
    <mergeCell ref="B201:C201"/>
    <mergeCell ref="B167:C167"/>
    <mergeCell ref="A161:D163"/>
    <mergeCell ref="A318:D320"/>
    <mergeCell ref="B514:C514"/>
    <mergeCell ref="A474:D476"/>
    <mergeCell ref="A396:D398"/>
    <mergeCell ref="B246:C246"/>
    <mergeCell ref="F474:I474"/>
    <mergeCell ref="G475:G476"/>
    <mergeCell ref="H475:H476"/>
    <mergeCell ref="F318:I318"/>
    <mergeCell ref="F319:F320"/>
    <mergeCell ref="G319:G320"/>
    <mergeCell ref="H319:H320"/>
    <mergeCell ref="I322:J322"/>
    <mergeCell ref="I121:J121"/>
    <mergeCell ref="I165:J165"/>
    <mergeCell ref="I199:J199"/>
    <mergeCell ref="I244:J244"/>
    <mergeCell ref="F161:I161"/>
    <mergeCell ref="F162:F163"/>
    <mergeCell ref="G162:G163"/>
    <mergeCell ref="H162:H163"/>
    <mergeCell ref="I556:J556"/>
    <mergeCell ref="I590:J590"/>
    <mergeCell ref="I356:J356"/>
    <mergeCell ref="I400:J400"/>
    <mergeCell ref="I434:J434"/>
    <mergeCell ref="I478:J478"/>
    <mergeCell ref="F552:I552"/>
    <mergeCell ref="F553:F554"/>
    <mergeCell ref="G553:G554"/>
    <mergeCell ref="H553:H554"/>
    <mergeCell ref="I512:J512"/>
    <mergeCell ref="F396:I396"/>
    <mergeCell ref="F397:F398"/>
    <mergeCell ref="G397:G398"/>
    <mergeCell ref="H397:H398"/>
    <mergeCell ref="F475:F476"/>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rowBreaks count="7" manualBreakCount="7">
    <brk id="78" max="11" man="1"/>
    <brk id="156" max="11" man="1"/>
    <brk id="234" max="11" man="1"/>
    <brk id="312" max="11" man="1"/>
    <brk id="391" max="11" man="1"/>
    <brk id="469" max="11" man="1"/>
    <brk id="547"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75" style="591" customWidth="1"/>
    <col min="2" max="2" width="15.375" style="591" customWidth="1"/>
    <col min="3" max="3" width="0.875" style="591" customWidth="1"/>
    <col min="4" max="4" width="7.125" style="591" customWidth="1"/>
    <col min="5" max="6" width="5.75" style="591" customWidth="1"/>
    <col min="7" max="7" width="5" style="591" customWidth="1"/>
    <col min="8" max="8" width="6.25" style="591" customWidth="1"/>
    <col min="9" max="9" width="7.625" style="591" customWidth="1"/>
    <col min="10" max="10" width="11.125" style="591" customWidth="1"/>
    <col min="11" max="11" width="11" style="591" customWidth="1"/>
    <col min="12" max="12" width="10.25" style="591" customWidth="1"/>
    <col min="13" max="16384" width="8" style="591"/>
  </cols>
  <sheetData>
    <row r="1" spans="1:12" ht="13.5">
      <c r="G1" s="958" t="s">
        <v>682</v>
      </c>
      <c r="H1" s="959"/>
      <c r="I1" s="959"/>
      <c r="J1" s="959"/>
      <c r="K1" s="959"/>
      <c r="L1" s="959"/>
    </row>
    <row r="2" spans="1:12" ht="10.5" customHeight="1">
      <c r="L2" s="619"/>
    </row>
    <row r="3" spans="1:12" ht="11.25" customHeight="1">
      <c r="B3" s="596" t="s">
        <v>136</v>
      </c>
      <c r="C3" s="596"/>
    </row>
    <row r="4" spans="1:12" ht="1.5" customHeight="1"/>
    <row r="5" spans="1:12" ht="13.5" customHeight="1">
      <c r="A5" s="612"/>
      <c r="B5" s="612"/>
      <c r="C5" s="615"/>
      <c r="D5" s="612"/>
      <c r="E5" s="950" t="s">
        <v>153</v>
      </c>
      <c r="F5" s="951"/>
      <c r="G5" s="951"/>
      <c r="H5" s="951"/>
      <c r="I5" s="952"/>
      <c r="J5" s="614"/>
      <c r="K5" s="613"/>
      <c r="L5" s="612"/>
    </row>
    <row r="6" spans="1:12" ht="13.5" customHeight="1">
      <c r="B6" s="611" t="s">
        <v>677</v>
      </c>
      <c r="C6" s="595"/>
      <c r="D6" s="611" t="s">
        <v>149</v>
      </c>
      <c r="E6" s="953" t="s">
        <v>88</v>
      </c>
      <c r="F6" s="955" t="s">
        <v>148</v>
      </c>
      <c r="G6" s="955" t="s">
        <v>147</v>
      </c>
      <c r="H6" s="957" t="s">
        <v>676</v>
      </c>
      <c r="I6" s="610" t="s">
        <v>146</v>
      </c>
      <c r="J6" s="609" t="s">
        <v>152</v>
      </c>
      <c r="K6" s="609" t="s">
        <v>142</v>
      </c>
      <c r="L6" s="608" t="s">
        <v>141</v>
      </c>
    </row>
    <row r="7" spans="1:12" ht="13.5" customHeight="1">
      <c r="A7" s="592"/>
      <c r="B7" s="592"/>
      <c r="C7" s="594"/>
      <c r="D7" s="592"/>
      <c r="E7" s="954"/>
      <c r="F7" s="956"/>
      <c r="G7" s="956"/>
      <c r="H7" s="956" t="s">
        <v>221</v>
      </c>
      <c r="I7" s="607" t="s">
        <v>140</v>
      </c>
      <c r="J7" s="606"/>
      <c r="K7" s="605"/>
      <c r="L7" s="592"/>
    </row>
    <row r="8" spans="1:12" ht="6" customHeight="1">
      <c r="C8" s="597"/>
    </row>
    <row r="9" spans="1:12" s="599" customFormat="1" ht="11.25" customHeight="1">
      <c r="C9" s="600"/>
      <c r="E9" s="602" t="s">
        <v>691</v>
      </c>
    </row>
    <row r="10" spans="1:12" ht="8.25" customHeight="1">
      <c r="C10" s="597"/>
    </row>
    <row r="11" spans="1:12" s="599" customFormat="1" ht="11.25" customHeight="1">
      <c r="B11" s="601" t="s">
        <v>88</v>
      </c>
      <c r="C11" s="600"/>
      <c r="D11" s="375">
        <v>82</v>
      </c>
      <c r="E11" s="375">
        <v>1317</v>
      </c>
      <c r="F11" s="375">
        <v>800</v>
      </c>
      <c r="G11" s="375">
        <v>517</v>
      </c>
      <c r="H11" s="375">
        <v>1301</v>
      </c>
      <c r="I11" s="375">
        <v>16</v>
      </c>
      <c r="J11" s="375">
        <v>20097256</v>
      </c>
      <c r="K11" s="375">
        <v>20101099</v>
      </c>
      <c r="L11" s="375">
        <v>5169846</v>
      </c>
    </row>
    <row r="12" spans="1:12" ht="8.25" customHeight="1">
      <c r="C12" s="597"/>
      <c r="D12" s="598"/>
      <c r="E12" s="598"/>
      <c r="F12" s="598"/>
      <c r="G12" s="598"/>
      <c r="H12" s="598"/>
      <c r="I12" s="598"/>
      <c r="J12" s="598"/>
      <c r="K12" s="598"/>
      <c r="L12" s="598"/>
    </row>
    <row r="13" spans="1:12" ht="11.25" customHeight="1">
      <c r="B13" s="596" t="s">
        <v>671</v>
      </c>
      <c r="C13" s="595"/>
      <c r="D13" s="79">
        <v>53</v>
      </c>
      <c r="E13" s="79">
        <v>300</v>
      </c>
      <c r="F13" s="79">
        <v>176</v>
      </c>
      <c r="G13" s="79">
        <v>124</v>
      </c>
      <c r="H13" s="79">
        <v>284</v>
      </c>
      <c r="I13" s="79">
        <v>16</v>
      </c>
      <c r="J13" s="79">
        <v>219137</v>
      </c>
      <c r="K13" s="79">
        <v>219137</v>
      </c>
      <c r="L13" s="79">
        <v>127193</v>
      </c>
    </row>
    <row r="14" spans="1:12" ht="11.25" customHeight="1">
      <c r="B14" s="596" t="s">
        <v>670</v>
      </c>
      <c r="C14" s="595"/>
      <c r="D14" s="79">
        <v>11</v>
      </c>
      <c r="E14" s="79">
        <v>141</v>
      </c>
      <c r="F14" s="79">
        <v>68</v>
      </c>
      <c r="G14" s="79">
        <v>73</v>
      </c>
      <c r="H14" s="79">
        <v>141</v>
      </c>
      <c r="I14" s="79">
        <v>0</v>
      </c>
      <c r="J14" s="79">
        <v>208527</v>
      </c>
      <c r="K14" s="79">
        <v>208527</v>
      </c>
      <c r="L14" s="79">
        <v>93574</v>
      </c>
    </row>
    <row r="15" spans="1:12" ht="11.25" customHeight="1">
      <c r="B15" s="596" t="s">
        <v>669</v>
      </c>
      <c r="C15" s="595"/>
      <c r="D15" s="79">
        <v>7</v>
      </c>
      <c r="E15" s="79">
        <v>182</v>
      </c>
      <c r="F15" s="79">
        <v>107</v>
      </c>
      <c r="G15" s="79">
        <v>75</v>
      </c>
      <c r="H15" s="79">
        <v>182</v>
      </c>
      <c r="I15" s="79">
        <v>0</v>
      </c>
      <c r="J15" s="79">
        <v>255703</v>
      </c>
      <c r="K15" s="79">
        <v>255703</v>
      </c>
      <c r="L15" s="79">
        <v>148368</v>
      </c>
    </row>
    <row r="16" spans="1:12" ht="11.25" customHeight="1">
      <c r="B16" s="596" t="s">
        <v>668</v>
      </c>
      <c r="C16" s="595"/>
      <c r="D16" s="79">
        <v>5</v>
      </c>
      <c r="E16" s="79">
        <v>170</v>
      </c>
      <c r="F16" s="79">
        <v>115</v>
      </c>
      <c r="G16" s="79">
        <v>55</v>
      </c>
      <c r="H16" s="79">
        <v>170</v>
      </c>
      <c r="I16" s="79">
        <v>0</v>
      </c>
      <c r="J16" s="79">
        <v>272880</v>
      </c>
      <c r="K16" s="79">
        <v>273263</v>
      </c>
      <c r="L16" s="79">
        <v>123944</v>
      </c>
    </row>
    <row r="17" spans="2:12" ht="11.25" customHeight="1">
      <c r="B17" s="596" t="s">
        <v>667</v>
      </c>
      <c r="C17" s="595"/>
      <c r="D17" s="79">
        <v>5</v>
      </c>
      <c r="E17" s="79">
        <v>372</v>
      </c>
      <c r="F17" s="79">
        <v>234</v>
      </c>
      <c r="G17" s="79">
        <v>138</v>
      </c>
      <c r="H17" s="79">
        <v>372</v>
      </c>
      <c r="I17" s="79">
        <v>0</v>
      </c>
      <c r="J17" s="79" t="s">
        <v>663</v>
      </c>
      <c r="K17" s="79" t="s">
        <v>663</v>
      </c>
      <c r="L17" s="79" t="s">
        <v>663</v>
      </c>
    </row>
    <row r="18" spans="2:12" ht="8.25" customHeight="1">
      <c r="C18" s="597"/>
      <c r="D18" s="598"/>
      <c r="E18" s="598"/>
      <c r="F18" s="598"/>
      <c r="G18" s="598"/>
      <c r="H18" s="598"/>
      <c r="I18" s="598"/>
      <c r="J18" s="598"/>
      <c r="K18" s="598"/>
      <c r="L18" s="598"/>
    </row>
    <row r="19" spans="2:12" ht="11.25" customHeight="1">
      <c r="B19" s="596" t="s">
        <v>666</v>
      </c>
      <c r="C19" s="595"/>
      <c r="D19" s="79">
        <v>1</v>
      </c>
      <c r="E19" s="79">
        <v>152</v>
      </c>
      <c r="F19" s="79">
        <v>100</v>
      </c>
      <c r="G19" s="79">
        <v>52</v>
      </c>
      <c r="H19" s="79">
        <v>152</v>
      </c>
      <c r="I19" s="79">
        <v>0</v>
      </c>
      <c r="J19" s="79" t="s">
        <v>663</v>
      </c>
      <c r="K19" s="79" t="s">
        <v>663</v>
      </c>
      <c r="L19" s="79" t="s">
        <v>663</v>
      </c>
    </row>
    <row r="20" spans="2:12" ht="11.25" customHeight="1">
      <c r="B20" s="596" t="s">
        <v>665</v>
      </c>
      <c r="C20" s="595"/>
      <c r="D20" s="79">
        <v>0</v>
      </c>
      <c r="E20" s="79">
        <v>0</v>
      </c>
      <c r="F20" s="79">
        <v>0</v>
      </c>
      <c r="G20" s="79">
        <v>0</v>
      </c>
      <c r="H20" s="79">
        <v>0</v>
      </c>
      <c r="I20" s="79">
        <v>0</v>
      </c>
      <c r="J20" s="79">
        <v>0</v>
      </c>
      <c r="K20" s="79">
        <v>0</v>
      </c>
      <c r="L20" s="79">
        <v>0</v>
      </c>
    </row>
    <row r="21" spans="2:12" ht="11.25" customHeight="1">
      <c r="B21" s="596" t="s">
        <v>664</v>
      </c>
      <c r="C21" s="595"/>
      <c r="D21" s="79">
        <v>0</v>
      </c>
      <c r="E21" s="79">
        <v>0</v>
      </c>
      <c r="F21" s="79">
        <v>0</v>
      </c>
      <c r="G21" s="79">
        <v>0</v>
      </c>
      <c r="H21" s="79">
        <v>0</v>
      </c>
      <c r="I21" s="79">
        <v>0</v>
      </c>
      <c r="J21" s="79">
        <v>0</v>
      </c>
      <c r="K21" s="79">
        <v>0</v>
      </c>
      <c r="L21" s="79">
        <v>0</v>
      </c>
    </row>
    <row r="22" spans="2:12" ht="11.25" customHeight="1">
      <c r="B22" s="596" t="s">
        <v>662</v>
      </c>
      <c r="C22" s="595"/>
      <c r="D22" s="79">
        <v>0</v>
      </c>
      <c r="E22" s="79">
        <v>0</v>
      </c>
      <c r="F22" s="79">
        <v>0</v>
      </c>
      <c r="G22" s="79">
        <v>0</v>
      </c>
      <c r="H22" s="79">
        <v>0</v>
      </c>
      <c r="I22" s="79">
        <v>0</v>
      </c>
      <c r="J22" s="79">
        <v>0</v>
      </c>
      <c r="K22" s="79">
        <v>0</v>
      </c>
      <c r="L22" s="79">
        <v>0</v>
      </c>
    </row>
    <row r="23" spans="2:12" ht="11.25" customHeight="1">
      <c r="B23" s="596" t="s">
        <v>661</v>
      </c>
      <c r="C23" s="595"/>
      <c r="D23" s="79">
        <v>0</v>
      </c>
      <c r="E23" s="79">
        <v>0</v>
      </c>
      <c r="F23" s="79">
        <v>0</v>
      </c>
      <c r="G23" s="79">
        <v>0</v>
      </c>
      <c r="H23" s="79">
        <v>0</v>
      </c>
      <c r="I23" s="79">
        <v>0</v>
      </c>
      <c r="J23" s="79">
        <v>0</v>
      </c>
      <c r="K23" s="79">
        <v>0</v>
      </c>
      <c r="L23" s="79">
        <v>0</v>
      </c>
    </row>
    <row r="24" spans="2:12" ht="8.25" customHeight="1">
      <c r="C24" s="597"/>
    </row>
    <row r="25" spans="2:12" s="599" customFormat="1" ht="11.25" customHeight="1">
      <c r="B25" s="591"/>
      <c r="C25" s="600"/>
      <c r="E25" s="602" t="s">
        <v>690</v>
      </c>
    </row>
    <row r="26" spans="2:12" ht="8.25" customHeight="1">
      <c r="C26" s="597"/>
    </row>
    <row r="27" spans="2:12" s="599" customFormat="1" ht="11.25" customHeight="1">
      <c r="B27" s="601" t="s">
        <v>88</v>
      </c>
      <c r="C27" s="600"/>
      <c r="D27" s="375">
        <v>146</v>
      </c>
      <c r="E27" s="375">
        <v>4914</v>
      </c>
      <c r="F27" s="375">
        <v>3754</v>
      </c>
      <c r="G27" s="375">
        <v>1160</v>
      </c>
      <c r="H27" s="375">
        <v>4901</v>
      </c>
      <c r="I27" s="375">
        <v>13</v>
      </c>
      <c r="J27" s="375">
        <v>23158026</v>
      </c>
      <c r="K27" s="375">
        <v>23398241</v>
      </c>
      <c r="L27" s="375">
        <v>8821117</v>
      </c>
    </row>
    <row r="28" spans="2:12" ht="8.25" customHeight="1">
      <c r="C28" s="597"/>
      <c r="D28" s="598"/>
      <c r="E28" s="598"/>
      <c r="F28" s="598"/>
      <c r="G28" s="598"/>
      <c r="H28" s="598"/>
      <c r="I28" s="598"/>
      <c r="J28" s="598"/>
      <c r="K28" s="598"/>
      <c r="L28" s="598"/>
    </row>
    <row r="29" spans="2:12" ht="11.25" customHeight="1">
      <c r="B29" s="596" t="s">
        <v>671</v>
      </c>
      <c r="C29" s="595"/>
      <c r="D29" s="79">
        <v>87</v>
      </c>
      <c r="E29" s="79">
        <v>493</v>
      </c>
      <c r="F29" s="79">
        <v>309</v>
      </c>
      <c r="G29" s="79">
        <v>184</v>
      </c>
      <c r="H29" s="79">
        <v>481</v>
      </c>
      <c r="I29" s="79">
        <v>12</v>
      </c>
      <c r="J29" s="79">
        <v>462832</v>
      </c>
      <c r="K29" s="79">
        <v>462832</v>
      </c>
      <c r="L29" s="79">
        <v>275371</v>
      </c>
    </row>
    <row r="30" spans="2:12" ht="11.25" customHeight="1">
      <c r="B30" s="596" t="s">
        <v>670</v>
      </c>
      <c r="C30" s="595"/>
      <c r="D30" s="79">
        <v>34</v>
      </c>
      <c r="E30" s="79">
        <v>449</v>
      </c>
      <c r="F30" s="79">
        <v>285</v>
      </c>
      <c r="G30" s="79">
        <v>164</v>
      </c>
      <c r="H30" s="79">
        <v>448</v>
      </c>
      <c r="I30" s="79">
        <v>1</v>
      </c>
      <c r="J30" s="79">
        <v>601682</v>
      </c>
      <c r="K30" s="79">
        <v>601682</v>
      </c>
      <c r="L30" s="79">
        <v>356017</v>
      </c>
    </row>
    <row r="31" spans="2:12" ht="11.25" customHeight="1">
      <c r="B31" s="596" t="s">
        <v>669</v>
      </c>
      <c r="C31" s="595"/>
      <c r="D31" s="79">
        <v>12</v>
      </c>
      <c r="E31" s="79">
        <v>308</v>
      </c>
      <c r="F31" s="79">
        <v>190</v>
      </c>
      <c r="G31" s="79">
        <v>118</v>
      </c>
      <c r="H31" s="79">
        <v>308</v>
      </c>
      <c r="I31" s="79">
        <v>0</v>
      </c>
      <c r="J31" s="79">
        <v>513390</v>
      </c>
      <c r="K31" s="79">
        <v>513390</v>
      </c>
      <c r="L31" s="79">
        <v>267807</v>
      </c>
    </row>
    <row r="32" spans="2:12" ht="11.25" customHeight="1">
      <c r="B32" s="596" t="s">
        <v>668</v>
      </c>
      <c r="C32" s="595"/>
      <c r="D32" s="79">
        <v>7</v>
      </c>
      <c r="E32" s="79">
        <v>253</v>
      </c>
      <c r="F32" s="79">
        <v>203</v>
      </c>
      <c r="G32" s="79">
        <v>50</v>
      </c>
      <c r="H32" s="79">
        <v>253</v>
      </c>
      <c r="I32" s="79">
        <v>0</v>
      </c>
      <c r="J32" s="79">
        <v>415595</v>
      </c>
      <c r="K32" s="79">
        <v>417939</v>
      </c>
      <c r="L32" s="79">
        <v>205630</v>
      </c>
    </row>
    <row r="33" spans="2:12" ht="11.25" customHeight="1">
      <c r="B33" s="596" t="s">
        <v>667</v>
      </c>
      <c r="C33" s="595"/>
      <c r="D33" s="79">
        <v>1</v>
      </c>
      <c r="E33" s="79">
        <v>95</v>
      </c>
      <c r="F33" s="79">
        <v>88</v>
      </c>
      <c r="G33" s="79">
        <v>7</v>
      </c>
      <c r="H33" s="79">
        <v>95</v>
      </c>
      <c r="I33" s="79">
        <v>0</v>
      </c>
      <c r="J33" s="79" t="s">
        <v>663</v>
      </c>
      <c r="K33" s="79" t="s">
        <v>663</v>
      </c>
      <c r="L33" s="79" t="s">
        <v>663</v>
      </c>
    </row>
    <row r="34" spans="2:12" ht="8.25" customHeight="1">
      <c r="C34" s="597"/>
      <c r="D34" s="79"/>
      <c r="E34" s="79"/>
      <c r="F34" s="79"/>
      <c r="G34" s="79"/>
      <c r="H34" s="79"/>
      <c r="I34" s="79"/>
      <c r="J34" s="79"/>
      <c r="K34" s="79"/>
      <c r="L34" s="79"/>
    </row>
    <row r="35" spans="2:12" ht="11.25" customHeight="1">
      <c r="B35" s="596" t="s">
        <v>666</v>
      </c>
      <c r="C35" s="595"/>
      <c r="D35" s="79">
        <v>3</v>
      </c>
      <c r="E35" s="79">
        <v>533</v>
      </c>
      <c r="F35" s="79">
        <v>402</v>
      </c>
      <c r="G35" s="79">
        <v>131</v>
      </c>
      <c r="H35" s="79">
        <v>533</v>
      </c>
      <c r="I35" s="79">
        <v>0</v>
      </c>
      <c r="J35" s="79">
        <v>1057833</v>
      </c>
      <c r="K35" s="79">
        <v>1058330</v>
      </c>
      <c r="L35" s="79">
        <v>623944</v>
      </c>
    </row>
    <row r="36" spans="2:12" ht="11.25" customHeight="1">
      <c r="B36" s="596" t="s">
        <v>665</v>
      </c>
      <c r="C36" s="595"/>
      <c r="D36" s="79">
        <v>1</v>
      </c>
      <c r="E36" s="79">
        <v>217</v>
      </c>
      <c r="F36" s="79">
        <v>182</v>
      </c>
      <c r="G36" s="79">
        <v>35</v>
      </c>
      <c r="H36" s="79">
        <v>217</v>
      </c>
      <c r="I36" s="79">
        <v>0</v>
      </c>
      <c r="J36" s="79" t="s">
        <v>663</v>
      </c>
      <c r="K36" s="79" t="s">
        <v>663</v>
      </c>
      <c r="L36" s="79" t="s">
        <v>663</v>
      </c>
    </row>
    <row r="37" spans="2:12" ht="11.25" customHeight="1">
      <c r="B37" s="596" t="s">
        <v>664</v>
      </c>
      <c r="C37" s="595"/>
      <c r="D37" s="79">
        <v>0</v>
      </c>
      <c r="E37" s="79">
        <v>0</v>
      </c>
      <c r="F37" s="79">
        <v>0</v>
      </c>
      <c r="G37" s="79">
        <v>0</v>
      </c>
      <c r="H37" s="79">
        <v>0</v>
      </c>
      <c r="I37" s="79">
        <v>0</v>
      </c>
      <c r="J37" s="79">
        <v>0</v>
      </c>
      <c r="K37" s="79">
        <v>0</v>
      </c>
      <c r="L37" s="79">
        <v>0</v>
      </c>
    </row>
    <row r="38" spans="2:12" ht="11.25" customHeight="1">
      <c r="B38" s="596" t="s">
        <v>662</v>
      </c>
      <c r="C38" s="595"/>
      <c r="D38" s="79">
        <v>0</v>
      </c>
      <c r="E38" s="79">
        <v>0</v>
      </c>
      <c r="F38" s="79">
        <v>0</v>
      </c>
      <c r="G38" s="79">
        <v>0</v>
      </c>
      <c r="H38" s="79">
        <v>0</v>
      </c>
      <c r="I38" s="79">
        <v>0</v>
      </c>
      <c r="J38" s="79">
        <v>0</v>
      </c>
      <c r="K38" s="79">
        <v>0</v>
      </c>
      <c r="L38" s="79">
        <v>0</v>
      </c>
    </row>
    <row r="39" spans="2:12" ht="11.25" customHeight="1">
      <c r="B39" s="596" t="s">
        <v>661</v>
      </c>
      <c r="C39" s="595"/>
      <c r="D39" s="79">
        <v>1</v>
      </c>
      <c r="E39" s="79">
        <v>2566</v>
      </c>
      <c r="F39" s="79">
        <v>2095</v>
      </c>
      <c r="G39" s="79">
        <v>471</v>
      </c>
      <c r="H39" s="79">
        <v>2566</v>
      </c>
      <c r="I39" s="79">
        <v>0</v>
      </c>
      <c r="J39" s="79" t="s">
        <v>663</v>
      </c>
      <c r="K39" s="79" t="s">
        <v>663</v>
      </c>
      <c r="L39" s="79" t="s">
        <v>663</v>
      </c>
    </row>
    <row r="40" spans="2:12" ht="8.25" customHeight="1">
      <c r="C40" s="597"/>
    </row>
    <row r="41" spans="2:12" s="599" customFormat="1" ht="11.25" customHeight="1">
      <c r="B41" s="591"/>
      <c r="C41" s="600"/>
      <c r="E41" s="602" t="s">
        <v>689</v>
      </c>
      <c r="J41" s="591"/>
    </row>
    <row r="42" spans="2:12" ht="8.25" customHeight="1">
      <c r="C42" s="597"/>
    </row>
    <row r="43" spans="2:12" s="599" customFormat="1" ht="11.25" customHeight="1">
      <c r="B43" s="601" t="s">
        <v>88</v>
      </c>
      <c r="C43" s="600"/>
      <c r="D43" s="375">
        <v>493</v>
      </c>
      <c r="E43" s="375">
        <v>6677</v>
      </c>
      <c r="F43" s="375">
        <v>3968</v>
      </c>
      <c r="G43" s="375">
        <v>2709</v>
      </c>
      <c r="H43" s="375">
        <v>6599</v>
      </c>
      <c r="I43" s="375">
        <v>78</v>
      </c>
      <c r="J43" s="375">
        <v>13567592</v>
      </c>
      <c r="K43" s="375">
        <v>13600173</v>
      </c>
      <c r="L43" s="375">
        <v>6758360</v>
      </c>
    </row>
    <row r="44" spans="2:12" ht="8.25" customHeight="1">
      <c r="C44" s="597"/>
      <c r="D44" s="598"/>
      <c r="E44" s="598"/>
      <c r="F44" s="598"/>
      <c r="G44" s="598"/>
      <c r="H44" s="598"/>
      <c r="I44" s="598"/>
      <c r="J44" s="598"/>
      <c r="K44" s="598"/>
      <c r="L44" s="598"/>
    </row>
    <row r="45" spans="2:12" ht="11.25" customHeight="1">
      <c r="B45" s="596" t="s">
        <v>671</v>
      </c>
      <c r="C45" s="595"/>
      <c r="D45" s="79">
        <v>308</v>
      </c>
      <c r="E45" s="79">
        <v>1769</v>
      </c>
      <c r="F45" s="79">
        <v>1019</v>
      </c>
      <c r="G45" s="79">
        <v>750</v>
      </c>
      <c r="H45" s="79">
        <v>1691</v>
      </c>
      <c r="I45" s="79">
        <v>78</v>
      </c>
      <c r="J45" s="79">
        <v>1742729</v>
      </c>
      <c r="K45" s="79">
        <v>1742729</v>
      </c>
      <c r="L45" s="79">
        <v>1010431</v>
      </c>
    </row>
    <row r="46" spans="2:12" ht="11.25" customHeight="1">
      <c r="B46" s="596" t="s">
        <v>670</v>
      </c>
      <c r="C46" s="595"/>
      <c r="D46" s="79">
        <v>106</v>
      </c>
      <c r="E46" s="79">
        <v>1455</v>
      </c>
      <c r="F46" s="79">
        <v>849</v>
      </c>
      <c r="G46" s="79">
        <v>606</v>
      </c>
      <c r="H46" s="79">
        <v>1455</v>
      </c>
      <c r="I46" s="79">
        <v>0</v>
      </c>
      <c r="J46" s="79">
        <v>2277074</v>
      </c>
      <c r="K46" s="79">
        <v>2277074</v>
      </c>
      <c r="L46" s="79">
        <v>1098071</v>
      </c>
    </row>
    <row r="47" spans="2:12" ht="11.25" customHeight="1">
      <c r="B47" s="596" t="s">
        <v>669</v>
      </c>
      <c r="C47" s="595"/>
      <c r="D47" s="79">
        <v>38</v>
      </c>
      <c r="E47" s="79">
        <v>932</v>
      </c>
      <c r="F47" s="79">
        <v>535</v>
      </c>
      <c r="G47" s="79">
        <v>397</v>
      </c>
      <c r="H47" s="79">
        <v>932</v>
      </c>
      <c r="I47" s="79">
        <v>0</v>
      </c>
      <c r="J47" s="79">
        <v>1466315</v>
      </c>
      <c r="K47" s="79">
        <v>1466315</v>
      </c>
      <c r="L47" s="79">
        <v>638136</v>
      </c>
    </row>
    <row r="48" spans="2:12" ht="11.25" customHeight="1">
      <c r="B48" s="596" t="s">
        <v>668</v>
      </c>
      <c r="C48" s="595"/>
      <c r="D48" s="79">
        <v>24</v>
      </c>
      <c r="E48" s="79">
        <v>921</v>
      </c>
      <c r="F48" s="79">
        <v>600</v>
      </c>
      <c r="G48" s="79">
        <v>321</v>
      </c>
      <c r="H48" s="79">
        <v>921</v>
      </c>
      <c r="I48" s="79">
        <v>0</v>
      </c>
      <c r="J48" s="79">
        <v>1404029</v>
      </c>
      <c r="K48" s="79">
        <v>1413845</v>
      </c>
      <c r="L48" s="79">
        <v>574457</v>
      </c>
    </row>
    <row r="49" spans="2:12" ht="11.25" customHeight="1">
      <c r="B49" s="596" t="s">
        <v>667</v>
      </c>
      <c r="C49" s="595"/>
      <c r="D49" s="79">
        <v>10</v>
      </c>
      <c r="E49" s="79">
        <v>616</v>
      </c>
      <c r="F49" s="79">
        <v>345</v>
      </c>
      <c r="G49" s="79">
        <v>271</v>
      </c>
      <c r="H49" s="79">
        <v>616</v>
      </c>
      <c r="I49" s="79">
        <v>0</v>
      </c>
      <c r="J49" s="79">
        <v>2357205</v>
      </c>
      <c r="K49" s="79">
        <v>2369853</v>
      </c>
      <c r="L49" s="79">
        <v>889766</v>
      </c>
    </row>
    <row r="50" spans="2:12" ht="8.25" customHeight="1">
      <c r="C50" s="597"/>
      <c r="D50" s="79"/>
      <c r="E50" s="79"/>
      <c r="F50" s="79"/>
      <c r="G50" s="79"/>
      <c r="H50" s="79"/>
      <c r="I50" s="79"/>
      <c r="J50" s="79"/>
      <c r="K50" s="79"/>
      <c r="L50" s="79"/>
    </row>
    <row r="51" spans="2:12" ht="11.25" customHeight="1">
      <c r="B51" s="596" t="s">
        <v>666</v>
      </c>
      <c r="C51" s="595"/>
      <c r="D51" s="79">
        <v>7</v>
      </c>
      <c r="E51" s="79">
        <v>984</v>
      </c>
      <c r="F51" s="79">
        <v>620</v>
      </c>
      <c r="G51" s="79">
        <v>364</v>
      </c>
      <c r="H51" s="79">
        <v>984</v>
      </c>
      <c r="I51" s="79">
        <v>0</v>
      </c>
      <c r="J51" s="79">
        <v>4320240</v>
      </c>
      <c r="K51" s="79">
        <v>4330357</v>
      </c>
      <c r="L51" s="79">
        <v>2547499</v>
      </c>
    </row>
    <row r="52" spans="2:12" ht="11.25" customHeight="1">
      <c r="B52" s="596" t="s">
        <v>665</v>
      </c>
      <c r="C52" s="595"/>
      <c r="D52" s="79">
        <v>0</v>
      </c>
      <c r="E52" s="79">
        <v>0</v>
      </c>
      <c r="F52" s="79">
        <v>0</v>
      </c>
      <c r="G52" s="79">
        <v>0</v>
      </c>
      <c r="H52" s="79">
        <v>0</v>
      </c>
      <c r="I52" s="79">
        <v>0</v>
      </c>
      <c r="J52" s="79">
        <v>0</v>
      </c>
      <c r="K52" s="79">
        <v>0</v>
      </c>
      <c r="L52" s="79">
        <v>0</v>
      </c>
    </row>
    <row r="53" spans="2:12" ht="11.25" customHeight="1">
      <c r="B53" s="596" t="s">
        <v>664</v>
      </c>
      <c r="C53" s="595"/>
      <c r="D53" s="79">
        <v>0</v>
      </c>
      <c r="E53" s="79">
        <v>0</v>
      </c>
      <c r="F53" s="79">
        <v>0</v>
      </c>
      <c r="G53" s="79">
        <v>0</v>
      </c>
      <c r="H53" s="79">
        <v>0</v>
      </c>
      <c r="I53" s="79">
        <v>0</v>
      </c>
      <c r="J53" s="79">
        <v>0</v>
      </c>
      <c r="K53" s="79">
        <v>0</v>
      </c>
      <c r="L53" s="79">
        <v>0</v>
      </c>
    </row>
    <row r="54" spans="2:12" ht="11.25" customHeight="1">
      <c r="B54" s="596" t="s">
        <v>662</v>
      </c>
      <c r="C54" s="595"/>
      <c r="D54" s="79">
        <v>0</v>
      </c>
      <c r="E54" s="79">
        <v>0</v>
      </c>
      <c r="F54" s="79">
        <v>0</v>
      </c>
      <c r="G54" s="79">
        <v>0</v>
      </c>
      <c r="H54" s="79">
        <v>0</v>
      </c>
      <c r="I54" s="79">
        <v>0</v>
      </c>
      <c r="J54" s="79">
        <v>0</v>
      </c>
      <c r="K54" s="79">
        <v>0</v>
      </c>
      <c r="L54" s="79">
        <v>0</v>
      </c>
    </row>
    <row r="55" spans="2:12" ht="11.25" customHeight="1">
      <c r="B55" s="596" t="s">
        <v>661</v>
      </c>
      <c r="C55" s="595"/>
      <c r="D55" s="79">
        <v>0</v>
      </c>
      <c r="E55" s="79">
        <v>0</v>
      </c>
      <c r="F55" s="79">
        <v>0</v>
      </c>
      <c r="G55" s="79">
        <v>0</v>
      </c>
      <c r="H55" s="79">
        <v>0</v>
      </c>
      <c r="I55" s="79">
        <v>0</v>
      </c>
      <c r="J55" s="79">
        <v>0</v>
      </c>
      <c r="K55" s="79">
        <v>0</v>
      </c>
      <c r="L55" s="79">
        <v>0</v>
      </c>
    </row>
    <row r="56" spans="2:12" ht="8.25" customHeight="1">
      <c r="C56" s="597"/>
    </row>
    <row r="57" spans="2:12" s="599" customFormat="1" ht="11.25" customHeight="1">
      <c r="B57" s="591"/>
      <c r="C57" s="597"/>
      <c r="E57" s="602" t="s">
        <v>688</v>
      </c>
    </row>
    <row r="58" spans="2:12" ht="8.25" customHeight="1">
      <c r="C58" s="597"/>
    </row>
    <row r="59" spans="2:12" s="599" customFormat="1" ht="11.25" customHeight="1">
      <c r="B59" s="601" t="s">
        <v>88</v>
      </c>
      <c r="C59" s="600"/>
      <c r="D59" s="375">
        <v>684</v>
      </c>
      <c r="E59" s="375">
        <v>11787</v>
      </c>
      <c r="F59" s="375">
        <v>7727</v>
      </c>
      <c r="G59" s="375">
        <v>4060</v>
      </c>
      <c r="H59" s="375">
        <v>11699</v>
      </c>
      <c r="I59" s="375">
        <v>88</v>
      </c>
      <c r="J59" s="375">
        <v>22436867</v>
      </c>
      <c r="K59" s="375">
        <v>22504309</v>
      </c>
      <c r="L59" s="375">
        <v>10589098</v>
      </c>
    </row>
    <row r="60" spans="2:12" ht="6" customHeight="1">
      <c r="C60" s="597"/>
      <c r="D60" s="598"/>
      <c r="E60" s="598"/>
      <c r="F60" s="598"/>
      <c r="G60" s="598"/>
      <c r="H60" s="598"/>
      <c r="I60" s="598"/>
      <c r="J60" s="598"/>
      <c r="K60" s="598"/>
      <c r="L60" s="598"/>
    </row>
    <row r="61" spans="2:12" ht="11.25" customHeight="1">
      <c r="B61" s="596" t="s">
        <v>671</v>
      </c>
      <c r="C61" s="595"/>
      <c r="D61" s="79">
        <v>428</v>
      </c>
      <c r="E61" s="79">
        <v>2570</v>
      </c>
      <c r="F61" s="79">
        <v>1518</v>
      </c>
      <c r="G61" s="79">
        <v>1052</v>
      </c>
      <c r="H61" s="79">
        <v>2489</v>
      </c>
      <c r="I61" s="79">
        <v>81</v>
      </c>
      <c r="J61" s="79">
        <v>3000189</v>
      </c>
      <c r="K61" s="79">
        <v>3000189</v>
      </c>
      <c r="L61" s="79">
        <v>1638264</v>
      </c>
    </row>
    <row r="62" spans="2:12" ht="11.25" customHeight="1">
      <c r="B62" s="596" t="s">
        <v>670</v>
      </c>
      <c r="C62" s="595"/>
      <c r="D62" s="79">
        <v>142</v>
      </c>
      <c r="E62" s="79">
        <v>1855</v>
      </c>
      <c r="F62" s="79">
        <v>1173</v>
      </c>
      <c r="G62" s="79">
        <v>682</v>
      </c>
      <c r="H62" s="79">
        <v>1850</v>
      </c>
      <c r="I62" s="79">
        <v>5</v>
      </c>
      <c r="J62" s="79">
        <v>2819697</v>
      </c>
      <c r="K62" s="79">
        <v>2819697</v>
      </c>
      <c r="L62" s="79">
        <v>1375779</v>
      </c>
    </row>
    <row r="63" spans="2:12" ht="11.25" customHeight="1">
      <c r="B63" s="596" t="s">
        <v>669</v>
      </c>
      <c r="C63" s="595"/>
      <c r="D63" s="79">
        <v>69</v>
      </c>
      <c r="E63" s="79">
        <v>1694</v>
      </c>
      <c r="F63" s="79">
        <v>1021</v>
      </c>
      <c r="G63" s="79">
        <v>673</v>
      </c>
      <c r="H63" s="79">
        <v>1692</v>
      </c>
      <c r="I63" s="79">
        <v>2</v>
      </c>
      <c r="J63" s="79">
        <v>2645827</v>
      </c>
      <c r="K63" s="79">
        <v>2645827</v>
      </c>
      <c r="L63" s="79">
        <v>1341074</v>
      </c>
    </row>
    <row r="64" spans="2:12" ht="11.25" customHeight="1">
      <c r="B64" s="596" t="s">
        <v>668</v>
      </c>
      <c r="C64" s="595"/>
      <c r="D64" s="79">
        <v>15</v>
      </c>
      <c r="E64" s="79">
        <v>596</v>
      </c>
      <c r="F64" s="79">
        <v>358</v>
      </c>
      <c r="G64" s="79">
        <v>238</v>
      </c>
      <c r="H64" s="79">
        <v>596</v>
      </c>
      <c r="I64" s="79">
        <v>0</v>
      </c>
      <c r="J64" s="79">
        <v>745254</v>
      </c>
      <c r="K64" s="79">
        <v>739645</v>
      </c>
      <c r="L64" s="79">
        <v>357990</v>
      </c>
    </row>
    <row r="65" spans="1:12" ht="11.25" customHeight="1">
      <c r="B65" s="596" t="s">
        <v>667</v>
      </c>
      <c r="C65" s="595"/>
      <c r="D65" s="79">
        <v>17</v>
      </c>
      <c r="E65" s="79">
        <v>1083</v>
      </c>
      <c r="F65" s="79">
        <v>785</v>
      </c>
      <c r="G65" s="79">
        <v>298</v>
      </c>
      <c r="H65" s="79">
        <v>1083</v>
      </c>
      <c r="I65" s="79">
        <v>0</v>
      </c>
      <c r="J65" s="79">
        <v>2270260</v>
      </c>
      <c r="K65" s="79">
        <v>2277097</v>
      </c>
      <c r="L65" s="79">
        <v>816253</v>
      </c>
    </row>
    <row r="66" spans="1:12" ht="8.25" customHeight="1">
      <c r="C66" s="597"/>
      <c r="D66" s="79"/>
      <c r="E66" s="79"/>
      <c r="F66" s="79"/>
      <c r="G66" s="79"/>
      <c r="H66" s="79"/>
      <c r="I66" s="79"/>
      <c r="J66" s="79"/>
      <c r="K66" s="79"/>
      <c r="L66" s="79"/>
    </row>
    <row r="67" spans="1:12" ht="11.25" customHeight="1">
      <c r="B67" s="596" t="s">
        <v>666</v>
      </c>
      <c r="C67" s="595"/>
      <c r="D67" s="79">
        <v>10</v>
      </c>
      <c r="E67" s="79">
        <v>1449</v>
      </c>
      <c r="F67" s="79">
        <v>1047</v>
      </c>
      <c r="G67" s="79">
        <v>402</v>
      </c>
      <c r="H67" s="79">
        <v>1449</v>
      </c>
      <c r="I67" s="79">
        <v>0</v>
      </c>
      <c r="J67" s="79">
        <v>4506373</v>
      </c>
      <c r="K67" s="79">
        <v>4511357</v>
      </c>
      <c r="L67" s="79">
        <v>1502413</v>
      </c>
    </row>
    <row r="68" spans="1:12" ht="11.25" customHeight="1">
      <c r="B68" s="596" t="s">
        <v>665</v>
      </c>
      <c r="C68" s="595"/>
      <c r="D68" s="79">
        <v>0</v>
      </c>
      <c r="E68" s="79">
        <v>0</v>
      </c>
      <c r="F68" s="79">
        <v>0</v>
      </c>
      <c r="G68" s="79">
        <v>0</v>
      </c>
      <c r="H68" s="79">
        <v>0</v>
      </c>
      <c r="I68" s="79">
        <v>0</v>
      </c>
      <c r="J68" s="79">
        <v>0</v>
      </c>
      <c r="K68" s="79">
        <v>0</v>
      </c>
      <c r="L68" s="79">
        <v>0</v>
      </c>
    </row>
    <row r="69" spans="1:12" ht="11.25" customHeight="1">
      <c r="B69" s="596" t="s">
        <v>664</v>
      </c>
      <c r="C69" s="595"/>
      <c r="D69" s="79">
        <v>2</v>
      </c>
      <c r="E69" s="79">
        <v>682</v>
      </c>
      <c r="F69" s="79">
        <v>603</v>
      </c>
      <c r="G69" s="79">
        <v>79</v>
      </c>
      <c r="H69" s="79">
        <v>682</v>
      </c>
      <c r="I69" s="79">
        <v>0</v>
      </c>
      <c r="J69" s="79" t="s">
        <v>663</v>
      </c>
      <c r="K69" s="79" t="s">
        <v>663</v>
      </c>
      <c r="L69" s="79" t="s">
        <v>663</v>
      </c>
    </row>
    <row r="70" spans="1:12" ht="11.25" customHeight="1">
      <c r="B70" s="596" t="s">
        <v>662</v>
      </c>
      <c r="C70" s="595"/>
      <c r="D70" s="79">
        <v>0</v>
      </c>
      <c r="E70" s="79">
        <v>0</v>
      </c>
      <c r="F70" s="79">
        <v>0</v>
      </c>
      <c r="G70" s="79">
        <v>0</v>
      </c>
      <c r="H70" s="79">
        <v>0</v>
      </c>
      <c r="I70" s="79">
        <v>0</v>
      </c>
      <c r="J70" s="79">
        <v>0</v>
      </c>
      <c r="K70" s="79">
        <v>0</v>
      </c>
      <c r="L70" s="79">
        <v>0</v>
      </c>
    </row>
    <row r="71" spans="1:12" ht="11.25" customHeight="1">
      <c r="B71" s="596" t="s">
        <v>661</v>
      </c>
      <c r="C71" s="595"/>
      <c r="D71" s="79">
        <v>1</v>
      </c>
      <c r="E71" s="79">
        <v>1858</v>
      </c>
      <c r="F71" s="79">
        <v>1222</v>
      </c>
      <c r="G71" s="79">
        <v>636</v>
      </c>
      <c r="H71" s="79">
        <v>1858</v>
      </c>
      <c r="I71" s="79">
        <v>0</v>
      </c>
      <c r="J71" s="79" t="s">
        <v>663</v>
      </c>
      <c r="K71" s="79" t="s">
        <v>663</v>
      </c>
      <c r="L71" s="79" t="s">
        <v>663</v>
      </c>
    </row>
    <row r="72" spans="1:12" ht="6" customHeight="1">
      <c r="A72" s="592"/>
      <c r="B72" s="592"/>
      <c r="C72" s="594"/>
      <c r="D72" s="593"/>
      <c r="E72" s="592"/>
      <c r="F72" s="592"/>
      <c r="G72" s="592"/>
      <c r="H72" s="592"/>
      <c r="I72" s="592"/>
      <c r="J72" s="592"/>
      <c r="K72" s="592"/>
      <c r="L72" s="592"/>
    </row>
    <row r="73" spans="1:12" ht="11.25" customHeight="1">
      <c r="B73" s="596" t="s">
        <v>58</v>
      </c>
      <c r="C73" s="596"/>
    </row>
    <row r="74" spans="1:12" ht="11.25" customHeight="1">
      <c r="B74" s="596"/>
      <c r="C74" s="596"/>
    </row>
    <row r="75" spans="1:12" ht="13.5">
      <c r="B75" s="948" t="s">
        <v>659</v>
      </c>
      <c r="C75" s="949"/>
      <c r="D75" s="949"/>
      <c r="E75" s="949"/>
      <c r="F75" s="949"/>
      <c r="G75" s="949"/>
      <c r="H75" s="949"/>
    </row>
    <row r="77" spans="1:12" ht="11.25" customHeight="1">
      <c r="L77" s="596" t="s">
        <v>687</v>
      </c>
    </row>
    <row r="78" spans="1:12" ht="1.5" customHeight="1"/>
    <row r="79" spans="1:12" ht="13.5" customHeight="1">
      <c r="A79" s="612"/>
      <c r="B79" s="612"/>
      <c r="C79" s="615"/>
      <c r="D79" s="612"/>
      <c r="E79" s="950" t="s">
        <v>153</v>
      </c>
      <c r="F79" s="951"/>
      <c r="G79" s="951"/>
      <c r="H79" s="951"/>
      <c r="I79" s="952"/>
      <c r="J79" s="614"/>
      <c r="K79" s="613"/>
      <c r="L79" s="612"/>
    </row>
    <row r="80" spans="1:12" ht="13.5" customHeight="1">
      <c r="B80" s="611" t="s">
        <v>677</v>
      </c>
      <c r="C80" s="595"/>
      <c r="D80" s="611" t="s">
        <v>149</v>
      </c>
      <c r="E80" s="953" t="s">
        <v>88</v>
      </c>
      <c r="F80" s="955" t="s">
        <v>148</v>
      </c>
      <c r="G80" s="955" t="s">
        <v>147</v>
      </c>
      <c r="H80" s="957" t="s">
        <v>676</v>
      </c>
      <c r="I80" s="610" t="s">
        <v>146</v>
      </c>
      <c r="J80" s="609" t="s">
        <v>152</v>
      </c>
      <c r="K80" s="609" t="s">
        <v>142</v>
      </c>
      <c r="L80" s="608" t="s">
        <v>141</v>
      </c>
    </row>
    <row r="81" spans="1:12" ht="13.5" customHeight="1">
      <c r="A81" s="592"/>
      <c r="B81" s="592"/>
      <c r="C81" s="594"/>
      <c r="D81" s="592"/>
      <c r="E81" s="954"/>
      <c r="F81" s="956"/>
      <c r="G81" s="956"/>
      <c r="H81" s="956" t="s">
        <v>221</v>
      </c>
      <c r="I81" s="607" t="s">
        <v>140</v>
      </c>
      <c r="J81" s="606"/>
      <c r="K81" s="605"/>
      <c r="L81" s="592"/>
    </row>
    <row r="82" spans="1:12" ht="6" customHeight="1">
      <c r="C82" s="597"/>
    </row>
    <row r="83" spans="1:12" s="599" customFormat="1" ht="11.25" customHeight="1">
      <c r="C83" s="600"/>
      <c r="E83" s="602" t="s">
        <v>686</v>
      </c>
    </row>
    <row r="84" spans="1:12" ht="8.25" customHeight="1">
      <c r="C84" s="597"/>
      <c r="D84" s="618"/>
      <c r="E84" s="618"/>
      <c r="F84" s="618"/>
      <c r="G84" s="618"/>
      <c r="H84" s="618"/>
      <c r="I84" s="618"/>
      <c r="J84" s="618"/>
      <c r="K84" s="618"/>
      <c r="L84" s="618"/>
    </row>
    <row r="85" spans="1:12" s="599" customFormat="1" ht="11.25" customHeight="1">
      <c r="B85" s="601" t="s">
        <v>88</v>
      </c>
      <c r="C85" s="600"/>
      <c r="D85" s="375">
        <v>275</v>
      </c>
      <c r="E85" s="375">
        <v>5790</v>
      </c>
      <c r="F85" s="375">
        <v>3650</v>
      </c>
      <c r="G85" s="375">
        <v>2140</v>
      </c>
      <c r="H85" s="375">
        <v>5735</v>
      </c>
      <c r="I85" s="375">
        <v>55</v>
      </c>
      <c r="J85" s="375">
        <v>15195961</v>
      </c>
      <c r="K85" s="375">
        <v>15184236</v>
      </c>
      <c r="L85" s="375">
        <v>4446745</v>
      </c>
    </row>
    <row r="86" spans="1:12" ht="8.25" customHeight="1">
      <c r="C86" s="597"/>
      <c r="D86" s="598"/>
      <c r="E86" s="598"/>
      <c r="F86" s="598"/>
      <c r="G86" s="598"/>
      <c r="H86" s="598"/>
      <c r="I86" s="598"/>
      <c r="J86" s="598"/>
      <c r="K86" s="598"/>
      <c r="L86" s="598"/>
    </row>
    <row r="87" spans="1:12" ht="11.25" customHeight="1">
      <c r="B87" s="596" t="s">
        <v>671</v>
      </c>
      <c r="C87" s="595"/>
      <c r="D87" s="79">
        <v>170</v>
      </c>
      <c r="E87" s="79">
        <v>1035</v>
      </c>
      <c r="F87" s="79">
        <v>599</v>
      </c>
      <c r="G87" s="79">
        <v>436</v>
      </c>
      <c r="H87" s="79">
        <v>986</v>
      </c>
      <c r="I87" s="79">
        <v>49</v>
      </c>
      <c r="J87" s="79">
        <v>1213520</v>
      </c>
      <c r="K87" s="79">
        <v>1213520</v>
      </c>
      <c r="L87" s="79">
        <v>594774</v>
      </c>
    </row>
    <row r="88" spans="1:12" ht="11.25" customHeight="1">
      <c r="B88" s="596" t="s">
        <v>670</v>
      </c>
      <c r="C88" s="595"/>
      <c r="D88" s="79">
        <v>51</v>
      </c>
      <c r="E88" s="79">
        <v>658</v>
      </c>
      <c r="F88" s="79">
        <v>325</v>
      </c>
      <c r="G88" s="79">
        <v>333</v>
      </c>
      <c r="H88" s="79">
        <v>652</v>
      </c>
      <c r="I88" s="79">
        <v>6</v>
      </c>
      <c r="J88" s="79">
        <v>710478</v>
      </c>
      <c r="K88" s="79">
        <v>710478</v>
      </c>
      <c r="L88" s="79">
        <v>352340</v>
      </c>
    </row>
    <row r="89" spans="1:12" ht="11.25" customHeight="1">
      <c r="B89" s="596" t="s">
        <v>669</v>
      </c>
      <c r="C89" s="595"/>
      <c r="D89" s="79">
        <v>27</v>
      </c>
      <c r="E89" s="79">
        <v>686</v>
      </c>
      <c r="F89" s="79">
        <v>313</v>
      </c>
      <c r="G89" s="79">
        <v>373</v>
      </c>
      <c r="H89" s="79">
        <v>686</v>
      </c>
      <c r="I89" s="79">
        <v>0</v>
      </c>
      <c r="J89" s="79">
        <v>1030182</v>
      </c>
      <c r="K89" s="79">
        <v>1030182</v>
      </c>
      <c r="L89" s="79">
        <v>610808</v>
      </c>
    </row>
    <row r="90" spans="1:12" ht="11.25" customHeight="1">
      <c r="B90" s="596" t="s">
        <v>668</v>
      </c>
      <c r="C90" s="595"/>
      <c r="D90" s="79">
        <v>10</v>
      </c>
      <c r="E90" s="79">
        <v>380</v>
      </c>
      <c r="F90" s="79">
        <v>222</v>
      </c>
      <c r="G90" s="79">
        <v>158</v>
      </c>
      <c r="H90" s="79">
        <v>380</v>
      </c>
      <c r="I90" s="79">
        <v>0</v>
      </c>
      <c r="J90" s="79">
        <v>839554</v>
      </c>
      <c r="K90" s="79">
        <v>837686</v>
      </c>
      <c r="L90" s="79">
        <v>273159</v>
      </c>
    </row>
    <row r="91" spans="1:12" ht="11.25" customHeight="1">
      <c r="B91" s="596" t="s">
        <v>667</v>
      </c>
      <c r="C91" s="595"/>
      <c r="D91" s="79">
        <v>8</v>
      </c>
      <c r="E91" s="79">
        <v>524</v>
      </c>
      <c r="F91" s="79">
        <v>355</v>
      </c>
      <c r="G91" s="79">
        <v>169</v>
      </c>
      <c r="H91" s="79">
        <v>524</v>
      </c>
      <c r="I91" s="79">
        <v>0</v>
      </c>
      <c r="J91" s="79" t="s">
        <v>663</v>
      </c>
      <c r="K91" s="79" t="s">
        <v>663</v>
      </c>
      <c r="L91" s="79" t="s">
        <v>663</v>
      </c>
    </row>
    <row r="92" spans="1:12" ht="8.25" customHeight="1">
      <c r="C92" s="597"/>
      <c r="D92" s="79"/>
      <c r="E92" s="79"/>
      <c r="F92" s="79"/>
      <c r="G92" s="79"/>
      <c r="H92" s="79"/>
      <c r="I92" s="79"/>
      <c r="J92" s="79"/>
      <c r="K92" s="79"/>
      <c r="L92" s="79"/>
    </row>
    <row r="93" spans="1:12" ht="11.25" customHeight="1">
      <c r="B93" s="596" t="s">
        <v>666</v>
      </c>
      <c r="C93" s="595"/>
      <c r="D93" s="79">
        <v>8</v>
      </c>
      <c r="E93" s="79">
        <v>1125</v>
      </c>
      <c r="F93" s="79">
        <v>640</v>
      </c>
      <c r="G93" s="79">
        <v>485</v>
      </c>
      <c r="H93" s="79">
        <v>1125</v>
      </c>
      <c r="I93" s="79">
        <v>0</v>
      </c>
      <c r="J93" s="79">
        <v>5255572</v>
      </c>
      <c r="K93" s="79">
        <v>5262466</v>
      </c>
      <c r="L93" s="79">
        <v>977211</v>
      </c>
    </row>
    <row r="94" spans="1:12" ht="11.25" customHeight="1">
      <c r="B94" s="596" t="s">
        <v>665</v>
      </c>
      <c r="C94" s="595"/>
      <c r="D94" s="79">
        <v>0</v>
      </c>
      <c r="E94" s="79">
        <v>0</v>
      </c>
      <c r="F94" s="79">
        <v>0</v>
      </c>
      <c r="G94" s="79">
        <v>0</v>
      </c>
      <c r="H94" s="79">
        <v>0</v>
      </c>
      <c r="I94" s="79">
        <v>0</v>
      </c>
      <c r="J94" s="79">
        <v>0</v>
      </c>
      <c r="K94" s="79">
        <v>0</v>
      </c>
      <c r="L94" s="79">
        <v>0</v>
      </c>
    </row>
    <row r="95" spans="1:12" ht="11.25" customHeight="1">
      <c r="B95" s="596" t="s">
        <v>664</v>
      </c>
      <c r="C95" s="595"/>
      <c r="D95" s="79">
        <v>0</v>
      </c>
      <c r="E95" s="79">
        <v>0</v>
      </c>
      <c r="F95" s="79">
        <v>0</v>
      </c>
      <c r="G95" s="79">
        <v>0</v>
      </c>
      <c r="H95" s="79">
        <v>0</v>
      </c>
      <c r="I95" s="79">
        <v>0</v>
      </c>
      <c r="J95" s="79">
        <v>0</v>
      </c>
      <c r="K95" s="79">
        <v>0</v>
      </c>
      <c r="L95" s="79">
        <v>0</v>
      </c>
    </row>
    <row r="96" spans="1:12" ht="11.25" customHeight="1">
      <c r="B96" s="596" t="s">
        <v>662</v>
      </c>
      <c r="C96" s="595"/>
      <c r="D96" s="79">
        <v>0</v>
      </c>
      <c r="E96" s="79">
        <v>0</v>
      </c>
      <c r="F96" s="79">
        <v>0</v>
      </c>
      <c r="G96" s="79">
        <v>0</v>
      </c>
      <c r="H96" s="79">
        <v>0</v>
      </c>
      <c r="I96" s="79">
        <v>0</v>
      </c>
      <c r="J96" s="79">
        <v>0</v>
      </c>
      <c r="K96" s="79">
        <v>0</v>
      </c>
      <c r="L96" s="79">
        <v>0</v>
      </c>
    </row>
    <row r="97" spans="2:12" ht="11.25" customHeight="1">
      <c r="B97" s="596" t="s">
        <v>661</v>
      </c>
      <c r="C97" s="595"/>
      <c r="D97" s="79">
        <v>1</v>
      </c>
      <c r="E97" s="79">
        <v>1382</v>
      </c>
      <c r="F97" s="79">
        <v>1196</v>
      </c>
      <c r="G97" s="79">
        <v>186</v>
      </c>
      <c r="H97" s="79">
        <v>1382</v>
      </c>
      <c r="I97" s="79">
        <v>0</v>
      </c>
      <c r="J97" s="79" t="s">
        <v>663</v>
      </c>
      <c r="K97" s="79" t="s">
        <v>663</v>
      </c>
      <c r="L97" s="79" t="s">
        <v>663</v>
      </c>
    </row>
    <row r="98" spans="2:12" ht="8.25" customHeight="1">
      <c r="C98" s="597"/>
    </row>
    <row r="99" spans="2:12" s="599" customFormat="1" ht="11.25" customHeight="1">
      <c r="C99" s="600"/>
      <c r="E99" s="602" t="s">
        <v>685</v>
      </c>
    </row>
    <row r="100" spans="2:12" ht="8.25" customHeight="1">
      <c r="C100" s="597"/>
    </row>
    <row r="101" spans="2:12" s="599" customFormat="1" ht="11.25" customHeight="1">
      <c r="B101" s="601" t="s">
        <v>88</v>
      </c>
      <c r="C101" s="600"/>
      <c r="D101" s="375">
        <v>226</v>
      </c>
      <c r="E101" s="375">
        <v>4074</v>
      </c>
      <c r="F101" s="375">
        <v>2646</v>
      </c>
      <c r="G101" s="375">
        <v>1428</v>
      </c>
      <c r="H101" s="375">
        <v>4049</v>
      </c>
      <c r="I101" s="375">
        <v>25</v>
      </c>
      <c r="J101" s="375">
        <v>6121441</v>
      </c>
      <c r="K101" s="375">
        <v>6122218</v>
      </c>
      <c r="L101" s="375">
        <v>3093001</v>
      </c>
    </row>
    <row r="102" spans="2:12" ht="8.25" customHeight="1">
      <c r="C102" s="597"/>
      <c r="D102" s="598"/>
      <c r="E102" s="598"/>
      <c r="F102" s="598"/>
      <c r="G102" s="598"/>
      <c r="H102" s="598"/>
      <c r="I102" s="598"/>
      <c r="J102" s="598"/>
      <c r="K102" s="598"/>
      <c r="L102" s="598"/>
    </row>
    <row r="103" spans="2:12" ht="11.25" customHeight="1">
      <c r="B103" s="596" t="s">
        <v>671</v>
      </c>
      <c r="C103" s="595"/>
      <c r="D103" s="79">
        <v>136</v>
      </c>
      <c r="E103" s="79">
        <v>757</v>
      </c>
      <c r="F103" s="79">
        <v>457</v>
      </c>
      <c r="G103" s="79">
        <v>300</v>
      </c>
      <c r="H103" s="79">
        <v>732</v>
      </c>
      <c r="I103" s="79">
        <v>25</v>
      </c>
      <c r="J103" s="79">
        <v>634603</v>
      </c>
      <c r="K103" s="79">
        <v>634603</v>
      </c>
      <c r="L103" s="79">
        <v>358800</v>
      </c>
    </row>
    <row r="104" spans="2:12" ht="11.25" customHeight="1">
      <c r="B104" s="596" t="s">
        <v>670</v>
      </c>
      <c r="C104" s="595"/>
      <c r="D104" s="79">
        <v>48</v>
      </c>
      <c r="E104" s="79">
        <v>663</v>
      </c>
      <c r="F104" s="79">
        <v>451</v>
      </c>
      <c r="G104" s="79">
        <v>212</v>
      </c>
      <c r="H104" s="79">
        <v>663</v>
      </c>
      <c r="I104" s="79">
        <v>0</v>
      </c>
      <c r="J104" s="79">
        <v>1026246</v>
      </c>
      <c r="K104" s="79">
        <v>1026246</v>
      </c>
      <c r="L104" s="79">
        <v>551287</v>
      </c>
    </row>
    <row r="105" spans="2:12" ht="11.25" customHeight="1">
      <c r="B105" s="596" t="s">
        <v>669</v>
      </c>
      <c r="C105" s="595"/>
      <c r="D105" s="79">
        <v>17</v>
      </c>
      <c r="E105" s="79">
        <v>394</v>
      </c>
      <c r="F105" s="79">
        <v>267</v>
      </c>
      <c r="G105" s="79">
        <v>127</v>
      </c>
      <c r="H105" s="79">
        <v>394</v>
      </c>
      <c r="I105" s="79">
        <v>0</v>
      </c>
      <c r="J105" s="79">
        <v>482287</v>
      </c>
      <c r="K105" s="79">
        <v>482287</v>
      </c>
      <c r="L105" s="79">
        <v>291732</v>
      </c>
    </row>
    <row r="106" spans="2:12" ht="11.25" customHeight="1">
      <c r="B106" s="596" t="s">
        <v>668</v>
      </c>
      <c r="C106" s="595"/>
      <c r="D106" s="79">
        <v>8</v>
      </c>
      <c r="E106" s="79">
        <v>305</v>
      </c>
      <c r="F106" s="79">
        <v>219</v>
      </c>
      <c r="G106" s="79">
        <v>86</v>
      </c>
      <c r="H106" s="79">
        <v>305</v>
      </c>
      <c r="I106" s="79">
        <v>0</v>
      </c>
      <c r="J106" s="79">
        <v>534124</v>
      </c>
      <c r="K106" s="79">
        <v>531907</v>
      </c>
      <c r="L106" s="79">
        <v>274969</v>
      </c>
    </row>
    <row r="107" spans="2:12" ht="11.25" customHeight="1">
      <c r="B107" s="596" t="s">
        <v>667</v>
      </c>
      <c r="C107" s="595"/>
      <c r="D107" s="79">
        <v>9</v>
      </c>
      <c r="E107" s="79">
        <v>637</v>
      </c>
      <c r="F107" s="79">
        <v>452</v>
      </c>
      <c r="G107" s="79">
        <v>185</v>
      </c>
      <c r="H107" s="79">
        <v>637</v>
      </c>
      <c r="I107" s="79">
        <v>0</v>
      </c>
      <c r="J107" s="79">
        <v>1054638</v>
      </c>
      <c r="K107" s="79">
        <v>1054585</v>
      </c>
      <c r="L107" s="79">
        <v>428554</v>
      </c>
    </row>
    <row r="108" spans="2:12" ht="8.25" customHeight="1">
      <c r="C108" s="597"/>
      <c r="D108" s="79"/>
      <c r="E108" s="79"/>
      <c r="F108" s="79"/>
      <c r="G108" s="79"/>
      <c r="H108" s="79"/>
      <c r="I108" s="79"/>
      <c r="J108" s="79"/>
      <c r="K108" s="79"/>
      <c r="L108" s="79"/>
    </row>
    <row r="109" spans="2:12" ht="11.25" customHeight="1">
      <c r="B109" s="596" t="s">
        <v>666</v>
      </c>
      <c r="C109" s="595"/>
      <c r="D109" s="79">
        <v>5</v>
      </c>
      <c r="E109" s="79">
        <v>586</v>
      </c>
      <c r="F109" s="79">
        <v>360</v>
      </c>
      <c r="G109" s="79">
        <v>226</v>
      </c>
      <c r="H109" s="79">
        <v>586</v>
      </c>
      <c r="I109" s="79">
        <v>0</v>
      </c>
      <c r="J109" s="79">
        <v>752961</v>
      </c>
      <c r="K109" s="79">
        <v>754838</v>
      </c>
      <c r="L109" s="79">
        <v>393993</v>
      </c>
    </row>
    <row r="110" spans="2:12" ht="11.25" customHeight="1">
      <c r="B110" s="596" t="s">
        <v>665</v>
      </c>
      <c r="C110" s="595"/>
      <c r="D110" s="79">
        <v>2</v>
      </c>
      <c r="E110" s="79">
        <v>423</v>
      </c>
      <c r="F110" s="79">
        <v>332</v>
      </c>
      <c r="G110" s="79">
        <v>91</v>
      </c>
      <c r="H110" s="79">
        <v>423</v>
      </c>
      <c r="I110" s="79">
        <v>0</v>
      </c>
      <c r="J110" s="79" t="s">
        <v>663</v>
      </c>
      <c r="K110" s="79" t="s">
        <v>663</v>
      </c>
      <c r="L110" s="79" t="s">
        <v>663</v>
      </c>
    </row>
    <row r="111" spans="2:12" ht="11.25" customHeight="1">
      <c r="B111" s="596" t="s">
        <v>664</v>
      </c>
      <c r="C111" s="595"/>
      <c r="D111" s="79">
        <v>1</v>
      </c>
      <c r="E111" s="79">
        <v>309</v>
      </c>
      <c r="F111" s="79">
        <v>108</v>
      </c>
      <c r="G111" s="79">
        <v>201</v>
      </c>
      <c r="H111" s="79">
        <v>309</v>
      </c>
      <c r="I111" s="79">
        <v>0</v>
      </c>
      <c r="J111" s="79" t="s">
        <v>663</v>
      </c>
      <c r="K111" s="79" t="s">
        <v>663</v>
      </c>
      <c r="L111" s="79" t="s">
        <v>663</v>
      </c>
    </row>
    <row r="112" spans="2:12" ht="11.25" customHeight="1">
      <c r="B112" s="596" t="s">
        <v>662</v>
      </c>
      <c r="C112" s="595"/>
      <c r="D112" s="79">
        <v>0</v>
      </c>
      <c r="E112" s="79">
        <v>0</v>
      </c>
      <c r="F112" s="79">
        <v>0</v>
      </c>
      <c r="G112" s="79">
        <v>0</v>
      </c>
      <c r="H112" s="79">
        <v>0</v>
      </c>
      <c r="I112" s="79">
        <v>0</v>
      </c>
      <c r="J112" s="79">
        <v>0</v>
      </c>
      <c r="K112" s="79">
        <v>0</v>
      </c>
      <c r="L112" s="79">
        <v>0</v>
      </c>
    </row>
    <row r="113" spans="2:12" ht="11.25" customHeight="1">
      <c r="B113" s="596" t="s">
        <v>661</v>
      </c>
      <c r="C113" s="595"/>
      <c r="D113" s="79">
        <v>0</v>
      </c>
      <c r="E113" s="79">
        <v>0</v>
      </c>
      <c r="F113" s="79">
        <v>0</v>
      </c>
      <c r="G113" s="79">
        <v>0</v>
      </c>
      <c r="H113" s="79">
        <v>0</v>
      </c>
      <c r="I113" s="79">
        <v>0</v>
      </c>
      <c r="J113" s="79">
        <v>0</v>
      </c>
      <c r="K113" s="79">
        <v>0</v>
      </c>
      <c r="L113" s="79">
        <v>0</v>
      </c>
    </row>
    <row r="114" spans="2:12" ht="8.25" customHeight="1">
      <c r="C114" s="597"/>
    </row>
    <row r="115" spans="2:12" s="599" customFormat="1" ht="11.25" customHeight="1">
      <c r="C115" s="600"/>
      <c r="E115" s="602" t="s">
        <v>684</v>
      </c>
    </row>
    <row r="116" spans="2:12" ht="8.25" customHeight="1">
      <c r="C116" s="597"/>
    </row>
    <row r="117" spans="2:12" s="599" customFormat="1" ht="11.25" customHeight="1">
      <c r="B117" s="601" t="s">
        <v>88</v>
      </c>
      <c r="C117" s="600"/>
      <c r="D117" s="375">
        <v>160</v>
      </c>
      <c r="E117" s="375">
        <v>2196</v>
      </c>
      <c r="F117" s="375">
        <v>1510</v>
      </c>
      <c r="G117" s="375">
        <v>686</v>
      </c>
      <c r="H117" s="375">
        <v>2175</v>
      </c>
      <c r="I117" s="375">
        <v>21</v>
      </c>
      <c r="J117" s="375">
        <v>5397918</v>
      </c>
      <c r="K117" s="375">
        <v>5387555</v>
      </c>
      <c r="L117" s="375">
        <v>2043640</v>
      </c>
    </row>
    <row r="118" spans="2:12" ht="8.25" customHeight="1">
      <c r="C118" s="597"/>
      <c r="D118" s="598"/>
      <c r="E118" s="598"/>
      <c r="F118" s="598"/>
      <c r="G118" s="598"/>
      <c r="H118" s="598"/>
      <c r="I118" s="598"/>
      <c r="J118" s="598"/>
      <c r="K118" s="598"/>
      <c r="L118" s="598"/>
    </row>
    <row r="119" spans="2:12" ht="11.25" customHeight="1">
      <c r="B119" s="596" t="s">
        <v>671</v>
      </c>
      <c r="C119" s="595"/>
      <c r="D119" s="79">
        <v>105</v>
      </c>
      <c r="E119" s="79">
        <v>596</v>
      </c>
      <c r="F119" s="79">
        <v>366</v>
      </c>
      <c r="G119" s="79">
        <v>230</v>
      </c>
      <c r="H119" s="79">
        <v>575</v>
      </c>
      <c r="I119" s="79">
        <v>21</v>
      </c>
      <c r="J119" s="79">
        <v>605992</v>
      </c>
      <c r="K119" s="79">
        <v>605992</v>
      </c>
      <c r="L119" s="79">
        <v>350111</v>
      </c>
    </row>
    <row r="120" spans="2:12" ht="11.25" customHeight="1">
      <c r="B120" s="596" t="s">
        <v>670</v>
      </c>
      <c r="C120" s="595"/>
      <c r="D120" s="79">
        <v>31</v>
      </c>
      <c r="E120" s="79">
        <v>393</v>
      </c>
      <c r="F120" s="79">
        <v>263</v>
      </c>
      <c r="G120" s="79">
        <v>130</v>
      </c>
      <c r="H120" s="79">
        <v>393</v>
      </c>
      <c r="I120" s="79">
        <v>0</v>
      </c>
      <c r="J120" s="79">
        <v>717402</v>
      </c>
      <c r="K120" s="79">
        <v>717402</v>
      </c>
      <c r="L120" s="79">
        <v>327932</v>
      </c>
    </row>
    <row r="121" spans="2:12" ht="11.25" customHeight="1">
      <c r="B121" s="596" t="s">
        <v>669</v>
      </c>
      <c r="C121" s="595"/>
      <c r="D121" s="79">
        <v>15</v>
      </c>
      <c r="E121" s="79">
        <v>370</v>
      </c>
      <c r="F121" s="79">
        <v>214</v>
      </c>
      <c r="G121" s="79">
        <v>156</v>
      </c>
      <c r="H121" s="79">
        <v>370</v>
      </c>
      <c r="I121" s="79">
        <v>0</v>
      </c>
      <c r="J121" s="79">
        <v>951535</v>
      </c>
      <c r="K121" s="79">
        <v>951535</v>
      </c>
      <c r="L121" s="79">
        <v>481978</v>
      </c>
    </row>
    <row r="122" spans="2:12" ht="11.25" customHeight="1">
      <c r="B122" s="596" t="s">
        <v>668</v>
      </c>
      <c r="C122" s="595"/>
      <c r="D122" s="79">
        <v>5</v>
      </c>
      <c r="E122" s="79">
        <v>217</v>
      </c>
      <c r="F122" s="79">
        <v>168</v>
      </c>
      <c r="G122" s="79">
        <v>49</v>
      </c>
      <c r="H122" s="79">
        <v>217</v>
      </c>
      <c r="I122" s="79">
        <v>0</v>
      </c>
      <c r="J122" s="79">
        <v>257934</v>
      </c>
      <c r="K122" s="79">
        <v>258345</v>
      </c>
      <c r="L122" s="79">
        <v>133038</v>
      </c>
    </row>
    <row r="123" spans="2:12" ht="11.25" customHeight="1">
      <c r="B123" s="596" t="s">
        <v>667</v>
      </c>
      <c r="C123" s="595"/>
      <c r="D123" s="79">
        <v>2</v>
      </c>
      <c r="E123" s="79">
        <v>129</v>
      </c>
      <c r="F123" s="79">
        <v>109</v>
      </c>
      <c r="G123" s="79">
        <v>20</v>
      </c>
      <c r="H123" s="79">
        <v>129</v>
      </c>
      <c r="I123" s="79">
        <v>0</v>
      </c>
      <c r="J123" s="79" t="s">
        <v>663</v>
      </c>
      <c r="K123" s="79" t="s">
        <v>663</v>
      </c>
      <c r="L123" s="79" t="s">
        <v>663</v>
      </c>
    </row>
    <row r="124" spans="2:12" ht="8.25" customHeight="1">
      <c r="C124" s="597"/>
      <c r="D124" s="79"/>
      <c r="E124" s="79"/>
      <c r="F124" s="79"/>
      <c r="G124" s="79"/>
      <c r="H124" s="79"/>
      <c r="I124" s="79"/>
      <c r="J124" s="79"/>
      <c r="K124" s="79"/>
      <c r="L124" s="79"/>
    </row>
    <row r="125" spans="2:12" ht="11.25" customHeight="1">
      <c r="B125" s="596" t="s">
        <v>666</v>
      </c>
      <c r="C125" s="595"/>
      <c r="D125" s="79">
        <v>1</v>
      </c>
      <c r="E125" s="79">
        <v>145</v>
      </c>
      <c r="F125" s="79">
        <v>125</v>
      </c>
      <c r="G125" s="79">
        <v>20</v>
      </c>
      <c r="H125" s="79">
        <v>145</v>
      </c>
      <c r="I125" s="79">
        <v>0</v>
      </c>
      <c r="J125" s="79" t="s">
        <v>663</v>
      </c>
      <c r="K125" s="79" t="s">
        <v>663</v>
      </c>
      <c r="L125" s="79" t="s">
        <v>663</v>
      </c>
    </row>
    <row r="126" spans="2:12" ht="11.25" customHeight="1">
      <c r="B126" s="596" t="s">
        <v>665</v>
      </c>
      <c r="C126" s="595"/>
      <c r="D126" s="79">
        <v>0</v>
      </c>
      <c r="E126" s="79">
        <v>0</v>
      </c>
      <c r="F126" s="79">
        <v>0</v>
      </c>
      <c r="G126" s="79">
        <v>0</v>
      </c>
      <c r="H126" s="79">
        <v>0</v>
      </c>
      <c r="I126" s="79">
        <v>0</v>
      </c>
      <c r="J126" s="79">
        <v>0</v>
      </c>
      <c r="K126" s="79">
        <v>0</v>
      </c>
      <c r="L126" s="79">
        <v>0</v>
      </c>
    </row>
    <row r="127" spans="2:12" ht="11.25" customHeight="1">
      <c r="B127" s="596" t="s">
        <v>664</v>
      </c>
      <c r="C127" s="595"/>
      <c r="D127" s="79">
        <v>1</v>
      </c>
      <c r="E127" s="79">
        <v>346</v>
      </c>
      <c r="F127" s="79">
        <v>265</v>
      </c>
      <c r="G127" s="79">
        <v>81</v>
      </c>
      <c r="H127" s="79">
        <v>346</v>
      </c>
      <c r="I127" s="79">
        <v>0</v>
      </c>
      <c r="J127" s="79" t="s">
        <v>663</v>
      </c>
      <c r="K127" s="79" t="s">
        <v>663</v>
      </c>
      <c r="L127" s="79" t="s">
        <v>663</v>
      </c>
    </row>
    <row r="128" spans="2:12" ht="11.25" customHeight="1">
      <c r="B128" s="596" t="s">
        <v>662</v>
      </c>
      <c r="C128" s="595"/>
      <c r="D128" s="79">
        <v>0</v>
      </c>
      <c r="E128" s="79">
        <v>0</v>
      </c>
      <c r="F128" s="79">
        <v>0</v>
      </c>
      <c r="G128" s="79">
        <v>0</v>
      </c>
      <c r="H128" s="79">
        <v>0</v>
      </c>
      <c r="I128" s="79">
        <v>0</v>
      </c>
      <c r="J128" s="79">
        <v>0</v>
      </c>
      <c r="K128" s="79">
        <v>0</v>
      </c>
      <c r="L128" s="79">
        <v>0</v>
      </c>
    </row>
    <row r="129" spans="1:12" ht="11.25" customHeight="1">
      <c r="B129" s="596" t="s">
        <v>661</v>
      </c>
      <c r="C129" s="595"/>
      <c r="D129" s="79">
        <v>0</v>
      </c>
      <c r="E129" s="79">
        <v>0</v>
      </c>
      <c r="F129" s="79">
        <v>0</v>
      </c>
      <c r="G129" s="79">
        <v>0</v>
      </c>
      <c r="H129" s="79">
        <v>0</v>
      </c>
      <c r="I129" s="79">
        <v>0</v>
      </c>
      <c r="J129" s="79">
        <v>0</v>
      </c>
      <c r="K129" s="79">
        <v>0</v>
      </c>
      <c r="L129" s="79">
        <v>0</v>
      </c>
    </row>
    <row r="130" spans="1:12" ht="8.25" customHeight="1">
      <c r="C130" s="597"/>
    </row>
    <row r="131" spans="1:12" s="599" customFormat="1" ht="11.25" customHeight="1">
      <c r="A131" s="591"/>
      <c r="B131" s="591"/>
      <c r="C131" s="597"/>
      <c r="E131" s="602" t="s">
        <v>683</v>
      </c>
    </row>
    <row r="132" spans="1:12" ht="8.25" customHeight="1">
      <c r="C132" s="597"/>
    </row>
    <row r="133" spans="1:12" s="599" customFormat="1" ht="11.25" customHeight="1">
      <c r="B133" s="601" t="s">
        <v>88</v>
      </c>
      <c r="C133" s="600"/>
      <c r="D133" s="375">
        <v>196</v>
      </c>
      <c r="E133" s="375">
        <v>9675</v>
      </c>
      <c r="F133" s="375">
        <v>7540</v>
      </c>
      <c r="G133" s="375">
        <v>2135</v>
      </c>
      <c r="H133" s="375">
        <v>9647</v>
      </c>
      <c r="I133" s="375">
        <v>28</v>
      </c>
      <c r="J133" s="375">
        <v>17712050</v>
      </c>
      <c r="K133" s="375">
        <v>17626364</v>
      </c>
      <c r="L133" s="375">
        <v>7984807</v>
      </c>
    </row>
    <row r="134" spans="1:12" ht="8.25" customHeight="1">
      <c r="C134" s="597"/>
      <c r="D134" s="598"/>
      <c r="E134" s="598"/>
      <c r="F134" s="598"/>
      <c r="G134" s="598"/>
      <c r="H134" s="598"/>
      <c r="I134" s="598"/>
      <c r="J134" s="598"/>
      <c r="K134" s="598"/>
      <c r="L134" s="598"/>
    </row>
    <row r="135" spans="1:12" ht="11.25" customHeight="1">
      <c r="B135" s="596" t="s">
        <v>671</v>
      </c>
      <c r="C135" s="595"/>
      <c r="D135" s="79">
        <v>111</v>
      </c>
      <c r="E135" s="79">
        <v>634</v>
      </c>
      <c r="F135" s="79">
        <v>381</v>
      </c>
      <c r="G135" s="79">
        <v>253</v>
      </c>
      <c r="H135" s="79">
        <v>609</v>
      </c>
      <c r="I135" s="79">
        <v>25</v>
      </c>
      <c r="J135" s="79">
        <v>564850</v>
      </c>
      <c r="K135" s="79">
        <v>564850</v>
      </c>
      <c r="L135" s="79">
        <v>308630</v>
      </c>
    </row>
    <row r="136" spans="1:12" ht="11.25" customHeight="1">
      <c r="B136" s="596" t="s">
        <v>670</v>
      </c>
      <c r="C136" s="595"/>
      <c r="D136" s="79">
        <v>41</v>
      </c>
      <c r="E136" s="79">
        <v>543</v>
      </c>
      <c r="F136" s="79">
        <v>380</v>
      </c>
      <c r="G136" s="79">
        <v>163</v>
      </c>
      <c r="H136" s="79">
        <v>540</v>
      </c>
      <c r="I136" s="79">
        <v>3</v>
      </c>
      <c r="J136" s="79">
        <v>745433</v>
      </c>
      <c r="K136" s="79">
        <v>745433</v>
      </c>
      <c r="L136" s="79">
        <v>405452</v>
      </c>
    </row>
    <row r="137" spans="1:12" ht="11.25" customHeight="1">
      <c r="B137" s="596" t="s">
        <v>669</v>
      </c>
      <c r="C137" s="595"/>
      <c r="D137" s="79">
        <v>12</v>
      </c>
      <c r="E137" s="79">
        <v>287</v>
      </c>
      <c r="F137" s="79">
        <v>193</v>
      </c>
      <c r="G137" s="79">
        <v>94</v>
      </c>
      <c r="H137" s="79">
        <v>287</v>
      </c>
      <c r="I137" s="79">
        <v>0</v>
      </c>
      <c r="J137" s="79">
        <v>371159</v>
      </c>
      <c r="K137" s="79">
        <v>371159</v>
      </c>
      <c r="L137" s="79">
        <v>162946</v>
      </c>
    </row>
    <row r="138" spans="1:12" ht="11.25" customHeight="1">
      <c r="B138" s="596" t="s">
        <v>668</v>
      </c>
      <c r="C138" s="595"/>
      <c r="D138" s="79">
        <v>9</v>
      </c>
      <c r="E138" s="79">
        <v>321</v>
      </c>
      <c r="F138" s="79">
        <v>237</v>
      </c>
      <c r="G138" s="79">
        <v>84</v>
      </c>
      <c r="H138" s="79">
        <v>321</v>
      </c>
      <c r="I138" s="79">
        <v>0</v>
      </c>
      <c r="J138" s="79">
        <v>720659</v>
      </c>
      <c r="K138" s="79">
        <v>731107</v>
      </c>
      <c r="L138" s="79">
        <v>331934</v>
      </c>
    </row>
    <row r="139" spans="1:12" ht="11.25" customHeight="1">
      <c r="B139" s="596" t="s">
        <v>667</v>
      </c>
      <c r="C139" s="595"/>
      <c r="D139" s="79">
        <v>10</v>
      </c>
      <c r="E139" s="79">
        <v>711</v>
      </c>
      <c r="F139" s="79">
        <v>431</v>
      </c>
      <c r="G139" s="79">
        <v>280</v>
      </c>
      <c r="H139" s="79">
        <v>711</v>
      </c>
      <c r="I139" s="79">
        <v>0</v>
      </c>
      <c r="J139" s="79">
        <v>1365996</v>
      </c>
      <c r="K139" s="79">
        <v>1357152</v>
      </c>
      <c r="L139" s="79">
        <v>442459</v>
      </c>
    </row>
    <row r="140" spans="1:12" ht="8.25" customHeight="1">
      <c r="C140" s="597"/>
      <c r="D140" s="79"/>
      <c r="E140" s="79"/>
      <c r="F140" s="79"/>
      <c r="G140" s="79"/>
      <c r="H140" s="79"/>
      <c r="I140" s="79"/>
      <c r="J140" s="79"/>
      <c r="K140" s="79"/>
      <c r="L140" s="79"/>
    </row>
    <row r="141" spans="1:12" ht="11.25" customHeight="1">
      <c r="B141" s="596" t="s">
        <v>666</v>
      </c>
      <c r="C141" s="595"/>
      <c r="D141" s="79">
        <v>6</v>
      </c>
      <c r="E141" s="79">
        <v>768</v>
      </c>
      <c r="F141" s="79">
        <v>601</v>
      </c>
      <c r="G141" s="79">
        <v>167</v>
      </c>
      <c r="H141" s="79">
        <v>768</v>
      </c>
      <c r="I141" s="79">
        <v>0</v>
      </c>
      <c r="J141" s="79">
        <v>1521479</v>
      </c>
      <c r="K141" s="79">
        <v>1537187</v>
      </c>
      <c r="L141" s="79">
        <v>668527</v>
      </c>
    </row>
    <row r="142" spans="1:12" ht="11.25" customHeight="1">
      <c r="B142" s="596" t="s">
        <v>665</v>
      </c>
      <c r="C142" s="595"/>
      <c r="D142" s="79">
        <v>1</v>
      </c>
      <c r="E142" s="79">
        <v>205</v>
      </c>
      <c r="F142" s="79">
        <v>191</v>
      </c>
      <c r="G142" s="79">
        <v>14</v>
      </c>
      <c r="H142" s="79">
        <v>205</v>
      </c>
      <c r="I142" s="79">
        <v>0</v>
      </c>
      <c r="J142" s="79" t="s">
        <v>663</v>
      </c>
      <c r="K142" s="79" t="s">
        <v>663</v>
      </c>
      <c r="L142" s="79" t="s">
        <v>663</v>
      </c>
    </row>
    <row r="143" spans="1:12" ht="11.25" customHeight="1">
      <c r="B143" s="596" t="s">
        <v>664</v>
      </c>
      <c r="C143" s="595"/>
      <c r="D143" s="79">
        <v>3</v>
      </c>
      <c r="E143" s="79">
        <v>1040</v>
      </c>
      <c r="F143" s="79">
        <v>764</v>
      </c>
      <c r="G143" s="79">
        <v>276</v>
      </c>
      <c r="H143" s="79">
        <v>1040</v>
      </c>
      <c r="I143" s="79">
        <v>0</v>
      </c>
      <c r="J143" s="79" t="s">
        <v>663</v>
      </c>
      <c r="K143" s="79" t="s">
        <v>663</v>
      </c>
      <c r="L143" s="79" t="s">
        <v>663</v>
      </c>
    </row>
    <row r="144" spans="1:12" ht="11.25" customHeight="1">
      <c r="B144" s="596" t="s">
        <v>662</v>
      </c>
      <c r="C144" s="595"/>
      <c r="D144" s="79">
        <v>0</v>
      </c>
      <c r="E144" s="79">
        <v>0</v>
      </c>
      <c r="F144" s="79">
        <v>0</v>
      </c>
      <c r="G144" s="79">
        <v>0</v>
      </c>
      <c r="H144" s="79">
        <v>0</v>
      </c>
      <c r="I144" s="79">
        <v>0</v>
      </c>
      <c r="J144" s="79">
        <v>0</v>
      </c>
      <c r="K144" s="79">
        <v>0</v>
      </c>
      <c r="L144" s="79">
        <v>0</v>
      </c>
    </row>
    <row r="145" spans="1:12" ht="11.25" customHeight="1">
      <c r="B145" s="596" t="s">
        <v>661</v>
      </c>
      <c r="C145" s="595"/>
      <c r="D145" s="79">
        <v>3</v>
      </c>
      <c r="E145" s="79">
        <v>5166</v>
      </c>
      <c r="F145" s="79">
        <v>4362</v>
      </c>
      <c r="G145" s="79">
        <v>804</v>
      </c>
      <c r="H145" s="79">
        <v>5166</v>
      </c>
      <c r="I145" s="79">
        <v>0</v>
      </c>
      <c r="J145" s="79">
        <v>9689930</v>
      </c>
      <c r="K145" s="79">
        <v>9680650</v>
      </c>
      <c r="L145" s="79">
        <v>4656596</v>
      </c>
    </row>
    <row r="146" spans="1:12" ht="6" customHeight="1">
      <c r="A146" s="592"/>
      <c r="B146" s="592"/>
      <c r="C146" s="594"/>
      <c r="D146" s="592"/>
      <c r="E146" s="617"/>
      <c r="F146" s="617"/>
      <c r="G146" s="617"/>
      <c r="H146" s="617"/>
      <c r="I146" s="617"/>
      <c r="J146" s="617"/>
      <c r="K146" s="617"/>
      <c r="L146" s="617"/>
    </row>
    <row r="148" spans="1:12" ht="13.5" customHeight="1">
      <c r="G148" s="958" t="s">
        <v>682</v>
      </c>
      <c r="H148" s="959"/>
      <c r="I148" s="959"/>
      <c r="J148" s="959"/>
      <c r="K148" s="959"/>
      <c r="L148" s="959"/>
    </row>
    <row r="150" spans="1:12" ht="11.25" customHeight="1">
      <c r="B150" s="596" t="s">
        <v>136</v>
      </c>
      <c r="C150" s="596"/>
    </row>
    <row r="151" spans="1:12" ht="1.5" customHeight="1"/>
    <row r="152" spans="1:12" ht="13.5" customHeight="1">
      <c r="A152" s="612"/>
      <c r="B152" s="612"/>
      <c r="C152" s="615"/>
      <c r="D152" s="612"/>
      <c r="E152" s="950" t="s">
        <v>153</v>
      </c>
      <c r="F152" s="951"/>
      <c r="G152" s="951"/>
      <c r="H152" s="951"/>
      <c r="I152" s="952"/>
      <c r="J152" s="614"/>
      <c r="K152" s="613"/>
      <c r="L152" s="612"/>
    </row>
    <row r="153" spans="1:12" ht="13.5" customHeight="1">
      <c r="B153" s="611" t="s">
        <v>677</v>
      </c>
      <c r="C153" s="595"/>
      <c r="D153" s="611" t="s">
        <v>149</v>
      </c>
      <c r="E153" s="953" t="s">
        <v>88</v>
      </c>
      <c r="F153" s="955" t="s">
        <v>148</v>
      </c>
      <c r="G153" s="955" t="s">
        <v>147</v>
      </c>
      <c r="H153" s="957" t="s">
        <v>676</v>
      </c>
      <c r="I153" s="610" t="s">
        <v>146</v>
      </c>
      <c r="J153" s="609" t="s">
        <v>152</v>
      </c>
      <c r="K153" s="609" t="s">
        <v>142</v>
      </c>
      <c r="L153" s="608" t="s">
        <v>141</v>
      </c>
    </row>
    <row r="154" spans="1:12" ht="13.5" customHeight="1">
      <c r="A154" s="592"/>
      <c r="B154" s="592"/>
      <c r="C154" s="594"/>
      <c r="D154" s="592"/>
      <c r="E154" s="954"/>
      <c r="F154" s="956"/>
      <c r="G154" s="956"/>
      <c r="H154" s="956" t="s">
        <v>221</v>
      </c>
      <c r="I154" s="607" t="s">
        <v>140</v>
      </c>
      <c r="J154" s="606"/>
      <c r="K154" s="605"/>
      <c r="L154" s="592"/>
    </row>
    <row r="155" spans="1:12" ht="6" customHeight="1">
      <c r="C155" s="597"/>
      <c r="J155" s="596"/>
    </row>
    <row r="156" spans="1:12" s="599" customFormat="1" ht="11.25" customHeight="1">
      <c r="C156" s="600"/>
      <c r="E156" s="602" t="s">
        <v>681</v>
      </c>
    </row>
    <row r="157" spans="1:12" ht="8.25" customHeight="1">
      <c r="C157" s="597"/>
      <c r="D157" s="616"/>
      <c r="E157" s="616"/>
      <c r="F157" s="616"/>
      <c r="G157" s="616"/>
      <c r="H157" s="616"/>
      <c r="I157" s="616"/>
      <c r="J157" s="616"/>
      <c r="K157" s="616"/>
      <c r="L157" s="616"/>
    </row>
    <row r="158" spans="1:12" s="599" customFormat="1" ht="11.25" customHeight="1">
      <c r="B158" s="601" t="s">
        <v>88</v>
      </c>
      <c r="C158" s="600"/>
      <c r="D158" s="375">
        <v>269</v>
      </c>
      <c r="E158" s="375">
        <v>5548</v>
      </c>
      <c r="F158" s="375">
        <v>3760</v>
      </c>
      <c r="G158" s="375">
        <v>1788</v>
      </c>
      <c r="H158" s="375">
        <v>5523</v>
      </c>
      <c r="I158" s="375">
        <v>25</v>
      </c>
      <c r="J158" s="375">
        <v>16815777</v>
      </c>
      <c r="K158" s="375">
        <v>16800492</v>
      </c>
      <c r="L158" s="375">
        <v>6147485</v>
      </c>
    </row>
    <row r="159" spans="1:12" ht="8.25" customHeight="1">
      <c r="C159" s="597"/>
      <c r="D159" s="598"/>
      <c r="E159" s="598"/>
      <c r="F159" s="598"/>
      <c r="G159" s="598"/>
      <c r="H159" s="598"/>
      <c r="I159" s="598"/>
      <c r="J159" s="598"/>
      <c r="K159" s="598"/>
      <c r="L159" s="598"/>
    </row>
    <row r="160" spans="1:12" ht="11.25" customHeight="1">
      <c r="B160" s="596" t="s">
        <v>671</v>
      </c>
      <c r="C160" s="595"/>
      <c r="D160" s="79">
        <v>144</v>
      </c>
      <c r="E160" s="79">
        <v>856</v>
      </c>
      <c r="F160" s="79">
        <v>561</v>
      </c>
      <c r="G160" s="79">
        <v>295</v>
      </c>
      <c r="H160" s="79">
        <v>832</v>
      </c>
      <c r="I160" s="79">
        <v>24</v>
      </c>
      <c r="J160" s="79">
        <v>858600</v>
      </c>
      <c r="K160" s="79">
        <v>858600</v>
      </c>
      <c r="L160" s="79">
        <v>486865</v>
      </c>
    </row>
    <row r="161" spans="1:12" ht="11.25" customHeight="1">
      <c r="B161" s="596" t="s">
        <v>670</v>
      </c>
      <c r="C161" s="595"/>
      <c r="D161" s="79">
        <v>64</v>
      </c>
      <c r="E161" s="79">
        <v>899</v>
      </c>
      <c r="F161" s="79">
        <v>612</v>
      </c>
      <c r="G161" s="79">
        <v>287</v>
      </c>
      <c r="H161" s="79">
        <v>898</v>
      </c>
      <c r="I161" s="79">
        <v>1</v>
      </c>
      <c r="J161" s="79">
        <v>1533990</v>
      </c>
      <c r="K161" s="79">
        <v>1533990</v>
      </c>
      <c r="L161" s="79">
        <v>699440</v>
      </c>
    </row>
    <row r="162" spans="1:12" ht="11.25" customHeight="1">
      <c r="B162" s="596" t="s">
        <v>669</v>
      </c>
      <c r="C162" s="595"/>
      <c r="D162" s="79">
        <v>32</v>
      </c>
      <c r="E162" s="79">
        <v>765</v>
      </c>
      <c r="F162" s="79">
        <v>515</v>
      </c>
      <c r="G162" s="79">
        <v>250</v>
      </c>
      <c r="H162" s="79">
        <v>765</v>
      </c>
      <c r="I162" s="79">
        <v>0</v>
      </c>
      <c r="J162" s="79">
        <v>1776701</v>
      </c>
      <c r="K162" s="79">
        <v>1776701</v>
      </c>
      <c r="L162" s="79">
        <v>848603</v>
      </c>
    </row>
    <row r="163" spans="1:12" ht="11.25" customHeight="1">
      <c r="B163" s="596" t="s">
        <v>668</v>
      </c>
      <c r="C163" s="595"/>
      <c r="D163" s="79">
        <v>15</v>
      </c>
      <c r="E163" s="79">
        <v>589</v>
      </c>
      <c r="F163" s="79">
        <v>414</v>
      </c>
      <c r="G163" s="79">
        <v>175</v>
      </c>
      <c r="H163" s="79">
        <v>589</v>
      </c>
      <c r="I163" s="79">
        <v>0</v>
      </c>
      <c r="J163" s="79">
        <v>1247874</v>
      </c>
      <c r="K163" s="79">
        <v>1246563</v>
      </c>
      <c r="L163" s="79">
        <v>479094</v>
      </c>
    </row>
    <row r="164" spans="1:12" ht="11.25" customHeight="1">
      <c r="B164" s="596" t="s">
        <v>667</v>
      </c>
      <c r="C164" s="595"/>
      <c r="D164" s="79">
        <v>9</v>
      </c>
      <c r="E164" s="79">
        <v>613</v>
      </c>
      <c r="F164" s="79">
        <v>355</v>
      </c>
      <c r="G164" s="79">
        <v>258</v>
      </c>
      <c r="H164" s="79">
        <v>613</v>
      </c>
      <c r="I164" s="79">
        <v>0</v>
      </c>
      <c r="J164" s="79">
        <v>1227059</v>
      </c>
      <c r="K164" s="79">
        <v>1228790</v>
      </c>
      <c r="L164" s="79">
        <v>386597</v>
      </c>
    </row>
    <row r="165" spans="1:12" ht="8.25" customHeight="1">
      <c r="C165" s="597"/>
      <c r="D165" s="79"/>
      <c r="E165" s="79"/>
      <c r="F165" s="79"/>
      <c r="G165" s="79"/>
      <c r="H165" s="79"/>
      <c r="I165" s="79"/>
      <c r="J165" s="79"/>
      <c r="K165" s="79"/>
      <c r="L165" s="79"/>
    </row>
    <row r="166" spans="1:12" ht="11.25" customHeight="1">
      <c r="B166" s="596" t="s">
        <v>666</v>
      </c>
      <c r="C166" s="595"/>
      <c r="D166" s="79">
        <v>2</v>
      </c>
      <c r="E166" s="79">
        <v>295</v>
      </c>
      <c r="F166" s="79">
        <v>159</v>
      </c>
      <c r="G166" s="79">
        <v>136</v>
      </c>
      <c r="H166" s="79">
        <v>295</v>
      </c>
      <c r="I166" s="79">
        <v>0</v>
      </c>
      <c r="J166" s="79" t="s">
        <v>663</v>
      </c>
      <c r="K166" s="79" t="s">
        <v>663</v>
      </c>
      <c r="L166" s="79" t="s">
        <v>663</v>
      </c>
    </row>
    <row r="167" spans="1:12" ht="11.25" customHeight="1">
      <c r="B167" s="596" t="s">
        <v>665</v>
      </c>
      <c r="C167" s="595"/>
      <c r="D167" s="79">
        <v>0</v>
      </c>
      <c r="E167" s="79">
        <v>0</v>
      </c>
      <c r="F167" s="79">
        <v>0</v>
      </c>
      <c r="G167" s="79">
        <v>0</v>
      </c>
      <c r="H167" s="79">
        <v>0</v>
      </c>
      <c r="I167" s="79">
        <v>0</v>
      </c>
      <c r="J167" s="79">
        <v>0</v>
      </c>
      <c r="K167" s="79">
        <v>0</v>
      </c>
      <c r="L167" s="79">
        <v>0</v>
      </c>
    </row>
    <row r="168" spans="1:12" ht="11.25" customHeight="1">
      <c r="B168" s="596" t="s">
        <v>664</v>
      </c>
      <c r="C168" s="595"/>
      <c r="D168" s="79">
        <v>1</v>
      </c>
      <c r="E168" s="79">
        <v>418</v>
      </c>
      <c r="F168" s="79">
        <v>136</v>
      </c>
      <c r="G168" s="79">
        <v>282</v>
      </c>
      <c r="H168" s="79">
        <v>418</v>
      </c>
      <c r="I168" s="79">
        <v>0</v>
      </c>
      <c r="J168" s="79" t="s">
        <v>663</v>
      </c>
      <c r="K168" s="79" t="s">
        <v>663</v>
      </c>
      <c r="L168" s="79" t="s">
        <v>663</v>
      </c>
    </row>
    <row r="169" spans="1:12" ht="11.25" customHeight="1">
      <c r="B169" s="596" t="s">
        <v>662</v>
      </c>
      <c r="C169" s="595"/>
      <c r="D169" s="79">
        <v>2</v>
      </c>
      <c r="E169" s="79">
        <v>1113</v>
      </c>
      <c r="F169" s="79">
        <v>1008</v>
      </c>
      <c r="G169" s="79">
        <v>105</v>
      </c>
      <c r="H169" s="79">
        <v>1113</v>
      </c>
      <c r="I169" s="79">
        <v>0</v>
      </c>
      <c r="J169" s="79" t="s">
        <v>663</v>
      </c>
      <c r="K169" s="79" t="s">
        <v>663</v>
      </c>
      <c r="L169" s="79" t="s">
        <v>663</v>
      </c>
    </row>
    <row r="170" spans="1:12" ht="11.25" customHeight="1">
      <c r="B170" s="596" t="s">
        <v>661</v>
      </c>
      <c r="C170" s="595"/>
      <c r="D170" s="79">
        <v>0</v>
      </c>
      <c r="E170" s="79">
        <v>0</v>
      </c>
      <c r="F170" s="79">
        <v>0</v>
      </c>
      <c r="G170" s="79">
        <v>0</v>
      </c>
      <c r="H170" s="79">
        <v>0</v>
      </c>
      <c r="I170" s="79">
        <v>0</v>
      </c>
      <c r="J170" s="79">
        <v>0</v>
      </c>
      <c r="K170" s="79">
        <v>0</v>
      </c>
      <c r="L170" s="79">
        <v>0</v>
      </c>
    </row>
    <row r="171" spans="1:12" ht="8.25" customHeight="1">
      <c r="C171" s="597"/>
    </row>
    <row r="172" spans="1:12" s="599" customFormat="1" ht="11.25" customHeight="1">
      <c r="A172" s="591"/>
      <c r="B172" s="591"/>
      <c r="C172" s="597"/>
      <c r="E172" s="602" t="s">
        <v>680</v>
      </c>
    </row>
    <row r="173" spans="1:12" ht="8.25" customHeight="1">
      <c r="C173" s="597"/>
      <c r="G173" s="599"/>
    </row>
    <row r="174" spans="1:12" s="599" customFormat="1" ht="11.25" customHeight="1">
      <c r="B174" s="601" t="s">
        <v>88</v>
      </c>
      <c r="C174" s="600"/>
      <c r="D174" s="375">
        <v>895</v>
      </c>
      <c r="E174" s="375">
        <v>12154</v>
      </c>
      <c r="F174" s="375">
        <v>7708</v>
      </c>
      <c r="G174" s="375">
        <v>4446</v>
      </c>
      <c r="H174" s="375">
        <v>12001</v>
      </c>
      <c r="I174" s="375">
        <v>153</v>
      </c>
      <c r="J174" s="375">
        <v>29969638</v>
      </c>
      <c r="K174" s="375">
        <v>30015574</v>
      </c>
      <c r="L174" s="375">
        <v>12132671</v>
      </c>
    </row>
    <row r="175" spans="1:12" ht="8.25" customHeight="1">
      <c r="C175" s="597"/>
      <c r="D175" s="598"/>
      <c r="E175" s="598"/>
      <c r="F175" s="598"/>
      <c r="G175" s="598"/>
      <c r="H175" s="598"/>
      <c r="I175" s="598"/>
      <c r="J175" s="598"/>
      <c r="K175" s="598"/>
      <c r="L175" s="598"/>
    </row>
    <row r="176" spans="1:12" ht="11.25" customHeight="1">
      <c r="B176" s="596" t="s">
        <v>671</v>
      </c>
      <c r="C176" s="595"/>
      <c r="D176" s="79">
        <v>570</v>
      </c>
      <c r="E176" s="79">
        <v>3371</v>
      </c>
      <c r="F176" s="79">
        <v>2039</v>
      </c>
      <c r="G176" s="79">
        <v>1332</v>
      </c>
      <c r="H176" s="79">
        <v>3229</v>
      </c>
      <c r="I176" s="79">
        <v>142</v>
      </c>
      <c r="J176" s="79">
        <v>3922373</v>
      </c>
      <c r="K176" s="79">
        <v>3922373</v>
      </c>
      <c r="L176" s="79">
        <v>2018178</v>
      </c>
    </row>
    <row r="177" spans="1:12" ht="11.25" customHeight="1">
      <c r="B177" s="596" t="s">
        <v>670</v>
      </c>
      <c r="C177" s="595"/>
      <c r="D177" s="79">
        <v>189</v>
      </c>
      <c r="E177" s="79">
        <v>2545</v>
      </c>
      <c r="F177" s="79">
        <v>1547</v>
      </c>
      <c r="G177" s="79">
        <v>998</v>
      </c>
      <c r="H177" s="79">
        <v>2535</v>
      </c>
      <c r="I177" s="79">
        <v>10</v>
      </c>
      <c r="J177" s="79">
        <v>3912421</v>
      </c>
      <c r="K177" s="79">
        <v>3912421</v>
      </c>
      <c r="L177" s="79">
        <v>1911432</v>
      </c>
    </row>
    <row r="178" spans="1:12" ht="11.25" customHeight="1">
      <c r="B178" s="596" t="s">
        <v>669</v>
      </c>
      <c r="C178" s="595"/>
      <c r="D178" s="79">
        <v>76</v>
      </c>
      <c r="E178" s="79">
        <v>1829</v>
      </c>
      <c r="F178" s="79">
        <v>1056</v>
      </c>
      <c r="G178" s="79">
        <v>773</v>
      </c>
      <c r="H178" s="79">
        <v>1828</v>
      </c>
      <c r="I178" s="79">
        <v>1</v>
      </c>
      <c r="J178" s="79">
        <v>3186486</v>
      </c>
      <c r="K178" s="79">
        <v>3186486</v>
      </c>
      <c r="L178" s="79">
        <v>1508908</v>
      </c>
    </row>
    <row r="179" spans="1:12" ht="11.25" customHeight="1">
      <c r="B179" s="596" t="s">
        <v>668</v>
      </c>
      <c r="C179" s="595"/>
      <c r="D179" s="79">
        <v>29</v>
      </c>
      <c r="E179" s="79">
        <v>1109</v>
      </c>
      <c r="F179" s="79">
        <v>773</v>
      </c>
      <c r="G179" s="79">
        <v>336</v>
      </c>
      <c r="H179" s="79">
        <v>1109</v>
      </c>
      <c r="I179" s="79">
        <v>0</v>
      </c>
      <c r="J179" s="79">
        <v>2163720</v>
      </c>
      <c r="K179" s="79">
        <v>2190080</v>
      </c>
      <c r="L179" s="79">
        <v>950017</v>
      </c>
    </row>
    <row r="180" spans="1:12" ht="11.25" customHeight="1">
      <c r="B180" s="596" t="s">
        <v>667</v>
      </c>
      <c r="C180" s="595"/>
      <c r="D180" s="79">
        <v>19</v>
      </c>
      <c r="E180" s="79">
        <v>1428</v>
      </c>
      <c r="F180" s="79">
        <v>943</v>
      </c>
      <c r="G180" s="79">
        <v>485</v>
      </c>
      <c r="H180" s="79">
        <v>1428</v>
      </c>
      <c r="I180" s="79">
        <v>0</v>
      </c>
      <c r="J180" s="79">
        <v>5650810</v>
      </c>
      <c r="K180" s="79">
        <v>5689443</v>
      </c>
      <c r="L180" s="79">
        <v>1368889</v>
      </c>
    </row>
    <row r="181" spans="1:12" ht="8.25" customHeight="1">
      <c r="C181" s="597"/>
      <c r="D181" s="79"/>
      <c r="E181" s="79"/>
      <c r="F181" s="79"/>
      <c r="G181" s="79"/>
      <c r="H181" s="79"/>
      <c r="I181" s="79"/>
      <c r="J181" s="79"/>
      <c r="K181" s="79"/>
      <c r="L181" s="79"/>
    </row>
    <row r="182" spans="1:12" ht="11.25" customHeight="1">
      <c r="B182" s="596" t="s">
        <v>666</v>
      </c>
      <c r="C182" s="595"/>
      <c r="D182" s="79">
        <v>10</v>
      </c>
      <c r="E182" s="79">
        <v>1238</v>
      </c>
      <c r="F182" s="79">
        <v>871</v>
      </c>
      <c r="G182" s="79">
        <v>367</v>
      </c>
      <c r="H182" s="79">
        <v>1238</v>
      </c>
      <c r="I182" s="79">
        <v>0</v>
      </c>
      <c r="J182" s="79" t="s">
        <v>663</v>
      </c>
      <c r="K182" s="79" t="s">
        <v>663</v>
      </c>
      <c r="L182" s="79" t="s">
        <v>663</v>
      </c>
    </row>
    <row r="183" spans="1:12" ht="11.25" customHeight="1">
      <c r="B183" s="596" t="s">
        <v>665</v>
      </c>
      <c r="C183" s="595"/>
      <c r="D183" s="79">
        <v>1</v>
      </c>
      <c r="E183" s="79">
        <v>229</v>
      </c>
      <c r="F183" s="79">
        <v>105</v>
      </c>
      <c r="G183" s="79">
        <v>124</v>
      </c>
      <c r="H183" s="79">
        <v>229</v>
      </c>
      <c r="I183" s="79">
        <v>0</v>
      </c>
      <c r="J183" s="79" t="s">
        <v>663</v>
      </c>
      <c r="K183" s="79" t="s">
        <v>663</v>
      </c>
      <c r="L183" s="79" t="s">
        <v>663</v>
      </c>
    </row>
    <row r="184" spans="1:12" ht="11.25" customHeight="1">
      <c r="B184" s="596" t="s">
        <v>664</v>
      </c>
      <c r="C184" s="595"/>
      <c r="D184" s="79">
        <v>1</v>
      </c>
      <c r="E184" s="79">
        <v>405</v>
      </c>
      <c r="F184" s="79">
        <v>374</v>
      </c>
      <c r="G184" s="79">
        <v>31</v>
      </c>
      <c r="H184" s="79">
        <v>405</v>
      </c>
      <c r="I184" s="79">
        <v>0</v>
      </c>
      <c r="J184" s="79" t="s">
        <v>663</v>
      </c>
      <c r="K184" s="79" t="s">
        <v>663</v>
      </c>
      <c r="L184" s="79" t="s">
        <v>663</v>
      </c>
    </row>
    <row r="185" spans="1:12" ht="11.25" customHeight="1">
      <c r="B185" s="596" t="s">
        <v>662</v>
      </c>
      <c r="C185" s="595"/>
      <c r="D185" s="79">
        <v>0</v>
      </c>
      <c r="E185" s="79">
        <v>0</v>
      </c>
      <c r="F185" s="79">
        <v>0</v>
      </c>
      <c r="G185" s="79">
        <v>0</v>
      </c>
      <c r="H185" s="79">
        <v>0</v>
      </c>
      <c r="I185" s="79">
        <v>0</v>
      </c>
      <c r="J185" s="79">
        <v>0</v>
      </c>
      <c r="K185" s="79">
        <v>0</v>
      </c>
      <c r="L185" s="79">
        <v>0</v>
      </c>
    </row>
    <row r="186" spans="1:12" ht="11.25" customHeight="1">
      <c r="B186" s="596" t="s">
        <v>661</v>
      </c>
      <c r="C186" s="595"/>
      <c r="D186" s="79">
        <v>0</v>
      </c>
      <c r="E186" s="79">
        <v>0</v>
      </c>
      <c r="F186" s="79">
        <v>0</v>
      </c>
      <c r="G186" s="79">
        <v>0</v>
      </c>
      <c r="H186" s="79">
        <v>0</v>
      </c>
      <c r="I186" s="79">
        <v>0</v>
      </c>
      <c r="J186" s="79">
        <v>0</v>
      </c>
      <c r="K186" s="79">
        <v>0</v>
      </c>
      <c r="L186" s="79">
        <v>0</v>
      </c>
    </row>
    <row r="187" spans="1:12" ht="8.25" customHeight="1">
      <c r="C187" s="597"/>
    </row>
    <row r="188" spans="1:12" s="599" customFormat="1" ht="11.25" customHeight="1">
      <c r="A188" s="591"/>
      <c r="B188" s="591"/>
      <c r="C188" s="597"/>
      <c r="E188" s="602" t="s">
        <v>679</v>
      </c>
    </row>
    <row r="189" spans="1:12" ht="8.25" customHeight="1">
      <c r="C189" s="597"/>
    </row>
    <row r="190" spans="1:12" s="599" customFormat="1" ht="11.25" customHeight="1">
      <c r="B190" s="601" t="s">
        <v>88</v>
      </c>
      <c r="C190" s="600"/>
      <c r="D190" s="375">
        <v>695</v>
      </c>
      <c r="E190" s="375">
        <v>19517</v>
      </c>
      <c r="F190" s="375">
        <v>15045</v>
      </c>
      <c r="G190" s="375">
        <v>4472</v>
      </c>
      <c r="H190" s="375">
        <v>19440</v>
      </c>
      <c r="I190" s="375">
        <v>77</v>
      </c>
      <c r="J190" s="375">
        <v>76495149</v>
      </c>
      <c r="K190" s="375">
        <v>75894414</v>
      </c>
      <c r="L190" s="375">
        <v>23855985</v>
      </c>
    </row>
    <row r="191" spans="1:12" ht="8.25" customHeight="1">
      <c r="C191" s="597"/>
      <c r="D191" s="598"/>
      <c r="E191" s="598"/>
      <c r="F191" s="598"/>
      <c r="G191" s="598"/>
      <c r="H191" s="598"/>
      <c r="I191" s="598"/>
      <c r="J191" s="598"/>
      <c r="K191" s="598"/>
      <c r="L191" s="598"/>
    </row>
    <row r="192" spans="1:12" ht="11.25" customHeight="1">
      <c r="B192" s="596" t="s">
        <v>671</v>
      </c>
      <c r="C192" s="595"/>
      <c r="D192" s="79">
        <v>375</v>
      </c>
      <c r="E192" s="79">
        <v>2287</v>
      </c>
      <c r="F192" s="79">
        <v>1539</v>
      </c>
      <c r="G192" s="79">
        <v>748</v>
      </c>
      <c r="H192" s="79">
        <v>2211</v>
      </c>
      <c r="I192" s="79">
        <v>76</v>
      </c>
      <c r="J192" s="79">
        <v>3209245</v>
      </c>
      <c r="K192" s="79">
        <v>3209245</v>
      </c>
      <c r="L192" s="79">
        <v>1706690</v>
      </c>
    </row>
    <row r="193" spans="1:12" ht="11.25" customHeight="1">
      <c r="B193" s="596" t="s">
        <v>670</v>
      </c>
      <c r="C193" s="595"/>
      <c r="D193" s="79">
        <v>178</v>
      </c>
      <c r="E193" s="79">
        <v>2419</v>
      </c>
      <c r="F193" s="79">
        <v>1665</v>
      </c>
      <c r="G193" s="79">
        <v>754</v>
      </c>
      <c r="H193" s="79">
        <v>2418</v>
      </c>
      <c r="I193" s="79">
        <v>1</v>
      </c>
      <c r="J193" s="79">
        <v>4404272</v>
      </c>
      <c r="K193" s="79">
        <v>4404272</v>
      </c>
      <c r="L193" s="79">
        <v>1890950</v>
      </c>
    </row>
    <row r="194" spans="1:12" ht="11.25" customHeight="1">
      <c r="B194" s="596" t="s">
        <v>669</v>
      </c>
      <c r="C194" s="595"/>
      <c r="D194" s="79">
        <v>63</v>
      </c>
      <c r="E194" s="79">
        <v>1525</v>
      </c>
      <c r="F194" s="79">
        <v>891</v>
      </c>
      <c r="G194" s="79">
        <v>634</v>
      </c>
      <c r="H194" s="79">
        <v>1525</v>
      </c>
      <c r="I194" s="79">
        <v>0</v>
      </c>
      <c r="J194" s="79">
        <v>3262019</v>
      </c>
      <c r="K194" s="79">
        <v>3262019</v>
      </c>
      <c r="L194" s="79">
        <v>1228102</v>
      </c>
    </row>
    <row r="195" spans="1:12" ht="11.25" customHeight="1">
      <c r="B195" s="596" t="s">
        <v>668</v>
      </c>
      <c r="C195" s="595"/>
      <c r="D195" s="79">
        <v>35</v>
      </c>
      <c r="E195" s="79">
        <v>1352</v>
      </c>
      <c r="F195" s="79">
        <v>1035</v>
      </c>
      <c r="G195" s="79">
        <v>317</v>
      </c>
      <c r="H195" s="79">
        <v>1352</v>
      </c>
      <c r="I195" s="79">
        <v>0</v>
      </c>
      <c r="J195" s="79">
        <v>5053289</v>
      </c>
      <c r="K195" s="79">
        <v>5061959</v>
      </c>
      <c r="L195" s="79">
        <v>1460271</v>
      </c>
    </row>
    <row r="196" spans="1:12" ht="11.25" customHeight="1">
      <c r="B196" s="596" t="s">
        <v>667</v>
      </c>
      <c r="C196" s="595"/>
      <c r="D196" s="79">
        <v>19</v>
      </c>
      <c r="E196" s="79">
        <v>1247</v>
      </c>
      <c r="F196" s="79">
        <v>977</v>
      </c>
      <c r="G196" s="79">
        <v>270</v>
      </c>
      <c r="H196" s="79">
        <v>1247</v>
      </c>
      <c r="I196" s="79">
        <v>0</v>
      </c>
      <c r="J196" s="79">
        <v>3902835</v>
      </c>
      <c r="K196" s="79">
        <v>3937758</v>
      </c>
      <c r="L196" s="79">
        <v>1320471</v>
      </c>
    </row>
    <row r="197" spans="1:12" ht="8.25" customHeight="1">
      <c r="C197" s="597"/>
      <c r="D197" s="79"/>
      <c r="E197" s="79"/>
      <c r="F197" s="79"/>
      <c r="G197" s="79"/>
      <c r="H197" s="79"/>
      <c r="I197" s="79"/>
      <c r="J197" s="79"/>
      <c r="K197" s="79"/>
      <c r="L197" s="79"/>
    </row>
    <row r="198" spans="1:12" ht="11.25" customHeight="1">
      <c r="B198" s="596" t="s">
        <v>666</v>
      </c>
      <c r="C198" s="595"/>
      <c r="D198" s="79">
        <v>16</v>
      </c>
      <c r="E198" s="79">
        <v>2187</v>
      </c>
      <c r="F198" s="79">
        <v>1764</v>
      </c>
      <c r="G198" s="79">
        <v>423</v>
      </c>
      <c r="H198" s="79">
        <v>2187</v>
      </c>
      <c r="I198" s="79">
        <v>0</v>
      </c>
      <c r="J198" s="79">
        <v>8814644</v>
      </c>
      <c r="K198" s="79">
        <v>8740559</v>
      </c>
      <c r="L198" s="79">
        <v>3105472</v>
      </c>
    </row>
    <row r="199" spans="1:12" ht="11.25" customHeight="1">
      <c r="B199" s="596" t="s">
        <v>665</v>
      </c>
      <c r="C199" s="595"/>
      <c r="D199" s="79">
        <v>3</v>
      </c>
      <c r="E199" s="79">
        <v>798</v>
      </c>
      <c r="F199" s="79">
        <v>595</v>
      </c>
      <c r="G199" s="79">
        <v>203</v>
      </c>
      <c r="H199" s="79">
        <v>798</v>
      </c>
      <c r="I199" s="79">
        <v>0</v>
      </c>
      <c r="J199" s="79">
        <v>5105110</v>
      </c>
      <c r="K199" s="79">
        <v>5088332</v>
      </c>
      <c r="L199" s="79">
        <v>1952280</v>
      </c>
    </row>
    <row r="200" spans="1:12" ht="11.25" customHeight="1">
      <c r="B200" s="596" t="s">
        <v>664</v>
      </c>
      <c r="C200" s="595"/>
      <c r="D200" s="79">
        <v>2</v>
      </c>
      <c r="E200" s="79">
        <v>904</v>
      </c>
      <c r="F200" s="79">
        <v>565</v>
      </c>
      <c r="G200" s="79">
        <v>339</v>
      </c>
      <c r="H200" s="79">
        <v>904</v>
      </c>
      <c r="I200" s="79">
        <v>0</v>
      </c>
      <c r="J200" s="79" t="s">
        <v>663</v>
      </c>
      <c r="K200" s="79" t="s">
        <v>663</v>
      </c>
      <c r="L200" s="79" t="s">
        <v>663</v>
      </c>
    </row>
    <row r="201" spans="1:12" ht="12" customHeight="1">
      <c r="B201" s="596" t="s">
        <v>662</v>
      </c>
      <c r="C201" s="595"/>
      <c r="D201" s="79">
        <v>1</v>
      </c>
      <c r="E201" s="79">
        <v>756</v>
      </c>
      <c r="F201" s="79">
        <v>742</v>
      </c>
      <c r="G201" s="79">
        <v>14</v>
      </c>
      <c r="H201" s="79">
        <v>756</v>
      </c>
      <c r="I201" s="79">
        <v>0</v>
      </c>
      <c r="J201" s="79" t="s">
        <v>663</v>
      </c>
      <c r="K201" s="79" t="s">
        <v>663</v>
      </c>
      <c r="L201" s="79" t="s">
        <v>663</v>
      </c>
    </row>
    <row r="202" spans="1:12" ht="12" customHeight="1">
      <c r="B202" s="596" t="s">
        <v>661</v>
      </c>
      <c r="C202" s="595"/>
      <c r="D202" s="79">
        <v>3</v>
      </c>
      <c r="E202" s="79">
        <v>6042</v>
      </c>
      <c r="F202" s="79">
        <v>5272</v>
      </c>
      <c r="G202" s="79">
        <v>770</v>
      </c>
      <c r="H202" s="79">
        <v>6042</v>
      </c>
      <c r="I202" s="79">
        <v>0</v>
      </c>
      <c r="J202" s="79">
        <v>33081721</v>
      </c>
      <c r="K202" s="79">
        <v>32520646</v>
      </c>
      <c r="L202" s="79">
        <v>9538860</v>
      </c>
    </row>
    <row r="203" spans="1:12" ht="8.25" customHeight="1">
      <c r="C203" s="597"/>
      <c r="D203" s="603"/>
      <c r="E203" s="603"/>
      <c r="F203" s="603"/>
      <c r="G203" s="603"/>
      <c r="H203" s="603"/>
      <c r="I203" s="603"/>
      <c r="J203" s="603"/>
      <c r="K203" s="603"/>
      <c r="L203" s="603"/>
    </row>
    <row r="204" spans="1:12" s="599" customFormat="1" ht="11.25" customHeight="1">
      <c r="A204" s="591"/>
      <c r="B204" s="591"/>
      <c r="C204" s="597"/>
      <c r="E204" s="602" t="s">
        <v>678</v>
      </c>
    </row>
    <row r="205" spans="1:12" ht="8.25" customHeight="1">
      <c r="C205" s="597"/>
    </row>
    <row r="206" spans="1:12" s="599" customFormat="1" ht="11.25" customHeight="1">
      <c r="B206" s="601" t="s">
        <v>88</v>
      </c>
      <c r="C206" s="600"/>
      <c r="D206" s="375">
        <v>665</v>
      </c>
      <c r="E206" s="375">
        <v>13813</v>
      </c>
      <c r="F206" s="375">
        <v>9387</v>
      </c>
      <c r="G206" s="375">
        <v>4426</v>
      </c>
      <c r="H206" s="375">
        <v>13719</v>
      </c>
      <c r="I206" s="375">
        <v>94</v>
      </c>
      <c r="J206" s="375">
        <v>39529558</v>
      </c>
      <c r="K206" s="375">
        <v>39706723</v>
      </c>
      <c r="L206" s="375">
        <v>13879185</v>
      </c>
    </row>
    <row r="207" spans="1:12" ht="8.25" customHeight="1">
      <c r="C207" s="597"/>
      <c r="D207" s="598"/>
      <c r="E207" s="598"/>
      <c r="F207" s="598"/>
      <c r="G207" s="598"/>
      <c r="H207" s="598"/>
      <c r="I207" s="598"/>
      <c r="J207" s="598"/>
      <c r="K207" s="598"/>
      <c r="L207" s="598"/>
    </row>
    <row r="208" spans="1:12" ht="11.25" customHeight="1">
      <c r="B208" s="596" t="s">
        <v>671</v>
      </c>
      <c r="C208" s="595"/>
      <c r="D208" s="79">
        <v>364</v>
      </c>
      <c r="E208" s="79">
        <v>2161</v>
      </c>
      <c r="F208" s="79">
        <v>1347</v>
      </c>
      <c r="G208" s="79">
        <v>814</v>
      </c>
      <c r="H208" s="79">
        <v>2073</v>
      </c>
      <c r="I208" s="79">
        <v>88</v>
      </c>
      <c r="J208" s="79">
        <v>2780228</v>
      </c>
      <c r="K208" s="79">
        <v>2780228</v>
      </c>
      <c r="L208" s="79">
        <v>1483743</v>
      </c>
    </row>
    <row r="209" spans="1:12" ht="11.25" customHeight="1">
      <c r="B209" s="596" t="s">
        <v>670</v>
      </c>
      <c r="C209" s="595"/>
      <c r="D209" s="79">
        <v>149</v>
      </c>
      <c r="E209" s="79">
        <v>2000</v>
      </c>
      <c r="F209" s="79">
        <v>1268</v>
      </c>
      <c r="G209" s="79">
        <v>732</v>
      </c>
      <c r="H209" s="79">
        <v>1997</v>
      </c>
      <c r="I209" s="79">
        <v>3</v>
      </c>
      <c r="J209" s="79">
        <v>3053778</v>
      </c>
      <c r="K209" s="79">
        <v>3053778</v>
      </c>
      <c r="L209" s="79">
        <v>1535347</v>
      </c>
    </row>
    <row r="210" spans="1:12" ht="11.25" customHeight="1">
      <c r="B210" s="596" t="s">
        <v>669</v>
      </c>
      <c r="C210" s="595"/>
      <c r="D210" s="79">
        <v>72</v>
      </c>
      <c r="E210" s="79">
        <v>1771</v>
      </c>
      <c r="F210" s="79">
        <v>1203</v>
      </c>
      <c r="G210" s="79">
        <v>568</v>
      </c>
      <c r="H210" s="79">
        <v>1768</v>
      </c>
      <c r="I210" s="79">
        <v>3</v>
      </c>
      <c r="J210" s="79">
        <v>3939111</v>
      </c>
      <c r="K210" s="79">
        <v>3939111</v>
      </c>
      <c r="L210" s="79">
        <v>1715559</v>
      </c>
    </row>
    <row r="211" spans="1:12" ht="11.25" customHeight="1">
      <c r="B211" s="596" t="s">
        <v>668</v>
      </c>
      <c r="C211" s="595"/>
      <c r="D211" s="79">
        <v>26</v>
      </c>
      <c r="E211" s="79">
        <v>1031</v>
      </c>
      <c r="F211" s="79">
        <v>676</v>
      </c>
      <c r="G211" s="79">
        <v>355</v>
      </c>
      <c r="H211" s="79">
        <v>1031</v>
      </c>
      <c r="I211" s="79">
        <v>0</v>
      </c>
      <c r="J211" s="79">
        <v>1710232</v>
      </c>
      <c r="K211" s="79">
        <v>1689118</v>
      </c>
      <c r="L211" s="79">
        <v>694821</v>
      </c>
    </row>
    <row r="212" spans="1:12" ht="11.25" customHeight="1">
      <c r="B212" s="596" t="s">
        <v>667</v>
      </c>
      <c r="C212" s="595"/>
      <c r="D212" s="79">
        <v>33</v>
      </c>
      <c r="E212" s="79">
        <v>2313</v>
      </c>
      <c r="F212" s="79">
        <v>1645</v>
      </c>
      <c r="G212" s="79">
        <v>668</v>
      </c>
      <c r="H212" s="79">
        <v>2313</v>
      </c>
      <c r="I212" s="79">
        <v>0</v>
      </c>
      <c r="J212" s="79">
        <v>5713855</v>
      </c>
      <c r="K212" s="79">
        <v>5576862</v>
      </c>
      <c r="L212" s="79">
        <v>2562162</v>
      </c>
    </row>
    <row r="213" spans="1:12" ht="8.25" customHeight="1">
      <c r="C213" s="597"/>
    </row>
    <row r="214" spans="1:12" ht="11.25" customHeight="1">
      <c r="B214" s="596" t="s">
        <v>666</v>
      </c>
      <c r="C214" s="595"/>
      <c r="D214" s="79">
        <v>12</v>
      </c>
      <c r="E214" s="79">
        <v>1714</v>
      </c>
      <c r="F214" s="79">
        <v>1149</v>
      </c>
      <c r="G214" s="79">
        <v>565</v>
      </c>
      <c r="H214" s="79">
        <v>1714</v>
      </c>
      <c r="I214" s="79">
        <v>0</v>
      </c>
      <c r="J214" s="79">
        <v>4735876</v>
      </c>
      <c r="K214" s="79">
        <v>4901089</v>
      </c>
      <c r="L214" s="79">
        <v>1359776</v>
      </c>
    </row>
    <row r="215" spans="1:12" ht="11.25" customHeight="1">
      <c r="B215" s="596" t="s">
        <v>665</v>
      </c>
      <c r="C215" s="595"/>
      <c r="D215" s="79">
        <v>5</v>
      </c>
      <c r="E215" s="79">
        <v>1142</v>
      </c>
      <c r="F215" s="79">
        <v>786</v>
      </c>
      <c r="G215" s="79">
        <v>356</v>
      </c>
      <c r="H215" s="79">
        <v>1142</v>
      </c>
      <c r="I215" s="79">
        <v>0</v>
      </c>
      <c r="J215" s="79">
        <v>6121497</v>
      </c>
      <c r="K215" s="79">
        <v>6141121</v>
      </c>
      <c r="L215" s="79">
        <v>987441</v>
      </c>
    </row>
    <row r="216" spans="1:12" ht="11.25" customHeight="1">
      <c r="B216" s="596" t="s">
        <v>664</v>
      </c>
      <c r="C216" s="595"/>
      <c r="D216" s="79">
        <v>3</v>
      </c>
      <c r="E216" s="79">
        <v>1144</v>
      </c>
      <c r="F216" s="79">
        <v>803</v>
      </c>
      <c r="G216" s="79">
        <v>341</v>
      </c>
      <c r="H216" s="79">
        <v>1144</v>
      </c>
      <c r="I216" s="79">
        <v>0</v>
      </c>
      <c r="J216" s="79" t="s">
        <v>663</v>
      </c>
      <c r="K216" s="79" t="s">
        <v>663</v>
      </c>
      <c r="L216" s="79" t="s">
        <v>663</v>
      </c>
    </row>
    <row r="217" spans="1:12" ht="11.25" customHeight="1">
      <c r="B217" s="596" t="s">
        <v>662</v>
      </c>
      <c r="C217" s="595"/>
      <c r="D217" s="79">
        <v>1</v>
      </c>
      <c r="E217" s="79">
        <v>537</v>
      </c>
      <c r="F217" s="79">
        <v>510</v>
      </c>
      <c r="G217" s="79">
        <v>27</v>
      </c>
      <c r="H217" s="79">
        <v>537</v>
      </c>
      <c r="I217" s="79">
        <v>0</v>
      </c>
      <c r="J217" s="79" t="s">
        <v>663</v>
      </c>
      <c r="K217" s="79" t="s">
        <v>663</v>
      </c>
      <c r="L217" s="79" t="s">
        <v>663</v>
      </c>
    </row>
    <row r="218" spans="1:12" ht="11.25" customHeight="1">
      <c r="B218" s="596" t="s">
        <v>661</v>
      </c>
      <c r="C218" s="595"/>
      <c r="D218" s="79">
        <v>0</v>
      </c>
      <c r="E218" s="79">
        <v>0</v>
      </c>
      <c r="F218" s="79">
        <v>0</v>
      </c>
      <c r="G218" s="79">
        <v>0</v>
      </c>
      <c r="H218" s="79">
        <v>0</v>
      </c>
      <c r="I218" s="79">
        <v>0</v>
      </c>
      <c r="J218" s="79">
        <v>0</v>
      </c>
      <c r="K218" s="79">
        <v>0</v>
      </c>
      <c r="L218" s="79">
        <v>0</v>
      </c>
    </row>
    <row r="219" spans="1:12" ht="6" customHeight="1">
      <c r="A219" s="592"/>
      <c r="B219" s="592"/>
      <c r="C219" s="594"/>
      <c r="D219" s="593"/>
      <c r="E219" s="592"/>
      <c r="F219" s="592"/>
      <c r="G219" s="592"/>
      <c r="H219" s="592"/>
      <c r="I219" s="592"/>
      <c r="J219" s="592"/>
      <c r="K219" s="592"/>
      <c r="L219" s="592"/>
    </row>
    <row r="220" spans="1:12" ht="11.25" customHeight="1">
      <c r="B220" s="596" t="s">
        <v>58</v>
      </c>
    </row>
    <row r="221" spans="1:12" ht="13.5" customHeight="1">
      <c r="B221" s="948" t="s">
        <v>570</v>
      </c>
      <c r="C221" s="949"/>
      <c r="D221" s="949"/>
      <c r="E221" s="949"/>
      <c r="F221" s="949"/>
      <c r="G221" s="949"/>
      <c r="H221" s="949"/>
    </row>
    <row r="223" spans="1:12" ht="11.25" customHeight="1">
      <c r="L223" s="596" t="str">
        <f>L77</f>
        <v xml:space="preserve">平成16年12月31日　 </v>
      </c>
    </row>
    <row r="224" spans="1:12" ht="1.5" customHeight="1"/>
    <row r="225" spans="1:12" ht="13.5" customHeight="1">
      <c r="A225" s="612"/>
      <c r="B225" s="612"/>
      <c r="C225" s="615"/>
      <c r="D225" s="612"/>
      <c r="E225" s="950" t="s">
        <v>153</v>
      </c>
      <c r="F225" s="951"/>
      <c r="G225" s="951"/>
      <c r="H225" s="951"/>
      <c r="I225" s="952"/>
      <c r="J225" s="614"/>
      <c r="K225" s="613"/>
      <c r="L225" s="612"/>
    </row>
    <row r="226" spans="1:12" ht="13.5" customHeight="1">
      <c r="B226" s="611" t="s">
        <v>677</v>
      </c>
      <c r="C226" s="595"/>
      <c r="D226" s="611" t="s">
        <v>149</v>
      </c>
      <c r="E226" s="953" t="s">
        <v>88</v>
      </c>
      <c r="F226" s="955" t="s">
        <v>148</v>
      </c>
      <c r="G226" s="955" t="s">
        <v>147</v>
      </c>
      <c r="H226" s="957" t="s">
        <v>676</v>
      </c>
      <c r="I226" s="610" t="s">
        <v>146</v>
      </c>
      <c r="J226" s="609" t="s">
        <v>152</v>
      </c>
      <c r="K226" s="609" t="s">
        <v>142</v>
      </c>
      <c r="L226" s="608" t="s">
        <v>141</v>
      </c>
    </row>
    <row r="227" spans="1:12" ht="13.5" customHeight="1">
      <c r="A227" s="592"/>
      <c r="B227" s="592"/>
      <c r="C227" s="594"/>
      <c r="D227" s="592"/>
      <c r="E227" s="954"/>
      <c r="F227" s="956"/>
      <c r="G227" s="956"/>
      <c r="H227" s="956" t="s">
        <v>221</v>
      </c>
      <c r="I227" s="607" t="s">
        <v>140</v>
      </c>
      <c r="J227" s="606"/>
      <c r="K227" s="605"/>
      <c r="L227" s="592"/>
    </row>
    <row r="228" spans="1:12" ht="6" customHeight="1">
      <c r="C228" s="597"/>
    </row>
    <row r="229" spans="1:12" s="599" customFormat="1" ht="11.25" customHeight="1">
      <c r="C229" s="600"/>
      <c r="E229" s="604" t="s">
        <v>675</v>
      </c>
    </row>
    <row r="230" spans="1:12" ht="8.25" customHeight="1">
      <c r="C230" s="597"/>
    </row>
    <row r="231" spans="1:12" s="599" customFormat="1" ht="11.25" customHeight="1">
      <c r="B231" s="601" t="s">
        <v>88</v>
      </c>
      <c r="C231" s="600"/>
      <c r="D231" s="375">
        <v>520</v>
      </c>
      <c r="E231" s="375">
        <v>8368</v>
      </c>
      <c r="F231" s="375">
        <v>5216</v>
      </c>
      <c r="G231" s="375">
        <v>3152</v>
      </c>
      <c r="H231" s="375">
        <v>8299</v>
      </c>
      <c r="I231" s="375">
        <v>69</v>
      </c>
      <c r="J231" s="375">
        <v>26425449</v>
      </c>
      <c r="K231" s="375">
        <v>26378942</v>
      </c>
      <c r="L231" s="375">
        <v>7976758</v>
      </c>
    </row>
    <row r="232" spans="1:12" ht="8.25" customHeight="1">
      <c r="C232" s="597"/>
      <c r="D232" s="598"/>
      <c r="E232" s="598"/>
      <c r="F232" s="598"/>
      <c r="G232" s="598"/>
      <c r="H232" s="598"/>
      <c r="I232" s="598"/>
      <c r="J232" s="598"/>
      <c r="K232" s="598"/>
      <c r="L232" s="598"/>
    </row>
    <row r="233" spans="1:12" ht="11.25" customHeight="1">
      <c r="B233" s="596" t="s">
        <v>671</v>
      </c>
      <c r="C233" s="595"/>
      <c r="D233" s="79">
        <v>294</v>
      </c>
      <c r="E233" s="79">
        <v>1777</v>
      </c>
      <c r="F233" s="79">
        <v>1078</v>
      </c>
      <c r="G233" s="79">
        <v>699</v>
      </c>
      <c r="H233" s="79">
        <v>1713</v>
      </c>
      <c r="I233" s="79">
        <v>64</v>
      </c>
      <c r="J233" s="79">
        <v>1995522</v>
      </c>
      <c r="K233" s="79">
        <v>1995522</v>
      </c>
      <c r="L233" s="79">
        <v>1057431</v>
      </c>
    </row>
    <row r="234" spans="1:12" ht="11.25" customHeight="1">
      <c r="B234" s="596" t="s">
        <v>670</v>
      </c>
      <c r="C234" s="595"/>
      <c r="D234" s="79">
        <v>143</v>
      </c>
      <c r="E234" s="79">
        <v>1843</v>
      </c>
      <c r="F234" s="79">
        <v>1041</v>
      </c>
      <c r="G234" s="79">
        <v>802</v>
      </c>
      <c r="H234" s="79">
        <v>1840</v>
      </c>
      <c r="I234" s="79">
        <v>3</v>
      </c>
      <c r="J234" s="79">
        <v>2959162</v>
      </c>
      <c r="K234" s="79">
        <v>2959162</v>
      </c>
      <c r="L234" s="79">
        <v>1399359</v>
      </c>
    </row>
    <row r="235" spans="1:12" ht="11.25" customHeight="1">
      <c r="B235" s="596" t="s">
        <v>669</v>
      </c>
      <c r="C235" s="595"/>
      <c r="D235" s="79">
        <v>39</v>
      </c>
      <c r="E235" s="79">
        <v>944</v>
      </c>
      <c r="F235" s="79">
        <v>511</v>
      </c>
      <c r="G235" s="79">
        <v>433</v>
      </c>
      <c r="H235" s="79">
        <v>944</v>
      </c>
      <c r="I235" s="79">
        <v>0</v>
      </c>
      <c r="J235" s="79">
        <v>1418045</v>
      </c>
      <c r="K235" s="79">
        <v>1418045</v>
      </c>
      <c r="L235" s="79">
        <v>838790</v>
      </c>
    </row>
    <row r="236" spans="1:12" ht="11.25" customHeight="1">
      <c r="B236" s="596" t="s">
        <v>668</v>
      </c>
      <c r="C236" s="595"/>
      <c r="D236" s="79">
        <v>19</v>
      </c>
      <c r="E236" s="79">
        <v>741</v>
      </c>
      <c r="F236" s="79">
        <v>495</v>
      </c>
      <c r="G236" s="79">
        <v>246</v>
      </c>
      <c r="H236" s="79">
        <v>739</v>
      </c>
      <c r="I236" s="79">
        <v>2</v>
      </c>
      <c r="J236" s="79">
        <v>1177444</v>
      </c>
      <c r="K236" s="79">
        <v>1173223</v>
      </c>
      <c r="L236" s="79">
        <v>605919</v>
      </c>
    </row>
    <row r="237" spans="1:12" ht="11.25" customHeight="1">
      <c r="B237" s="596" t="s">
        <v>667</v>
      </c>
      <c r="C237" s="595"/>
      <c r="D237" s="79">
        <v>16</v>
      </c>
      <c r="E237" s="79">
        <v>1164</v>
      </c>
      <c r="F237" s="79">
        <v>811</v>
      </c>
      <c r="G237" s="79">
        <v>353</v>
      </c>
      <c r="H237" s="79">
        <v>1164</v>
      </c>
      <c r="I237" s="79">
        <v>0</v>
      </c>
      <c r="J237" s="79">
        <v>2451122</v>
      </c>
      <c r="K237" s="79">
        <v>2430222</v>
      </c>
      <c r="L237" s="79">
        <v>1032880</v>
      </c>
    </row>
    <row r="238" spans="1:12" ht="8.25" customHeight="1">
      <c r="C238" s="597"/>
      <c r="D238" s="79"/>
      <c r="E238" s="79"/>
      <c r="F238" s="79"/>
      <c r="G238" s="79"/>
      <c r="H238" s="79"/>
      <c r="I238" s="79"/>
      <c r="J238" s="79"/>
      <c r="K238" s="79"/>
      <c r="L238" s="79"/>
    </row>
    <row r="239" spans="1:12" ht="11.25" customHeight="1">
      <c r="B239" s="596" t="s">
        <v>666</v>
      </c>
      <c r="C239" s="595"/>
      <c r="D239" s="79">
        <v>6</v>
      </c>
      <c r="E239" s="79">
        <v>726</v>
      </c>
      <c r="F239" s="79">
        <v>411</v>
      </c>
      <c r="G239" s="79">
        <v>315</v>
      </c>
      <c r="H239" s="79">
        <v>726</v>
      </c>
      <c r="I239" s="79">
        <v>0</v>
      </c>
      <c r="J239" s="79">
        <v>1641633</v>
      </c>
      <c r="K239" s="79">
        <v>1637809</v>
      </c>
      <c r="L239" s="79">
        <v>533840</v>
      </c>
    </row>
    <row r="240" spans="1:12" ht="11.25" customHeight="1">
      <c r="B240" s="596" t="s">
        <v>665</v>
      </c>
      <c r="C240" s="595"/>
      <c r="D240" s="79">
        <v>2</v>
      </c>
      <c r="E240" s="79">
        <v>482</v>
      </c>
      <c r="F240" s="79">
        <v>285</v>
      </c>
      <c r="G240" s="79">
        <v>197</v>
      </c>
      <c r="H240" s="79">
        <v>482</v>
      </c>
      <c r="I240" s="79">
        <v>0</v>
      </c>
      <c r="J240" s="79" t="s">
        <v>663</v>
      </c>
      <c r="K240" s="79" t="s">
        <v>663</v>
      </c>
      <c r="L240" s="79" t="s">
        <v>663</v>
      </c>
    </row>
    <row r="241" spans="1:12" ht="11.25" customHeight="1">
      <c r="B241" s="596" t="s">
        <v>664</v>
      </c>
      <c r="C241" s="595"/>
      <c r="D241" s="79">
        <v>0</v>
      </c>
      <c r="E241" s="79">
        <v>0</v>
      </c>
      <c r="F241" s="79">
        <v>0</v>
      </c>
      <c r="G241" s="79">
        <v>0</v>
      </c>
      <c r="H241" s="79">
        <v>0</v>
      </c>
      <c r="I241" s="79">
        <v>0</v>
      </c>
      <c r="J241" s="79">
        <v>0</v>
      </c>
      <c r="K241" s="79">
        <v>0</v>
      </c>
      <c r="L241" s="79">
        <v>0</v>
      </c>
    </row>
    <row r="242" spans="1:12" ht="11.25" customHeight="1">
      <c r="B242" s="596" t="s">
        <v>662</v>
      </c>
      <c r="C242" s="595"/>
      <c r="D242" s="79">
        <v>1</v>
      </c>
      <c r="E242" s="79">
        <v>691</v>
      </c>
      <c r="F242" s="79">
        <v>584</v>
      </c>
      <c r="G242" s="79">
        <v>107</v>
      </c>
      <c r="H242" s="79">
        <v>691</v>
      </c>
      <c r="I242" s="79">
        <v>0</v>
      </c>
      <c r="J242" s="79" t="s">
        <v>663</v>
      </c>
      <c r="K242" s="79" t="s">
        <v>663</v>
      </c>
      <c r="L242" s="79" t="s">
        <v>663</v>
      </c>
    </row>
    <row r="243" spans="1:12" ht="11.25" customHeight="1">
      <c r="B243" s="596" t="s">
        <v>661</v>
      </c>
      <c r="C243" s="595"/>
      <c r="D243" s="79">
        <v>0</v>
      </c>
      <c r="E243" s="79">
        <v>0</v>
      </c>
      <c r="F243" s="79">
        <v>0</v>
      </c>
      <c r="G243" s="79">
        <v>0</v>
      </c>
      <c r="H243" s="79">
        <v>0</v>
      </c>
      <c r="I243" s="79">
        <v>0</v>
      </c>
      <c r="J243" s="79">
        <v>0</v>
      </c>
      <c r="K243" s="79">
        <v>0</v>
      </c>
      <c r="L243" s="79">
        <v>0</v>
      </c>
    </row>
    <row r="244" spans="1:12" ht="8.25" customHeight="1">
      <c r="C244" s="597"/>
    </row>
    <row r="245" spans="1:12" s="599" customFormat="1" ht="11.25" customHeight="1">
      <c r="A245" s="591"/>
      <c r="B245" s="591"/>
      <c r="C245" s="597"/>
      <c r="E245" s="602" t="s">
        <v>674</v>
      </c>
      <c r="I245" s="591"/>
      <c r="J245" s="591"/>
    </row>
    <row r="246" spans="1:12" ht="8.25" customHeight="1">
      <c r="C246" s="597"/>
    </row>
    <row r="247" spans="1:12" s="599" customFormat="1" ht="11.25" customHeight="1">
      <c r="B247" s="601" t="s">
        <v>88</v>
      </c>
      <c r="C247" s="600"/>
      <c r="D247" s="375">
        <v>587</v>
      </c>
      <c r="E247" s="375">
        <v>10571</v>
      </c>
      <c r="F247" s="375">
        <v>6707</v>
      </c>
      <c r="G247" s="375">
        <v>3864</v>
      </c>
      <c r="H247" s="375">
        <v>10513</v>
      </c>
      <c r="I247" s="375">
        <v>58</v>
      </c>
      <c r="J247" s="375">
        <v>20978739</v>
      </c>
      <c r="K247" s="375">
        <v>20977717</v>
      </c>
      <c r="L247" s="375">
        <v>9558612</v>
      </c>
    </row>
    <row r="248" spans="1:12" ht="8.25" customHeight="1">
      <c r="C248" s="597"/>
      <c r="D248" s="598"/>
      <c r="E248" s="598"/>
      <c r="F248" s="598"/>
      <c r="G248" s="598"/>
      <c r="H248" s="598"/>
      <c r="I248" s="598"/>
      <c r="J248" s="598"/>
      <c r="K248" s="598"/>
      <c r="L248" s="598"/>
    </row>
    <row r="249" spans="1:12" ht="11.25" customHeight="1">
      <c r="B249" s="596" t="s">
        <v>671</v>
      </c>
      <c r="C249" s="595"/>
      <c r="D249" s="79">
        <v>316</v>
      </c>
      <c r="E249" s="79">
        <v>1918</v>
      </c>
      <c r="F249" s="79">
        <v>1237</v>
      </c>
      <c r="G249" s="79">
        <v>681</v>
      </c>
      <c r="H249" s="79">
        <v>1861</v>
      </c>
      <c r="I249" s="79">
        <v>57</v>
      </c>
      <c r="J249" s="79">
        <v>2575908</v>
      </c>
      <c r="K249" s="79">
        <v>2575908</v>
      </c>
      <c r="L249" s="79">
        <v>1426829</v>
      </c>
    </row>
    <row r="250" spans="1:12" ht="11.25" customHeight="1">
      <c r="B250" s="596" t="s">
        <v>670</v>
      </c>
      <c r="C250" s="595"/>
      <c r="D250" s="79">
        <v>137</v>
      </c>
      <c r="E250" s="79">
        <v>1853</v>
      </c>
      <c r="F250" s="79">
        <v>1185</v>
      </c>
      <c r="G250" s="79">
        <v>668</v>
      </c>
      <c r="H250" s="79">
        <v>1852</v>
      </c>
      <c r="I250" s="79">
        <v>1</v>
      </c>
      <c r="J250" s="79">
        <v>3155258</v>
      </c>
      <c r="K250" s="79">
        <v>3155258</v>
      </c>
      <c r="L250" s="79">
        <v>1530421</v>
      </c>
    </row>
    <row r="251" spans="1:12" ht="11.25" customHeight="1">
      <c r="B251" s="596" t="s">
        <v>669</v>
      </c>
      <c r="C251" s="595"/>
      <c r="D251" s="79">
        <v>76</v>
      </c>
      <c r="E251" s="79">
        <v>1876</v>
      </c>
      <c r="F251" s="79">
        <v>1160</v>
      </c>
      <c r="G251" s="79">
        <v>716</v>
      </c>
      <c r="H251" s="79">
        <v>1876</v>
      </c>
      <c r="I251" s="79">
        <v>0</v>
      </c>
      <c r="J251" s="79">
        <v>3495236</v>
      </c>
      <c r="K251" s="79">
        <v>3495236</v>
      </c>
      <c r="L251" s="79">
        <v>1631208</v>
      </c>
    </row>
    <row r="252" spans="1:12" ht="11.25" customHeight="1">
      <c r="B252" s="596" t="s">
        <v>668</v>
      </c>
      <c r="C252" s="595"/>
      <c r="D252" s="79">
        <v>22</v>
      </c>
      <c r="E252" s="79">
        <v>887</v>
      </c>
      <c r="F252" s="79">
        <v>555</v>
      </c>
      <c r="G252" s="79">
        <v>332</v>
      </c>
      <c r="H252" s="79">
        <v>887</v>
      </c>
      <c r="I252" s="79">
        <v>0</v>
      </c>
      <c r="J252" s="79">
        <v>1766841</v>
      </c>
      <c r="K252" s="79">
        <v>1765882</v>
      </c>
      <c r="L252" s="79">
        <v>673191</v>
      </c>
    </row>
    <row r="253" spans="1:12" ht="11.25" customHeight="1">
      <c r="B253" s="596" t="s">
        <v>667</v>
      </c>
      <c r="C253" s="595"/>
      <c r="D253" s="79">
        <v>21</v>
      </c>
      <c r="E253" s="79">
        <v>1456</v>
      </c>
      <c r="F253" s="79">
        <v>925</v>
      </c>
      <c r="G253" s="79">
        <v>531</v>
      </c>
      <c r="H253" s="79">
        <v>1456</v>
      </c>
      <c r="I253" s="79">
        <v>0</v>
      </c>
      <c r="J253" s="79">
        <v>3094794</v>
      </c>
      <c r="K253" s="79">
        <v>3122898</v>
      </c>
      <c r="L253" s="79">
        <v>1277582</v>
      </c>
    </row>
    <row r="254" spans="1:12" ht="8.25" customHeight="1">
      <c r="C254" s="597"/>
      <c r="D254" s="79"/>
      <c r="E254" s="79"/>
      <c r="F254" s="79"/>
      <c r="G254" s="79"/>
      <c r="H254" s="79"/>
      <c r="I254" s="79"/>
      <c r="J254" s="79"/>
      <c r="K254" s="79"/>
      <c r="L254" s="79"/>
    </row>
    <row r="255" spans="1:12" ht="11.25" customHeight="1">
      <c r="B255" s="596" t="s">
        <v>666</v>
      </c>
      <c r="C255" s="595"/>
      <c r="D255" s="79">
        <v>13</v>
      </c>
      <c r="E255" s="79">
        <v>1871</v>
      </c>
      <c r="F255" s="79">
        <v>1121</v>
      </c>
      <c r="G255" s="79">
        <v>750</v>
      </c>
      <c r="H255" s="79">
        <v>1871</v>
      </c>
      <c r="I255" s="79">
        <v>0</v>
      </c>
      <c r="J255" s="79" t="s">
        <v>663</v>
      </c>
      <c r="K255" s="79" t="s">
        <v>663</v>
      </c>
      <c r="L255" s="79" t="s">
        <v>663</v>
      </c>
    </row>
    <row r="256" spans="1:12" ht="11.25" customHeight="1">
      <c r="B256" s="596" t="s">
        <v>665</v>
      </c>
      <c r="C256" s="595"/>
      <c r="D256" s="79">
        <v>0</v>
      </c>
      <c r="E256" s="79">
        <v>0</v>
      </c>
      <c r="F256" s="79">
        <v>0</v>
      </c>
      <c r="G256" s="79">
        <v>0</v>
      </c>
      <c r="H256" s="79">
        <v>0</v>
      </c>
      <c r="I256" s="79">
        <v>0</v>
      </c>
      <c r="J256" s="79">
        <v>0</v>
      </c>
      <c r="K256" s="79">
        <v>0</v>
      </c>
      <c r="L256" s="79">
        <v>0</v>
      </c>
    </row>
    <row r="257" spans="2:12" ht="11.25" customHeight="1">
      <c r="B257" s="596" t="s">
        <v>664</v>
      </c>
      <c r="C257" s="595"/>
      <c r="D257" s="79">
        <v>2</v>
      </c>
      <c r="E257" s="79">
        <v>710</v>
      </c>
      <c r="F257" s="79">
        <v>524</v>
      </c>
      <c r="G257" s="79">
        <v>186</v>
      </c>
      <c r="H257" s="79">
        <v>710</v>
      </c>
      <c r="I257" s="79">
        <v>0</v>
      </c>
      <c r="J257" s="79" t="s">
        <v>663</v>
      </c>
      <c r="K257" s="79" t="s">
        <v>663</v>
      </c>
      <c r="L257" s="79" t="s">
        <v>663</v>
      </c>
    </row>
    <row r="258" spans="2:12" ht="11.25" customHeight="1">
      <c r="B258" s="596" t="s">
        <v>662</v>
      </c>
      <c r="C258" s="595"/>
      <c r="D258" s="79">
        <v>0</v>
      </c>
      <c r="E258" s="79">
        <v>0</v>
      </c>
      <c r="F258" s="79">
        <v>0</v>
      </c>
      <c r="G258" s="79">
        <v>0</v>
      </c>
      <c r="H258" s="79">
        <v>0</v>
      </c>
      <c r="I258" s="79">
        <v>0</v>
      </c>
      <c r="J258" s="79">
        <v>0</v>
      </c>
      <c r="K258" s="79">
        <v>0</v>
      </c>
      <c r="L258" s="79">
        <v>0</v>
      </c>
    </row>
    <row r="259" spans="2:12" ht="11.25" customHeight="1">
      <c r="B259" s="596" t="s">
        <v>661</v>
      </c>
      <c r="C259" s="595"/>
      <c r="D259" s="79">
        <v>0</v>
      </c>
      <c r="E259" s="79">
        <v>0</v>
      </c>
      <c r="F259" s="79">
        <v>0</v>
      </c>
      <c r="G259" s="79">
        <v>0</v>
      </c>
      <c r="H259" s="79">
        <v>0</v>
      </c>
      <c r="I259" s="79">
        <v>0</v>
      </c>
      <c r="J259" s="79">
        <v>0</v>
      </c>
      <c r="K259" s="79">
        <v>0</v>
      </c>
      <c r="L259" s="79">
        <v>0</v>
      </c>
    </row>
    <row r="260" spans="2:12" ht="8.25" customHeight="1">
      <c r="C260" s="597"/>
      <c r="D260" s="603"/>
      <c r="E260" s="603"/>
      <c r="F260" s="603"/>
      <c r="G260" s="603"/>
      <c r="H260" s="603"/>
      <c r="I260" s="603"/>
      <c r="J260" s="603"/>
      <c r="K260" s="603"/>
      <c r="L260" s="603"/>
    </row>
    <row r="261" spans="2:12" s="599" customFormat="1" ht="11.25" customHeight="1">
      <c r="B261" s="591"/>
      <c r="C261" s="597"/>
      <c r="E261" s="602" t="s">
        <v>673</v>
      </c>
    </row>
    <row r="262" spans="2:12" ht="8.25" customHeight="1">
      <c r="C262" s="597"/>
    </row>
    <row r="263" spans="2:12" s="599" customFormat="1" ht="11.25" customHeight="1">
      <c r="B263" s="601" t="s">
        <v>88</v>
      </c>
      <c r="C263" s="600"/>
      <c r="D263" s="375">
        <v>31</v>
      </c>
      <c r="E263" s="375">
        <v>321</v>
      </c>
      <c r="F263" s="375">
        <v>179</v>
      </c>
      <c r="G263" s="375">
        <v>142</v>
      </c>
      <c r="H263" s="375">
        <v>315</v>
      </c>
      <c r="I263" s="375">
        <v>6</v>
      </c>
      <c r="J263" s="375">
        <v>631397</v>
      </c>
      <c r="K263" s="375">
        <v>631397</v>
      </c>
      <c r="L263" s="375">
        <v>289778</v>
      </c>
    </row>
    <row r="264" spans="2:12" ht="8.25" customHeight="1">
      <c r="C264" s="597"/>
      <c r="D264" s="598"/>
      <c r="E264" s="598"/>
      <c r="F264" s="598"/>
      <c r="G264" s="598"/>
      <c r="H264" s="598"/>
      <c r="I264" s="598"/>
      <c r="J264" s="598"/>
      <c r="K264" s="598"/>
      <c r="L264" s="598"/>
    </row>
    <row r="265" spans="2:12" ht="11.25" customHeight="1">
      <c r="B265" s="596" t="s">
        <v>671</v>
      </c>
      <c r="C265" s="595"/>
      <c r="D265" s="79">
        <v>14</v>
      </c>
      <c r="E265" s="79">
        <v>75</v>
      </c>
      <c r="F265" s="79">
        <v>39</v>
      </c>
      <c r="G265" s="79">
        <v>36</v>
      </c>
      <c r="H265" s="79">
        <v>69</v>
      </c>
      <c r="I265" s="79">
        <v>6</v>
      </c>
      <c r="J265" s="79">
        <v>57649</v>
      </c>
      <c r="K265" s="79">
        <v>57649</v>
      </c>
      <c r="L265" s="79">
        <v>32837</v>
      </c>
    </row>
    <row r="266" spans="2:12" ht="11.25" customHeight="1">
      <c r="B266" s="596" t="s">
        <v>670</v>
      </c>
      <c r="C266" s="595"/>
      <c r="D266" s="79">
        <v>13</v>
      </c>
      <c r="E266" s="79">
        <v>152</v>
      </c>
      <c r="F266" s="79">
        <v>90</v>
      </c>
      <c r="G266" s="79">
        <v>62</v>
      </c>
      <c r="H266" s="79">
        <v>152</v>
      </c>
      <c r="I266" s="79">
        <v>0</v>
      </c>
      <c r="J266" s="79">
        <v>364152</v>
      </c>
      <c r="K266" s="79">
        <v>364152</v>
      </c>
      <c r="L266" s="79">
        <v>128283</v>
      </c>
    </row>
    <row r="267" spans="2:12" ht="11.25" customHeight="1">
      <c r="B267" s="596" t="s">
        <v>669</v>
      </c>
      <c r="C267" s="595"/>
      <c r="D267" s="79">
        <v>4</v>
      </c>
      <c r="E267" s="79">
        <v>94</v>
      </c>
      <c r="F267" s="79">
        <v>50</v>
      </c>
      <c r="G267" s="79">
        <v>44</v>
      </c>
      <c r="H267" s="79">
        <v>94</v>
      </c>
      <c r="I267" s="79">
        <v>0</v>
      </c>
      <c r="J267" s="79">
        <v>209596</v>
      </c>
      <c r="K267" s="79">
        <v>209596</v>
      </c>
      <c r="L267" s="79">
        <v>128658</v>
      </c>
    </row>
    <row r="268" spans="2:12" ht="11.25" customHeight="1">
      <c r="B268" s="596" t="s">
        <v>668</v>
      </c>
      <c r="C268" s="595"/>
      <c r="D268" s="79">
        <v>0</v>
      </c>
      <c r="E268" s="79">
        <v>0</v>
      </c>
      <c r="F268" s="79">
        <v>0</v>
      </c>
      <c r="G268" s="79">
        <v>0</v>
      </c>
      <c r="H268" s="79">
        <v>0</v>
      </c>
      <c r="I268" s="79">
        <v>0</v>
      </c>
      <c r="J268" s="79">
        <v>0</v>
      </c>
      <c r="K268" s="79">
        <v>0</v>
      </c>
      <c r="L268" s="79">
        <v>0</v>
      </c>
    </row>
    <row r="269" spans="2:12" ht="11.25" customHeight="1">
      <c r="B269" s="596" t="s">
        <v>667</v>
      </c>
      <c r="C269" s="595"/>
      <c r="D269" s="79">
        <v>0</v>
      </c>
      <c r="E269" s="79">
        <v>0</v>
      </c>
      <c r="F269" s="79">
        <v>0</v>
      </c>
      <c r="G269" s="79">
        <v>0</v>
      </c>
      <c r="H269" s="79">
        <v>0</v>
      </c>
      <c r="I269" s="79">
        <v>0</v>
      </c>
      <c r="J269" s="79">
        <v>0</v>
      </c>
      <c r="K269" s="79">
        <v>0</v>
      </c>
      <c r="L269" s="79">
        <v>0</v>
      </c>
    </row>
    <row r="270" spans="2:12" ht="8.25" customHeight="1">
      <c r="C270" s="597"/>
      <c r="D270" s="79"/>
      <c r="E270" s="79"/>
      <c r="F270" s="79"/>
      <c r="G270" s="79"/>
      <c r="H270" s="79"/>
      <c r="I270" s="79"/>
      <c r="J270" s="79"/>
      <c r="K270" s="79"/>
      <c r="L270" s="79"/>
    </row>
    <row r="271" spans="2:12" ht="11.25" customHeight="1">
      <c r="B271" s="596" t="s">
        <v>666</v>
      </c>
      <c r="C271" s="595"/>
      <c r="D271" s="79">
        <v>0</v>
      </c>
      <c r="E271" s="79">
        <v>0</v>
      </c>
      <c r="F271" s="79">
        <v>0</v>
      </c>
      <c r="G271" s="79">
        <v>0</v>
      </c>
      <c r="H271" s="79">
        <v>0</v>
      </c>
      <c r="I271" s="79">
        <v>0</v>
      </c>
      <c r="J271" s="79">
        <v>0</v>
      </c>
      <c r="K271" s="79">
        <v>0</v>
      </c>
      <c r="L271" s="79">
        <v>0</v>
      </c>
    </row>
    <row r="272" spans="2:12" ht="11.25" customHeight="1">
      <c r="B272" s="596" t="s">
        <v>665</v>
      </c>
      <c r="C272" s="595"/>
      <c r="D272" s="79">
        <v>0</v>
      </c>
      <c r="E272" s="79">
        <v>0</v>
      </c>
      <c r="F272" s="79">
        <v>0</v>
      </c>
      <c r="G272" s="79">
        <v>0</v>
      </c>
      <c r="H272" s="79">
        <v>0</v>
      </c>
      <c r="I272" s="79">
        <v>0</v>
      </c>
      <c r="J272" s="79">
        <v>0</v>
      </c>
      <c r="K272" s="79">
        <v>0</v>
      </c>
      <c r="L272" s="79">
        <v>0</v>
      </c>
    </row>
    <row r="273" spans="1:12" ht="11.25" customHeight="1">
      <c r="B273" s="596" t="s">
        <v>664</v>
      </c>
      <c r="C273" s="595"/>
      <c r="D273" s="79">
        <v>0</v>
      </c>
      <c r="E273" s="79">
        <v>0</v>
      </c>
      <c r="F273" s="79">
        <v>0</v>
      </c>
      <c r="G273" s="79">
        <v>0</v>
      </c>
      <c r="H273" s="79">
        <v>0</v>
      </c>
      <c r="I273" s="79">
        <v>0</v>
      </c>
      <c r="J273" s="79">
        <v>0</v>
      </c>
      <c r="K273" s="79">
        <v>0</v>
      </c>
      <c r="L273" s="79">
        <v>0</v>
      </c>
    </row>
    <row r="274" spans="1:12" ht="11.25" customHeight="1">
      <c r="B274" s="596" t="s">
        <v>662</v>
      </c>
      <c r="C274" s="595"/>
      <c r="D274" s="79">
        <v>0</v>
      </c>
      <c r="E274" s="79">
        <v>0</v>
      </c>
      <c r="F274" s="79">
        <v>0</v>
      </c>
      <c r="G274" s="79">
        <v>0</v>
      </c>
      <c r="H274" s="79">
        <v>0</v>
      </c>
      <c r="I274" s="79">
        <v>0</v>
      </c>
      <c r="J274" s="79">
        <v>0</v>
      </c>
      <c r="K274" s="79">
        <v>0</v>
      </c>
      <c r="L274" s="79">
        <v>0</v>
      </c>
    </row>
    <row r="275" spans="1:12" ht="11.25" customHeight="1">
      <c r="B275" s="596" t="s">
        <v>661</v>
      </c>
      <c r="C275" s="595"/>
      <c r="D275" s="79">
        <v>0</v>
      </c>
      <c r="E275" s="79">
        <v>0</v>
      </c>
      <c r="F275" s="79">
        <v>0</v>
      </c>
      <c r="G275" s="79">
        <v>0</v>
      </c>
      <c r="H275" s="79">
        <v>0</v>
      </c>
      <c r="I275" s="79">
        <v>0</v>
      </c>
      <c r="J275" s="79">
        <v>0</v>
      </c>
      <c r="K275" s="79">
        <v>0</v>
      </c>
      <c r="L275" s="79">
        <v>0</v>
      </c>
    </row>
    <row r="276" spans="1:12" ht="8.25" customHeight="1">
      <c r="C276" s="597"/>
    </row>
    <row r="277" spans="1:12" s="599" customFormat="1" ht="11.25" customHeight="1">
      <c r="A277" s="591"/>
      <c r="B277" s="591"/>
      <c r="C277" s="597"/>
      <c r="E277" s="602" t="s">
        <v>672</v>
      </c>
    </row>
    <row r="278" spans="1:12" ht="8.25" customHeight="1">
      <c r="C278" s="597"/>
    </row>
    <row r="279" spans="1:12" s="599" customFormat="1" ht="11.25" customHeight="1">
      <c r="B279" s="601" t="s">
        <v>88</v>
      </c>
      <c r="C279" s="600"/>
      <c r="D279" s="375">
        <v>259</v>
      </c>
      <c r="E279" s="375">
        <v>4757</v>
      </c>
      <c r="F279" s="375">
        <v>2818</v>
      </c>
      <c r="G279" s="375">
        <v>1939</v>
      </c>
      <c r="H279" s="375">
        <v>4722</v>
      </c>
      <c r="I279" s="375">
        <v>35</v>
      </c>
      <c r="J279" s="375">
        <v>14925802</v>
      </c>
      <c r="K279" s="375">
        <v>15100680</v>
      </c>
      <c r="L279" s="375">
        <v>4851001</v>
      </c>
    </row>
    <row r="280" spans="1:12" ht="8.25" customHeight="1">
      <c r="C280" s="597"/>
      <c r="D280" s="598"/>
      <c r="E280" s="598"/>
      <c r="F280" s="598"/>
      <c r="G280" s="598"/>
      <c r="H280" s="598"/>
      <c r="I280" s="598"/>
      <c r="J280" s="598"/>
      <c r="K280" s="598"/>
      <c r="L280" s="598"/>
    </row>
    <row r="281" spans="1:12" ht="11.25" customHeight="1">
      <c r="B281" s="596" t="s">
        <v>671</v>
      </c>
      <c r="C281" s="595"/>
      <c r="D281" s="79">
        <v>137</v>
      </c>
      <c r="E281" s="79">
        <v>813</v>
      </c>
      <c r="F281" s="79">
        <v>502</v>
      </c>
      <c r="G281" s="79">
        <v>311</v>
      </c>
      <c r="H281" s="79">
        <v>781</v>
      </c>
      <c r="I281" s="79">
        <v>32</v>
      </c>
      <c r="J281" s="79">
        <v>902268</v>
      </c>
      <c r="K281" s="79">
        <v>902268</v>
      </c>
      <c r="L281" s="79">
        <v>514463</v>
      </c>
    </row>
    <row r="282" spans="1:12" ht="11.25" customHeight="1">
      <c r="B282" s="596" t="s">
        <v>670</v>
      </c>
      <c r="C282" s="595"/>
      <c r="D282" s="79">
        <v>69</v>
      </c>
      <c r="E282" s="79">
        <v>959</v>
      </c>
      <c r="F282" s="79">
        <v>637</v>
      </c>
      <c r="G282" s="79">
        <v>322</v>
      </c>
      <c r="H282" s="79">
        <v>958</v>
      </c>
      <c r="I282" s="79">
        <v>1</v>
      </c>
      <c r="J282" s="79">
        <v>2674323</v>
      </c>
      <c r="K282" s="79">
        <v>2674323</v>
      </c>
      <c r="L282" s="79">
        <v>1200940</v>
      </c>
    </row>
    <row r="283" spans="1:12" ht="11.25" customHeight="1">
      <c r="B283" s="596" t="s">
        <v>669</v>
      </c>
      <c r="C283" s="595"/>
      <c r="D283" s="79">
        <v>29</v>
      </c>
      <c r="E283" s="79">
        <v>750</v>
      </c>
      <c r="F283" s="79">
        <v>409</v>
      </c>
      <c r="G283" s="79">
        <v>341</v>
      </c>
      <c r="H283" s="79">
        <v>748</v>
      </c>
      <c r="I283" s="79">
        <v>2</v>
      </c>
      <c r="J283" s="79">
        <v>2139323</v>
      </c>
      <c r="K283" s="79">
        <v>2139323</v>
      </c>
      <c r="L283" s="79">
        <v>914289</v>
      </c>
    </row>
    <row r="284" spans="1:12" ht="11.25" customHeight="1">
      <c r="B284" s="596" t="s">
        <v>668</v>
      </c>
      <c r="C284" s="595"/>
      <c r="D284" s="79">
        <v>13</v>
      </c>
      <c r="E284" s="79">
        <v>508</v>
      </c>
      <c r="F284" s="79">
        <v>275</v>
      </c>
      <c r="G284" s="79">
        <v>233</v>
      </c>
      <c r="H284" s="79">
        <v>508</v>
      </c>
      <c r="I284" s="79">
        <v>0</v>
      </c>
      <c r="J284" s="79">
        <v>1288864</v>
      </c>
      <c r="K284" s="79">
        <v>1270788</v>
      </c>
      <c r="L284" s="79">
        <v>482511</v>
      </c>
    </row>
    <row r="285" spans="1:12" ht="11.25" customHeight="1">
      <c r="B285" s="596" t="s">
        <v>667</v>
      </c>
      <c r="C285" s="595"/>
      <c r="D285" s="79">
        <v>4</v>
      </c>
      <c r="E285" s="79">
        <v>249</v>
      </c>
      <c r="F285" s="79">
        <v>100</v>
      </c>
      <c r="G285" s="79">
        <v>149</v>
      </c>
      <c r="H285" s="79">
        <v>249</v>
      </c>
      <c r="I285" s="79">
        <v>0</v>
      </c>
      <c r="J285" s="79" t="s">
        <v>663</v>
      </c>
      <c r="K285" s="79" t="s">
        <v>663</v>
      </c>
      <c r="L285" s="79" t="s">
        <v>663</v>
      </c>
    </row>
    <row r="286" spans="1:12" ht="8.25" customHeight="1">
      <c r="C286" s="597"/>
      <c r="D286" s="79"/>
      <c r="E286" s="79"/>
      <c r="F286" s="79"/>
      <c r="G286" s="79"/>
      <c r="H286" s="79"/>
      <c r="I286" s="79"/>
      <c r="J286" s="79"/>
      <c r="K286" s="79"/>
      <c r="L286" s="79"/>
    </row>
    <row r="287" spans="1:12" ht="11.25" customHeight="1">
      <c r="B287" s="596" t="s">
        <v>666</v>
      </c>
      <c r="C287" s="595"/>
      <c r="D287" s="79">
        <v>5</v>
      </c>
      <c r="E287" s="79">
        <v>743</v>
      </c>
      <c r="F287" s="79">
        <v>494</v>
      </c>
      <c r="G287" s="79">
        <v>249</v>
      </c>
      <c r="H287" s="79">
        <v>743</v>
      </c>
      <c r="I287" s="79">
        <v>0</v>
      </c>
      <c r="J287" s="79">
        <v>4711582</v>
      </c>
      <c r="K287" s="79">
        <v>4844663</v>
      </c>
      <c r="L287" s="79">
        <v>1203339</v>
      </c>
    </row>
    <row r="288" spans="1:12" ht="11.25" customHeight="1">
      <c r="B288" s="596" t="s">
        <v>665</v>
      </c>
      <c r="C288" s="595"/>
      <c r="D288" s="79">
        <v>1</v>
      </c>
      <c r="E288" s="79">
        <v>258</v>
      </c>
      <c r="F288" s="79">
        <v>61</v>
      </c>
      <c r="G288" s="79">
        <v>197</v>
      </c>
      <c r="H288" s="79">
        <v>258</v>
      </c>
      <c r="I288" s="79">
        <v>0</v>
      </c>
      <c r="J288" s="79" t="s">
        <v>663</v>
      </c>
      <c r="K288" s="79" t="s">
        <v>663</v>
      </c>
      <c r="L288" s="79" t="s">
        <v>663</v>
      </c>
    </row>
    <row r="289" spans="1:12" ht="11.25" customHeight="1">
      <c r="B289" s="596" t="s">
        <v>664</v>
      </c>
      <c r="C289" s="595"/>
      <c r="D289" s="79">
        <v>1</v>
      </c>
      <c r="E289" s="79">
        <v>477</v>
      </c>
      <c r="F289" s="79">
        <v>340</v>
      </c>
      <c r="G289" s="79">
        <v>137</v>
      </c>
      <c r="H289" s="79">
        <v>477</v>
      </c>
      <c r="I289" s="79">
        <v>0</v>
      </c>
      <c r="J289" s="79" t="s">
        <v>663</v>
      </c>
      <c r="K289" s="79" t="s">
        <v>663</v>
      </c>
      <c r="L289" s="79" t="s">
        <v>663</v>
      </c>
    </row>
    <row r="290" spans="1:12" ht="11.25" customHeight="1">
      <c r="B290" s="596" t="s">
        <v>662</v>
      </c>
      <c r="C290" s="595"/>
      <c r="D290" s="79">
        <v>0</v>
      </c>
      <c r="E290" s="79">
        <v>0</v>
      </c>
      <c r="F290" s="79">
        <v>0</v>
      </c>
      <c r="G290" s="79">
        <v>0</v>
      </c>
      <c r="H290" s="79">
        <v>0</v>
      </c>
      <c r="I290" s="79">
        <v>0</v>
      </c>
      <c r="J290" s="79">
        <v>0</v>
      </c>
      <c r="K290" s="79">
        <v>0</v>
      </c>
      <c r="L290" s="79">
        <v>0</v>
      </c>
    </row>
    <row r="291" spans="1:12" ht="11.25" customHeight="1">
      <c r="B291" s="596" t="s">
        <v>661</v>
      </c>
      <c r="C291" s="595"/>
      <c r="D291" s="79">
        <v>0</v>
      </c>
      <c r="E291" s="79">
        <v>0</v>
      </c>
      <c r="F291" s="79">
        <v>0</v>
      </c>
      <c r="G291" s="79">
        <v>0</v>
      </c>
      <c r="H291" s="79">
        <v>0</v>
      </c>
      <c r="I291" s="79">
        <v>0</v>
      </c>
      <c r="J291" s="79">
        <v>0</v>
      </c>
      <c r="K291" s="79">
        <v>0</v>
      </c>
      <c r="L291" s="79">
        <v>0</v>
      </c>
    </row>
    <row r="292" spans="1:12" ht="6" customHeight="1">
      <c r="A292" s="592"/>
      <c r="B292" s="592"/>
      <c r="C292" s="594"/>
      <c r="D292" s="593"/>
      <c r="E292" s="592"/>
      <c r="F292" s="592"/>
      <c r="G292" s="592"/>
      <c r="H292" s="592"/>
      <c r="I292" s="592"/>
      <c r="J292" s="592"/>
      <c r="K292" s="592"/>
      <c r="L292" s="592"/>
    </row>
  </sheetData>
  <mergeCells count="24">
    <mergeCell ref="G1:L1"/>
    <mergeCell ref="E5:I5"/>
    <mergeCell ref="E6:E7"/>
    <mergeCell ref="F6:F7"/>
    <mergeCell ref="G6:G7"/>
    <mergeCell ref="H6:H7"/>
    <mergeCell ref="B75:H75"/>
    <mergeCell ref="E79:I79"/>
    <mergeCell ref="E80:E81"/>
    <mergeCell ref="F80:F81"/>
    <mergeCell ref="G80:G81"/>
    <mergeCell ref="H80:H81"/>
    <mergeCell ref="G148:L148"/>
    <mergeCell ref="E152:I152"/>
    <mergeCell ref="E153:E154"/>
    <mergeCell ref="F153:F154"/>
    <mergeCell ref="G153:G154"/>
    <mergeCell ref="H153:H154"/>
    <mergeCell ref="B221:H221"/>
    <mergeCell ref="E225:I225"/>
    <mergeCell ref="E226:E227"/>
    <mergeCell ref="F226:F227"/>
    <mergeCell ref="G226:G227"/>
    <mergeCell ref="H226:H22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11" man="1"/>
    <brk id="147" max="11" man="1"/>
    <brk id="2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459"/>
  <sheetViews>
    <sheetView showGridLines="0" zoomScale="125" zoomScaleNormal="125" zoomScaleSheetLayoutView="125" workbookViewId="0"/>
  </sheetViews>
  <sheetFormatPr defaultRowHeight="10.5" customHeight="1"/>
  <cols>
    <col min="1" max="1" width="0.875" style="383" customWidth="1"/>
    <col min="2" max="2" width="5.25" style="390" customWidth="1"/>
    <col min="3" max="3" width="28.625" style="385" customWidth="1"/>
    <col min="4" max="4" width="0.875" style="385" customWidth="1"/>
    <col min="5" max="5" width="4.625" style="389" customWidth="1"/>
    <col min="6" max="6" width="5.625" style="389" customWidth="1"/>
    <col min="7" max="7" width="6.375" style="389" customWidth="1"/>
    <col min="8" max="8" width="8.875" style="388" customWidth="1"/>
    <col min="9" max="9" width="8.625" style="388" customWidth="1"/>
    <col min="10" max="10" width="8.375" style="388" customWidth="1"/>
    <col min="11" max="11" width="8.625" style="388" customWidth="1"/>
    <col min="12" max="12" width="0.875" style="387" customWidth="1"/>
    <col min="13" max="13" width="5.25" style="386" customWidth="1"/>
    <col min="14" max="14" width="28.625" style="385" customWidth="1"/>
    <col min="15" max="15" width="0.875" style="385" customWidth="1"/>
    <col min="16" max="16" width="4.625" style="384" customWidth="1"/>
    <col min="17" max="17" width="6" style="384" customWidth="1"/>
    <col min="18" max="18" width="6.375" style="384" customWidth="1"/>
    <col min="19" max="19" width="8.875" style="384" customWidth="1"/>
    <col min="20" max="22" width="8.625" style="384" customWidth="1"/>
    <col min="23" max="16384" width="9" style="383"/>
  </cols>
  <sheetData>
    <row r="1" spans="1:23" ht="13.5" customHeight="1">
      <c r="G1" s="514"/>
      <c r="H1" s="549"/>
      <c r="I1" s="549"/>
      <c r="J1" s="549"/>
      <c r="K1" s="553" t="s">
        <v>660</v>
      </c>
      <c r="L1" s="552" t="s">
        <v>659</v>
      </c>
      <c r="M1" s="517"/>
      <c r="N1" s="551"/>
      <c r="O1" s="551"/>
      <c r="P1" s="550"/>
      <c r="Q1" s="389"/>
      <c r="R1" s="389"/>
      <c r="S1" s="388"/>
      <c r="T1" s="388"/>
      <c r="U1" s="388"/>
      <c r="V1" s="388"/>
    </row>
    <row r="2" spans="1:23" ht="10.5" customHeight="1">
      <c r="P2" s="389"/>
      <c r="Q2" s="389"/>
      <c r="R2" s="389"/>
      <c r="S2" s="388"/>
      <c r="T2" s="388"/>
      <c r="U2" s="388"/>
      <c r="V2" s="388"/>
    </row>
    <row r="3" spans="1:23" ht="10.5" customHeight="1">
      <c r="A3" s="590" t="s">
        <v>658</v>
      </c>
      <c r="B3" s="441"/>
      <c r="P3" s="389"/>
      <c r="Q3" s="389"/>
      <c r="R3" s="389"/>
      <c r="S3" s="388"/>
      <c r="T3" s="388"/>
      <c r="U3" s="388"/>
      <c r="V3" s="388"/>
    </row>
    <row r="4" spans="1:23" ht="10.5" customHeight="1">
      <c r="A4" s="397" t="s">
        <v>136</v>
      </c>
      <c r="B4" s="441"/>
      <c r="K4" s="391"/>
      <c r="L4" s="434"/>
      <c r="P4" s="389"/>
      <c r="Q4" s="389"/>
      <c r="R4" s="389"/>
      <c r="S4" s="388"/>
      <c r="T4" s="388"/>
      <c r="U4" s="388"/>
      <c r="V4" s="433" t="s">
        <v>657</v>
      </c>
    </row>
    <row r="5" spans="1:23" ht="1.5" customHeight="1">
      <c r="B5" s="441"/>
      <c r="K5" s="391"/>
      <c r="L5" s="434"/>
      <c r="P5" s="399"/>
      <c r="Q5" s="389"/>
      <c r="R5" s="389"/>
      <c r="S5" s="388"/>
      <c r="T5" s="388"/>
      <c r="U5" s="388"/>
      <c r="V5" s="433"/>
    </row>
    <row r="6" spans="1:23" ht="10.5" customHeight="1">
      <c r="A6" s="960" t="s">
        <v>227</v>
      </c>
      <c r="B6" s="900"/>
      <c r="C6" s="900"/>
      <c r="D6" s="981"/>
      <c r="E6" s="975" t="s">
        <v>226</v>
      </c>
      <c r="F6" s="438" t="s">
        <v>225</v>
      </c>
      <c r="G6" s="437"/>
      <c r="H6" s="978" t="s">
        <v>224</v>
      </c>
      <c r="I6" s="436"/>
      <c r="J6" s="978" t="s">
        <v>223</v>
      </c>
      <c r="K6" s="435"/>
      <c r="L6" s="960" t="s">
        <v>227</v>
      </c>
      <c r="M6" s="900"/>
      <c r="N6" s="900"/>
      <c r="O6" s="981"/>
      <c r="P6" s="975" t="s">
        <v>226</v>
      </c>
      <c r="Q6" s="438" t="s">
        <v>225</v>
      </c>
      <c r="R6" s="437"/>
      <c r="S6" s="978" t="s">
        <v>224</v>
      </c>
      <c r="T6" s="436"/>
      <c r="U6" s="978" t="s">
        <v>223</v>
      </c>
      <c r="V6" s="435"/>
    </row>
    <row r="7" spans="1:23" ht="10.5" customHeight="1">
      <c r="A7" s="901"/>
      <c r="B7" s="901"/>
      <c r="C7" s="901"/>
      <c r="D7" s="982"/>
      <c r="E7" s="976"/>
      <c r="F7" s="973" t="s">
        <v>88</v>
      </c>
      <c r="G7" s="432" t="s">
        <v>222</v>
      </c>
      <c r="H7" s="979"/>
      <c r="I7" s="431" t="s">
        <v>142</v>
      </c>
      <c r="J7" s="976"/>
      <c r="K7" s="430" t="s">
        <v>141</v>
      </c>
      <c r="L7" s="901"/>
      <c r="M7" s="901"/>
      <c r="N7" s="901"/>
      <c r="O7" s="982"/>
      <c r="P7" s="976"/>
      <c r="Q7" s="973" t="s">
        <v>88</v>
      </c>
      <c r="R7" s="432" t="s">
        <v>222</v>
      </c>
      <c r="S7" s="979"/>
      <c r="T7" s="431" t="s">
        <v>142</v>
      </c>
      <c r="U7" s="976"/>
      <c r="V7" s="430" t="s">
        <v>141</v>
      </c>
    </row>
    <row r="8" spans="1:23" ht="10.5" customHeight="1">
      <c r="A8" s="902"/>
      <c r="B8" s="902"/>
      <c r="C8" s="902"/>
      <c r="D8" s="894"/>
      <c r="E8" s="977"/>
      <c r="F8" s="974"/>
      <c r="G8" s="429" t="s">
        <v>221</v>
      </c>
      <c r="H8" s="980"/>
      <c r="I8" s="428"/>
      <c r="J8" s="977"/>
      <c r="K8" s="427"/>
      <c r="L8" s="902"/>
      <c r="M8" s="902"/>
      <c r="N8" s="902"/>
      <c r="O8" s="894"/>
      <c r="P8" s="977"/>
      <c r="Q8" s="974"/>
      <c r="R8" s="429" t="s">
        <v>221</v>
      </c>
      <c r="S8" s="980"/>
      <c r="T8" s="428"/>
      <c r="U8" s="977"/>
      <c r="V8" s="427"/>
    </row>
    <row r="9" spans="1:23" ht="6" customHeight="1">
      <c r="D9" s="407"/>
      <c r="O9" s="407"/>
      <c r="P9" s="389"/>
      <c r="Q9" s="389"/>
      <c r="R9" s="389"/>
      <c r="S9" s="388"/>
      <c r="T9" s="388"/>
      <c r="U9" s="388"/>
      <c r="V9" s="388"/>
    </row>
    <row r="10" spans="1:23" ht="10.5" customHeight="1">
      <c r="A10" s="578"/>
      <c r="B10" s="983" t="s">
        <v>656</v>
      </c>
      <c r="C10" s="984"/>
      <c r="D10" s="564"/>
      <c r="E10" s="462">
        <v>6183</v>
      </c>
      <c r="F10" s="462">
        <v>121479</v>
      </c>
      <c r="G10" s="462">
        <v>120638</v>
      </c>
      <c r="H10" s="462">
        <v>349458620</v>
      </c>
      <c r="I10" s="462">
        <v>349430134</v>
      </c>
      <c r="J10" s="462">
        <v>200645593</v>
      </c>
      <c r="K10" s="462">
        <v>127598089</v>
      </c>
      <c r="L10" s="460"/>
      <c r="M10" s="568">
        <v>11</v>
      </c>
      <c r="N10" s="589" t="s">
        <v>655</v>
      </c>
      <c r="O10" s="588"/>
      <c r="P10" s="587">
        <v>81</v>
      </c>
      <c r="Q10" s="587">
        <v>1238</v>
      </c>
      <c r="R10" s="587">
        <v>1228</v>
      </c>
      <c r="S10" s="587">
        <v>2530497</v>
      </c>
      <c r="T10" s="587">
        <v>2533085</v>
      </c>
      <c r="U10" s="587">
        <v>1265000</v>
      </c>
      <c r="V10" s="587">
        <v>1185841</v>
      </c>
      <c r="W10" s="586"/>
    </row>
    <row r="11" spans="1:23" ht="10.5" customHeight="1">
      <c r="A11" s="578"/>
      <c r="B11" s="585"/>
      <c r="C11" s="584"/>
      <c r="D11" s="564"/>
      <c r="E11" s="582"/>
      <c r="F11" s="582"/>
      <c r="G11" s="582"/>
      <c r="H11" s="582"/>
      <c r="I11" s="582"/>
      <c r="J11" s="582"/>
      <c r="K11" s="582"/>
      <c r="L11" s="460"/>
      <c r="M11" s="559"/>
      <c r="N11" s="565"/>
      <c r="O11" s="564"/>
      <c r="P11" s="559"/>
      <c r="Q11" s="559"/>
      <c r="R11" s="559"/>
      <c r="S11" s="559"/>
      <c r="T11" s="559"/>
      <c r="U11" s="559"/>
      <c r="V11" s="559"/>
    </row>
    <row r="12" spans="1:23" ht="10.5" customHeight="1">
      <c r="A12" s="578"/>
      <c r="B12" s="584" t="s">
        <v>654</v>
      </c>
      <c r="C12" s="567" t="s">
        <v>653</v>
      </c>
      <c r="D12" s="564"/>
      <c r="E12" s="462">
        <v>480</v>
      </c>
      <c r="F12" s="462">
        <v>15266</v>
      </c>
      <c r="G12" s="462">
        <v>15203</v>
      </c>
      <c r="H12" s="462">
        <v>28998807</v>
      </c>
      <c r="I12" s="462">
        <v>28949317</v>
      </c>
      <c r="J12" s="462">
        <v>17332253</v>
      </c>
      <c r="K12" s="462">
        <v>10510877</v>
      </c>
      <c r="L12" s="460"/>
      <c r="M12" s="562">
        <v>1122</v>
      </c>
      <c r="N12" s="561" t="s">
        <v>652</v>
      </c>
      <c r="O12" s="558"/>
      <c r="P12" s="579">
        <v>1</v>
      </c>
      <c r="Q12" s="579">
        <v>11</v>
      </c>
      <c r="R12" s="579">
        <v>11</v>
      </c>
      <c r="S12" s="580" t="s">
        <v>73</v>
      </c>
      <c r="T12" s="580" t="s">
        <v>73</v>
      </c>
      <c r="U12" s="580" t="s">
        <v>73</v>
      </c>
      <c r="V12" s="580" t="s">
        <v>73</v>
      </c>
    </row>
    <row r="13" spans="1:23" ht="10.5" customHeight="1">
      <c r="A13" s="578"/>
      <c r="B13" s="583"/>
      <c r="C13" s="565"/>
      <c r="D13" s="564"/>
      <c r="E13" s="582"/>
      <c r="F13" s="582"/>
      <c r="G13" s="582"/>
      <c r="H13" s="582"/>
      <c r="I13" s="582"/>
      <c r="J13" s="582"/>
      <c r="K13" s="582"/>
      <c r="L13" s="460"/>
      <c r="M13" s="562">
        <v>1131</v>
      </c>
      <c r="N13" s="561" t="s">
        <v>651</v>
      </c>
      <c r="O13" s="558"/>
      <c r="P13" s="579">
        <v>1</v>
      </c>
      <c r="Q13" s="579">
        <v>6</v>
      </c>
      <c r="R13" s="579">
        <v>6</v>
      </c>
      <c r="S13" s="580" t="s">
        <v>73</v>
      </c>
      <c r="T13" s="580" t="s">
        <v>73</v>
      </c>
      <c r="U13" s="580" t="s">
        <v>73</v>
      </c>
      <c r="V13" s="580" t="s">
        <v>73</v>
      </c>
    </row>
    <row r="14" spans="1:23" ht="10.5" customHeight="1">
      <c r="A14" s="578"/>
      <c r="B14" s="571">
        <v>911</v>
      </c>
      <c r="C14" s="561" t="s">
        <v>650</v>
      </c>
      <c r="D14" s="558"/>
      <c r="E14" s="410">
        <v>7</v>
      </c>
      <c r="F14" s="410">
        <v>123</v>
      </c>
      <c r="G14" s="410">
        <v>122</v>
      </c>
      <c r="H14" s="410">
        <v>180971</v>
      </c>
      <c r="I14" s="410">
        <v>181436</v>
      </c>
      <c r="J14" s="410">
        <v>127265</v>
      </c>
      <c r="K14" s="410">
        <v>51618</v>
      </c>
      <c r="L14" s="460"/>
      <c r="M14" s="562"/>
      <c r="N14" s="581" t="s">
        <v>214</v>
      </c>
      <c r="O14" s="558"/>
      <c r="P14" s="579"/>
      <c r="Q14" s="579"/>
      <c r="R14" s="579"/>
      <c r="S14" s="580"/>
      <c r="T14" s="580"/>
      <c r="U14" s="580"/>
      <c r="V14" s="580"/>
    </row>
    <row r="15" spans="1:23" ht="10.5" customHeight="1">
      <c r="A15" s="578"/>
      <c r="B15" s="571">
        <v>912</v>
      </c>
      <c r="C15" s="561" t="s">
        <v>649</v>
      </c>
      <c r="D15" s="558"/>
      <c r="E15" s="410">
        <v>6</v>
      </c>
      <c r="F15" s="410">
        <v>678</v>
      </c>
      <c r="G15" s="410">
        <v>678</v>
      </c>
      <c r="H15" s="410">
        <v>1285724</v>
      </c>
      <c r="I15" s="410">
        <v>1282885</v>
      </c>
      <c r="J15" s="410">
        <v>919698</v>
      </c>
      <c r="K15" s="410">
        <v>313354</v>
      </c>
      <c r="L15" s="460"/>
      <c r="P15" s="425"/>
    </row>
    <row r="16" spans="1:23" ht="11.25" customHeight="1">
      <c r="A16" s="578"/>
      <c r="B16" s="571"/>
      <c r="C16" s="561"/>
      <c r="D16" s="558"/>
      <c r="E16" s="573"/>
      <c r="F16" s="573"/>
      <c r="G16" s="573"/>
      <c r="H16" s="573"/>
      <c r="I16" s="573"/>
      <c r="J16" s="573"/>
      <c r="K16" s="573"/>
      <c r="L16" s="460"/>
      <c r="M16" s="562">
        <v>1143</v>
      </c>
      <c r="N16" s="561" t="s">
        <v>648</v>
      </c>
      <c r="O16" s="558"/>
      <c r="P16" s="579">
        <v>2</v>
      </c>
      <c r="Q16" s="579">
        <v>30</v>
      </c>
      <c r="R16" s="579">
        <v>30</v>
      </c>
      <c r="S16" s="580" t="s">
        <v>73</v>
      </c>
      <c r="T16" s="580" t="s">
        <v>73</v>
      </c>
      <c r="U16" s="580" t="s">
        <v>73</v>
      </c>
      <c r="V16" s="580" t="s">
        <v>73</v>
      </c>
    </row>
    <row r="17" spans="1:22" ht="10.5" customHeight="1">
      <c r="A17" s="578"/>
      <c r="B17" s="571">
        <v>919</v>
      </c>
      <c r="C17" s="561" t="s">
        <v>647</v>
      </c>
      <c r="D17" s="558"/>
      <c r="E17" s="410">
        <v>3</v>
      </c>
      <c r="F17" s="410">
        <v>59</v>
      </c>
      <c r="G17" s="410">
        <v>59</v>
      </c>
      <c r="H17" s="410">
        <v>31075</v>
      </c>
      <c r="I17" s="410">
        <v>31075</v>
      </c>
      <c r="J17" s="410">
        <v>13067</v>
      </c>
      <c r="K17" s="410">
        <v>16502</v>
      </c>
      <c r="L17" s="460"/>
      <c r="M17" s="562">
        <v>1149</v>
      </c>
      <c r="N17" s="561" t="s">
        <v>646</v>
      </c>
      <c r="O17" s="558"/>
      <c r="P17" s="579">
        <v>1</v>
      </c>
      <c r="Q17" s="579">
        <v>8</v>
      </c>
      <c r="R17" s="579">
        <v>8</v>
      </c>
      <c r="S17" s="580" t="s">
        <v>73</v>
      </c>
      <c r="T17" s="580" t="s">
        <v>73</v>
      </c>
      <c r="U17" s="580" t="s">
        <v>73</v>
      </c>
      <c r="V17" s="580" t="s">
        <v>73</v>
      </c>
    </row>
    <row r="18" spans="1:22" ht="10.5" customHeight="1">
      <c r="A18" s="578"/>
      <c r="B18" s="571">
        <v>922</v>
      </c>
      <c r="C18" s="561" t="s">
        <v>645</v>
      </c>
      <c r="D18" s="558"/>
      <c r="E18" s="410">
        <v>7</v>
      </c>
      <c r="F18" s="410">
        <v>177</v>
      </c>
      <c r="G18" s="410">
        <v>177</v>
      </c>
      <c r="H18" s="410">
        <v>1310233</v>
      </c>
      <c r="I18" s="410">
        <v>1306793</v>
      </c>
      <c r="J18" s="410">
        <v>1131942</v>
      </c>
      <c r="K18" s="410">
        <v>160971</v>
      </c>
      <c r="L18" s="460"/>
      <c r="M18" s="562"/>
      <c r="N18" s="561"/>
      <c r="O18" s="558"/>
      <c r="P18" s="579"/>
      <c r="Q18" s="579"/>
      <c r="R18" s="579"/>
      <c r="S18" s="580"/>
      <c r="T18" s="580"/>
      <c r="U18" s="580"/>
      <c r="V18" s="580"/>
    </row>
    <row r="19" spans="1:22" ht="10.5" customHeight="1">
      <c r="A19" s="578"/>
      <c r="B19" s="571"/>
      <c r="C19" s="561"/>
      <c r="D19" s="558"/>
      <c r="E19" s="573"/>
      <c r="F19" s="573"/>
      <c r="G19" s="573"/>
      <c r="H19" s="573"/>
      <c r="I19" s="573"/>
      <c r="J19" s="573"/>
      <c r="K19" s="573"/>
      <c r="L19" s="460"/>
      <c r="M19" s="562">
        <v>1151</v>
      </c>
      <c r="N19" s="561" t="s">
        <v>644</v>
      </c>
      <c r="O19" s="558"/>
      <c r="P19" s="579">
        <v>3</v>
      </c>
      <c r="Q19" s="579">
        <v>20</v>
      </c>
      <c r="R19" s="579">
        <v>18</v>
      </c>
      <c r="S19" s="579">
        <v>13513</v>
      </c>
      <c r="T19" s="579">
        <v>13513</v>
      </c>
      <c r="U19" s="579">
        <v>3958</v>
      </c>
      <c r="V19" s="579">
        <v>9100</v>
      </c>
    </row>
    <row r="20" spans="1:22" ht="10.5" customHeight="1">
      <c r="A20" s="578"/>
      <c r="B20" s="571">
        <v>923</v>
      </c>
      <c r="C20" s="561" t="s">
        <v>643</v>
      </c>
      <c r="D20" s="558"/>
      <c r="E20" s="410">
        <v>24</v>
      </c>
      <c r="F20" s="410">
        <v>471</v>
      </c>
      <c r="G20" s="410">
        <v>466</v>
      </c>
      <c r="H20" s="410">
        <v>630908</v>
      </c>
      <c r="I20" s="410">
        <v>629025</v>
      </c>
      <c r="J20" s="410">
        <v>328136</v>
      </c>
      <c r="K20" s="410">
        <v>273601</v>
      </c>
      <c r="L20" s="458"/>
      <c r="M20" s="562">
        <v>1153</v>
      </c>
      <c r="N20" s="561" t="s">
        <v>642</v>
      </c>
      <c r="O20" s="558"/>
      <c r="P20" s="579">
        <v>1</v>
      </c>
      <c r="Q20" s="579">
        <v>9</v>
      </c>
      <c r="R20" s="579">
        <v>8</v>
      </c>
      <c r="S20" s="580" t="s">
        <v>73</v>
      </c>
      <c r="T20" s="580" t="s">
        <v>73</v>
      </c>
      <c r="U20" s="580" t="s">
        <v>73</v>
      </c>
      <c r="V20" s="580" t="s">
        <v>73</v>
      </c>
    </row>
    <row r="21" spans="1:22" ht="10.5" customHeight="1">
      <c r="A21" s="578"/>
      <c r="B21" s="571">
        <v>925</v>
      </c>
      <c r="C21" s="561" t="s">
        <v>641</v>
      </c>
      <c r="D21" s="558"/>
      <c r="E21" s="410">
        <v>7</v>
      </c>
      <c r="F21" s="410">
        <v>230</v>
      </c>
      <c r="G21" s="410">
        <v>230</v>
      </c>
      <c r="H21" s="410">
        <v>719813</v>
      </c>
      <c r="I21" s="410">
        <v>718429</v>
      </c>
      <c r="J21" s="410">
        <v>576421</v>
      </c>
      <c r="K21" s="410">
        <v>132156</v>
      </c>
      <c r="L21" s="460"/>
      <c r="M21" s="562"/>
      <c r="N21" s="561"/>
      <c r="O21" s="558"/>
      <c r="P21" s="579"/>
      <c r="Q21" s="579"/>
      <c r="R21" s="579"/>
      <c r="S21" s="580"/>
      <c r="T21" s="580"/>
      <c r="U21" s="580"/>
      <c r="V21" s="580"/>
    </row>
    <row r="22" spans="1:22" ht="10.5" customHeight="1">
      <c r="A22" s="578"/>
      <c r="B22" s="571"/>
      <c r="C22" s="561"/>
      <c r="D22" s="558"/>
      <c r="E22" s="573"/>
      <c r="F22" s="573"/>
      <c r="G22" s="573"/>
      <c r="H22" s="573"/>
      <c r="I22" s="573"/>
      <c r="J22" s="573"/>
      <c r="K22" s="573"/>
      <c r="L22" s="460"/>
      <c r="M22" s="562">
        <v>1161</v>
      </c>
      <c r="N22" s="561" t="s">
        <v>640</v>
      </c>
      <c r="O22" s="558"/>
      <c r="P22" s="579">
        <v>4</v>
      </c>
      <c r="Q22" s="579">
        <v>62</v>
      </c>
      <c r="R22" s="579">
        <v>62</v>
      </c>
      <c r="S22" s="579">
        <v>61086</v>
      </c>
      <c r="T22" s="579">
        <v>61086</v>
      </c>
      <c r="U22" s="579">
        <v>22178</v>
      </c>
      <c r="V22" s="579">
        <v>37056</v>
      </c>
    </row>
    <row r="23" spans="1:22" ht="10.5" customHeight="1">
      <c r="A23" s="578"/>
      <c r="B23" s="571">
        <v>926</v>
      </c>
      <c r="C23" s="561" t="s">
        <v>639</v>
      </c>
      <c r="D23" s="558"/>
      <c r="E23" s="410">
        <v>7</v>
      </c>
      <c r="F23" s="410">
        <v>101</v>
      </c>
      <c r="G23" s="410">
        <v>101</v>
      </c>
      <c r="H23" s="410">
        <v>165045</v>
      </c>
      <c r="I23" s="410">
        <v>165045</v>
      </c>
      <c r="J23" s="410">
        <v>136136</v>
      </c>
      <c r="K23" s="410">
        <v>27531</v>
      </c>
      <c r="L23" s="460"/>
      <c r="M23" s="562">
        <v>1164</v>
      </c>
      <c r="N23" s="561" t="s">
        <v>638</v>
      </c>
      <c r="O23" s="558"/>
      <c r="P23" s="579">
        <v>1</v>
      </c>
      <c r="Q23" s="579">
        <v>6</v>
      </c>
      <c r="R23" s="579">
        <v>6</v>
      </c>
      <c r="S23" s="580" t="s">
        <v>73</v>
      </c>
      <c r="T23" s="580" t="s">
        <v>73</v>
      </c>
      <c r="U23" s="580" t="s">
        <v>73</v>
      </c>
      <c r="V23" s="580" t="s">
        <v>73</v>
      </c>
    </row>
    <row r="24" spans="1:22" ht="10.5" customHeight="1">
      <c r="A24" s="578"/>
      <c r="B24" s="571">
        <v>929</v>
      </c>
      <c r="C24" s="561" t="s">
        <v>637</v>
      </c>
      <c r="D24" s="558"/>
      <c r="E24" s="410">
        <v>17</v>
      </c>
      <c r="F24" s="410">
        <v>454</v>
      </c>
      <c r="G24" s="410">
        <v>453</v>
      </c>
      <c r="H24" s="410">
        <v>1026898</v>
      </c>
      <c r="I24" s="410">
        <v>1029350</v>
      </c>
      <c r="J24" s="410">
        <v>676606</v>
      </c>
      <c r="K24" s="410">
        <v>326545</v>
      </c>
      <c r="L24" s="460"/>
      <c r="M24" s="562"/>
      <c r="N24" s="561"/>
      <c r="O24" s="558"/>
      <c r="P24" s="579"/>
      <c r="Q24" s="579"/>
      <c r="R24" s="579"/>
      <c r="S24" s="580"/>
      <c r="T24" s="580"/>
      <c r="U24" s="580"/>
      <c r="V24" s="580"/>
    </row>
    <row r="25" spans="1:22" ht="10.5" customHeight="1">
      <c r="A25" s="578"/>
      <c r="B25" s="571"/>
      <c r="C25" s="561"/>
      <c r="D25" s="558"/>
      <c r="E25" s="573"/>
      <c r="F25" s="573"/>
      <c r="G25" s="573"/>
      <c r="H25" s="573"/>
      <c r="I25" s="573"/>
      <c r="J25" s="573"/>
      <c r="K25" s="573"/>
      <c r="L25" s="460"/>
      <c r="M25" s="562">
        <v>1165</v>
      </c>
      <c r="N25" s="561" t="s">
        <v>636</v>
      </c>
      <c r="O25" s="558"/>
      <c r="P25" s="579">
        <v>20</v>
      </c>
      <c r="Q25" s="579">
        <v>146</v>
      </c>
      <c r="R25" s="579">
        <v>141</v>
      </c>
      <c r="S25" s="579">
        <v>85057</v>
      </c>
      <c r="T25" s="579">
        <v>85057</v>
      </c>
      <c r="U25" s="579">
        <v>34164</v>
      </c>
      <c r="V25" s="579">
        <v>48471</v>
      </c>
    </row>
    <row r="26" spans="1:22" ht="10.5" customHeight="1">
      <c r="A26" s="578"/>
      <c r="B26" s="571">
        <v>931</v>
      </c>
      <c r="C26" s="561" t="s">
        <v>635</v>
      </c>
      <c r="D26" s="558"/>
      <c r="E26" s="410">
        <v>4</v>
      </c>
      <c r="F26" s="410">
        <v>123</v>
      </c>
      <c r="G26" s="410">
        <v>123</v>
      </c>
      <c r="H26" s="410">
        <v>245383</v>
      </c>
      <c r="I26" s="410">
        <v>242853</v>
      </c>
      <c r="J26" s="410">
        <v>137306</v>
      </c>
      <c r="K26" s="410">
        <v>97937</v>
      </c>
      <c r="L26" s="460"/>
      <c r="M26" s="562">
        <v>1166</v>
      </c>
      <c r="N26" s="561" t="s">
        <v>634</v>
      </c>
      <c r="O26" s="558"/>
      <c r="P26" s="579">
        <v>4</v>
      </c>
      <c r="Q26" s="579">
        <v>61</v>
      </c>
      <c r="R26" s="579">
        <v>61</v>
      </c>
      <c r="S26" s="579">
        <v>72309</v>
      </c>
      <c r="T26" s="579">
        <v>72309</v>
      </c>
      <c r="U26" s="579">
        <v>34676</v>
      </c>
      <c r="V26" s="579">
        <v>35841</v>
      </c>
    </row>
    <row r="27" spans="1:22" ht="10.5" customHeight="1">
      <c r="A27" s="578"/>
      <c r="B27" s="571"/>
      <c r="C27" s="581" t="s">
        <v>633</v>
      </c>
      <c r="D27" s="558"/>
      <c r="E27" s="410"/>
      <c r="F27" s="410"/>
      <c r="G27" s="410"/>
      <c r="H27" s="410"/>
      <c r="I27" s="410"/>
      <c r="J27" s="410"/>
      <c r="K27" s="410"/>
      <c r="L27" s="460"/>
      <c r="M27" s="562"/>
      <c r="N27" s="561"/>
      <c r="O27" s="558"/>
      <c r="P27" s="579"/>
      <c r="Q27" s="579"/>
      <c r="R27" s="579"/>
      <c r="S27" s="579"/>
      <c r="T27" s="579"/>
      <c r="U27" s="579"/>
      <c r="V27" s="579"/>
    </row>
    <row r="28" spans="1:22" ht="10.5" customHeight="1">
      <c r="A28" s="578"/>
      <c r="B28" s="571">
        <v>932</v>
      </c>
      <c r="C28" s="561" t="s">
        <v>632</v>
      </c>
      <c r="D28" s="558"/>
      <c r="E28" s="410">
        <v>12</v>
      </c>
      <c r="F28" s="410">
        <v>157</v>
      </c>
      <c r="G28" s="410">
        <v>154</v>
      </c>
      <c r="H28" s="410">
        <v>148848</v>
      </c>
      <c r="I28" s="410">
        <v>148812</v>
      </c>
      <c r="J28" s="410">
        <v>78513</v>
      </c>
      <c r="K28" s="410">
        <v>65893</v>
      </c>
      <c r="L28" s="460"/>
      <c r="M28" s="562">
        <v>1167</v>
      </c>
      <c r="N28" s="561" t="s">
        <v>631</v>
      </c>
      <c r="O28" s="558"/>
      <c r="P28" s="579">
        <v>5</v>
      </c>
      <c r="Q28" s="579">
        <v>56</v>
      </c>
      <c r="R28" s="579">
        <v>56</v>
      </c>
      <c r="S28" s="579">
        <v>80105</v>
      </c>
      <c r="T28" s="579">
        <v>80105</v>
      </c>
      <c r="U28" s="579">
        <v>33302</v>
      </c>
      <c r="V28" s="579">
        <v>44575</v>
      </c>
    </row>
    <row r="29" spans="1:22" ht="10.5" customHeight="1">
      <c r="A29" s="578"/>
      <c r="B29" s="571"/>
      <c r="C29" s="581" t="s">
        <v>214</v>
      </c>
      <c r="D29" s="558"/>
      <c r="E29" s="410"/>
      <c r="F29" s="410"/>
      <c r="G29" s="410"/>
      <c r="H29" s="410"/>
      <c r="I29" s="410"/>
      <c r="J29" s="410"/>
      <c r="K29" s="410"/>
      <c r="L29" s="460"/>
      <c r="M29" s="562">
        <v>1168</v>
      </c>
      <c r="N29" s="561" t="s">
        <v>630</v>
      </c>
      <c r="O29" s="558"/>
      <c r="P29" s="579">
        <v>4</v>
      </c>
      <c r="Q29" s="579">
        <v>30</v>
      </c>
      <c r="R29" s="579">
        <v>30</v>
      </c>
      <c r="S29" s="579">
        <v>22597</v>
      </c>
      <c r="T29" s="579">
        <v>22597</v>
      </c>
      <c r="U29" s="579">
        <v>6798</v>
      </c>
      <c r="V29" s="579">
        <v>15046</v>
      </c>
    </row>
    <row r="30" spans="1:22" ht="10.5" customHeight="1">
      <c r="A30" s="578"/>
      <c r="E30" s="411"/>
      <c r="L30" s="460"/>
      <c r="M30" s="562"/>
      <c r="N30" s="561"/>
      <c r="O30" s="558"/>
      <c r="P30" s="579"/>
      <c r="Q30" s="579"/>
      <c r="R30" s="579"/>
      <c r="S30" s="579"/>
      <c r="T30" s="579"/>
      <c r="U30" s="579"/>
      <c r="V30" s="579"/>
    </row>
    <row r="31" spans="1:22" ht="10.5" customHeight="1">
      <c r="A31" s="578"/>
      <c r="B31" s="571">
        <v>942</v>
      </c>
      <c r="C31" s="561" t="s">
        <v>629</v>
      </c>
      <c r="D31" s="558"/>
      <c r="E31" s="410">
        <v>3</v>
      </c>
      <c r="F31" s="410">
        <v>31</v>
      </c>
      <c r="G31" s="410">
        <v>31</v>
      </c>
      <c r="H31" s="410">
        <v>16329</v>
      </c>
      <c r="I31" s="410">
        <v>16329</v>
      </c>
      <c r="J31" s="410">
        <v>7083</v>
      </c>
      <c r="K31" s="410">
        <v>8806</v>
      </c>
      <c r="L31" s="460"/>
      <c r="M31" s="562">
        <v>1171</v>
      </c>
      <c r="N31" s="561" t="s">
        <v>628</v>
      </c>
      <c r="O31" s="558"/>
      <c r="P31" s="579">
        <v>3</v>
      </c>
      <c r="Q31" s="579">
        <v>28</v>
      </c>
      <c r="R31" s="579">
        <v>27</v>
      </c>
      <c r="S31" s="579">
        <v>11981</v>
      </c>
      <c r="T31" s="579">
        <v>11981</v>
      </c>
      <c r="U31" s="579">
        <v>3486</v>
      </c>
      <c r="V31" s="579">
        <v>8091</v>
      </c>
    </row>
    <row r="32" spans="1:22" ht="10.5" customHeight="1">
      <c r="A32" s="578"/>
      <c r="B32" s="571">
        <v>944</v>
      </c>
      <c r="C32" s="561" t="s">
        <v>627</v>
      </c>
      <c r="D32" s="558"/>
      <c r="E32" s="410">
        <v>1</v>
      </c>
      <c r="F32" s="410">
        <v>16</v>
      </c>
      <c r="G32" s="410">
        <v>16</v>
      </c>
      <c r="H32" s="410" t="s">
        <v>73</v>
      </c>
      <c r="I32" s="410" t="s">
        <v>73</v>
      </c>
      <c r="J32" s="410" t="s">
        <v>73</v>
      </c>
      <c r="K32" s="410" t="s">
        <v>73</v>
      </c>
      <c r="L32" s="458"/>
      <c r="M32" s="562">
        <v>1185</v>
      </c>
      <c r="N32" s="561" t="s">
        <v>626</v>
      </c>
      <c r="O32" s="558"/>
      <c r="P32" s="579">
        <v>3</v>
      </c>
      <c r="Q32" s="579">
        <v>25</v>
      </c>
      <c r="R32" s="579">
        <v>25</v>
      </c>
      <c r="S32" s="579">
        <v>30597</v>
      </c>
      <c r="T32" s="579">
        <v>30597</v>
      </c>
      <c r="U32" s="579">
        <v>9296</v>
      </c>
      <c r="V32" s="579">
        <v>20286</v>
      </c>
    </row>
    <row r="33" spans="1:22" ht="10.5" customHeight="1">
      <c r="A33" s="578"/>
      <c r="B33" s="571"/>
      <c r="C33" s="561"/>
      <c r="D33" s="558"/>
      <c r="E33" s="573"/>
      <c r="F33" s="573"/>
      <c r="G33" s="573"/>
      <c r="H33" s="572"/>
      <c r="I33" s="572"/>
      <c r="J33" s="572"/>
      <c r="K33" s="572"/>
      <c r="L33" s="460"/>
      <c r="M33" s="562"/>
      <c r="N33" s="561"/>
      <c r="O33" s="558"/>
      <c r="P33" s="579"/>
      <c r="Q33" s="579"/>
      <c r="R33" s="579"/>
      <c r="S33" s="579"/>
      <c r="T33" s="579"/>
      <c r="U33" s="579"/>
      <c r="V33" s="579"/>
    </row>
    <row r="34" spans="1:22" ht="10.5" customHeight="1">
      <c r="A34" s="578"/>
      <c r="B34" s="571">
        <v>949</v>
      </c>
      <c r="C34" s="561" t="s">
        <v>625</v>
      </c>
      <c r="D34" s="558"/>
      <c r="E34" s="410">
        <v>9</v>
      </c>
      <c r="F34" s="410">
        <v>259</v>
      </c>
      <c r="G34" s="410">
        <v>259</v>
      </c>
      <c r="H34" s="410">
        <v>673501</v>
      </c>
      <c r="I34" s="410">
        <v>671403</v>
      </c>
      <c r="J34" s="410">
        <v>295713</v>
      </c>
      <c r="K34" s="410">
        <v>342799</v>
      </c>
      <c r="L34" s="458"/>
      <c r="M34" s="562">
        <v>1189</v>
      </c>
      <c r="N34" s="561" t="s">
        <v>624</v>
      </c>
      <c r="O34" s="558"/>
      <c r="P34" s="579">
        <v>3</v>
      </c>
      <c r="Q34" s="579">
        <v>22</v>
      </c>
      <c r="R34" s="579">
        <v>21</v>
      </c>
      <c r="S34" s="579">
        <v>10534</v>
      </c>
      <c r="T34" s="579">
        <v>10534</v>
      </c>
      <c r="U34" s="579">
        <v>5980</v>
      </c>
      <c r="V34" s="579">
        <v>4337</v>
      </c>
    </row>
    <row r="35" spans="1:22" ht="10.5" customHeight="1">
      <c r="A35" s="578"/>
      <c r="B35" s="571">
        <v>961</v>
      </c>
      <c r="C35" s="561" t="s">
        <v>623</v>
      </c>
      <c r="D35" s="558"/>
      <c r="E35" s="410">
        <v>3</v>
      </c>
      <c r="F35" s="410">
        <v>34</v>
      </c>
      <c r="G35" s="410">
        <v>34</v>
      </c>
      <c r="H35" s="410">
        <v>59786</v>
      </c>
      <c r="I35" s="410">
        <v>59786</v>
      </c>
      <c r="J35" s="410">
        <v>45736</v>
      </c>
      <c r="K35" s="410">
        <v>13381</v>
      </c>
      <c r="L35" s="460"/>
      <c r="M35" s="562">
        <v>1191</v>
      </c>
      <c r="N35" s="561" t="s">
        <v>622</v>
      </c>
      <c r="O35" s="558"/>
      <c r="P35" s="579">
        <v>1</v>
      </c>
      <c r="Q35" s="579">
        <v>7</v>
      </c>
      <c r="R35" s="579">
        <v>7</v>
      </c>
      <c r="S35" s="580" t="s">
        <v>73</v>
      </c>
      <c r="T35" s="580" t="s">
        <v>73</v>
      </c>
      <c r="U35" s="580" t="s">
        <v>73</v>
      </c>
      <c r="V35" s="580" t="s">
        <v>73</v>
      </c>
    </row>
    <row r="36" spans="1:22" ht="10.5" customHeight="1">
      <c r="A36" s="578"/>
      <c r="B36" s="571"/>
      <c r="C36" s="561"/>
      <c r="D36" s="558"/>
      <c r="E36" s="573"/>
      <c r="F36" s="573"/>
      <c r="G36" s="573"/>
      <c r="H36" s="573"/>
      <c r="I36" s="573"/>
      <c r="J36" s="573"/>
      <c r="K36" s="573"/>
      <c r="L36" s="460"/>
      <c r="M36" s="562"/>
      <c r="N36" s="561"/>
      <c r="O36" s="558"/>
      <c r="P36" s="579"/>
      <c r="Q36" s="579"/>
      <c r="R36" s="579"/>
      <c r="S36" s="580"/>
      <c r="T36" s="580"/>
      <c r="U36" s="580"/>
      <c r="V36" s="580"/>
    </row>
    <row r="37" spans="1:22" ht="10.5" customHeight="1">
      <c r="A37" s="578"/>
      <c r="B37" s="571">
        <v>963</v>
      </c>
      <c r="C37" s="561" t="s">
        <v>621</v>
      </c>
      <c r="D37" s="558"/>
      <c r="E37" s="410">
        <v>2</v>
      </c>
      <c r="F37" s="410">
        <v>122</v>
      </c>
      <c r="G37" s="410">
        <v>122</v>
      </c>
      <c r="H37" s="410" t="s">
        <v>73</v>
      </c>
      <c r="I37" s="410" t="s">
        <v>73</v>
      </c>
      <c r="J37" s="410" t="s">
        <v>73</v>
      </c>
      <c r="K37" s="410" t="s">
        <v>73</v>
      </c>
      <c r="L37" s="460"/>
      <c r="M37" s="562">
        <v>1192</v>
      </c>
      <c r="N37" s="561" t="s">
        <v>620</v>
      </c>
      <c r="O37" s="558"/>
      <c r="P37" s="579">
        <v>1</v>
      </c>
      <c r="Q37" s="579">
        <v>8</v>
      </c>
      <c r="R37" s="579">
        <v>8</v>
      </c>
      <c r="S37" s="580" t="s">
        <v>73</v>
      </c>
      <c r="T37" s="580" t="s">
        <v>73</v>
      </c>
      <c r="U37" s="580" t="s">
        <v>73</v>
      </c>
      <c r="V37" s="580" t="s">
        <v>73</v>
      </c>
    </row>
    <row r="38" spans="1:22" ht="10.5" customHeight="1">
      <c r="A38" s="578"/>
      <c r="B38" s="571">
        <v>969</v>
      </c>
      <c r="C38" s="561" t="s">
        <v>619</v>
      </c>
      <c r="D38" s="558"/>
      <c r="E38" s="410">
        <v>6</v>
      </c>
      <c r="F38" s="410">
        <v>124</v>
      </c>
      <c r="G38" s="410">
        <v>124</v>
      </c>
      <c r="H38" s="410">
        <v>194342</v>
      </c>
      <c r="I38" s="410">
        <v>199457</v>
      </c>
      <c r="J38" s="410">
        <v>109716</v>
      </c>
      <c r="K38" s="410">
        <v>82960</v>
      </c>
      <c r="L38" s="460"/>
      <c r="M38" s="562">
        <v>1193</v>
      </c>
      <c r="N38" s="561" t="s">
        <v>618</v>
      </c>
      <c r="O38" s="558"/>
      <c r="P38" s="579">
        <v>4</v>
      </c>
      <c r="Q38" s="579">
        <v>73</v>
      </c>
      <c r="R38" s="579">
        <v>73</v>
      </c>
      <c r="S38" s="579">
        <v>221941</v>
      </c>
      <c r="T38" s="579">
        <v>221941</v>
      </c>
      <c r="U38" s="579">
        <v>138460</v>
      </c>
      <c r="V38" s="579">
        <v>79506</v>
      </c>
    </row>
    <row r="39" spans="1:22" ht="10.5" customHeight="1">
      <c r="A39" s="578"/>
      <c r="B39" s="571"/>
      <c r="C39" s="561"/>
      <c r="D39" s="558"/>
      <c r="E39" s="573"/>
      <c r="F39" s="573"/>
      <c r="G39" s="573"/>
      <c r="H39" s="573"/>
      <c r="I39" s="573"/>
      <c r="J39" s="573"/>
      <c r="K39" s="573"/>
      <c r="L39" s="460"/>
      <c r="M39" s="562"/>
      <c r="N39" s="561"/>
      <c r="O39" s="558"/>
      <c r="P39" s="579"/>
      <c r="Q39" s="579"/>
      <c r="R39" s="579"/>
      <c r="S39" s="579"/>
      <c r="T39" s="579"/>
      <c r="U39" s="579"/>
      <c r="V39" s="579"/>
    </row>
    <row r="40" spans="1:22" ht="10.5" customHeight="1">
      <c r="A40" s="578"/>
      <c r="B40" s="571">
        <v>971</v>
      </c>
      <c r="C40" s="561" t="s">
        <v>617</v>
      </c>
      <c r="D40" s="558"/>
      <c r="E40" s="410">
        <v>13</v>
      </c>
      <c r="F40" s="410">
        <v>2424</v>
      </c>
      <c r="G40" s="410">
        <v>2420</v>
      </c>
      <c r="H40" s="410">
        <v>3620285</v>
      </c>
      <c r="I40" s="410">
        <v>3620683</v>
      </c>
      <c r="J40" s="410">
        <v>1505622</v>
      </c>
      <c r="K40" s="410">
        <v>1889925</v>
      </c>
      <c r="L40" s="460"/>
      <c r="M40" s="562">
        <v>1195</v>
      </c>
      <c r="N40" s="561" t="s">
        <v>616</v>
      </c>
      <c r="O40" s="558"/>
      <c r="P40" s="579">
        <v>1</v>
      </c>
      <c r="Q40" s="579">
        <v>11</v>
      </c>
      <c r="R40" s="579">
        <v>11</v>
      </c>
      <c r="S40" s="580" t="s">
        <v>73</v>
      </c>
      <c r="T40" s="580" t="s">
        <v>73</v>
      </c>
      <c r="U40" s="580" t="s">
        <v>73</v>
      </c>
      <c r="V40" s="580" t="s">
        <v>73</v>
      </c>
    </row>
    <row r="41" spans="1:22" ht="10.5" customHeight="1">
      <c r="A41" s="578"/>
      <c r="B41" s="571">
        <v>972</v>
      </c>
      <c r="C41" s="561" t="s">
        <v>615</v>
      </c>
      <c r="D41" s="558"/>
      <c r="E41" s="410">
        <v>71</v>
      </c>
      <c r="F41" s="410">
        <v>1945</v>
      </c>
      <c r="G41" s="410">
        <v>1936</v>
      </c>
      <c r="H41" s="410">
        <v>1632450</v>
      </c>
      <c r="I41" s="410">
        <v>1628304</v>
      </c>
      <c r="J41" s="410">
        <v>677144</v>
      </c>
      <c r="K41" s="410">
        <v>879418</v>
      </c>
      <c r="L41" s="460"/>
      <c r="M41" s="562">
        <v>1196</v>
      </c>
      <c r="N41" s="561" t="s">
        <v>614</v>
      </c>
      <c r="O41" s="558"/>
      <c r="P41" s="579">
        <v>11</v>
      </c>
      <c r="Q41" s="579">
        <v>376</v>
      </c>
      <c r="R41" s="579">
        <v>376</v>
      </c>
      <c r="S41" s="579">
        <v>1135680</v>
      </c>
      <c r="T41" s="579">
        <v>1141687</v>
      </c>
      <c r="U41" s="579">
        <v>464515</v>
      </c>
      <c r="V41" s="579">
        <v>633792</v>
      </c>
    </row>
    <row r="42" spans="1:22" ht="10.5" customHeight="1">
      <c r="A42" s="578"/>
      <c r="B42" s="571"/>
      <c r="C42" s="561"/>
      <c r="D42" s="558"/>
      <c r="E42" s="573"/>
      <c r="F42" s="573"/>
      <c r="G42" s="573"/>
      <c r="H42" s="573"/>
      <c r="I42" s="573"/>
      <c r="J42" s="573"/>
      <c r="K42" s="573"/>
      <c r="L42" s="460"/>
      <c r="M42" s="562"/>
      <c r="N42" s="561"/>
      <c r="O42" s="558"/>
      <c r="P42" s="579"/>
      <c r="Q42" s="579"/>
      <c r="R42" s="579"/>
      <c r="S42" s="579"/>
      <c r="T42" s="579"/>
      <c r="U42" s="579"/>
      <c r="V42" s="579"/>
    </row>
    <row r="43" spans="1:22" ht="10.5" customHeight="1">
      <c r="A43" s="578"/>
      <c r="B43" s="571">
        <v>973</v>
      </c>
      <c r="C43" s="561" t="s">
        <v>613</v>
      </c>
      <c r="D43" s="558"/>
      <c r="E43" s="410">
        <v>14</v>
      </c>
      <c r="F43" s="410">
        <v>179</v>
      </c>
      <c r="G43" s="410">
        <v>175</v>
      </c>
      <c r="H43" s="410">
        <v>225499</v>
      </c>
      <c r="I43" s="410">
        <v>224861</v>
      </c>
      <c r="J43" s="410">
        <v>120185</v>
      </c>
      <c r="K43" s="410">
        <v>95783</v>
      </c>
      <c r="L43" s="460"/>
      <c r="M43" s="562">
        <v>1199</v>
      </c>
      <c r="N43" s="561" t="s">
        <v>612</v>
      </c>
      <c r="O43" s="558"/>
      <c r="P43" s="579">
        <v>7</v>
      </c>
      <c r="Q43" s="579">
        <v>243</v>
      </c>
      <c r="R43" s="579">
        <v>243</v>
      </c>
      <c r="S43" s="579">
        <v>475221</v>
      </c>
      <c r="T43" s="579">
        <v>471802</v>
      </c>
      <c r="U43" s="579">
        <v>343925</v>
      </c>
      <c r="V43" s="579">
        <v>111060</v>
      </c>
    </row>
    <row r="44" spans="1:22" ht="10.5" customHeight="1">
      <c r="A44" s="578"/>
      <c r="B44" s="571">
        <v>974</v>
      </c>
      <c r="C44" s="561" t="s">
        <v>611</v>
      </c>
      <c r="D44" s="558"/>
      <c r="E44" s="410">
        <v>10</v>
      </c>
      <c r="F44" s="410">
        <v>240</v>
      </c>
      <c r="G44" s="410">
        <v>239</v>
      </c>
      <c r="H44" s="410">
        <v>248277</v>
      </c>
      <c r="I44" s="410">
        <v>247805</v>
      </c>
      <c r="J44" s="410">
        <v>95102</v>
      </c>
      <c r="K44" s="410">
        <v>142625</v>
      </c>
      <c r="L44" s="460"/>
      <c r="M44" s="562"/>
      <c r="N44" s="577"/>
      <c r="O44" s="558"/>
      <c r="P44" s="576"/>
      <c r="Q44" s="576"/>
      <c r="R44" s="576"/>
      <c r="S44" s="576"/>
      <c r="T44" s="576"/>
      <c r="U44" s="576"/>
      <c r="V44" s="576"/>
    </row>
    <row r="45" spans="1:22" ht="10.5" customHeight="1">
      <c r="B45" s="575"/>
      <c r="C45" s="574"/>
      <c r="D45" s="558"/>
      <c r="E45" s="573"/>
      <c r="F45" s="573"/>
      <c r="G45" s="573"/>
      <c r="H45" s="573"/>
      <c r="I45" s="573"/>
      <c r="J45" s="573"/>
      <c r="K45" s="573"/>
      <c r="L45" s="460"/>
      <c r="M45" s="466">
        <v>12</v>
      </c>
      <c r="N45" s="465" t="s">
        <v>610</v>
      </c>
      <c r="O45" s="540"/>
      <c r="P45" s="462">
        <v>260</v>
      </c>
      <c r="Q45" s="462">
        <v>2714</v>
      </c>
      <c r="R45" s="462">
        <v>2632</v>
      </c>
      <c r="S45" s="462">
        <v>3913945</v>
      </c>
      <c r="T45" s="462">
        <v>3913547</v>
      </c>
      <c r="U45" s="462">
        <v>2524738</v>
      </c>
      <c r="V45" s="462">
        <v>1315172</v>
      </c>
    </row>
    <row r="46" spans="1:22" ht="10.5" customHeight="1">
      <c r="B46" s="571">
        <v>979</v>
      </c>
      <c r="C46" s="561" t="s">
        <v>609</v>
      </c>
      <c r="D46" s="570"/>
      <c r="E46" s="410">
        <v>80</v>
      </c>
      <c r="F46" s="410">
        <v>1699</v>
      </c>
      <c r="G46" s="410">
        <v>1690</v>
      </c>
      <c r="H46" s="410">
        <v>3794501</v>
      </c>
      <c r="I46" s="410">
        <v>3796930</v>
      </c>
      <c r="J46" s="410">
        <v>1987316</v>
      </c>
      <c r="K46" s="410">
        <v>1661027</v>
      </c>
      <c r="L46" s="460"/>
      <c r="M46" s="406"/>
      <c r="O46" s="413"/>
      <c r="P46" s="410"/>
      <c r="Q46" s="410"/>
      <c r="R46" s="410"/>
      <c r="S46" s="410"/>
      <c r="T46" s="410"/>
      <c r="U46" s="410"/>
      <c r="V46" s="410"/>
    </row>
    <row r="47" spans="1:22" ht="10.5" customHeight="1">
      <c r="B47" s="571">
        <v>981</v>
      </c>
      <c r="C47" s="561" t="s">
        <v>608</v>
      </c>
      <c r="D47" s="570"/>
      <c r="E47" s="410">
        <v>2</v>
      </c>
      <c r="F47" s="410">
        <v>121</v>
      </c>
      <c r="G47" s="410">
        <v>121</v>
      </c>
      <c r="H47" s="410" t="s">
        <v>73</v>
      </c>
      <c r="I47" s="410" t="s">
        <v>73</v>
      </c>
      <c r="J47" s="410" t="s">
        <v>73</v>
      </c>
      <c r="K47" s="410" t="s">
        <v>73</v>
      </c>
      <c r="L47" s="458"/>
      <c r="M47" s="386">
        <v>1211</v>
      </c>
      <c r="N47" s="385" t="s">
        <v>607</v>
      </c>
      <c r="O47" s="414"/>
      <c r="P47" s="410">
        <v>7</v>
      </c>
      <c r="Q47" s="410">
        <v>52</v>
      </c>
      <c r="R47" s="410">
        <v>45</v>
      </c>
      <c r="S47" s="410">
        <v>12816</v>
      </c>
      <c r="T47" s="410">
        <v>12816</v>
      </c>
      <c r="U47" s="410">
        <v>2651</v>
      </c>
      <c r="V47" s="410">
        <v>9680</v>
      </c>
    </row>
    <row r="48" spans="1:22" ht="10.5" customHeight="1">
      <c r="B48" s="571"/>
      <c r="C48" s="561"/>
      <c r="D48" s="570"/>
      <c r="E48" s="573"/>
      <c r="F48" s="573"/>
      <c r="G48" s="573"/>
      <c r="H48" s="572"/>
      <c r="I48" s="572"/>
      <c r="J48" s="572"/>
      <c r="K48" s="572"/>
      <c r="L48" s="458"/>
      <c r="M48" s="406">
        <v>1212</v>
      </c>
      <c r="N48" s="385" t="s">
        <v>606</v>
      </c>
      <c r="O48" s="405"/>
      <c r="P48" s="410">
        <v>35</v>
      </c>
      <c r="Q48" s="410">
        <v>334</v>
      </c>
      <c r="R48" s="410">
        <v>326</v>
      </c>
      <c r="S48" s="410">
        <v>377195</v>
      </c>
      <c r="T48" s="410">
        <v>379690</v>
      </c>
      <c r="U48" s="410">
        <v>220673</v>
      </c>
      <c r="V48" s="410">
        <v>150857</v>
      </c>
    </row>
    <row r="49" spans="2:22" ht="10.5" customHeight="1">
      <c r="B49" s="571">
        <v>982</v>
      </c>
      <c r="C49" s="561" t="s">
        <v>605</v>
      </c>
      <c r="D49" s="570"/>
      <c r="E49" s="557">
        <v>3</v>
      </c>
      <c r="F49" s="557">
        <v>61</v>
      </c>
      <c r="G49" s="557">
        <v>61</v>
      </c>
      <c r="H49" s="557">
        <v>76036</v>
      </c>
      <c r="I49" s="557">
        <v>76005</v>
      </c>
      <c r="J49" s="557">
        <v>27877</v>
      </c>
      <c r="K49" s="557">
        <v>45036</v>
      </c>
      <c r="L49" s="460"/>
      <c r="M49" s="406"/>
      <c r="O49" s="468"/>
      <c r="P49" s="410"/>
      <c r="Q49" s="410"/>
      <c r="R49" s="410"/>
      <c r="S49" s="410"/>
      <c r="T49" s="410"/>
      <c r="U49" s="410"/>
      <c r="V49" s="410"/>
    </row>
    <row r="50" spans="2:22" ht="10.5" customHeight="1">
      <c r="B50" s="571">
        <v>992</v>
      </c>
      <c r="C50" s="561" t="s">
        <v>604</v>
      </c>
      <c r="D50" s="570"/>
      <c r="E50" s="557">
        <v>40</v>
      </c>
      <c r="F50" s="557">
        <v>938</v>
      </c>
      <c r="G50" s="557">
        <v>933</v>
      </c>
      <c r="H50" s="557">
        <v>1171557</v>
      </c>
      <c r="I50" s="557">
        <v>1169774</v>
      </c>
      <c r="J50" s="557">
        <v>597564</v>
      </c>
      <c r="K50" s="557">
        <v>465118</v>
      </c>
      <c r="L50" s="458"/>
      <c r="M50" s="386">
        <v>1213</v>
      </c>
      <c r="N50" s="385" t="s">
        <v>603</v>
      </c>
      <c r="O50" s="405"/>
      <c r="P50" s="410">
        <v>13</v>
      </c>
      <c r="Q50" s="410">
        <v>98</v>
      </c>
      <c r="R50" s="410">
        <v>90</v>
      </c>
      <c r="S50" s="410">
        <v>170954</v>
      </c>
      <c r="T50" s="410">
        <v>170954</v>
      </c>
      <c r="U50" s="410">
        <v>96239</v>
      </c>
      <c r="V50" s="410">
        <v>71157</v>
      </c>
    </row>
    <row r="51" spans="2:22" ht="10.5" customHeight="1">
      <c r="B51" s="571"/>
      <c r="C51" s="561"/>
      <c r="D51" s="570"/>
      <c r="E51" s="557"/>
      <c r="F51" s="557"/>
      <c r="G51" s="557"/>
      <c r="H51" s="557"/>
      <c r="I51" s="557"/>
      <c r="J51" s="557"/>
      <c r="K51" s="557"/>
      <c r="L51" s="460"/>
      <c r="M51" s="418">
        <v>1214</v>
      </c>
      <c r="N51" s="385" t="s">
        <v>602</v>
      </c>
      <c r="O51" s="405"/>
      <c r="P51" s="410">
        <v>5</v>
      </c>
      <c r="Q51" s="410">
        <v>35</v>
      </c>
      <c r="R51" s="410">
        <v>32</v>
      </c>
      <c r="S51" s="410">
        <v>15323</v>
      </c>
      <c r="T51" s="410">
        <v>15323</v>
      </c>
      <c r="U51" s="410">
        <v>8274</v>
      </c>
      <c r="V51" s="410">
        <v>6713</v>
      </c>
    </row>
    <row r="52" spans="2:22" ht="10.5" customHeight="1">
      <c r="B52" s="571">
        <v>993</v>
      </c>
      <c r="C52" s="561" t="s">
        <v>601</v>
      </c>
      <c r="D52" s="570"/>
      <c r="E52" s="557">
        <v>23</v>
      </c>
      <c r="F52" s="557">
        <v>347</v>
      </c>
      <c r="G52" s="557">
        <v>344</v>
      </c>
      <c r="H52" s="557">
        <v>319287</v>
      </c>
      <c r="I52" s="557">
        <v>319299</v>
      </c>
      <c r="J52" s="557">
        <v>86671</v>
      </c>
      <c r="K52" s="557">
        <v>218895</v>
      </c>
      <c r="L52" s="460"/>
      <c r="M52" s="406"/>
      <c r="O52" s="468"/>
      <c r="P52" s="410"/>
      <c r="Q52" s="410"/>
      <c r="R52" s="410"/>
      <c r="S52" s="410"/>
      <c r="T52" s="410"/>
      <c r="U52" s="410"/>
      <c r="V52" s="410"/>
    </row>
    <row r="53" spans="2:22" ht="10.5" customHeight="1">
      <c r="B53" s="571">
        <v>994</v>
      </c>
      <c r="C53" s="561" t="s">
        <v>600</v>
      </c>
      <c r="D53" s="570"/>
      <c r="E53" s="557">
        <v>8</v>
      </c>
      <c r="F53" s="557">
        <v>82</v>
      </c>
      <c r="G53" s="557">
        <v>81</v>
      </c>
      <c r="H53" s="557">
        <v>217521</v>
      </c>
      <c r="I53" s="557">
        <v>217521</v>
      </c>
      <c r="J53" s="557">
        <v>142881</v>
      </c>
      <c r="K53" s="557">
        <v>71086</v>
      </c>
      <c r="L53" s="460"/>
      <c r="M53" s="386">
        <v>1215</v>
      </c>
      <c r="N53" s="385" t="s">
        <v>599</v>
      </c>
      <c r="O53" s="405"/>
      <c r="P53" s="410">
        <v>12</v>
      </c>
      <c r="Q53" s="410">
        <v>157</v>
      </c>
      <c r="R53" s="410">
        <v>155</v>
      </c>
      <c r="S53" s="410">
        <v>453288</v>
      </c>
      <c r="T53" s="410">
        <v>453288</v>
      </c>
      <c r="U53" s="410">
        <v>190229</v>
      </c>
      <c r="V53" s="410">
        <v>250533</v>
      </c>
    </row>
    <row r="54" spans="2:22" ht="10.5" customHeight="1">
      <c r="B54" s="571"/>
      <c r="C54" s="561"/>
      <c r="D54" s="570"/>
      <c r="E54" s="557"/>
      <c r="F54" s="557"/>
      <c r="G54" s="557"/>
      <c r="H54" s="557"/>
      <c r="I54" s="557"/>
      <c r="J54" s="557"/>
      <c r="K54" s="557"/>
      <c r="L54" s="460"/>
      <c r="M54" s="406"/>
      <c r="N54" s="412" t="s">
        <v>236</v>
      </c>
      <c r="O54" s="405"/>
      <c r="P54" s="410"/>
      <c r="Q54" s="410"/>
      <c r="R54" s="410"/>
      <c r="S54" s="410"/>
      <c r="T54" s="410"/>
      <c r="U54" s="410"/>
      <c r="V54" s="410"/>
    </row>
    <row r="55" spans="2:22" ht="10.5" customHeight="1">
      <c r="B55" s="571">
        <v>995</v>
      </c>
      <c r="C55" s="561" t="s">
        <v>598</v>
      </c>
      <c r="D55" s="570"/>
      <c r="E55" s="557">
        <v>6</v>
      </c>
      <c r="F55" s="557">
        <v>144</v>
      </c>
      <c r="G55" s="557">
        <v>144</v>
      </c>
      <c r="H55" s="557">
        <v>111290</v>
      </c>
      <c r="I55" s="557">
        <v>111486</v>
      </c>
      <c r="J55" s="557">
        <v>55672</v>
      </c>
      <c r="K55" s="557">
        <v>53131</v>
      </c>
      <c r="L55" s="460"/>
      <c r="M55" s="406">
        <v>1216</v>
      </c>
      <c r="N55" s="385" t="s">
        <v>597</v>
      </c>
      <c r="O55" s="405"/>
      <c r="P55" s="410">
        <v>2</v>
      </c>
      <c r="Q55" s="410">
        <v>21</v>
      </c>
      <c r="R55" s="410">
        <v>19</v>
      </c>
      <c r="S55" s="410" t="s">
        <v>73</v>
      </c>
      <c r="T55" s="410" t="s">
        <v>73</v>
      </c>
      <c r="U55" s="410" t="s">
        <v>73</v>
      </c>
      <c r="V55" s="410" t="s">
        <v>73</v>
      </c>
    </row>
    <row r="56" spans="2:22" ht="10.5" customHeight="1">
      <c r="B56" s="571">
        <v>996</v>
      </c>
      <c r="C56" s="561" t="s">
        <v>596</v>
      </c>
      <c r="D56" s="570"/>
      <c r="E56" s="557">
        <v>28</v>
      </c>
      <c r="F56" s="557">
        <v>1105</v>
      </c>
      <c r="G56" s="557">
        <v>1104</v>
      </c>
      <c r="H56" s="557">
        <v>1782684</v>
      </c>
      <c r="I56" s="557">
        <v>1783153</v>
      </c>
      <c r="J56" s="557">
        <v>1005361</v>
      </c>
      <c r="K56" s="557">
        <v>704900</v>
      </c>
      <c r="L56" s="460"/>
      <c r="P56" s="425"/>
    </row>
    <row r="57" spans="2:22" ht="10.5" customHeight="1">
      <c r="B57" s="571"/>
      <c r="C57" s="561"/>
      <c r="D57" s="570"/>
      <c r="E57" s="557"/>
      <c r="F57" s="557"/>
      <c r="G57" s="557"/>
      <c r="H57" s="557"/>
      <c r="I57" s="557"/>
      <c r="J57" s="557"/>
      <c r="K57" s="557"/>
      <c r="L57" s="460"/>
      <c r="M57" s="420">
        <v>1221</v>
      </c>
      <c r="N57" s="419" t="s">
        <v>595</v>
      </c>
      <c r="O57" s="461"/>
      <c r="P57" s="423">
        <v>7</v>
      </c>
      <c r="Q57" s="410">
        <v>61</v>
      </c>
      <c r="R57" s="410">
        <v>60</v>
      </c>
      <c r="S57" s="410">
        <v>85125</v>
      </c>
      <c r="T57" s="410">
        <v>85125</v>
      </c>
      <c r="U57" s="410">
        <v>54035</v>
      </c>
      <c r="V57" s="410">
        <v>29609</v>
      </c>
    </row>
    <row r="58" spans="2:22" ht="10.5" customHeight="1">
      <c r="B58" s="571">
        <v>999</v>
      </c>
      <c r="C58" s="561" t="s">
        <v>594</v>
      </c>
      <c r="D58" s="570"/>
      <c r="E58" s="557">
        <v>64</v>
      </c>
      <c r="F58" s="557">
        <v>2822</v>
      </c>
      <c r="G58" s="557">
        <v>2806</v>
      </c>
      <c r="H58" s="557">
        <v>4079427</v>
      </c>
      <c r="I58" s="557">
        <v>4039851</v>
      </c>
      <c r="J58" s="557">
        <v>2503386</v>
      </c>
      <c r="K58" s="557">
        <v>1407379</v>
      </c>
      <c r="L58" s="460"/>
      <c r="N58" s="412" t="s">
        <v>593</v>
      </c>
      <c r="O58" s="461"/>
      <c r="P58" s="423"/>
      <c r="Q58" s="410"/>
      <c r="R58" s="410"/>
      <c r="S58" s="410"/>
      <c r="T58" s="410"/>
      <c r="U58" s="410"/>
      <c r="V58" s="410"/>
    </row>
    <row r="59" spans="2:22" ht="10.5" customHeight="1">
      <c r="B59" s="569"/>
      <c r="D59" s="414"/>
      <c r="E59" s="410"/>
      <c r="F59" s="410"/>
      <c r="G59" s="410"/>
      <c r="H59" s="410"/>
      <c r="I59" s="410"/>
      <c r="J59" s="410"/>
      <c r="K59" s="410"/>
      <c r="L59" s="460"/>
      <c r="M59" s="386">
        <v>1222</v>
      </c>
      <c r="N59" s="385" t="s">
        <v>592</v>
      </c>
      <c r="O59" s="461"/>
      <c r="P59" s="423">
        <v>24</v>
      </c>
      <c r="Q59" s="410">
        <v>202</v>
      </c>
      <c r="R59" s="410">
        <v>196</v>
      </c>
      <c r="S59" s="410">
        <v>244255</v>
      </c>
      <c r="T59" s="410">
        <v>244255</v>
      </c>
      <c r="U59" s="410">
        <v>105372</v>
      </c>
      <c r="V59" s="410">
        <v>132271</v>
      </c>
    </row>
    <row r="60" spans="2:22" ht="10.5" customHeight="1">
      <c r="B60" s="568">
        <v>10</v>
      </c>
      <c r="C60" s="567" t="s">
        <v>591</v>
      </c>
      <c r="D60" s="564"/>
      <c r="E60" s="566">
        <v>40</v>
      </c>
      <c r="F60" s="566">
        <v>758</v>
      </c>
      <c r="G60" s="566">
        <v>756</v>
      </c>
      <c r="H60" s="566">
        <v>13731437</v>
      </c>
      <c r="I60" s="566">
        <v>13729692</v>
      </c>
      <c r="J60" s="566">
        <v>3577535</v>
      </c>
      <c r="K60" s="566">
        <v>2198530</v>
      </c>
      <c r="L60" s="460"/>
      <c r="P60" s="425"/>
    </row>
    <row r="61" spans="2:22" ht="10.5" customHeight="1">
      <c r="B61" s="560"/>
      <c r="C61" s="565"/>
      <c r="D61" s="564"/>
      <c r="E61" s="557"/>
      <c r="F61" s="557"/>
      <c r="G61" s="557"/>
      <c r="H61" s="557"/>
      <c r="I61" s="557"/>
      <c r="J61" s="557"/>
      <c r="K61" s="557"/>
      <c r="L61" s="458"/>
      <c r="M61" s="406">
        <v>1223</v>
      </c>
      <c r="N61" s="385" t="s">
        <v>590</v>
      </c>
      <c r="O61" s="461"/>
      <c r="P61" s="423">
        <v>8</v>
      </c>
      <c r="Q61" s="410">
        <v>71</v>
      </c>
      <c r="R61" s="410">
        <v>63</v>
      </c>
      <c r="S61" s="410">
        <v>53527</v>
      </c>
      <c r="T61" s="410">
        <v>53527</v>
      </c>
      <c r="U61" s="410">
        <v>29380</v>
      </c>
      <c r="V61" s="410">
        <v>22997</v>
      </c>
    </row>
    <row r="62" spans="2:22" ht="10.5" customHeight="1">
      <c r="B62" s="562">
        <v>1011</v>
      </c>
      <c r="C62" s="561" t="s">
        <v>589</v>
      </c>
      <c r="D62" s="558"/>
      <c r="E62" s="557">
        <v>4</v>
      </c>
      <c r="F62" s="557">
        <v>40</v>
      </c>
      <c r="G62" s="557">
        <v>40</v>
      </c>
      <c r="H62" s="557">
        <v>249324</v>
      </c>
      <c r="I62" s="557">
        <v>249324</v>
      </c>
      <c r="J62" s="557">
        <v>164367</v>
      </c>
      <c r="K62" s="557">
        <v>80912</v>
      </c>
      <c r="L62" s="460"/>
      <c r="M62" s="418">
        <v>1229</v>
      </c>
      <c r="N62" s="385" t="s">
        <v>588</v>
      </c>
      <c r="O62" s="413"/>
      <c r="P62" s="410">
        <v>8</v>
      </c>
      <c r="Q62" s="410">
        <v>84</v>
      </c>
      <c r="R62" s="410">
        <v>84</v>
      </c>
      <c r="S62" s="410">
        <v>52576</v>
      </c>
      <c r="T62" s="410">
        <v>52576</v>
      </c>
      <c r="U62" s="410">
        <v>33278</v>
      </c>
      <c r="V62" s="410">
        <v>18379</v>
      </c>
    </row>
    <row r="63" spans="2:22" ht="10.5" customHeight="1">
      <c r="B63" s="562">
        <v>1022</v>
      </c>
      <c r="C63" s="561" t="s">
        <v>587</v>
      </c>
      <c r="D63" s="558"/>
      <c r="E63" s="557">
        <v>1</v>
      </c>
      <c r="F63" s="557">
        <v>222</v>
      </c>
      <c r="G63" s="557">
        <v>222</v>
      </c>
      <c r="H63" s="563" t="s">
        <v>73</v>
      </c>
      <c r="I63" s="563" t="s">
        <v>73</v>
      </c>
      <c r="J63" s="563" t="s">
        <v>73</v>
      </c>
      <c r="K63" s="563" t="s">
        <v>73</v>
      </c>
      <c r="L63" s="458"/>
      <c r="M63" s="406"/>
      <c r="O63" s="533"/>
      <c r="P63" s="410"/>
      <c r="Q63" s="410"/>
      <c r="R63" s="410"/>
      <c r="S63" s="410"/>
      <c r="T63" s="410"/>
      <c r="U63" s="410"/>
      <c r="V63" s="410"/>
    </row>
    <row r="64" spans="2:22" ht="10.5" customHeight="1">
      <c r="B64" s="562"/>
      <c r="C64" s="561"/>
      <c r="D64" s="558"/>
      <c r="E64" s="557"/>
      <c r="F64" s="557"/>
      <c r="G64" s="557"/>
      <c r="H64" s="563"/>
      <c r="I64" s="563"/>
      <c r="J64" s="563"/>
      <c r="K64" s="563"/>
      <c r="L64" s="458"/>
      <c r="M64" s="406">
        <v>1231</v>
      </c>
      <c r="N64" s="385" t="s">
        <v>586</v>
      </c>
      <c r="O64" s="468"/>
      <c r="P64" s="410">
        <v>1</v>
      </c>
      <c r="Q64" s="410">
        <v>8</v>
      </c>
      <c r="R64" s="410">
        <v>7</v>
      </c>
      <c r="S64" s="410" t="s">
        <v>73</v>
      </c>
      <c r="T64" s="410" t="s">
        <v>73</v>
      </c>
      <c r="U64" s="410" t="s">
        <v>73</v>
      </c>
      <c r="V64" s="410" t="s">
        <v>73</v>
      </c>
    </row>
    <row r="65" spans="1:22" ht="10.5" customHeight="1">
      <c r="B65" s="562">
        <v>1023</v>
      </c>
      <c r="C65" s="561" t="s">
        <v>585</v>
      </c>
      <c r="D65" s="558"/>
      <c r="E65" s="557">
        <v>5</v>
      </c>
      <c r="F65" s="557">
        <v>40</v>
      </c>
      <c r="G65" s="557">
        <v>40</v>
      </c>
      <c r="H65" s="557">
        <v>67319</v>
      </c>
      <c r="I65" s="557">
        <v>67319</v>
      </c>
      <c r="J65" s="557">
        <v>33178</v>
      </c>
      <c r="K65" s="557">
        <v>8187</v>
      </c>
      <c r="L65" s="460"/>
      <c r="M65" s="406">
        <v>1232</v>
      </c>
      <c r="N65" s="385" t="s">
        <v>584</v>
      </c>
      <c r="O65" s="405"/>
      <c r="P65" s="410">
        <v>12</v>
      </c>
      <c r="Q65" s="410">
        <v>173</v>
      </c>
      <c r="R65" s="410">
        <v>169</v>
      </c>
      <c r="S65" s="410">
        <v>234133</v>
      </c>
      <c r="T65" s="410">
        <v>234133</v>
      </c>
      <c r="U65" s="410">
        <v>150505</v>
      </c>
      <c r="V65" s="410">
        <v>79646</v>
      </c>
    </row>
    <row r="66" spans="1:22" ht="10.5" customHeight="1">
      <c r="B66" s="562">
        <v>1024</v>
      </c>
      <c r="C66" s="561" t="s">
        <v>583</v>
      </c>
      <c r="D66" s="558"/>
      <c r="E66" s="557">
        <v>1</v>
      </c>
      <c r="F66" s="557">
        <v>4</v>
      </c>
      <c r="G66" s="557">
        <v>4</v>
      </c>
      <c r="H66" s="563" t="s">
        <v>73</v>
      </c>
      <c r="I66" s="563" t="s">
        <v>73</v>
      </c>
      <c r="J66" s="563" t="s">
        <v>73</v>
      </c>
      <c r="K66" s="563" t="s">
        <v>73</v>
      </c>
      <c r="L66" s="460"/>
      <c r="M66" s="406"/>
      <c r="O66" s="405"/>
      <c r="P66" s="410"/>
      <c r="Q66" s="410"/>
      <c r="R66" s="410"/>
      <c r="S66" s="410"/>
      <c r="T66" s="410"/>
      <c r="U66" s="410"/>
      <c r="V66" s="410"/>
    </row>
    <row r="67" spans="1:22" ht="10.5" customHeight="1">
      <c r="B67" s="562"/>
      <c r="C67" s="561"/>
      <c r="D67" s="558"/>
      <c r="E67" s="557"/>
      <c r="F67" s="557"/>
      <c r="G67" s="557"/>
      <c r="H67" s="563"/>
      <c r="I67" s="563"/>
      <c r="J67" s="563"/>
      <c r="K67" s="563"/>
      <c r="L67" s="460"/>
      <c r="M67" s="406">
        <v>1241</v>
      </c>
      <c r="N67" s="385" t="s">
        <v>582</v>
      </c>
      <c r="O67" s="468"/>
      <c r="P67" s="410">
        <v>11</v>
      </c>
      <c r="Q67" s="410">
        <v>131</v>
      </c>
      <c r="R67" s="410">
        <v>130</v>
      </c>
      <c r="S67" s="410">
        <v>105795</v>
      </c>
      <c r="T67" s="410">
        <v>105795</v>
      </c>
      <c r="U67" s="410">
        <v>50660</v>
      </c>
      <c r="V67" s="410">
        <v>52509</v>
      </c>
    </row>
    <row r="68" spans="1:22" ht="10.5" customHeight="1">
      <c r="B68" s="562">
        <v>1031</v>
      </c>
      <c r="C68" s="561" t="s">
        <v>581</v>
      </c>
      <c r="D68" s="558"/>
      <c r="E68" s="557">
        <v>1</v>
      </c>
      <c r="F68" s="557">
        <v>16</v>
      </c>
      <c r="G68" s="557">
        <v>16</v>
      </c>
      <c r="H68" s="563" t="s">
        <v>73</v>
      </c>
      <c r="I68" s="563" t="s">
        <v>73</v>
      </c>
      <c r="J68" s="563" t="s">
        <v>73</v>
      </c>
      <c r="K68" s="563" t="s">
        <v>73</v>
      </c>
      <c r="L68" s="458"/>
      <c r="M68" s="406">
        <v>1251</v>
      </c>
      <c r="N68" s="385" t="s">
        <v>580</v>
      </c>
      <c r="O68" s="405"/>
      <c r="P68" s="410">
        <v>1</v>
      </c>
      <c r="Q68" s="410">
        <v>4</v>
      </c>
      <c r="R68" s="410">
        <v>4</v>
      </c>
      <c r="S68" s="410" t="s">
        <v>73</v>
      </c>
      <c r="T68" s="410" t="s">
        <v>73</v>
      </c>
      <c r="U68" s="410" t="s">
        <v>73</v>
      </c>
      <c r="V68" s="410" t="s">
        <v>73</v>
      </c>
    </row>
    <row r="69" spans="1:22" ht="10.5" customHeight="1">
      <c r="B69" s="562">
        <v>1032</v>
      </c>
      <c r="C69" s="561" t="s">
        <v>579</v>
      </c>
      <c r="D69" s="558"/>
      <c r="E69" s="557">
        <v>13</v>
      </c>
      <c r="F69" s="557">
        <v>186</v>
      </c>
      <c r="G69" s="557">
        <v>186</v>
      </c>
      <c r="H69" s="557">
        <v>194755</v>
      </c>
      <c r="I69" s="557">
        <v>194903</v>
      </c>
      <c r="J69" s="557">
        <v>68439</v>
      </c>
      <c r="K69" s="557">
        <v>120207</v>
      </c>
      <c r="L69" s="460"/>
      <c r="O69" s="409"/>
      <c r="P69" s="410"/>
      <c r="Q69" s="410"/>
      <c r="R69" s="410"/>
      <c r="S69" s="410"/>
      <c r="T69" s="410"/>
      <c r="U69" s="410"/>
      <c r="V69" s="410"/>
    </row>
    <row r="70" spans="1:22" ht="10.5" customHeight="1">
      <c r="B70" s="562"/>
      <c r="C70" s="561"/>
      <c r="D70" s="558"/>
      <c r="E70" s="557"/>
      <c r="F70" s="557"/>
      <c r="G70" s="557"/>
      <c r="H70" s="557"/>
      <c r="I70" s="557"/>
      <c r="J70" s="557"/>
      <c r="K70" s="557"/>
      <c r="L70" s="460"/>
      <c r="M70" s="406">
        <v>1253</v>
      </c>
      <c r="N70" s="385" t="s">
        <v>578</v>
      </c>
      <c r="O70" s="468"/>
      <c r="P70" s="410">
        <v>1</v>
      </c>
      <c r="Q70" s="410">
        <v>5</v>
      </c>
      <c r="R70" s="410">
        <v>5</v>
      </c>
      <c r="S70" s="410" t="s">
        <v>73</v>
      </c>
      <c r="T70" s="410" t="s">
        <v>73</v>
      </c>
      <c r="U70" s="410" t="s">
        <v>73</v>
      </c>
      <c r="V70" s="410" t="s">
        <v>73</v>
      </c>
    </row>
    <row r="71" spans="1:22" ht="10.5" customHeight="1">
      <c r="B71" s="562">
        <v>1041</v>
      </c>
      <c r="C71" s="561" t="s">
        <v>577</v>
      </c>
      <c r="D71" s="558"/>
      <c r="E71" s="557">
        <v>4</v>
      </c>
      <c r="F71" s="557">
        <v>35</v>
      </c>
      <c r="G71" s="557">
        <v>35</v>
      </c>
      <c r="H71" s="557">
        <v>44976</v>
      </c>
      <c r="I71" s="557">
        <v>44976</v>
      </c>
      <c r="J71" s="557">
        <v>8299</v>
      </c>
      <c r="K71" s="557">
        <v>34931</v>
      </c>
      <c r="L71" s="460"/>
      <c r="M71" s="406">
        <v>1254</v>
      </c>
      <c r="N71" s="385" t="s">
        <v>576</v>
      </c>
      <c r="O71" s="405"/>
      <c r="P71" s="410">
        <v>3</v>
      </c>
      <c r="Q71" s="410">
        <v>23</v>
      </c>
      <c r="R71" s="410">
        <v>23</v>
      </c>
      <c r="S71" s="410">
        <v>21216</v>
      </c>
      <c r="T71" s="410">
        <v>21216</v>
      </c>
      <c r="U71" s="410">
        <v>9188</v>
      </c>
      <c r="V71" s="410">
        <v>11455</v>
      </c>
    </row>
    <row r="72" spans="1:22" ht="10.5" customHeight="1">
      <c r="B72" s="562">
        <v>1061</v>
      </c>
      <c r="C72" s="561" t="s">
        <v>575</v>
      </c>
      <c r="D72" s="558"/>
      <c r="E72" s="557">
        <v>5</v>
      </c>
      <c r="F72" s="557">
        <v>137</v>
      </c>
      <c r="G72" s="557">
        <v>137</v>
      </c>
      <c r="H72" s="557">
        <v>1179393</v>
      </c>
      <c r="I72" s="557">
        <v>1178015</v>
      </c>
      <c r="J72" s="557">
        <v>954159</v>
      </c>
      <c r="K72" s="557">
        <v>170064</v>
      </c>
      <c r="L72" s="460"/>
      <c r="M72" s="406"/>
      <c r="O72" s="405"/>
      <c r="P72" s="410"/>
      <c r="Q72" s="410"/>
      <c r="R72" s="410"/>
      <c r="S72" s="410"/>
      <c r="T72" s="410"/>
      <c r="U72" s="410"/>
      <c r="V72" s="410"/>
    </row>
    <row r="73" spans="1:22" ht="10.5" customHeight="1">
      <c r="B73" s="562"/>
      <c r="C73" s="561"/>
      <c r="D73" s="558"/>
      <c r="E73" s="557"/>
      <c r="F73" s="557"/>
      <c r="G73" s="557"/>
      <c r="H73" s="557"/>
      <c r="I73" s="557"/>
      <c r="J73" s="557"/>
      <c r="K73" s="557"/>
      <c r="L73" s="460"/>
      <c r="M73" s="386">
        <v>1256</v>
      </c>
      <c r="N73" s="385" t="s">
        <v>574</v>
      </c>
      <c r="O73" s="405"/>
      <c r="P73" s="410">
        <v>17</v>
      </c>
      <c r="Q73" s="410">
        <v>136</v>
      </c>
      <c r="R73" s="410">
        <v>130</v>
      </c>
      <c r="S73" s="410">
        <v>132309</v>
      </c>
      <c r="T73" s="410">
        <v>132309</v>
      </c>
      <c r="U73" s="410">
        <v>45839</v>
      </c>
      <c r="V73" s="410">
        <v>82352</v>
      </c>
    </row>
    <row r="74" spans="1:22" ht="10.5" customHeight="1">
      <c r="B74" s="562">
        <v>1062</v>
      </c>
      <c r="C74" s="561" t="s">
        <v>573</v>
      </c>
      <c r="D74" s="558"/>
      <c r="E74" s="557">
        <v>3</v>
      </c>
      <c r="F74" s="557">
        <v>22</v>
      </c>
      <c r="G74" s="557">
        <v>20</v>
      </c>
      <c r="H74" s="557">
        <v>65100</v>
      </c>
      <c r="I74" s="557">
        <v>65100</v>
      </c>
      <c r="J74" s="557">
        <v>46480</v>
      </c>
      <c r="K74" s="557">
        <v>17733</v>
      </c>
      <c r="L74" s="460"/>
      <c r="M74" s="406">
        <v>1259</v>
      </c>
      <c r="N74" s="385" t="s">
        <v>572</v>
      </c>
      <c r="O74" s="468"/>
      <c r="P74" s="410">
        <v>5</v>
      </c>
      <c r="Q74" s="410">
        <v>58</v>
      </c>
      <c r="R74" s="410">
        <v>58</v>
      </c>
      <c r="S74" s="410">
        <v>56038</v>
      </c>
      <c r="T74" s="410">
        <v>55754</v>
      </c>
      <c r="U74" s="410">
        <v>23395</v>
      </c>
      <c r="V74" s="410">
        <v>30314</v>
      </c>
    </row>
    <row r="75" spans="1:22" ht="10.5" customHeight="1">
      <c r="B75" s="562">
        <v>1063</v>
      </c>
      <c r="C75" s="561" t="s">
        <v>571</v>
      </c>
      <c r="D75" s="558"/>
      <c r="E75" s="557">
        <v>3</v>
      </c>
      <c r="F75" s="557">
        <v>56</v>
      </c>
      <c r="G75" s="557">
        <v>56</v>
      </c>
      <c r="H75" s="557">
        <v>152513</v>
      </c>
      <c r="I75" s="557">
        <v>152513</v>
      </c>
      <c r="J75" s="557">
        <v>108425</v>
      </c>
      <c r="K75" s="557">
        <v>41989</v>
      </c>
      <c r="L75" s="460"/>
      <c r="M75" s="406"/>
      <c r="N75" s="412" t="s">
        <v>236</v>
      </c>
      <c r="O75" s="468"/>
      <c r="P75" s="410"/>
      <c r="Q75" s="410"/>
      <c r="R75" s="410"/>
      <c r="S75" s="410"/>
      <c r="T75" s="410"/>
      <c r="U75" s="410"/>
      <c r="V75" s="410"/>
    </row>
    <row r="76" spans="1:22" ht="2.25" customHeight="1">
      <c r="B76" s="560"/>
      <c r="C76" s="559"/>
      <c r="D76" s="558"/>
      <c r="E76" s="557"/>
      <c r="F76" s="557"/>
      <c r="G76" s="557"/>
      <c r="H76" s="557"/>
      <c r="I76" s="557"/>
      <c r="J76" s="557"/>
      <c r="K76" s="557"/>
      <c r="L76" s="460"/>
      <c r="O76" s="405"/>
      <c r="P76" s="416"/>
      <c r="Q76" s="410"/>
      <c r="R76" s="410"/>
      <c r="S76" s="410"/>
      <c r="T76" s="410"/>
      <c r="U76" s="410"/>
      <c r="V76" s="410"/>
    </row>
    <row r="77" spans="1:22" ht="2.25" customHeight="1">
      <c r="A77" s="403"/>
      <c r="B77" s="402"/>
      <c r="C77" s="457"/>
      <c r="D77" s="457"/>
      <c r="E77" s="451"/>
      <c r="F77" s="450"/>
      <c r="G77" s="450"/>
      <c r="H77" s="450"/>
      <c r="I77" s="450"/>
      <c r="J77" s="450"/>
      <c r="K77" s="450"/>
      <c r="L77" s="457"/>
      <c r="M77" s="452"/>
      <c r="N77" s="556"/>
      <c r="O77" s="556"/>
      <c r="P77" s="555"/>
      <c r="Q77" s="539"/>
      <c r="R77" s="539"/>
      <c r="S77" s="539"/>
      <c r="T77" s="539"/>
      <c r="U77" s="539"/>
      <c r="V77" s="539"/>
    </row>
    <row r="78" spans="1:22" ht="10.5" customHeight="1">
      <c r="A78" s="397" t="s">
        <v>58</v>
      </c>
      <c r="B78" s="441"/>
      <c r="C78" s="395"/>
      <c r="D78" s="395"/>
      <c r="E78" s="384"/>
      <c r="F78" s="384"/>
      <c r="G78" s="384"/>
      <c r="H78" s="384"/>
      <c r="I78" s="384"/>
      <c r="J78" s="384"/>
      <c r="K78" s="384"/>
      <c r="M78" s="517"/>
      <c r="N78" s="551"/>
      <c r="O78" s="551"/>
      <c r="P78" s="550"/>
      <c r="Q78" s="389"/>
      <c r="R78" s="389"/>
      <c r="S78" s="388"/>
      <c r="T78" s="388"/>
      <c r="U78" s="388"/>
      <c r="V78" s="388"/>
    </row>
    <row r="79" spans="1:22" ht="13.5" customHeight="1">
      <c r="A79" s="554"/>
      <c r="B79" s="441"/>
      <c r="C79" s="395"/>
      <c r="D79" s="395"/>
      <c r="E79" s="384"/>
      <c r="F79" s="384"/>
      <c r="G79" s="384"/>
      <c r="H79" s="384"/>
      <c r="I79" s="384"/>
      <c r="J79" s="384"/>
      <c r="K79" s="553" t="s">
        <v>314</v>
      </c>
      <c r="L79" s="552" t="s">
        <v>570</v>
      </c>
      <c r="M79" s="517"/>
      <c r="N79" s="551"/>
      <c r="O79" s="551"/>
      <c r="P79" s="550"/>
      <c r="Q79" s="389"/>
      <c r="R79" s="389"/>
      <c r="S79" s="388"/>
      <c r="T79" s="388"/>
      <c r="U79" s="388"/>
      <c r="V79" s="388"/>
    </row>
    <row r="80" spans="1:22" ht="10.5" customHeight="1">
      <c r="B80" s="441"/>
      <c r="C80" s="395"/>
      <c r="D80" s="395"/>
      <c r="E80" s="384"/>
      <c r="F80" s="384"/>
      <c r="G80" s="384"/>
      <c r="H80" s="384"/>
      <c r="I80" s="384"/>
      <c r="J80" s="384"/>
      <c r="K80" s="384"/>
      <c r="L80" s="383"/>
      <c r="N80" s="497"/>
      <c r="O80" s="497"/>
      <c r="P80" s="389"/>
      <c r="Q80" s="389"/>
      <c r="R80" s="389"/>
      <c r="S80" s="388"/>
      <c r="T80" s="388"/>
      <c r="U80" s="388"/>
      <c r="V80" s="388"/>
    </row>
    <row r="81" spans="1:22" ht="10.5" customHeight="1">
      <c r="A81" s="443" t="s">
        <v>228</v>
      </c>
      <c r="B81" s="441"/>
      <c r="C81" s="395"/>
      <c r="D81" s="395"/>
      <c r="E81" s="384"/>
      <c r="F81" s="384"/>
      <c r="G81" s="384"/>
      <c r="H81" s="384"/>
      <c r="I81" s="384"/>
      <c r="J81" s="384"/>
      <c r="K81" s="384"/>
      <c r="L81" s="434"/>
      <c r="P81" s="389"/>
      <c r="Q81" s="389"/>
      <c r="R81" s="389"/>
      <c r="S81" s="388"/>
      <c r="T81" s="388"/>
      <c r="U81" s="388"/>
      <c r="V81" s="388"/>
    </row>
    <row r="82" spans="1:22" ht="10.5" customHeight="1">
      <c r="A82" s="397" t="s">
        <v>136</v>
      </c>
      <c r="B82" s="441"/>
      <c r="G82" s="514"/>
      <c r="H82" s="549"/>
      <c r="I82" s="549"/>
      <c r="J82" s="549"/>
      <c r="L82" s="434"/>
      <c r="P82" s="389"/>
      <c r="Q82" s="389"/>
      <c r="R82" s="389"/>
      <c r="S82" s="388"/>
      <c r="T82" s="388"/>
      <c r="U82" s="388"/>
      <c r="V82" s="433" t="str">
        <f>V4</f>
        <v xml:space="preserve">平成16年12月31日  </v>
      </c>
    </row>
    <row r="83" spans="1:22" ht="1.5" customHeight="1">
      <c r="B83" s="442"/>
      <c r="K83" s="391"/>
      <c r="L83" s="434"/>
      <c r="P83" s="399"/>
      <c r="Q83" s="389"/>
      <c r="R83" s="389"/>
      <c r="S83" s="388"/>
      <c r="T83" s="388"/>
      <c r="U83" s="388"/>
      <c r="V83" s="433"/>
    </row>
    <row r="84" spans="1:22" ht="10.5" customHeight="1">
      <c r="A84" s="965" t="s">
        <v>227</v>
      </c>
      <c r="B84" s="966"/>
      <c r="C84" s="966"/>
      <c r="D84" s="967"/>
      <c r="E84" s="975" t="s">
        <v>226</v>
      </c>
      <c r="F84" s="438" t="s">
        <v>225</v>
      </c>
      <c r="G84" s="437"/>
      <c r="H84" s="978" t="s">
        <v>224</v>
      </c>
      <c r="I84" s="436"/>
      <c r="J84" s="978" t="s">
        <v>223</v>
      </c>
      <c r="K84" s="435"/>
      <c r="L84" s="960" t="s">
        <v>227</v>
      </c>
      <c r="M84" s="909"/>
      <c r="N84" s="909"/>
      <c r="O84" s="961"/>
      <c r="P84" s="975" t="s">
        <v>226</v>
      </c>
      <c r="Q84" s="438" t="s">
        <v>225</v>
      </c>
      <c r="R84" s="437"/>
      <c r="S84" s="978" t="s">
        <v>224</v>
      </c>
      <c r="T84" s="436"/>
      <c r="U84" s="978" t="s">
        <v>223</v>
      </c>
      <c r="V84" s="435"/>
    </row>
    <row r="85" spans="1:22" ht="10.5" customHeight="1">
      <c r="A85" s="968"/>
      <c r="B85" s="968"/>
      <c r="C85" s="968"/>
      <c r="D85" s="969"/>
      <c r="E85" s="976"/>
      <c r="F85" s="973" t="s">
        <v>88</v>
      </c>
      <c r="G85" s="432" t="s">
        <v>222</v>
      </c>
      <c r="H85" s="979"/>
      <c r="I85" s="431" t="s">
        <v>142</v>
      </c>
      <c r="J85" s="976"/>
      <c r="K85" s="430" t="s">
        <v>141</v>
      </c>
      <c r="L85" s="962"/>
      <c r="M85" s="962"/>
      <c r="N85" s="962"/>
      <c r="O85" s="963"/>
      <c r="P85" s="976"/>
      <c r="Q85" s="973" t="s">
        <v>88</v>
      </c>
      <c r="R85" s="432" t="s">
        <v>222</v>
      </c>
      <c r="S85" s="979"/>
      <c r="T85" s="431" t="s">
        <v>142</v>
      </c>
      <c r="U85" s="976"/>
      <c r="V85" s="430" t="s">
        <v>141</v>
      </c>
    </row>
    <row r="86" spans="1:22" ht="10.5" customHeight="1">
      <c r="A86" s="970"/>
      <c r="B86" s="970"/>
      <c r="C86" s="970"/>
      <c r="D86" s="971"/>
      <c r="E86" s="977"/>
      <c r="F86" s="974"/>
      <c r="G86" s="429" t="s">
        <v>221</v>
      </c>
      <c r="H86" s="980"/>
      <c r="I86" s="428"/>
      <c r="J86" s="977"/>
      <c r="K86" s="427"/>
      <c r="L86" s="910"/>
      <c r="M86" s="910"/>
      <c r="N86" s="910"/>
      <c r="O86" s="964"/>
      <c r="P86" s="977"/>
      <c r="Q86" s="974"/>
      <c r="R86" s="429" t="s">
        <v>221</v>
      </c>
      <c r="S86" s="980"/>
      <c r="T86" s="428"/>
      <c r="U86" s="977"/>
      <c r="V86" s="427"/>
    </row>
    <row r="87" spans="1:22" ht="6" customHeight="1">
      <c r="C87" s="395"/>
      <c r="D87" s="479"/>
      <c r="N87" s="395"/>
      <c r="O87" s="479"/>
      <c r="P87" s="389"/>
      <c r="Q87" s="389"/>
      <c r="R87" s="389"/>
      <c r="S87" s="388"/>
      <c r="T87" s="388"/>
      <c r="U87" s="388"/>
      <c r="V87" s="388"/>
    </row>
    <row r="88" spans="1:22" ht="10.5" customHeight="1">
      <c r="B88" s="386">
        <v>1291</v>
      </c>
      <c r="C88" s="385" t="s">
        <v>569</v>
      </c>
      <c r="D88" s="405"/>
      <c r="E88" s="416">
        <v>20</v>
      </c>
      <c r="F88" s="410">
        <v>207</v>
      </c>
      <c r="G88" s="410">
        <v>202</v>
      </c>
      <c r="H88" s="410">
        <v>380412</v>
      </c>
      <c r="I88" s="410">
        <v>380412</v>
      </c>
      <c r="J88" s="410">
        <v>163687</v>
      </c>
      <c r="K88" s="410">
        <v>206404</v>
      </c>
      <c r="L88" s="460"/>
      <c r="M88" s="406">
        <v>1592</v>
      </c>
      <c r="N88" s="385" t="s">
        <v>568</v>
      </c>
      <c r="O88" s="414"/>
      <c r="P88" s="410">
        <v>2</v>
      </c>
      <c r="Q88" s="410">
        <v>93</v>
      </c>
      <c r="R88" s="410">
        <v>93</v>
      </c>
      <c r="S88" s="410" t="s">
        <v>73</v>
      </c>
      <c r="T88" s="410" t="s">
        <v>73</v>
      </c>
      <c r="U88" s="410" t="s">
        <v>73</v>
      </c>
      <c r="V88" s="410" t="s">
        <v>73</v>
      </c>
    </row>
    <row r="89" spans="1:22" ht="10.5" customHeight="1">
      <c r="B89" s="406">
        <v>1293</v>
      </c>
      <c r="C89" s="385" t="s">
        <v>567</v>
      </c>
      <c r="D89" s="405"/>
      <c r="E89" s="410">
        <v>19</v>
      </c>
      <c r="F89" s="410">
        <v>172</v>
      </c>
      <c r="G89" s="410">
        <v>167</v>
      </c>
      <c r="H89" s="410">
        <v>183031</v>
      </c>
      <c r="I89" s="410">
        <v>182541</v>
      </c>
      <c r="J89" s="410">
        <v>85149</v>
      </c>
      <c r="K89" s="410">
        <v>92265</v>
      </c>
      <c r="L89" s="458"/>
      <c r="M89" s="386">
        <v>1599</v>
      </c>
      <c r="N89" s="385" t="s">
        <v>566</v>
      </c>
      <c r="O89" s="414"/>
      <c r="P89" s="410">
        <v>36</v>
      </c>
      <c r="Q89" s="410">
        <v>391</v>
      </c>
      <c r="R89" s="410">
        <v>382</v>
      </c>
      <c r="S89" s="410">
        <v>689369</v>
      </c>
      <c r="T89" s="410">
        <v>690634</v>
      </c>
      <c r="U89" s="410">
        <v>334842</v>
      </c>
      <c r="V89" s="410">
        <v>335566</v>
      </c>
    </row>
    <row r="90" spans="1:22" ht="10.5" customHeight="1">
      <c r="B90" s="406"/>
      <c r="D90" s="405"/>
      <c r="E90" s="410"/>
      <c r="F90" s="410"/>
      <c r="G90" s="410"/>
      <c r="H90" s="410"/>
      <c r="I90" s="410"/>
      <c r="J90" s="410"/>
      <c r="K90" s="410"/>
      <c r="L90" s="460"/>
      <c r="M90" s="420"/>
      <c r="N90" s="419"/>
      <c r="O90" s="413"/>
      <c r="P90" s="410"/>
      <c r="Q90" s="410"/>
      <c r="R90" s="410"/>
      <c r="S90" s="410"/>
      <c r="T90" s="410"/>
      <c r="U90" s="410"/>
      <c r="V90" s="410"/>
    </row>
    <row r="91" spans="1:22" ht="10.5" customHeight="1">
      <c r="B91" s="406">
        <v>1295</v>
      </c>
      <c r="C91" s="385" t="s">
        <v>565</v>
      </c>
      <c r="D91" s="477"/>
      <c r="E91" s="410">
        <v>16</v>
      </c>
      <c r="F91" s="410">
        <v>139</v>
      </c>
      <c r="G91" s="410">
        <v>131</v>
      </c>
      <c r="H91" s="410">
        <v>107741</v>
      </c>
      <c r="I91" s="410">
        <v>107741</v>
      </c>
      <c r="J91" s="410">
        <v>36456</v>
      </c>
      <c r="K91" s="410">
        <v>67890</v>
      </c>
      <c r="L91" s="460"/>
      <c r="M91" s="475">
        <v>16</v>
      </c>
      <c r="N91" s="465" t="s">
        <v>564</v>
      </c>
      <c r="O91" s="548"/>
      <c r="P91" s="462">
        <v>628</v>
      </c>
      <c r="Q91" s="462">
        <v>10910</v>
      </c>
      <c r="R91" s="462">
        <v>10849</v>
      </c>
      <c r="S91" s="462">
        <v>22070471</v>
      </c>
      <c r="T91" s="462">
        <v>22038518</v>
      </c>
      <c r="U91" s="462">
        <v>10574839</v>
      </c>
      <c r="V91" s="462">
        <v>10592666</v>
      </c>
    </row>
    <row r="92" spans="1:22" ht="10.5" customHeight="1">
      <c r="B92" s="406">
        <v>1299</v>
      </c>
      <c r="C92" s="385" t="s">
        <v>563</v>
      </c>
      <c r="D92" s="477"/>
      <c r="E92" s="410">
        <v>33</v>
      </c>
      <c r="F92" s="410">
        <v>543</v>
      </c>
      <c r="G92" s="410">
        <v>536</v>
      </c>
      <c r="H92" s="410">
        <v>1167087</v>
      </c>
      <c r="I92" s="410">
        <v>1164968</v>
      </c>
      <c r="J92" s="410">
        <v>1176343</v>
      </c>
      <c r="K92" s="410">
        <v>-16753</v>
      </c>
      <c r="L92" s="460"/>
      <c r="M92" s="406"/>
      <c r="O92" s="413"/>
      <c r="P92" s="410"/>
      <c r="Q92" s="410"/>
      <c r="R92" s="410"/>
      <c r="S92" s="410"/>
      <c r="T92" s="410"/>
      <c r="U92" s="410"/>
      <c r="V92" s="410"/>
    </row>
    <row r="93" spans="1:22" ht="10.5" customHeight="1">
      <c r="A93" s="464"/>
      <c r="B93" s="406"/>
      <c r="D93" s="477"/>
      <c r="E93" s="410"/>
      <c r="F93" s="410"/>
      <c r="G93" s="410"/>
      <c r="H93" s="410"/>
      <c r="I93" s="410"/>
      <c r="J93" s="410"/>
      <c r="K93" s="410"/>
      <c r="L93" s="460"/>
      <c r="M93" s="406">
        <v>1611</v>
      </c>
      <c r="N93" s="385" t="s">
        <v>562</v>
      </c>
      <c r="O93" s="414"/>
      <c r="P93" s="410">
        <v>452</v>
      </c>
      <c r="Q93" s="410">
        <v>8848</v>
      </c>
      <c r="R93" s="410">
        <v>8810</v>
      </c>
      <c r="S93" s="410">
        <v>19884894</v>
      </c>
      <c r="T93" s="410">
        <v>19852692</v>
      </c>
      <c r="U93" s="410">
        <v>9871576</v>
      </c>
      <c r="V93" s="410">
        <v>9198668</v>
      </c>
    </row>
    <row r="94" spans="1:22" ht="10.5" customHeight="1">
      <c r="B94" s="466">
        <v>13</v>
      </c>
      <c r="C94" s="465" t="s">
        <v>561</v>
      </c>
      <c r="D94" s="540"/>
      <c r="E94" s="462">
        <v>147</v>
      </c>
      <c r="F94" s="462">
        <v>1667</v>
      </c>
      <c r="G94" s="462">
        <v>1632</v>
      </c>
      <c r="H94" s="462">
        <v>4498893</v>
      </c>
      <c r="I94" s="462">
        <v>4443509</v>
      </c>
      <c r="J94" s="462">
        <v>1928868</v>
      </c>
      <c r="K94" s="462">
        <v>2366912</v>
      </c>
      <c r="L94" s="460"/>
      <c r="M94" s="386">
        <v>1621</v>
      </c>
      <c r="N94" s="385" t="s">
        <v>560</v>
      </c>
      <c r="O94" s="414"/>
      <c r="P94" s="410">
        <v>84</v>
      </c>
      <c r="Q94" s="410">
        <v>1262</v>
      </c>
      <c r="R94" s="410">
        <v>1259</v>
      </c>
      <c r="S94" s="410">
        <v>1509588</v>
      </c>
      <c r="T94" s="410">
        <v>1509851</v>
      </c>
      <c r="U94" s="410">
        <v>494015</v>
      </c>
      <c r="V94" s="410">
        <v>949693</v>
      </c>
    </row>
    <row r="95" spans="1:22" ht="10.5" customHeight="1">
      <c r="B95" s="481"/>
      <c r="C95" s="465"/>
      <c r="D95" s="540"/>
      <c r="E95" s="462"/>
      <c r="F95" s="462"/>
      <c r="G95" s="462"/>
      <c r="H95" s="462"/>
      <c r="I95" s="462"/>
      <c r="J95" s="462"/>
      <c r="K95" s="410"/>
      <c r="L95" s="460"/>
      <c r="M95" s="406"/>
      <c r="O95" s="468"/>
      <c r="P95" s="410"/>
      <c r="Q95" s="410"/>
      <c r="R95" s="410"/>
      <c r="S95" s="410"/>
      <c r="T95" s="410"/>
      <c r="U95" s="410"/>
      <c r="V95" s="410"/>
    </row>
    <row r="96" spans="1:22" ht="10.5" customHeight="1">
      <c r="B96" s="406">
        <v>1311</v>
      </c>
      <c r="C96" s="385" t="s">
        <v>559</v>
      </c>
      <c r="D96" s="477"/>
      <c r="E96" s="410">
        <v>26</v>
      </c>
      <c r="F96" s="410">
        <v>222</v>
      </c>
      <c r="G96" s="410">
        <v>220</v>
      </c>
      <c r="H96" s="410">
        <v>306701</v>
      </c>
      <c r="I96" s="410">
        <v>306701</v>
      </c>
      <c r="J96" s="410">
        <v>156674</v>
      </c>
      <c r="K96" s="410">
        <v>142883</v>
      </c>
      <c r="L96" s="458"/>
      <c r="M96" s="406">
        <v>1631</v>
      </c>
      <c r="N96" s="385" t="s">
        <v>558</v>
      </c>
      <c r="O96" s="415"/>
      <c r="P96" s="410">
        <v>55</v>
      </c>
      <c r="Q96" s="410">
        <v>539</v>
      </c>
      <c r="R96" s="410">
        <v>524</v>
      </c>
      <c r="S96" s="410">
        <v>502235</v>
      </c>
      <c r="T96" s="410">
        <v>502221</v>
      </c>
      <c r="U96" s="410">
        <v>160144</v>
      </c>
      <c r="V96" s="410">
        <v>325591</v>
      </c>
    </row>
    <row r="97" spans="2:22" ht="10.5" customHeight="1">
      <c r="B97" s="390">
        <v>1312</v>
      </c>
      <c r="C97" s="385" t="s">
        <v>557</v>
      </c>
      <c r="D97" s="405"/>
      <c r="E97" s="410">
        <v>6</v>
      </c>
      <c r="F97" s="410">
        <v>59</v>
      </c>
      <c r="G97" s="410">
        <v>55</v>
      </c>
      <c r="H97" s="410">
        <v>101532</v>
      </c>
      <c r="I97" s="410">
        <v>101532</v>
      </c>
      <c r="J97" s="410">
        <v>65595</v>
      </c>
      <c r="K97" s="410">
        <v>34225</v>
      </c>
      <c r="L97" s="460"/>
      <c r="M97" s="386">
        <v>1632</v>
      </c>
      <c r="N97" s="497" t="s">
        <v>556</v>
      </c>
      <c r="O97" s="459"/>
      <c r="P97" s="410">
        <v>36</v>
      </c>
      <c r="Q97" s="410">
        <v>246</v>
      </c>
      <c r="R97" s="410">
        <v>241</v>
      </c>
      <c r="S97" s="410" t="s">
        <v>73</v>
      </c>
      <c r="T97" s="410" t="s">
        <v>73</v>
      </c>
      <c r="U97" s="410" t="s">
        <v>73</v>
      </c>
      <c r="V97" s="410" t="s">
        <v>73</v>
      </c>
    </row>
    <row r="98" spans="2:22" ht="10.5" customHeight="1">
      <c r="B98" s="406"/>
      <c r="D98" s="405"/>
      <c r="E98" s="410"/>
      <c r="F98" s="410"/>
      <c r="G98" s="410"/>
      <c r="H98" s="410"/>
      <c r="I98" s="410"/>
      <c r="J98" s="410"/>
      <c r="K98" s="410"/>
      <c r="L98" s="458"/>
      <c r="M98" s="406"/>
      <c r="O98" s="414"/>
      <c r="P98" s="410"/>
      <c r="Q98" s="410"/>
      <c r="R98" s="410"/>
      <c r="S98" s="410"/>
      <c r="T98" s="410"/>
      <c r="U98" s="410"/>
      <c r="V98" s="410"/>
    </row>
    <row r="99" spans="2:22" ht="10.5" customHeight="1">
      <c r="B99" s="406">
        <v>1313</v>
      </c>
      <c r="C99" s="385" t="s">
        <v>555</v>
      </c>
      <c r="D99" s="477"/>
      <c r="E99" s="470">
        <v>2</v>
      </c>
      <c r="F99" s="470">
        <v>112</v>
      </c>
      <c r="G99" s="470">
        <v>112</v>
      </c>
      <c r="H99" s="458" t="s">
        <v>73</v>
      </c>
      <c r="I99" s="458" t="s">
        <v>73</v>
      </c>
      <c r="J99" s="458" t="s">
        <v>73</v>
      </c>
      <c r="K99" s="547" t="s">
        <v>73</v>
      </c>
      <c r="L99" s="460"/>
      <c r="M99" s="406">
        <v>1691</v>
      </c>
      <c r="N99" s="385" t="s">
        <v>554</v>
      </c>
      <c r="O99" s="414"/>
      <c r="P99" s="410">
        <v>1</v>
      </c>
      <c r="Q99" s="410">
        <v>15</v>
      </c>
      <c r="R99" s="410">
        <v>15</v>
      </c>
      <c r="S99" s="410" t="s">
        <v>73</v>
      </c>
      <c r="T99" s="410" t="s">
        <v>73</v>
      </c>
      <c r="U99" s="410" t="s">
        <v>73</v>
      </c>
      <c r="V99" s="410" t="s">
        <v>73</v>
      </c>
    </row>
    <row r="100" spans="2:22" ht="10.5" customHeight="1">
      <c r="B100" s="406">
        <v>1314</v>
      </c>
      <c r="C100" s="385" t="s">
        <v>553</v>
      </c>
      <c r="D100" s="409"/>
      <c r="E100" s="410">
        <v>1</v>
      </c>
      <c r="F100" s="410">
        <v>136</v>
      </c>
      <c r="G100" s="410">
        <v>136</v>
      </c>
      <c r="H100" s="410" t="s">
        <v>73</v>
      </c>
      <c r="I100" s="410" t="s">
        <v>73</v>
      </c>
      <c r="J100" s="410" t="s">
        <v>73</v>
      </c>
      <c r="K100" s="410" t="s">
        <v>73</v>
      </c>
      <c r="L100" s="460"/>
      <c r="M100" s="406"/>
      <c r="O100" s="468"/>
      <c r="P100" s="410"/>
      <c r="Q100" s="410"/>
      <c r="R100" s="410"/>
      <c r="S100" s="410"/>
      <c r="T100" s="410"/>
      <c r="U100" s="410"/>
      <c r="V100" s="410"/>
    </row>
    <row r="101" spans="2:22" ht="10.5" customHeight="1">
      <c r="D101" s="405"/>
      <c r="E101" s="410"/>
      <c r="F101" s="410"/>
      <c r="G101" s="410"/>
      <c r="H101" s="410"/>
      <c r="I101" s="410"/>
      <c r="J101" s="410"/>
      <c r="K101" s="410"/>
      <c r="L101" s="460"/>
      <c r="M101" s="466">
        <v>17</v>
      </c>
      <c r="N101" s="465" t="s">
        <v>552</v>
      </c>
      <c r="O101" s="540"/>
      <c r="P101" s="462">
        <v>66</v>
      </c>
      <c r="Q101" s="462">
        <v>2558</v>
      </c>
      <c r="R101" s="462">
        <v>2558</v>
      </c>
      <c r="S101" s="462">
        <v>16967101</v>
      </c>
      <c r="T101" s="462">
        <v>16846863</v>
      </c>
      <c r="U101" s="462">
        <v>8688890</v>
      </c>
      <c r="V101" s="462">
        <v>7097709</v>
      </c>
    </row>
    <row r="102" spans="2:22" ht="10.5" customHeight="1">
      <c r="B102" s="406">
        <v>1319</v>
      </c>
      <c r="C102" s="385" t="s">
        <v>551</v>
      </c>
      <c r="D102" s="477"/>
      <c r="E102" s="410">
        <v>4</v>
      </c>
      <c r="F102" s="410">
        <v>29</v>
      </c>
      <c r="G102" s="410">
        <v>28</v>
      </c>
      <c r="H102" s="410">
        <v>21556</v>
      </c>
      <c r="I102" s="410">
        <v>21556</v>
      </c>
      <c r="J102" s="410">
        <v>6759</v>
      </c>
      <c r="K102" s="410">
        <v>14092</v>
      </c>
      <c r="L102" s="458"/>
      <c r="M102" s="406"/>
      <c r="O102" s="414"/>
      <c r="P102" s="410"/>
      <c r="Q102" s="410"/>
      <c r="R102" s="410"/>
      <c r="S102" s="410"/>
      <c r="T102" s="410"/>
      <c r="U102" s="410"/>
      <c r="V102" s="410"/>
    </row>
    <row r="103" spans="2:22" ht="10.5" customHeight="1">
      <c r="B103" s="406">
        <v>1321</v>
      </c>
      <c r="C103" s="385" t="s">
        <v>550</v>
      </c>
      <c r="D103" s="405"/>
      <c r="E103" s="410">
        <v>11</v>
      </c>
      <c r="F103" s="410">
        <v>135</v>
      </c>
      <c r="G103" s="410">
        <v>135</v>
      </c>
      <c r="H103" s="410">
        <v>250622</v>
      </c>
      <c r="I103" s="410">
        <v>250100</v>
      </c>
      <c r="J103" s="410">
        <v>130472</v>
      </c>
      <c r="K103" s="410">
        <v>112479</v>
      </c>
      <c r="L103" s="458"/>
      <c r="M103" s="546">
        <v>1712</v>
      </c>
      <c r="N103" s="385" t="s">
        <v>549</v>
      </c>
      <c r="O103" s="413"/>
      <c r="P103" s="410">
        <v>1</v>
      </c>
      <c r="Q103" s="410">
        <v>56</v>
      </c>
      <c r="R103" s="410">
        <v>56</v>
      </c>
      <c r="S103" s="410" t="s">
        <v>73</v>
      </c>
      <c r="T103" s="410" t="s">
        <v>73</v>
      </c>
      <c r="U103" s="410" t="s">
        <v>73</v>
      </c>
      <c r="V103" s="410" t="s">
        <v>73</v>
      </c>
    </row>
    <row r="104" spans="2:22" ht="10.5" customHeight="1">
      <c r="D104" s="477"/>
      <c r="E104" s="410"/>
      <c r="F104" s="410"/>
      <c r="G104" s="410"/>
      <c r="H104" s="410"/>
      <c r="I104" s="410"/>
      <c r="J104" s="410"/>
      <c r="K104" s="410"/>
      <c r="L104" s="458"/>
      <c r="M104" s="406">
        <v>1719</v>
      </c>
      <c r="N104" s="385" t="s">
        <v>548</v>
      </c>
      <c r="O104" s="414"/>
      <c r="P104" s="410">
        <v>1</v>
      </c>
      <c r="Q104" s="410">
        <v>133</v>
      </c>
      <c r="R104" s="410">
        <v>133</v>
      </c>
      <c r="S104" s="410" t="s">
        <v>73</v>
      </c>
      <c r="T104" s="410" t="s">
        <v>73</v>
      </c>
      <c r="U104" s="410" t="s">
        <v>73</v>
      </c>
      <c r="V104" s="410" t="s">
        <v>73</v>
      </c>
    </row>
    <row r="105" spans="2:22" ht="10.5" customHeight="1">
      <c r="B105" s="406">
        <v>1322</v>
      </c>
      <c r="C105" s="385" t="s">
        <v>547</v>
      </c>
      <c r="D105" s="405"/>
      <c r="E105" s="410">
        <v>45</v>
      </c>
      <c r="F105" s="410">
        <v>449</v>
      </c>
      <c r="G105" s="410">
        <v>437</v>
      </c>
      <c r="H105" s="410">
        <v>971361</v>
      </c>
      <c r="I105" s="410">
        <v>970613</v>
      </c>
      <c r="J105" s="410">
        <v>669795</v>
      </c>
      <c r="K105" s="410">
        <v>285677</v>
      </c>
      <c r="L105" s="458"/>
      <c r="M105" s="406"/>
      <c r="O105" s="414"/>
      <c r="P105" s="410"/>
      <c r="Q105" s="410"/>
      <c r="R105" s="410"/>
      <c r="S105" s="410"/>
      <c r="T105" s="410"/>
      <c r="U105" s="410"/>
      <c r="V105" s="410"/>
    </row>
    <row r="106" spans="2:22" ht="10.5" customHeight="1">
      <c r="B106" s="406">
        <v>1323</v>
      </c>
      <c r="C106" s="385" t="s">
        <v>546</v>
      </c>
      <c r="D106" s="407"/>
      <c r="E106" s="410">
        <v>2</v>
      </c>
      <c r="F106" s="410">
        <v>46</v>
      </c>
      <c r="G106" s="410">
        <v>46</v>
      </c>
      <c r="H106" s="410" t="s">
        <v>73</v>
      </c>
      <c r="I106" s="410" t="s">
        <v>73</v>
      </c>
      <c r="J106" s="410" t="s">
        <v>73</v>
      </c>
      <c r="K106" s="410" t="s">
        <v>73</v>
      </c>
      <c r="L106" s="458"/>
      <c r="M106" s="406">
        <v>1723</v>
      </c>
      <c r="N106" s="385" t="s">
        <v>545</v>
      </c>
      <c r="O106" s="414"/>
      <c r="P106" s="410">
        <v>2</v>
      </c>
      <c r="Q106" s="410">
        <v>40</v>
      </c>
      <c r="R106" s="410">
        <v>40</v>
      </c>
      <c r="S106" s="410" t="s">
        <v>73</v>
      </c>
      <c r="T106" s="410" t="s">
        <v>73</v>
      </c>
      <c r="U106" s="410" t="s">
        <v>73</v>
      </c>
      <c r="V106" s="410" t="s">
        <v>73</v>
      </c>
    </row>
    <row r="107" spans="2:22" ht="10.5" customHeight="1">
      <c r="D107" s="405"/>
      <c r="E107" s="410"/>
      <c r="F107" s="410"/>
      <c r="G107" s="410"/>
      <c r="H107" s="410"/>
      <c r="I107" s="410"/>
      <c r="J107" s="410"/>
      <c r="K107" s="410"/>
      <c r="L107" s="460"/>
      <c r="M107" s="406">
        <v>1724</v>
      </c>
      <c r="N107" s="385" t="s">
        <v>544</v>
      </c>
      <c r="O107" s="468"/>
      <c r="P107" s="410">
        <v>1</v>
      </c>
      <c r="Q107" s="410">
        <v>6</v>
      </c>
      <c r="R107" s="410">
        <v>6</v>
      </c>
      <c r="S107" s="410" t="s">
        <v>73</v>
      </c>
      <c r="T107" s="410" t="s">
        <v>73</v>
      </c>
      <c r="U107" s="410" t="s">
        <v>73</v>
      </c>
      <c r="V107" s="410" t="s">
        <v>73</v>
      </c>
    </row>
    <row r="108" spans="2:22" ht="10.5" customHeight="1">
      <c r="B108" s="406">
        <v>1324</v>
      </c>
      <c r="C108" s="385" t="s">
        <v>543</v>
      </c>
      <c r="D108" s="405"/>
      <c r="E108" s="410">
        <v>3</v>
      </c>
      <c r="F108" s="410">
        <v>53</v>
      </c>
      <c r="G108" s="410">
        <v>53</v>
      </c>
      <c r="H108" s="410">
        <v>351266</v>
      </c>
      <c r="I108" s="410">
        <v>354131</v>
      </c>
      <c r="J108" s="410">
        <v>324093</v>
      </c>
      <c r="K108" s="410">
        <v>23778</v>
      </c>
      <c r="L108" s="460"/>
      <c r="M108" s="406"/>
      <c r="O108" s="414"/>
      <c r="P108" s="410"/>
      <c r="Q108" s="410"/>
      <c r="R108" s="410"/>
      <c r="S108" s="410"/>
      <c r="T108" s="410"/>
      <c r="U108" s="410"/>
      <c r="V108" s="410"/>
    </row>
    <row r="109" spans="2:22" ht="10.5" customHeight="1">
      <c r="B109" s="406">
        <v>1326</v>
      </c>
      <c r="C109" s="385" t="s">
        <v>542</v>
      </c>
      <c r="D109" s="477"/>
      <c r="E109" s="410">
        <v>1</v>
      </c>
      <c r="F109" s="410">
        <v>9</v>
      </c>
      <c r="G109" s="410">
        <v>9</v>
      </c>
      <c r="H109" s="410" t="s">
        <v>73</v>
      </c>
      <c r="I109" s="410" t="s">
        <v>73</v>
      </c>
      <c r="J109" s="410" t="s">
        <v>73</v>
      </c>
      <c r="K109" s="410" t="s">
        <v>73</v>
      </c>
      <c r="L109" s="460"/>
      <c r="M109" s="406">
        <v>1729</v>
      </c>
      <c r="N109" s="385" t="s">
        <v>541</v>
      </c>
      <c r="O109" s="414"/>
      <c r="P109" s="410">
        <v>7</v>
      </c>
      <c r="Q109" s="410">
        <v>110</v>
      </c>
      <c r="R109" s="410">
        <v>110</v>
      </c>
      <c r="S109" s="410">
        <v>315097</v>
      </c>
      <c r="T109" s="410">
        <v>314667</v>
      </c>
      <c r="U109" s="410">
        <v>133273</v>
      </c>
      <c r="V109" s="410">
        <v>152835</v>
      </c>
    </row>
    <row r="110" spans="2:22" ht="10.5" customHeight="1">
      <c r="B110" s="504"/>
      <c r="C110" s="545"/>
      <c r="D110" s="405"/>
      <c r="E110" s="410"/>
      <c r="F110" s="410"/>
      <c r="G110" s="410"/>
      <c r="H110" s="410"/>
      <c r="I110" s="410"/>
      <c r="J110" s="410"/>
      <c r="K110" s="410"/>
      <c r="L110" s="460"/>
      <c r="M110" s="406">
        <v>1732</v>
      </c>
      <c r="N110" s="385" t="s">
        <v>540</v>
      </c>
      <c r="O110" s="413"/>
      <c r="P110" s="410">
        <v>2</v>
      </c>
      <c r="Q110" s="410">
        <v>76</v>
      </c>
      <c r="R110" s="410">
        <v>76</v>
      </c>
      <c r="S110" s="410" t="s">
        <v>73</v>
      </c>
      <c r="T110" s="410" t="s">
        <v>73</v>
      </c>
      <c r="U110" s="410" t="s">
        <v>73</v>
      </c>
      <c r="V110" s="410" t="s">
        <v>73</v>
      </c>
    </row>
    <row r="111" spans="2:22" ht="10.5" customHeight="1">
      <c r="B111" s="390">
        <v>1331</v>
      </c>
      <c r="C111" s="385" t="s">
        <v>539</v>
      </c>
      <c r="D111" s="533"/>
      <c r="E111" s="410">
        <v>1</v>
      </c>
      <c r="F111" s="410">
        <v>5</v>
      </c>
      <c r="G111" s="410">
        <v>5</v>
      </c>
      <c r="H111" s="410" t="s">
        <v>73</v>
      </c>
      <c r="I111" s="410" t="s">
        <v>73</v>
      </c>
      <c r="J111" s="410" t="s">
        <v>73</v>
      </c>
      <c r="K111" s="410" t="s">
        <v>73</v>
      </c>
      <c r="L111" s="460"/>
      <c r="M111" s="406"/>
      <c r="N111" s="412" t="s">
        <v>406</v>
      </c>
      <c r="O111" s="414"/>
      <c r="P111" s="410"/>
      <c r="Q111" s="410"/>
      <c r="R111" s="410"/>
      <c r="S111" s="410"/>
      <c r="T111" s="410"/>
      <c r="U111" s="410"/>
      <c r="V111" s="410"/>
    </row>
    <row r="112" spans="2:22" ht="10.5" customHeight="1">
      <c r="B112" s="406">
        <v>1332</v>
      </c>
      <c r="C112" s="385" t="s">
        <v>538</v>
      </c>
      <c r="D112" s="413"/>
      <c r="E112" s="410">
        <v>3</v>
      </c>
      <c r="F112" s="410">
        <v>23</v>
      </c>
      <c r="G112" s="410">
        <v>22</v>
      </c>
      <c r="H112" s="410">
        <v>23239</v>
      </c>
      <c r="I112" s="410">
        <v>23239</v>
      </c>
      <c r="J112" s="410">
        <v>14797</v>
      </c>
      <c r="K112" s="410">
        <v>8041</v>
      </c>
      <c r="L112" s="460"/>
      <c r="P112" s="425"/>
    </row>
    <row r="113" spans="2:22" ht="10.5" customHeight="1">
      <c r="B113" s="406"/>
      <c r="D113" s="477"/>
      <c r="E113" s="410"/>
      <c r="F113" s="410"/>
      <c r="G113" s="410"/>
      <c r="H113" s="410"/>
      <c r="I113" s="410"/>
      <c r="J113" s="410"/>
      <c r="K113" s="410"/>
      <c r="L113" s="460"/>
      <c r="M113" s="406">
        <v>1734</v>
      </c>
      <c r="N113" s="385" t="s">
        <v>537</v>
      </c>
      <c r="O113" s="424"/>
      <c r="P113" s="423">
        <v>4</v>
      </c>
      <c r="Q113" s="410">
        <v>68</v>
      </c>
      <c r="R113" s="410">
        <v>68</v>
      </c>
      <c r="S113" s="410">
        <v>94977</v>
      </c>
      <c r="T113" s="410">
        <v>97794</v>
      </c>
      <c r="U113" s="410">
        <v>33696</v>
      </c>
      <c r="V113" s="410">
        <v>60004</v>
      </c>
    </row>
    <row r="114" spans="2:22" ht="10.5" customHeight="1">
      <c r="B114" s="504">
        <v>1333</v>
      </c>
      <c r="C114" s="545" t="s">
        <v>536</v>
      </c>
      <c r="D114" s="407"/>
      <c r="E114" s="410">
        <v>15</v>
      </c>
      <c r="F114" s="410">
        <v>173</v>
      </c>
      <c r="G114" s="410">
        <v>171</v>
      </c>
      <c r="H114" s="410">
        <v>242342</v>
      </c>
      <c r="I114" s="410">
        <v>242186</v>
      </c>
      <c r="J114" s="410">
        <v>121517</v>
      </c>
      <c r="K114" s="410">
        <v>112242</v>
      </c>
      <c r="L114" s="460"/>
      <c r="M114" s="406">
        <v>1735</v>
      </c>
      <c r="N114" s="385" t="s">
        <v>535</v>
      </c>
      <c r="O114" s="476"/>
      <c r="P114" s="423">
        <v>3</v>
      </c>
      <c r="Q114" s="410">
        <v>515</v>
      </c>
      <c r="R114" s="410">
        <v>515</v>
      </c>
      <c r="S114" s="410">
        <v>5840373</v>
      </c>
      <c r="T114" s="410">
        <v>5811760</v>
      </c>
      <c r="U114" s="410">
        <v>4139434</v>
      </c>
      <c r="V114" s="410">
        <v>1401973</v>
      </c>
    </row>
    <row r="115" spans="2:22" ht="10.5" customHeight="1">
      <c r="B115" s="406">
        <v>1335</v>
      </c>
      <c r="C115" s="385" t="s">
        <v>534</v>
      </c>
      <c r="D115" s="409"/>
      <c r="E115" s="410">
        <v>2</v>
      </c>
      <c r="F115" s="410">
        <v>8</v>
      </c>
      <c r="G115" s="410">
        <v>6</v>
      </c>
      <c r="H115" s="410" t="s">
        <v>73</v>
      </c>
      <c r="I115" s="410" t="s">
        <v>73</v>
      </c>
      <c r="J115" s="410" t="s">
        <v>73</v>
      </c>
      <c r="K115" s="410" t="s">
        <v>73</v>
      </c>
      <c r="L115" s="460"/>
      <c r="M115" s="406"/>
      <c r="O115" s="424"/>
      <c r="P115" s="423"/>
      <c r="Q115" s="410"/>
      <c r="R115" s="410"/>
      <c r="S115" s="410"/>
      <c r="T115" s="410"/>
      <c r="U115" s="410"/>
      <c r="V115" s="410"/>
    </row>
    <row r="116" spans="2:22" ht="10.5" customHeight="1">
      <c r="B116" s="406"/>
      <c r="D116" s="407"/>
      <c r="E116" s="410"/>
      <c r="F116" s="410"/>
      <c r="G116" s="410"/>
      <c r="H116" s="410"/>
      <c r="I116" s="410"/>
      <c r="J116" s="410"/>
      <c r="K116" s="410"/>
      <c r="L116" s="460"/>
      <c r="M116" s="406">
        <v>1739</v>
      </c>
      <c r="N116" s="385" t="s">
        <v>533</v>
      </c>
      <c r="O116" s="424"/>
      <c r="P116" s="423">
        <v>2</v>
      </c>
      <c r="Q116" s="410">
        <v>83</v>
      </c>
      <c r="R116" s="410">
        <v>83</v>
      </c>
      <c r="S116" s="410" t="s">
        <v>73</v>
      </c>
      <c r="T116" s="410" t="s">
        <v>73</v>
      </c>
      <c r="U116" s="410" t="s">
        <v>73</v>
      </c>
      <c r="V116" s="410" t="s">
        <v>73</v>
      </c>
    </row>
    <row r="117" spans="2:22" ht="10.5" customHeight="1">
      <c r="B117" s="406">
        <v>1393</v>
      </c>
      <c r="C117" s="385" t="s">
        <v>532</v>
      </c>
      <c r="D117" s="426"/>
      <c r="E117" s="410">
        <v>1</v>
      </c>
      <c r="F117" s="410">
        <v>21</v>
      </c>
      <c r="G117" s="410">
        <v>21</v>
      </c>
      <c r="H117" s="410" t="s">
        <v>73</v>
      </c>
      <c r="I117" s="410" t="s">
        <v>73</v>
      </c>
      <c r="J117" s="410" t="s">
        <v>73</v>
      </c>
      <c r="K117" s="410" t="s">
        <v>73</v>
      </c>
      <c r="L117" s="460"/>
      <c r="M117" s="406">
        <v>1742</v>
      </c>
      <c r="N117" s="385" t="s">
        <v>531</v>
      </c>
      <c r="O117" s="476"/>
      <c r="P117" s="423">
        <v>1</v>
      </c>
      <c r="Q117" s="410">
        <v>189</v>
      </c>
      <c r="R117" s="410">
        <v>189</v>
      </c>
      <c r="S117" s="410" t="s">
        <v>73</v>
      </c>
      <c r="T117" s="410" t="s">
        <v>73</v>
      </c>
      <c r="U117" s="410" t="s">
        <v>73</v>
      </c>
      <c r="V117" s="410" t="s">
        <v>73</v>
      </c>
    </row>
    <row r="118" spans="2:22" ht="10.5" customHeight="1">
      <c r="B118" s="390">
        <v>1399</v>
      </c>
      <c r="C118" s="385" t="s">
        <v>530</v>
      </c>
      <c r="D118" s="477"/>
      <c r="E118" s="470">
        <v>24</v>
      </c>
      <c r="F118" s="410">
        <v>187</v>
      </c>
      <c r="G118" s="410">
        <v>176</v>
      </c>
      <c r="H118" s="410">
        <v>226842</v>
      </c>
      <c r="I118" s="410">
        <v>226842</v>
      </c>
      <c r="J118" s="410">
        <v>91857</v>
      </c>
      <c r="K118" s="410">
        <v>128558</v>
      </c>
      <c r="L118" s="458"/>
      <c r="M118" s="420"/>
      <c r="N118" s="419"/>
      <c r="O118" s="424"/>
      <c r="P118" s="423"/>
      <c r="Q118" s="410"/>
      <c r="R118" s="410"/>
      <c r="S118" s="410"/>
      <c r="T118" s="410"/>
      <c r="U118" s="410"/>
      <c r="V118" s="410"/>
    </row>
    <row r="119" spans="2:22" ht="10.5" customHeight="1">
      <c r="B119" s="406"/>
      <c r="C119" s="412" t="s">
        <v>529</v>
      </c>
      <c r="D119" s="405"/>
      <c r="E119" s="410"/>
      <c r="F119" s="410"/>
      <c r="G119" s="410"/>
      <c r="H119" s="410"/>
      <c r="I119" s="410"/>
      <c r="J119" s="410"/>
      <c r="K119" s="410"/>
      <c r="L119" s="458"/>
      <c r="M119" s="386">
        <v>1752</v>
      </c>
      <c r="N119" s="385" t="s">
        <v>528</v>
      </c>
      <c r="O119" s="424"/>
      <c r="P119" s="423">
        <v>7</v>
      </c>
      <c r="Q119" s="410">
        <v>99</v>
      </c>
      <c r="R119" s="410">
        <v>99</v>
      </c>
      <c r="S119" s="410">
        <v>338436</v>
      </c>
      <c r="T119" s="410">
        <v>338661</v>
      </c>
      <c r="U119" s="410">
        <v>237543</v>
      </c>
      <c r="V119" s="410">
        <v>92441</v>
      </c>
    </row>
    <row r="120" spans="2:22" ht="10.5" customHeight="1">
      <c r="B120" s="406"/>
      <c r="C120" s="412"/>
      <c r="D120" s="477"/>
      <c r="E120" s="410"/>
      <c r="F120" s="410"/>
      <c r="G120" s="410"/>
      <c r="H120" s="410"/>
      <c r="I120" s="410"/>
      <c r="J120" s="410"/>
      <c r="K120" s="410"/>
      <c r="L120" s="460"/>
      <c r="M120" s="406">
        <v>1753</v>
      </c>
      <c r="N120" s="385" t="s">
        <v>527</v>
      </c>
      <c r="O120" s="476"/>
      <c r="P120" s="423">
        <v>2</v>
      </c>
      <c r="Q120" s="410">
        <v>39</v>
      </c>
      <c r="R120" s="410">
        <v>39</v>
      </c>
      <c r="S120" s="410" t="s">
        <v>73</v>
      </c>
      <c r="T120" s="410" t="s">
        <v>73</v>
      </c>
      <c r="U120" s="410" t="s">
        <v>73</v>
      </c>
      <c r="V120" s="410" t="s">
        <v>73</v>
      </c>
    </row>
    <row r="121" spans="2:22" ht="10.5" customHeight="1">
      <c r="B121" s="502">
        <v>14</v>
      </c>
      <c r="C121" s="465" t="s">
        <v>526</v>
      </c>
      <c r="D121" s="544"/>
      <c r="E121" s="543">
        <v>234</v>
      </c>
      <c r="F121" s="543">
        <v>1991</v>
      </c>
      <c r="G121" s="543">
        <v>1931</v>
      </c>
      <c r="H121" s="541">
        <v>2827727</v>
      </c>
      <c r="I121" s="541">
        <v>2835428</v>
      </c>
      <c r="J121" s="541">
        <v>1386872</v>
      </c>
      <c r="K121" s="541">
        <v>1373683</v>
      </c>
      <c r="L121" s="460"/>
      <c r="M121" s="406"/>
      <c r="N121" s="412" t="s">
        <v>214</v>
      </c>
      <c r="O121" s="424"/>
      <c r="P121" s="421"/>
      <c r="Q121" s="416"/>
      <c r="R121" s="416"/>
      <c r="S121" s="416"/>
      <c r="T121" s="416"/>
      <c r="U121" s="416"/>
      <c r="V121" s="416"/>
    </row>
    <row r="122" spans="2:22" ht="10.5" customHeight="1">
      <c r="B122" s="542"/>
      <c r="D122" s="528"/>
      <c r="E122" s="410"/>
      <c r="F122" s="410"/>
      <c r="G122" s="410"/>
      <c r="H122" s="410"/>
      <c r="I122" s="410"/>
      <c r="J122" s="410"/>
      <c r="K122" s="410"/>
      <c r="L122" s="460"/>
      <c r="P122" s="425"/>
    </row>
    <row r="123" spans="2:22" ht="10.5" customHeight="1">
      <c r="B123" s="390">
        <v>1411</v>
      </c>
      <c r="C123" s="385" t="s">
        <v>525</v>
      </c>
      <c r="D123" s="405"/>
      <c r="E123" s="470">
        <v>87</v>
      </c>
      <c r="F123" s="470">
        <v>711</v>
      </c>
      <c r="G123" s="470">
        <v>687</v>
      </c>
      <c r="H123" s="460">
        <v>985220</v>
      </c>
      <c r="I123" s="460">
        <v>989616</v>
      </c>
      <c r="J123" s="460">
        <v>475277</v>
      </c>
      <c r="K123" s="460">
        <v>487545</v>
      </c>
      <c r="L123" s="460"/>
      <c r="M123" s="406">
        <v>1754</v>
      </c>
      <c r="N123" s="385" t="s">
        <v>524</v>
      </c>
      <c r="O123" s="476"/>
      <c r="P123" s="423">
        <v>7</v>
      </c>
      <c r="Q123" s="410">
        <v>407</v>
      </c>
      <c r="R123" s="410">
        <v>407</v>
      </c>
      <c r="S123" s="410">
        <v>3883366</v>
      </c>
      <c r="T123" s="410">
        <v>3864662</v>
      </c>
      <c r="U123" s="410">
        <v>1846778</v>
      </c>
      <c r="V123" s="410">
        <v>1727811</v>
      </c>
    </row>
    <row r="124" spans="2:22" ht="10.5" customHeight="1">
      <c r="B124" s="406">
        <v>1412</v>
      </c>
      <c r="C124" s="385" t="s">
        <v>523</v>
      </c>
      <c r="D124" s="405"/>
      <c r="E124" s="410">
        <v>24</v>
      </c>
      <c r="F124" s="410">
        <v>402</v>
      </c>
      <c r="G124" s="410">
        <v>399</v>
      </c>
      <c r="H124" s="410">
        <v>789545</v>
      </c>
      <c r="I124" s="410">
        <v>792850</v>
      </c>
      <c r="J124" s="410">
        <v>439216</v>
      </c>
      <c r="K124" s="410">
        <v>333203</v>
      </c>
      <c r="L124" s="460"/>
      <c r="M124" s="406">
        <v>1757</v>
      </c>
      <c r="N124" s="385" t="s">
        <v>522</v>
      </c>
      <c r="O124" s="468"/>
      <c r="P124" s="410">
        <v>1</v>
      </c>
      <c r="Q124" s="410">
        <v>8</v>
      </c>
      <c r="R124" s="410">
        <v>8</v>
      </c>
      <c r="S124" s="410" t="s">
        <v>73</v>
      </c>
      <c r="T124" s="410" t="s">
        <v>73</v>
      </c>
      <c r="U124" s="410" t="s">
        <v>73</v>
      </c>
      <c r="V124" s="410" t="s">
        <v>73</v>
      </c>
    </row>
    <row r="125" spans="2:22" ht="10.5" customHeight="1">
      <c r="D125" s="407"/>
      <c r="E125" s="470"/>
      <c r="F125" s="410"/>
      <c r="G125" s="410"/>
      <c r="H125" s="410"/>
      <c r="I125" s="410"/>
      <c r="J125" s="410"/>
      <c r="K125" s="410"/>
      <c r="L125" s="458"/>
      <c r="O125" s="413"/>
      <c r="P125" s="410"/>
      <c r="Q125" s="410"/>
      <c r="R125" s="410"/>
      <c r="S125" s="410"/>
      <c r="T125" s="410"/>
      <c r="U125" s="410"/>
      <c r="V125" s="410"/>
    </row>
    <row r="126" spans="2:22" ht="10.5" customHeight="1">
      <c r="B126" s="406">
        <v>1413</v>
      </c>
      <c r="C126" s="385" t="s">
        <v>521</v>
      </c>
      <c r="D126" s="405"/>
      <c r="E126" s="410">
        <v>1</v>
      </c>
      <c r="F126" s="410">
        <v>15</v>
      </c>
      <c r="G126" s="410">
        <v>15</v>
      </c>
      <c r="H126" s="410" t="s">
        <v>73</v>
      </c>
      <c r="I126" s="410" t="s">
        <v>73</v>
      </c>
      <c r="J126" s="410" t="s">
        <v>73</v>
      </c>
      <c r="K126" s="410" t="s">
        <v>73</v>
      </c>
      <c r="L126" s="460"/>
      <c r="M126" s="406">
        <v>1761</v>
      </c>
      <c r="N126" s="385" t="s">
        <v>520</v>
      </c>
      <c r="O126" s="426"/>
      <c r="P126" s="410">
        <v>1</v>
      </c>
      <c r="Q126" s="410">
        <v>23</v>
      </c>
      <c r="R126" s="410">
        <v>23</v>
      </c>
      <c r="S126" s="410" t="s">
        <v>73</v>
      </c>
      <c r="T126" s="410" t="s">
        <v>73</v>
      </c>
      <c r="U126" s="410" t="s">
        <v>73</v>
      </c>
      <c r="V126" s="410" t="s">
        <v>73</v>
      </c>
    </row>
    <row r="127" spans="2:22" ht="10.5" customHeight="1">
      <c r="B127" s="406">
        <v>1421</v>
      </c>
      <c r="C127" s="385" t="s">
        <v>519</v>
      </c>
      <c r="D127" s="405"/>
      <c r="E127" s="410">
        <v>28</v>
      </c>
      <c r="F127" s="410">
        <v>183</v>
      </c>
      <c r="G127" s="410">
        <v>179</v>
      </c>
      <c r="H127" s="410">
        <v>271309</v>
      </c>
      <c r="I127" s="410">
        <v>271309</v>
      </c>
      <c r="J127" s="410">
        <v>113910</v>
      </c>
      <c r="K127" s="410">
        <v>149906</v>
      </c>
      <c r="L127" s="460"/>
      <c r="M127" s="406">
        <v>1762</v>
      </c>
      <c r="N127" s="385" t="s">
        <v>518</v>
      </c>
      <c r="O127" s="426"/>
      <c r="P127" s="410">
        <v>6</v>
      </c>
      <c r="Q127" s="410">
        <v>291</v>
      </c>
      <c r="R127" s="410">
        <v>291</v>
      </c>
      <c r="S127" s="410">
        <v>2301410</v>
      </c>
      <c r="T127" s="410">
        <v>2256222</v>
      </c>
      <c r="U127" s="410">
        <v>529028</v>
      </c>
      <c r="V127" s="410">
        <v>1542503</v>
      </c>
    </row>
    <row r="128" spans="2:22" ht="10.5" customHeight="1">
      <c r="D128" s="407"/>
      <c r="E128" s="470"/>
      <c r="F128" s="470"/>
      <c r="G128" s="470"/>
      <c r="H128" s="460"/>
      <c r="I128" s="460"/>
      <c r="J128" s="460"/>
      <c r="K128" s="460"/>
      <c r="L128" s="460"/>
      <c r="O128" s="468"/>
      <c r="P128" s="410"/>
      <c r="Q128" s="410"/>
      <c r="R128" s="410"/>
      <c r="S128" s="410"/>
      <c r="T128" s="410"/>
      <c r="U128" s="410"/>
      <c r="V128" s="410"/>
    </row>
    <row r="129" spans="2:22" ht="10.5" customHeight="1">
      <c r="B129" s="406">
        <v>1431</v>
      </c>
      <c r="C129" s="385" t="s">
        <v>517</v>
      </c>
      <c r="D129" s="405"/>
      <c r="E129" s="410">
        <v>46</v>
      </c>
      <c r="F129" s="410">
        <v>256</v>
      </c>
      <c r="G129" s="410">
        <v>243</v>
      </c>
      <c r="H129" s="410">
        <v>280632</v>
      </c>
      <c r="I129" s="410">
        <v>280632</v>
      </c>
      <c r="J129" s="410">
        <v>129968</v>
      </c>
      <c r="K129" s="410">
        <v>143486</v>
      </c>
      <c r="L129" s="458"/>
      <c r="M129" s="406">
        <v>1764</v>
      </c>
      <c r="N129" s="385" t="s">
        <v>516</v>
      </c>
      <c r="O129" s="468"/>
      <c r="P129" s="410">
        <v>3</v>
      </c>
      <c r="Q129" s="410">
        <v>86</v>
      </c>
      <c r="R129" s="410">
        <v>86</v>
      </c>
      <c r="S129" s="410">
        <v>179103</v>
      </c>
      <c r="T129" s="410">
        <v>165279</v>
      </c>
      <c r="U129" s="410">
        <v>110908</v>
      </c>
      <c r="V129" s="410">
        <v>50850</v>
      </c>
    </row>
    <row r="130" spans="2:22" ht="10.5" customHeight="1">
      <c r="B130" s="406">
        <v>1491</v>
      </c>
      <c r="C130" s="385" t="s">
        <v>515</v>
      </c>
      <c r="D130" s="405"/>
      <c r="E130" s="410">
        <v>29</v>
      </c>
      <c r="F130" s="410">
        <v>291</v>
      </c>
      <c r="G130" s="410">
        <v>283</v>
      </c>
      <c r="H130" s="410">
        <v>344467</v>
      </c>
      <c r="I130" s="410">
        <v>344467</v>
      </c>
      <c r="J130" s="410">
        <v>165674</v>
      </c>
      <c r="K130" s="410">
        <v>170280</v>
      </c>
      <c r="L130" s="460"/>
      <c r="M130" s="406">
        <v>1771</v>
      </c>
      <c r="N130" s="385" t="s">
        <v>514</v>
      </c>
      <c r="O130" s="468"/>
      <c r="P130" s="410">
        <v>2</v>
      </c>
      <c r="Q130" s="410">
        <v>35</v>
      </c>
      <c r="R130" s="410">
        <v>35</v>
      </c>
      <c r="S130" s="410" t="s">
        <v>73</v>
      </c>
      <c r="T130" s="410" t="s">
        <v>73</v>
      </c>
      <c r="U130" s="410" t="s">
        <v>73</v>
      </c>
      <c r="V130" s="410" t="s">
        <v>73</v>
      </c>
    </row>
    <row r="131" spans="2:22" ht="10.5" customHeight="1">
      <c r="D131" s="477"/>
      <c r="E131" s="470"/>
      <c r="F131" s="470"/>
      <c r="G131" s="470"/>
      <c r="H131" s="460"/>
      <c r="I131" s="460"/>
      <c r="J131" s="460"/>
      <c r="K131" s="460"/>
      <c r="L131" s="460"/>
      <c r="M131" s="406"/>
      <c r="N131" s="412" t="s">
        <v>513</v>
      </c>
      <c r="O131" s="424"/>
      <c r="P131" s="423"/>
      <c r="Q131" s="410"/>
      <c r="R131" s="410"/>
      <c r="S131" s="410"/>
      <c r="T131" s="410"/>
      <c r="U131" s="410"/>
      <c r="V131" s="410"/>
    </row>
    <row r="132" spans="2:22" ht="10.5" customHeight="1">
      <c r="B132" s="406">
        <v>1493</v>
      </c>
      <c r="C132" s="385" t="s">
        <v>512</v>
      </c>
      <c r="D132" s="409"/>
      <c r="E132" s="410">
        <v>2</v>
      </c>
      <c r="F132" s="410">
        <v>13</v>
      </c>
      <c r="G132" s="410">
        <v>11</v>
      </c>
      <c r="H132" s="410" t="s">
        <v>73</v>
      </c>
      <c r="I132" s="410" t="s">
        <v>73</v>
      </c>
      <c r="J132" s="410" t="s">
        <v>73</v>
      </c>
      <c r="K132" s="410" t="s">
        <v>73</v>
      </c>
      <c r="L132" s="460"/>
      <c r="P132" s="425"/>
    </row>
    <row r="133" spans="2:22" ht="10.5" customHeight="1">
      <c r="B133" s="406">
        <v>1494</v>
      </c>
      <c r="C133" s="385" t="s">
        <v>511</v>
      </c>
      <c r="D133" s="414"/>
      <c r="E133" s="410">
        <v>14</v>
      </c>
      <c r="F133" s="410">
        <v>105</v>
      </c>
      <c r="G133" s="410">
        <v>99</v>
      </c>
      <c r="H133" s="410">
        <v>99684</v>
      </c>
      <c r="I133" s="410">
        <v>99684</v>
      </c>
      <c r="J133" s="410">
        <v>36437</v>
      </c>
      <c r="K133" s="410">
        <v>60235</v>
      </c>
      <c r="L133" s="458"/>
      <c r="M133" s="406">
        <v>1772</v>
      </c>
      <c r="N133" s="385" t="s">
        <v>510</v>
      </c>
      <c r="O133" s="426"/>
      <c r="P133" s="410">
        <v>4</v>
      </c>
      <c r="Q133" s="410">
        <v>177</v>
      </c>
      <c r="R133" s="410">
        <v>177</v>
      </c>
      <c r="S133" s="410">
        <v>710819</v>
      </c>
      <c r="T133" s="410">
        <v>705302</v>
      </c>
      <c r="U133" s="410">
        <v>251212</v>
      </c>
      <c r="V133" s="410">
        <v>424826</v>
      </c>
    </row>
    <row r="134" spans="2:22" ht="10.5" customHeight="1">
      <c r="D134" s="407"/>
      <c r="E134" s="470"/>
      <c r="F134" s="470"/>
      <c r="G134" s="470"/>
      <c r="H134" s="460"/>
      <c r="I134" s="460"/>
      <c r="J134" s="460"/>
      <c r="K134" s="460"/>
      <c r="L134" s="460"/>
      <c r="M134" s="406">
        <v>1779</v>
      </c>
      <c r="N134" s="385" t="s">
        <v>509</v>
      </c>
      <c r="O134" s="426"/>
      <c r="P134" s="410">
        <v>1</v>
      </c>
      <c r="Q134" s="410">
        <v>15</v>
      </c>
      <c r="R134" s="410">
        <v>15</v>
      </c>
      <c r="S134" s="410" t="s">
        <v>73</v>
      </c>
      <c r="T134" s="410" t="s">
        <v>73</v>
      </c>
      <c r="U134" s="410" t="s">
        <v>73</v>
      </c>
      <c r="V134" s="410" t="s">
        <v>73</v>
      </c>
    </row>
    <row r="135" spans="2:22" ht="10.5" customHeight="1">
      <c r="B135" s="406">
        <v>1499</v>
      </c>
      <c r="C135" s="385" t="s">
        <v>508</v>
      </c>
      <c r="D135" s="414"/>
      <c r="E135" s="410">
        <v>3</v>
      </c>
      <c r="F135" s="410">
        <v>15</v>
      </c>
      <c r="G135" s="410">
        <v>15</v>
      </c>
      <c r="H135" s="410">
        <v>14120</v>
      </c>
      <c r="I135" s="410">
        <v>14120</v>
      </c>
      <c r="J135" s="410">
        <v>7280</v>
      </c>
      <c r="K135" s="410">
        <v>6514</v>
      </c>
      <c r="L135" s="460"/>
      <c r="M135" s="406"/>
      <c r="N135" s="412" t="s">
        <v>296</v>
      </c>
      <c r="O135" s="414"/>
      <c r="P135" s="410"/>
      <c r="Q135" s="410"/>
      <c r="R135" s="410"/>
      <c r="S135" s="410"/>
      <c r="T135" s="410"/>
      <c r="U135" s="410"/>
      <c r="V135" s="410"/>
    </row>
    <row r="136" spans="2:22" ht="10.5" customHeight="1">
      <c r="B136" s="406"/>
      <c r="D136" s="414"/>
      <c r="E136" s="410"/>
      <c r="F136" s="410"/>
      <c r="G136" s="410"/>
      <c r="H136" s="410"/>
      <c r="I136" s="410"/>
      <c r="J136" s="410"/>
      <c r="K136" s="410"/>
      <c r="L136" s="460"/>
      <c r="P136" s="425"/>
    </row>
    <row r="137" spans="2:22" ht="10.5" customHeight="1">
      <c r="B137" s="502">
        <v>15</v>
      </c>
      <c r="C137" s="465" t="s">
        <v>507</v>
      </c>
      <c r="D137" s="530"/>
      <c r="E137" s="543">
        <v>198</v>
      </c>
      <c r="F137" s="543">
        <v>2431</v>
      </c>
      <c r="G137" s="543">
        <v>2397</v>
      </c>
      <c r="H137" s="541">
        <v>3748895</v>
      </c>
      <c r="I137" s="541">
        <v>3756894</v>
      </c>
      <c r="J137" s="541">
        <v>2045896</v>
      </c>
      <c r="K137" s="541">
        <v>1573812</v>
      </c>
      <c r="L137" s="460"/>
      <c r="M137" s="406">
        <v>1799</v>
      </c>
      <c r="N137" s="385" t="s">
        <v>506</v>
      </c>
      <c r="O137" s="413"/>
      <c r="P137" s="410">
        <v>8</v>
      </c>
      <c r="Q137" s="410">
        <v>102</v>
      </c>
      <c r="R137" s="410">
        <v>102</v>
      </c>
      <c r="S137" s="410">
        <v>280737</v>
      </c>
      <c r="T137" s="410">
        <v>280737</v>
      </c>
      <c r="U137" s="410">
        <v>152624</v>
      </c>
      <c r="V137" s="410">
        <v>122472</v>
      </c>
    </row>
    <row r="138" spans="2:22" ht="10.5" customHeight="1">
      <c r="B138" s="542"/>
      <c r="D138" s="414"/>
      <c r="E138" s="410"/>
      <c r="F138" s="410"/>
      <c r="G138" s="410"/>
      <c r="H138" s="410"/>
      <c r="I138" s="410"/>
      <c r="J138" s="410"/>
      <c r="K138" s="462"/>
      <c r="L138" s="460"/>
      <c r="O138" s="414"/>
      <c r="P138" s="410"/>
      <c r="Q138" s="410"/>
      <c r="R138" s="410"/>
      <c r="S138" s="410"/>
      <c r="T138" s="410"/>
      <c r="U138" s="410"/>
      <c r="V138" s="410"/>
    </row>
    <row r="139" spans="2:22" ht="10.5" customHeight="1">
      <c r="B139" s="406">
        <v>1521</v>
      </c>
      <c r="C139" s="385" t="s">
        <v>505</v>
      </c>
      <c r="D139" s="414"/>
      <c r="E139" s="410">
        <v>2</v>
      </c>
      <c r="F139" s="410">
        <v>39</v>
      </c>
      <c r="G139" s="410">
        <v>39</v>
      </c>
      <c r="H139" s="410" t="s">
        <v>73</v>
      </c>
      <c r="I139" s="410" t="s">
        <v>73</v>
      </c>
      <c r="J139" s="410" t="s">
        <v>73</v>
      </c>
      <c r="K139" s="410" t="s">
        <v>73</v>
      </c>
      <c r="L139" s="460"/>
      <c r="M139" s="475">
        <v>18</v>
      </c>
      <c r="N139" s="465" t="s">
        <v>504</v>
      </c>
      <c r="O139" s="540"/>
      <c r="P139" s="462">
        <v>5</v>
      </c>
      <c r="Q139" s="462">
        <v>121</v>
      </c>
      <c r="R139" s="462">
        <v>121</v>
      </c>
      <c r="S139" s="462">
        <v>362502</v>
      </c>
      <c r="T139" s="462">
        <v>363762</v>
      </c>
      <c r="U139" s="462">
        <v>153110</v>
      </c>
      <c r="V139" s="462">
        <v>194221</v>
      </c>
    </row>
    <row r="140" spans="2:22" ht="10.5" customHeight="1">
      <c r="B140" s="390">
        <v>1531</v>
      </c>
      <c r="C140" s="385" t="s">
        <v>503</v>
      </c>
      <c r="D140" s="407"/>
      <c r="E140" s="470">
        <v>2</v>
      </c>
      <c r="F140" s="478">
        <v>41</v>
      </c>
      <c r="G140" s="478">
        <v>41</v>
      </c>
      <c r="H140" s="458" t="s">
        <v>73</v>
      </c>
      <c r="I140" s="458" t="s">
        <v>73</v>
      </c>
      <c r="J140" s="458" t="s">
        <v>73</v>
      </c>
      <c r="K140" s="458" t="s">
        <v>73</v>
      </c>
      <c r="L140" s="460"/>
      <c r="O140" s="414"/>
      <c r="P140" s="410"/>
      <c r="Q140" s="410"/>
      <c r="R140" s="410"/>
      <c r="S140" s="410"/>
      <c r="T140" s="410"/>
      <c r="U140" s="410"/>
      <c r="V140" s="410"/>
    </row>
    <row r="141" spans="2:22" ht="10.5" customHeight="1">
      <c r="B141" s="504"/>
      <c r="C141" s="419"/>
      <c r="D141" s="414"/>
      <c r="E141" s="410"/>
      <c r="F141" s="410"/>
      <c r="G141" s="410"/>
      <c r="H141" s="410"/>
      <c r="I141" s="410"/>
      <c r="J141" s="410"/>
      <c r="K141" s="410"/>
      <c r="L141" s="541"/>
      <c r="M141" s="386">
        <v>1841</v>
      </c>
      <c r="N141" s="385" t="s">
        <v>502</v>
      </c>
      <c r="O141" s="413"/>
      <c r="P141" s="410">
        <v>3</v>
      </c>
      <c r="Q141" s="410">
        <v>27</v>
      </c>
      <c r="R141" s="410">
        <v>27</v>
      </c>
      <c r="S141" s="410" t="s">
        <v>73</v>
      </c>
      <c r="T141" s="410" t="s">
        <v>73</v>
      </c>
      <c r="U141" s="410" t="s">
        <v>73</v>
      </c>
      <c r="V141" s="410" t="s">
        <v>73</v>
      </c>
    </row>
    <row r="142" spans="2:22" ht="10.5" customHeight="1">
      <c r="B142" s="390">
        <v>1541</v>
      </c>
      <c r="C142" s="385" t="s">
        <v>501</v>
      </c>
      <c r="D142" s="426"/>
      <c r="E142" s="470">
        <v>17</v>
      </c>
      <c r="F142" s="470">
        <v>263</v>
      </c>
      <c r="G142" s="470">
        <v>261</v>
      </c>
      <c r="H142" s="460">
        <v>244108</v>
      </c>
      <c r="I142" s="460">
        <v>244186</v>
      </c>
      <c r="J142" s="460">
        <v>108214</v>
      </c>
      <c r="K142" s="460">
        <v>125416</v>
      </c>
      <c r="L142" s="458"/>
      <c r="M142" s="406">
        <v>1899</v>
      </c>
      <c r="N142" s="385" t="s">
        <v>500</v>
      </c>
      <c r="O142" s="415"/>
      <c r="P142" s="410">
        <v>2</v>
      </c>
      <c r="Q142" s="410">
        <v>94</v>
      </c>
      <c r="R142" s="410">
        <v>94</v>
      </c>
      <c r="S142" s="410" t="s">
        <v>73</v>
      </c>
      <c r="T142" s="410" t="s">
        <v>73</v>
      </c>
      <c r="U142" s="410" t="s">
        <v>73</v>
      </c>
      <c r="V142" s="410" t="s">
        <v>73</v>
      </c>
    </row>
    <row r="143" spans="2:22" ht="10.5" customHeight="1">
      <c r="B143" s="406">
        <v>1542</v>
      </c>
      <c r="C143" s="385" t="s">
        <v>499</v>
      </c>
      <c r="D143" s="426"/>
      <c r="E143" s="410">
        <v>2</v>
      </c>
      <c r="F143" s="410">
        <v>12</v>
      </c>
      <c r="G143" s="410">
        <v>12</v>
      </c>
      <c r="H143" s="410" t="s">
        <v>73</v>
      </c>
      <c r="I143" s="410" t="s">
        <v>73</v>
      </c>
      <c r="J143" s="410" t="s">
        <v>73</v>
      </c>
      <c r="K143" s="410" t="s">
        <v>73</v>
      </c>
      <c r="L143" s="460"/>
      <c r="M143" s="406"/>
      <c r="N143" s="412" t="s">
        <v>236</v>
      </c>
      <c r="O143" s="468"/>
      <c r="P143" s="410"/>
      <c r="Q143" s="410"/>
      <c r="R143" s="410"/>
      <c r="S143" s="410"/>
      <c r="T143" s="410"/>
      <c r="U143" s="410"/>
      <c r="V143" s="410"/>
    </row>
    <row r="144" spans="2:22" ht="10.5" customHeight="1">
      <c r="D144" s="477"/>
      <c r="E144" s="470"/>
      <c r="F144" s="470"/>
      <c r="G144" s="470"/>
      <c r="H144" s="460"/>
      <c r="I144" s="460"/>
      <c r="J144" s="460"/>
      <c r="K144" s="460"/>
      <c r="L144" s="460"/>
      <c r="P144" s="425"/>
    </row>
    <row r="145" spans="1:22" ht="10.5" customHeight="1">
      <c r="B145" s="390">
        <v>1543</v>
      </c>
      <c r="C145" s="385" t="s">
        <v>498</v>
      </c>
      <c r="D145" s="415"/>
      <c r="E145" s="410">
        <v>4</v>
      </c>
      <c r="F145" s="410">
        <v>29</v>
      </c>
      <c r="G145" s="410">
        <v>29</v>
      </c>
      <c r="H145" s="410">
        <v>38429</v>
      </c>
      <c r="I145" s="410">
        <v>38429</v>
      </c>
      <c r="J145" s="410">
        <v>19235</v>
      </c>
      <c r="K145" s="410">
        <v>18280</v>
      </c>
      <c r="L145" s="460"/>
      <c r="M145" s="466">
        <v>19</v>
      </c>
      <c r="N145" s="465" t="s">
        <v>497</v>
      </c>
      <c r="O145" s="540"/>
      <c r="P145" s="462">
        <v>427</v>
      </c>
      <c r="Q145" s="462">
        <v>7104</v>
      </c>
      <c r="R145" s="462">
        <v>7049</v>
      </c>
      <c r="S145" s="462">
        <v>14856839</v>
      </c>
      <c r="T145" s="462">
        <v>14649418</v>
      </c>
      <c r="U145" s="462">
        <v>9129636</v>
      </c>
      <c r="V145" s="462">
        <v>4959726</v>
      </c>
    </row>
    <row r="146" spans="1:22" ht="10.5" customHeight="1">
      <c r="B146" s="406">
        <v>1549</v>
      </c>
      <c r="C146" s="385" t="s">
        <v>496</v>
      </c>
      <c r="D146" s="477"/>
      <c r="E146" s="470">
        <v>15</v>
      </c>
      <c r="F146" s="478">
        <v>130</v>
      </c>
      <c r="G146" s="478">
        <v>128</v>
      </c>
      <c r="H146" s="458">
        <v>132981</v>
      </c>
      <c r="I146" s="458">
        <v>132981</v>
      </c>
      <c r="J146" s="458">
        <v>63274</v>
      </c>
      <c r="K146" s="458">
        <v>66388</v>
      </c>
      <c r="L146" s="460"/>
      <c r="M146" s="406"/>
      <c r="O146" s="414"/>
      <c r="P146" s="410"/>
      <c r="Q146" s="410"/>
      <c r="R146" s="410"/>
      <c r="S146" s="410"/>
      <c r="T146" s="410"/>
      <c r="U146" s="410"/>
      <c r="V146" s="410"/>
    </row>
    <row r="147" spans="1:22" ht="10.5" customHeight="1">
      <c r="B147" s="406"/>
      <c r="D147" s="426"/>
      <c r="E147" s="410"/>
      <c r="F147" s="410"/>
      <c r="G147" s="410"/>
      <c r="H147" s="410"/>
      <c r="I147" s="410"/>
      <c r="J147" s="410"/>
      <c r="K147" s="410"/>
      <c r="L147" s="460"/>
      <c r="M147" s="406">
        <v>1912</v>
      </c>
      <c r="N147" s="385" t="s">
        <v>495</v>
      </c>
      <c r="O147" s="414"/>
      <c r="P147" s="410">
        <v>1</v>
      </c>
      <c r="Q147" s="410">
        <v>10</v>
      </c>
      <c r="R147" s="410">
        <v>10</v>
      </c>
      <c r="S147" s="410" t="s">
        <v>73</v>
      </c>
      <c r="T147" s="410" t="s">
        <v>73</v>
      </c>
      <c r="U147" s="410" t="s">
        <v>73</v>
      </c>
      <c r="V147" s="410" t="s">
        <v>73</v>
      </c>
    </row>
    <row r="148" spans="1:22" ht="10.5" customHeight="1">
      <c r="B148" s="406">
        <v>1551</v>
      </c>
      <c r="C148" s="385" t="s">
        <v>494</v>
      </c>
      <c r="D148" s="414"/>
      <c r="E148" s="410">
        <v>3</v>
      </c>
      <c r="F148" s="410">
        <v>56</v>
      </c>
      <c r="G148" s="410">
        <v>56</v>
      </c>
      <c r="H148" s="410">
        <v>39557</v>
      </c>
      <c r="I148" s="410">
        <v>38630</v>
      </c>
      <c r="J148" s="410">
        <v>27712</v>
      </c>
      <c r="K148" s="410">
        <v>10157</v>
      </c>
      <c r="L148" s="460"/>
      <c r="M148" s="406">
        <v>1914</v>
      </c>
      <c r="N148" s="385" t="s">
        <v>493</v>
      </c>
      <c r="O148" s="414"/>
      <c r="P148" s="410">
        <v>7</v>
      </c>
      <c r="Q148" s="410">
        <v>101</v>
      </c>
      <c r="R148" s="410">
        <v>100</v>
      </c>
      <c r="S148" s="410">
        <v>142427</v>
      </c>
      <c r="T148" s="410">
        <v>142427</v>
      </c>
      <c r="U148" s="410">
        <v>55128</v>
      </c>
      <c r="V148" s="410">
        <v>83143</v>
      </c>
    </row>
    <row r="149" spans="1:22" ht="10.5" customHeight="1">
      <c r="B149" s="390">
        <v>1552</v>
      </c>
      <c r="C149" s="385" t="s">
        <v>492</v>
      </c>
      <c r="D149" s="477"/>
      <c r="E149" s="410">
        <v>4</v>
      </c>
      <c r="F149" s="410">
        <v>48</v>
      </c>
      <c r="G149" s="410">
        <v>48</v>
      </c>
      <c r="H149" s="410">
        <v>90772</v>
      </c>
      <c r="I149" s="410">
        <v>90772</v>
      </c>
      <c r="J149" s="410">
        <v>58896</v>
      </c>
      <c r="K149" s="410">
        <v>30357</v>
      </c>
      <c r="L149" s="460"/>
      <c r="M149" s="406"/>
      <c r="O149" s="424"/>
      <c r="P149" s="423"/>
      <c r="Q149" s="410"/>
      <c r="R149" s="410"/>
      <c r="S149" s="410"/>
      <c r="T149" s="410"/>
      <c r="U149" s="410"/>
      <c r="V149" s="410"/>
    </row>
    <row r="150" spans="1:22" ht="10.5" customHeight="1">
      <c r="B150" s="406"/>
      <c r="D150" s="414"/>
      <c r="E150" s="410"/>
      <c r="F150" s="410"/>
      <c r="G150" s="410"/>
      <c r="H150" s="410"/>
      <c r="I150" s="410"/>
      <c r="J150" s="410"/>
      <c r="K150" s="410"/>
      <c r="L150" s="460"/>
      <c r="M150" s="406">
        <v>1915</v>
      </c>
      <c r="N150" s="385" t="s">
        <v>491</v>
      </c>
      <c r="O150" s="424"/>
      <c r="P150" s="423">
        <v>40</v>
      </c>
      <c r="Q150" s="410">
        <v>340</v>
      </c>
      <c r="R150" s="410">
        <v>332</v>
      </c>
      <c r="S150" s="410">
        <v>495978</v>
      </c>
      <c r="T150" s="410">
        <v>495978</v>
      </c>
      <c r="U150" s="410">
        <v>241530</v>
      </c>
      <c r="V150" s="410">
        <v>242330</v>
      </c>
    </row>
    <row r="151" spans="1:22" ht="10.5" customHeight="1">
      <c r="B151" s="406">
        <v>1553</v>
      </c>
      <c r="C151" s="385" t="s">
        <v>490</v>
      </c>
      <c r="D151" s="414"/>
      <c r="E151" s="410">
        <v>58</v>
      </c>
      <c r="F151" s="410">
        <v>804</v>
      </c>
      <c r="G151" s="410">
        <v>795</v>
      </c>
      <c r="H151" s="410">
        <v>1588744</v>
      </c>
      <c r="I151" s="410">
        <v>1593597</v>
      </c>
      <c r="J151" s="410">
        <v>962387</v>
      </c>
      <c r="K151" s="410">
        <v>563744</v>
      </c>
      <c r="L151" s="460"/>
      <c r="N151" s="412" t="s">
        <v>489</v>
      </c>
      <c r="P151" s="425"/>
    </row>
    <row r="152" spans="1:22" ht="10.5" customHeight="1">
      <c r="B152" s="406">
        <v>1554</v>
      </c>
      <c r="C152" s="385" t="s">
        <v>488</v>
      </c>
      <c r="D152" s="477"/>
      <c r="E152" s="410">
        <v>53</v>
      </c>
      <c r="F152" s="410">
        <v>525</v>
      </c>
      <c r="G152" s="410">
        <v>513</v>
      </c>
      <c r="H152" s="410">
        <v>595881</v>
      </c>
      <c r="I152" s="410">
        <v>598901</v>
      </c>
      <c r="J152" s="410">
        <v>288690</v>
      </c>
      <c r="K152" s="410">
        <v>294653</v>
      </c>
      <c r="L152" s="460"/>
      <c r="M152" s="406">
        <v>1921</v>
      </c>
      <c r="N152" s="385" t="s">
        <v>487</v>
      </c>
      <c r="O152" s="424"/>
      <c r="P152" s="423">
        <v>5</v>
      </c>
      <c r="Q152" s="410">
        <v>477</v>
      </c>
      <c r="R152" s="410">
        <v>477</v>
      </c>
      <c r="S152" s="410">
        <v>3348663</v>
      </c>
      <c r="T152" s="410">
        <v>3155710</v>
      </c>
      <c r="U152" s="410">
        <v>2937431</v>
      </c>
      <c r="V152" s="410">
        <v>39612</v>
      </c>
    </row>
    <row r="153" spans="1:22" ht="6" customHeight="1">
      <c r="A153" s="403"/>
      <c r="B153" s="402"/>
      <c r="C153" s="457"/>
      <c r="D153" s="456"/>
      <c r="E153" s="539"/>
      <c r="F153" s="539"/>
      <c r="G153" s="539"/>
      <c r="H153" s="539"/>
      <c r="I153" s="539"/>
      <c r="J153" s="539"/>
      <c r="K153" s="539"/>
      <c r="M153" s="406"/>
      <c r="O153" s="477"/>
      <c r="P153" s="404"/>
      <c r="Q153" s="404"/>
      <c r="R153" s="404"/>
      <c r="S153" s="404"/>
      <c r="T153" s="404"/>
      <c r="U153" s="404"/>
      <c r="V153" s="404"/>
    </row>
    <row r="154" spans="1:22" ht="10.5" customHeight="1">
      <c r="A154" s="397" t="s">
        <v>58</v>
      </c>
      <c r="C154" s="395"/>
      <c r="D154" s="395"/>
      <c r="L154" s="538"/>
      <c r="M154" s="448"/>
      <c r="N154" s="491"/>
      <c r="O154" s="491"/>
      <c r="P154" s="525"/>
      <c r="Q154" s="525"/>
      <c r="R154" s="525"/>
      <c r="S154" s="525"/>
      <c r="T154" s="525"/>
      <c r="U154" s="525"/>
      <c r="V154" s="525"/>
    </row>
    <row r="155" spans="1:22" ht="13.5" customHeight="1">
      <c r="B155" s="441"/>
      <c r="G155" s="490"/>
      <c r="H155" s="485"/>
      <c r="I155" s="485"/>
      <c r="J155" s="485"/>
      <c r="K155" s="489" t="s">
        <v>314</v>
      </c>
      <c r="L155" s="488" t="s">
        <v>486</v>
      </c>
      <c r="N155" s="395"/>
      <c r="O155" s="395"/>
      <c r="P155" s="389"/>
      <c r="Q155" s="389"/>
      <c r="R155" s="389"/>
      <c r="S155" s="388"/>
      <c r="T155" s="388"/>
      <c r="U155" s="388"/>
      <c r="V155" s="388"/>
    </row>
    <row r="156" spans="1:22" ht="10.5" customHeight="1">
      <c r="M156" s="487"/>
      <c r="N156" s="486"/>
      <c r="O156" s="486"/>
      <c r="P156" s="485"/>
      <c r="Q156" s="389"/>
      <c r="R156" s="389"/>
      <c r="S156" s="388"/>
      <c r="T156" s="388"/>
      <c r="U156" s="388"/>
      <c r="V156" s="388"/>
    </row>
    <row r="157" spans="1:22" ht="10.5" customHeight="1">
      <c r="A157" s="443" t="s">
        <v>228</v>
      </c>
      <c r="B157" s="442"/>
      <c r="K157" s="391"/>
      <c r="M157" s="537"/>
      <c r="O157" s="497"/>
      <c r="P157" s="404"/>
      <c r="Q157" s="404"/>
      <c r="R157" s="404"/>
      <c r="S157" s="404"/>
      <c r="T157" s="404"/>
      <c r="U157" s="404"/>
      <c r="V157" s="404"/>
    </row>
    <row r="158" spans="1:22" ht="10.5" customHeight="1">
      <c r="A158" s="397" t="s">
        <v>136</v>
      </c>
      <c r="B158" s="441"/>
      <c r="K158" s="391"/>
      <c r="L158" s="434"/>
      <c r="P158" s="389"/>
      <c r="Q158" s="389"/>
      <c r="R158" s="389"/>
      <c r="S158" s="388"/>
      <c r="T158" s="388"/>
      <c r="U158" s="388"/>
      <c r="V158" s="433" t="str">
        <f>V4</f>
        <v xml:space="preserve">平成16年12月31日  </v>
      </c>
    </row>
    <row r="159" spans="1:22" ht="1.5" customHeight="1">
      <c r="B159" s="441"/>
      <c r="K159" s="391"/>
      <c r="L159" s="434"/>
      <c r="P159" s="389"/>
      <c r="Q159" s="389"/>
      <c r="R159" s="389"/>
      <c r="S159" s="388"/>
      <c r="T159" s="388"/>
      <c r="U159" s="388"/>
    </row>
    <row r="160" spans="1:22" ht="10.5" customHeight="1">
      <c r="A160" s="965" t="s">
        <v>227</v>
      </c>
      <c r="B160" s="966"/>
      <c r="C160" s="966"/>
      <c r="D160" s="967"/>
      <c r="E160" s="975" t="s">
        <v>226</v>
      </c>
      <c r="F160" s="438" t="s">
        <v>225</v>
      </c>
      <c r="G160" s="437"/>
      <c r="H160" s="978" t="s">
        <v>224</v>
      </c>
      <c r="I160" s="436"/>
      <c r="J160" s="978" t="s">
        <v>223</v>
      </c>
      <c r="K160" s="435"/>
      <c r="L160" s="960" t="s">
        <v>227</v>
      </c>
      <c r="M160" s="909"/>
      <c r="N160" s="909"/>
      <c r="O160" s="961"/>
      <c r="P160" s="975" t="s">
        <v>226</v>
      </c>
      <c r="Q160" s="438" t="s">
        <v>225</v>
      </c>
      <c r="R160" s="437"/>
      <c r="S160" s="978" t="s">
        <v>224</v>
      </c>
      <c r="T160" s="436"/>
      <c r="U160" s="978" t="s">
        <v>223</v>
      </c>
      <c r="V160" s="435"/>
    </row>
    <row r="161" spans="1:22" ht="10.5" customHeight="1">
      <c r="A161" s="968"/>
      <c r="B161" s="968"/>
      <c r="C161" s="968"/>
      <c r="D161" s="969"/>
      <c r="E161" s="976"/>
      <c r="F161" s="973" t="s">
        <v>88</v>
      </c>
      <c r="G161" s="432" t="s">
        <v>222</v>
      </c>
      <c r="H161" s="979"/>
      <c r="I161" s="431" t="s">
        <v>142</v>
      </c>
      <c r="J161" s="976"/>
      <c r="K161" s="430" t="s">
        <v>141</v>
      </c>
      <c r="L161" s="962"/>
      <c r="M161" s="962"/>
      <c r="N161" s="962"/>
      <c r="O161" s="963"/>
      <c r="P161" s="976"/>
      <c r="Q161" s="973" t="s">
        <v>88</v>
      </c>
      <c r="R161" s="432" t="s">
        <v>222</v>
      </c>
      <c r="S161" s="979"/>
      <c r="T161" s="431" t="s">
        <v>142</v>
      </c>
      <c r="U161" s="976"/>
      <c r="V161" s="430" t="s">
        <v>141</v>
      </c>
    </row>
    <row r="162" spans="1:22" ht="10.5" customHeight="1">
      <c r="A162" s="970"/>
      <c r="B162" s="970"/>
      <c r="C162" s="970"/>
      <c r="D162" s="971"/>
      <c r="E162" s="977"/>
      <c r="F162" s="974"/>
      <c r="G162" s="429" t="s">
        <v>221</v>
      </c>
      <c r="H162" s="980"/>
      <c r="I162" s="428"/>
      <c r="J162" s="977"/>
      <c r="K162" s="427"/>
      <c r="L162" s="910"/>
      <c r="M162" s="910"/>
      <c r="N162" s="910"/>
      <c r="O162" s="964"/>
      <c r="P162" s="977"/>
      <c r="Q162" s="974"/>
      <c r="R162" s="429" t="s">
        <v>221</v>
      </c>
      <c r="S162" s="980"/>
      <c r="T162" s="428"/>
      <c r="U162" s="977"/>
      <c r="V162" s="427"/>
    </row>
    <row r="163" spans="1:22" ht="6" customHeight="1">
      <c r="E163" s="536"/>
      <c r="N163" s="447"/>
      <c r="O163" s="484"/>
    </row>
    <row r="164" spans="1:22" ht="10.5" customHeight="1">
      <c r="B164" s="406">
        <v>1923</v>
      </c>
      <c r="C164" s="385" t="s">
        <v>485</v>
      </c>
      <c r="D164" s="424"/>
      <c r="E164" s="423">
        <v>1</v>
      </c>
      <c r="F164" s="410">
        <v>27</v>
      </c>
      <c r="G164" s="410">
        <v>27</v>
      </c>
      <c r="H164" s="410" t="s">
        <v>73</v>
      </c>
      <c r="I164" s="410" t="s">
        <v>73</v>
      </c>
      <c r="J164" s="410" t="s">
        <v>73</v>
      </c>
      <c r="K164" s="410" t="s">
        <v>73</v>
      </c>
      <c r="L164" s="460"/>
      <c r="M164" s="390">
        <v>2222</v>
      </c>
      <c r="N164" s="385" t="s">
        <v>484</v>
      </c>
      <c r="P164" s="471">
        <v>13</v>
      </c>
      <c r="Q164" s="470">
        <v>201</v>
      </c>
      <c r="R164" s="470">
        <v>201</v>
      </c>
      <c r="S164" s="460">
        <v>1033946</v>
      </c>
      <c r="T164" s="460">
        <v>1033946</v>
      </c>
      <c r="U164" s="460">
        <v>686168</v>
      </c>
      <c r="V164" s="460">
        <v>329878</v>
      </c>
    </row>
    <row r="165" spans="1:22" ht="10.5" customHeight="1">
      <c r="B165" s="386">
        <v>1925</v>
      </c>
      <c r="C165" s="385" t="s">
        <v>483</v>
      </c>
      <c r="D165" s="482"/>
      <c r="E165" s="423">
        <v>73</v>
      </c>
      <c r="F165" s="410">
        <v>681</v>
      </c>
      <c r="G165" s="410">
        <v>662</v>
      </c>
      <c r="H165" s="410">
        <v>843468</v>
      </c>
      <c r="I165" s="410">
        <v>843348</v>
      </c>
      <c r="J165" s="410">
        <v>409291</v>
      </c>
      <c r="K165" s="410">
        <v>412784</v>
      </c>
      <c r="L165" s="460"/>
      <c r="M165" s="390">
        <v>2223</v>
      </c>
      <c r="N165" s="385" t="s">
        <v>482</v>
      </c>
      <c r="P165" s="471">
        <v>8</v>
      </c>
      <c r="Q165" s="410">
        <v>180</v>
      </c>
      <c r="R165" s="410">
        <v>180</v>
      </c>
      <c r="S165" s="410">
        <v>170494</v>
      </c>
      <c r="T165" s="410">
        <v>170220</v>
      </c>
      <c r="U165" s="410">
        <v>66325</v>
      </c>
      <c r="V165" s="410">
        <v>95566</v>
      </c>
    </row>
    <row r="166" spans="1:22" ht="10.5" customHeight="1">
      <c r="B166" s="386"/>
      <c r="C166" s="412" t="s">
        <v>481</v>
      </c>
      <c r="D166" s="482"/>
      <c r="E166" s="423"/>
      <c r="F166" s="410"/>
      <c r="G166" s="410"/>
      <c r="H166" s="410"/>
      <c r="I166" s="410"/>
      <c r="J166" s="410"/>
      <c r="K166" s="410"/>
      <c r="L166" s="458"/>
      <c r="P166" s="425"/>
    </row>
    <row r="167" spans="1:22" ht="10.5" customHeight="1">
      <c r="E167" s="411"/>
      <c r="L167" s="458"/>
      <c r="M167" s="406">
        <v>2229</v>
      </c>
      <c r="N167" s="385" t="s">
        <v>480</v>
      </c>
      <c r="P167" s="423">
        <v>3</v>
      </c>
      <c r="Q167" s="410">
        <v>1547</v>
      </c>
      <c r="R167" s="410">
        <v>1547</v>
      </c>
      <c r="S167" s="410">
        <v>6939236</v>
      </c>
      <c r="T167" s="410">
        <v>6937641</v>
      </c>
      <c r="U167" s="410">
        <v>1760815</v>
      </c>
      <c r="V167" s="410">
        <v>4513680</v>
      </c>
    </row>
    <row r="168" spans="1:22" ht="10.5" customHeight="1">
      <c r="B168" s="406">
        <v>1931</v>
      </c>
      <c r="C168" s="385" t="s">
        <v>479</v>
      </c>
      <c r="D168" s="497"/>
      <c r="E168" s="423">
        <v>135</v>
      </c>
      <c r="F168" s="410">
        <v>3340</v>
      </c>
      <c r="G168" s="410">
        <v>3329</v>
      </c>
      <c r="H168" s="410">
        <v>5804744</v>
      </c>
      <c r="I168" s="410">
        <v>5770431</v>
      </c>
      <c r="J168" s="410">
        <v>3197356</v>
      </c>
      <c r="K168" s="410">
        <v>2360765</v>
      </c>
      <c r="L168" s="460"/>
      <c r="M168" s="420">
        <v>2242</v>
      </c>
      <c r="N168" s="419" t="s">
        <v>478</v>
      </c>
      <c r="O168" s="424"/>
      <c r="P168" s="423">
        <v>6</v>
      </c>
      <c r="Q168" s="410">
        <v>437</v>
      </c>
      <c r="R168" s="410">
        <v>437</v>
      </c>
      <c r="S168" s="410">
        <v>1081059</v>
      </c>
      <c r="T168" s="410">
        <v>1088995</v>
      </c>
      <c r="U168" s="410">
        <v>152378</v>
      </c>
      <c r="V168" s="410">
        <v>884158</v>
      </c>
    </row>
    <row r="169" spans="1:22" ht="10.5" customHeight="1">
      <c r="C169" s="412" t="s">
        <v>214</v>
      </c>
      <c r="E169" s="411"/>
      <c r="L169" s="460"/>
      <c r="P169" s="425"/>
    </row>
    <row r="170" spans="1:22" ht="10.5" customHeight="1">
      <c r="B170" s="406">
        <v>1932</v>
      </c>
      <c r="C170" s="385" t="s">
        <v>477</v>
      </c>
      <c r="D170" s="461"/>
      <c r="E170" s="423">
        <v>57</v>
      </c>
      <c r="F170" s="410">
        <v>515</v>
      </c>
      <c r="G170" s="410">
        <v>507</v>
      </c>
      <c r="H170" s="410">
        <v>589715</v>
      </c>
      <c r="I170" s="410">
        <v>589715</v>
      </c>
      <c r="J170" s="410">
        <v>237740</v>
      </c>
      <c r="K170" s="410">
        <v>335020</v>
      </c>
      <c r="L170" s="460"/>
      <c r="M170" s="386">
        <v>2244</v>
      </c>
      <c r="N170" s="385" t="s">
        <v>476</v>
      </c>
      <c r="O170" s="422"/>
      <c r="P170" s="423">
        <v>3</v>
      </c>
      <c r="Q170" s="410">
        <v>22</v>
      </c>
      <c r="R170" s="410">
        <v>22</v>
      </c>
      <c r="S170" s="410">
        <v>43817</v>
      </c>
      <c r="T170" s="410">
        <v>43817</v>
      </c>
      <c r="U170" s="410">
        <v>12754</v>
      </c>
      <c r="V170" s="410">
        <v>29584</v>
      </c>
    </row>
    <row r="171" spans="1:22" ht="10.5" customHeight="1">
      <c r="E171" s="411"/>
      <c r="L171" s="460"/>
      <c r="M171" s="406">
        <v>2245</v>
      </c>
      <c r="N171" s="385" t="s">
        <v>475</v>
      </c>
      <c r="O171" s="422"/>
      <c r="P171" s="423">
        <v>5</v>
      </c>
      <c r="Q171" s="410">
        <v>2235</v>
      </c>
      <c r="R171" s="410">
        <v>2235</v>
      </c>
      <c r="S171" s="410">
        <v>3649503</v>
      </c>
      <c r="T171" s="410">
        <v>3680247</v>
      </c>
      <c r="U171" s="410">
        <v>1064636</v>
      </c>
      <c r="V171" s="410">
        <v>2181383</v>
      </c>
    </row>
    <row r="172" spans="1:22" ht="10.5" customHeight="1">
      <c r="B172" s="406">
        <v>1941</v>
      </c>
      <c r="C172" s="385" t="s">
        <v>474</v>
      </c>
      <c r="D172" s="497"/>
      <c r="E172" s="423">
        <v>5</v>
      </c>
      <c r="F172" s="410">
        <v>123</v>
      </c>
      <c r="G172" s="410">
        <v>123</v>
      </c>
      <c r="H172" s="410">
        <v>164733</v>
      </c>
      <c r="I172" s="410">
        <v>165809</v>
      </c>
      <c r="J172" s="410">
        <v>60060</v>
      </c>
      <c r="K172" s="410">
        <v>95632</v>
      </c>
      <c r="L172" s="460"/>
      <c r="P172" s="425"/>
    </row>
    <row r="173" spans="1:22" ht="10.5" customHeight="1">
      <c r="C173" s="412" t="s">
        <v>473</v>
      </c>
      <c r="E173" s="411"/>
      <c r="L173" s="460"/>
      <c r="M173" s="406">
        <v>2246</v>
      </c>
      <c r="N173" s="385" t="s">
        <v>472</v>
      </c>
      <c r="O173" s="422"/>
      <c r="P173" s="423">
        <v>1</v>
      </c>
      <c r="Q173" s="410">
        <v>7</v>
      </c>
      <c r="R173" s="410">
        <v>7</v>
      </c>
      <c r="S173" s="410" t="s">
        <v>73</v>
      </c>
      <c r="T173" s="410" t="s">
        <v>73</v>
      </c>
      <c r="U173" s="410" t="s">
        <v>73</v>
      </c>
      <c r="V173" s="410" t="s">
        <v>73</v>
      </c>
    </row>
    <row r="174" spans="1:22" ht="10.5" customHeight="1">
      <c r="B174" s="390">
        <v>1942</v>
      </c>
      <c r="C174" s="385" t="s">
        <v>471</v>
      </c>
      <c r="E174" s="471">
        <v>3</v>
      </c>
      <c r="F174" s="470">
        <v>44</v>
      </c>
      <c r="G174" s="470">
        <v>44</v>
      </c>
      <c r="H174" s="460">
        <v>84480</v>
      </c>
      <c r="I174" s="460">
        <v>84480</v>
      </c>
      <c r="J174" s="460">
        <v>45488</v>
      </c>
      <c r="K174" s="460">
        <v>37135</v>
      </c>
      <c r="L174" s="534"/>
      <c r="M174" s="406">
        <v>2247</v>
      </c>
      <c r="N174" s="385" t="s">
        <v>470</v>
      </c>
      <c r="O174" s="422"/>
      <c r="P174" s="423">
        <v>2</v>
      </c>
      <c r="Q174" s="410">
        <v>19</v>
      </c>
      <c r="R174" s="410">
        <v>19</v>
      </c>
      <c r="S174" s="410" t="s">
        <v>73</v>
      </c>
      <c r="T174" s="410" t="s">
        <v>73</v>
      </c>
      <c r="U174" s="410" t="s">
        <v>73</v>
      </c>
      <c r="V174" s="410" t="s">
        <v>73</v>
      </c>
    </row>
    <row r="175" spans="1:22" ht="10.5" customHeight="1">
      <c r="B175" s="383"/>
      <c r="C175" s="383"/>
      <c r="D175" s="383"/>
      <c r="E175" s="535"/>
      <c r="F175" s="383"/>
      <c r="G175" s="383"/>
      <c r="H175" s="383"/>
      <c r="I175" s="383"/>
      <c r="J175" s="383"/>
      <c r="K175" s="383"/>
      <c r="L175" s="534"/>
      <c r="P175" s="425"/>
    </row>
    <row r="176" spans="1:22" ht="10.5" customHeight="1">
      <c r="B176" s="406">
        <v>1944</v>
      </c>
      <c r="C176" s="385" t="s">
        <v>469</v>
      </c>
      <c r="D176" s="469"/>
      <c r="E176" s="423">
        <v>5</v>
      </c>
      <c r="F176" s="410">
        <v>45</v>
      </c>
      <c r="G176" s="410">
        <v>45</v>
      </c>
      <c r="H176" s="410">
        <v>56435</v>
      </c>
      <c r="I176" s="410">
        <v>56435</v>
      </c>
      <c r="J176" s="410">
        <v>25483</v>
      </c>
      <c r="K176" s="410">
        <v>29479</v>
      </c>
      <c r="L176" s="458"/>
      <c r="M176" s="386">
        <v>2248</v>
      </c>
      <c r="N176" s="385" t="s">
        <v>468</v>
      </c>
      <c r="O176" s="422"/>
      <c r="P176" s="423">
        <v>1</v>
      </c>
      <c r="Q176" s="410">
        <v>149</v>
      </c>
      <c r="R176" s="410">
        <v>149</v>
      </c>
      <c r="S176" s="410" t="s">
        <v>73</v>
      </c>
      <c r="T176" s="410" t="s">
        <v>73</v>
      </c>
      <c r="U176" s="410" t="s">
        <v>73</v>
      </c>
      <c r="V176" s="410" t="s">
        <v>73</v>
      </c>
    </row>
    <row r="177" spans="2:22" ht="10.5" customHeight="1">
      <c r="B177" s="406">
        <v>1945</v>
      </c>
      <c r="C177" s="385" t="s">
        <v>467</v>
      </c>
      <c r="D177" s="469"/>
      <c r="E177" s="423">
        <v>17</v>
      </c>
      <c r="F177" s="410">
        <v>250</v>
      </c>
      <c r="G177" s="410">
        <v>249</v>
      </c>
      <c r="H177" s="410">
        <v>430642</v>
      </c>
      <c r="I177" s="410">
        <v>431144</v>
      </c>
      <c r="J177" s="410">
        <v>261363</v>
      </c>
      <c r="K177" s="410">
        <v>160287</v>
      </c>
      <c r="L177" s="458"/>
      <c r="M177" s="406">
        <v>2249</v>
      </c>
      <c r="N177" s="385" t="s">
        <v>466</v>
      </c>
      <c r="O177" s="424"/>
      <c r="P177" s="423">
        <v>1</v>
      </c>
      <c r="Q177" s="410">
        <v>8</v>
      </c>
      <c r="R177" s="410">
        <v>8</v>
      </c>
      <c r="S177" s="410" t="s">
        <v>73</v>
      </c>
      <c r="T177" s="410" t="s">
        <v>73</v>
      </c>
      <c r="U177" s="410" t="s">
        <v>73</v>
      </c>
      <c r="V177" s="410" t="s">
        <v>73</v>
      </c>
    </row>
    <row r="178" spans="2:22" ht="10.5" customHeight="1">
      <c r="E178" s="411"/>
      <c r="L178" s="458"/>
      <c r="P178" s="425"/>
    </row>
    <row r="179" spans="2:22" ht="10.5" customHeight="1">
      <c r="B179" s="406">
        <v>1951</v>
      </c>
      <c r="C179" s="385" t="s">
        <v>465</v>
      </c>
      <c r="E179" s="423">
        <v>14</v>
      </c>
      <c r="F179" s="410">
        <v>293</v>
      </c>
      <c r="G179" s="410">
        <v>293</v>
      </c>
      <c r="H179" s="410">
        <v>1263332</v>
      </c>
      <c r="I179" s="410">
        <v>1278643</v>
      </c>
      <c r="J179" s="410">
        <v>875397</v>
      </c>
      <c r="K179" s="410">
        <v>361142</v>
      </c>
      <c r="L179" s="460"/>
      <c r="M179" s="386">
        <v>2261</v>
      </c>
      <c r="N179" s="385" t="s">
        <v>464</v>
      </c>
      <c r="O179" s="422"/>
      <c r="P179" s="423">
        <v>1</v>
      </c>
      <c r="Q179" s="410">
        <v>5</v>
      </c>
      <c r="R179" s="410">
        <v>5</v>
      </c>
      <c r="S179" s="410" t="s">
        <v>73</v>
      </c>
      <c r="T179" s="410" t="s">
        <v>73</v>
      </c>
      <c r="U179" s="410" t="s">
        <v>73</v>
      </c>
      <c r="V179" s="410" t="s">
        <v>73</v>
      </c>
    </row>
    <row r="180" spans="2:22" ht="10.5" customHeight="1">
      <c r="B180" s="406">
        <v>1952</v>
      </c>
      <c r="C180" s="385" t="s">
        <v>463</v>
      </c>
      <c r="D180" s="422"/>
      <c r="E180" s="423">
        <v>1</v>
      </c>
      <c r="F180" s="410">
        <v>4</v>
      </c>
      <c r="G180" s="410">
        <v>4</v>
      </c>
      <c r="H180" s="410" t="s">
        <v>73</v>
      </c>
      <c r="I180" s="410" t="s">
        <v>73</v>
      </c>
      <c r="J180" s="410" t="s">
        <v>73</v>
      </c>
      <c r="K180" s="410" t="s">
        <v>73</v>
      </c>
      <c r="L180" s="460"/>
      <c r="M180" s="406">
        <v>2269</v>
      </c>
      <c r="N180" s="385" t="s">
        <v>462</v>
      </c>
      <c r="O180" s="424"/>
      <c r="P180" s="423">
        <v>2</v>
      </c>
      <c r="Q180" s="410">
        <v>109</v>
      </c>
      <c r="R180" s="410">
        <v>109</v>
      </c>
      <c r="S180" s="410" t="s">
        <v>73</v>
      </c>
      <c r="T180" s="410" t="s">
        <v>73</v>
      </c>
      <c r="U180" s="410" t="s">
        <v>73</v>
      </c>
      <c r="V180" s="410" t="s">
        <v>73</v>
      </c>
    </row>
    <row r="181" spans="2:22" ht="10.5" customHeight="1">
      <c r="E181" s="411"/>
      <c r="L181" s="460"/>
      <c r="P181" s="425"/>
    </row>
    <row r="182" spans="2:22" ht="10.5" customHeight="1">
      <c r="B182" s="406">
        <v>1991</v>
      </c>
      <c r="C182" s="385" t="s">
        <v>461</v>
      </c>
      <c r="D182" s="461"/>
      <c r="E182" s="423">
        <v>5</v>
      </c>
      <c r="F182" s="410">
        <v>98</v>
      </c>
      <c r="G182" s="410">
        <v>98</v>
      </c>
      <c r="H182" s="410">
        <v>210743</v>
      </c>
      <c r="I182" s="410">
        <v>211105</v>
      </c>
      <c r="J182" s="410">
        <v>119570</v>
      </c>
      <c r="K182" s="410">
        <v>79063</v>
      </c>
      <c r="L182" s="460"/>
      <c r="M182" s="386">
        <v>2272</v>
      </c>
      <c r="N182" s="385" t="s">
        <v>460</v>
      </c>
      <c r="O182" s="422"/>
      <c r="P182" s="423">
        <v>2</v>
      </c>
      <c r="Q182" s="410">
        <v>32</v>
      </c>
      <c r="R182" s="410">
        <v>32</v>
      </c>
      <c r="S182" s="410" t="s">
        <v>73</v>
      </c>
      <c r="T182" s="410" t="s">
        <v>73</v>
      </c>
      <c r="U182" s="410" t="s">
        <v>73</v>
      </c>
      <c r="V182" s="410" t="s">
        <v>73</v>
      </c>
    </row>
    <row r="183" spans="2:22" ht="10.5" customHeight="1">
      <c r="B183" s="406">
        <v>1992</v>
      </c>
      <c r="C183" s="385" t="s">
        <v>459</v>
      </c>
      <c r="D183" s="461"/>
      <c r="E183" s="423">
        <v>9</v>
      </c>
      <c r="F183" s="410">
        <v>122</v>
      </c>
      <c r="G183" s="410">
        <v>121</v>
      </c>
      <c r="H183" s="410">
        <v>161375</v>
      </c>
      <c r="I183" s="410">
        <v>161375</v>
      </c>
      <c r="J183" s="410">
        <v>79046</v>
      </c>
      <c r="K183" s="410">
        <v>78409</v>
      </c>
      <c r="L183" s="460"/>
      <c r="M183" s="406">
        <v>2273</v>
      </c>
      <c r="N183" s="385" t="s">
        <v>458</v>
      </c>
      <c r="O183" s="424"/>
      <c r="P183" s="423">
        <v>1</v>
      </c>
      <c r="Q183" s="410">
        <v>19</v>
      </c>
      <c r="R183" s="410">
        <v>19</v>
      </c>
      <c r="S183" s="410" t="s">
        <v>73</v>
      </c>
      <c r="T183" s="410" t="s">
        <v>73</v>
      </c>
      <c r="U183" s="410" t="s">
        <v>73</v>
      </c>
      <c r="V183" s="410" t="s">
        <v>73</v>
      </c>
    </row>
    <row r="184" spans="2:22" ht="10.5" customHeight="1">
      <c r="E184" s="411"/>
      <c r="L184" s="458"/>
      <c r="P184" s="425"/>
    </row>
    <row r="185" spans="2:22" ht="10.5" customHeight="1">
      <c r="B185" s="406">
        <v>1997</v>
      </c>
      <c r="C185" s="385" t="s">
        <v>457</v>
      </c>
      <c r="D185" s="497"/>
      <c r="E185" s="423">
        <v>9</v>
      </c>
      <c r="F185" s="410">
        <v>126</v>
      </c>
      <c r="G185" s="410">
        <v>126</v>
      </c>
      <c r="H185" s="410">
        <v>340019</v>
      </c>
      <c r="I185" s="410">
        <v>340019</v>
      </c>
      <c r="J185" s="410">
        <v>105756</v>
      </c>
      <c r="K185" s="410">
        <v>223107</v>
      </c>
      <c r="L185" s="458"/>
      <c r="M185" s="386">
        <v>2279</v>
      </c>
      <c r="N185" s="385" t="s">
        <v>456</v>
      </c>
      <c r="O185" s="476"/>
      <c r="P185" s="423">
        <v>2</v>
      </c>
      <c r="Q185" s="410">
        <v>41</v>
      </c>
      <c r="R185" s="410">
        <v>41</v>
      </c>
      <c r="S185" s="410" t="s">
        <v>73</v>
      </c>
      <c r="T185" s="410" t="s">
        <v>73</v>
      </c>
      <c r="U185" s="410" t="s">
        <v>73</v>
      </c>
      <c r="V185" s="410" t="s">
        <v>73</v>
      </c>
    </row>
    <row r="186" spans="2:22" ht="10.5" customHeight="1">
      <c r="B186" s="406">
        <v>1998</v>
      </c>
      <c r="C186" s="385" t="s">
        <v>455</v>
      </c>
      <c r="D186" s="461"/>
      <c r="E186" s="423">
        <v>40</v>
      </c>
      <c r="F186" s="410">
        <v>508</v>
      </c>
      <c r="G186" s="410">
        <v>502</v>
      </c>
      <c r="H186" s="410">
        <v>731591</v>
      </c>
      <c r="I186" s="410">
        <v>734305</v>
      </c>
      <c r="J186" s="410">
        <v>430284</v>
      </c>
      <c r="K186" s="410">
        <v>288693</v>
      </c>
      <c r="L186" s="460"/>
      <c r="M186" s="386">
        <v>2283</v>
      </c>
      <c r="N186" s="385" t="s">
        <v>454</v>
      </c>
      <c r="O186" s="422"/>
      <c r="P186" s="423">
        <v>2</v>
      </c>
      <c r="Q186" s="410">
        <v>9</v>
      </c>
      <c r="R186" s="410">
        <v>8</v>
      </c>
      <c r="S186" s="410" t="s">
        <v>73</v>
      </c>
      <c r="T186" s="410" t="s">
        <v>73</v>
      </c>
      <c r="U186" s="410" t="s">
        <v>73</v>
      </c>
      <c r="V186" s="410" t="s">
        <v>73</v>
      </c>
    </row>
    <row r="187" spans="2:22" ht="10.5" customHeight="1">
      <c r="E187" s="411"/>
      <c r="L187" s="458"/>
      <c r="P187" s="425"/>
    </row>
    <row r="188" spans="2:22" ht="10.5" customHeight="1">
      <c r="B188" s="466">
        <v>20</v>
      </c>
      <c r="C188" s="465" t="s">
        <v>453</v>
      </c>
      <c r="D188" s="507"/>
      <c r="E188" s="463">
        <v>81</v>
      </c>
      <c r="F188" s="462">
        <v>1275</v>
      </c>
      <c r="G188" s="462">
        <v>1260</v>
      </c>
      <c r="H188" s="462">
        <v>1996943</v>
      </c>
      <c r="I188" s="462">
        <v>1998202</v>
      </c>
      <c r="J188" s="462">
        <v>1026791</v>
      </c>
      <c r="K188" s="462">
        <v>903361</v>
      </c>
      <c r="L188" s="460"/>
      <c r="M188" s="406">
        <v>2285</v>
      </c>
      <c r="N188" s="385" t="s">
        <v>452</v>
      </c>
      <c r="O188" s="422"/>
      <c r="P188" s="423">
        <v>1</v>
      </c>
      <c r="Q188" s="410">
        <v>8</v>
      </c>
      <c r="R188" s="410">
        <v>8</v>
      </c>
      <c r="S188" s="410" t="s">
        <v>73</v>
      </c>
      <c r="T188" s="410" t="s">
        <v>73</v>
      </c>
      <c r="U188" s="410" t="s">
        <v>73</v>
      </c>
      <c r="V188" s="410" t="s">
        <v>73</v>
      </c>
    </row>
    <row r="189" spans="2:22" ht="10.5" customHeight="1">
      <c r="B189" s="406"/>
      <c r="D189" s="477"/>
      <c r="E189" s="410"/>
      <c r="F189" s="410"/>
      <c r="G189" s="410"/>
      <c r="H189" s="410"/>
      <c r="I189" s="410"/>
      <c r="J189" s="410"/>
      <c r="K189" s="410"/>
      <c r="L189" s="460"/>
      <c r="M189" s="386">
        <v>2291</v>
      </c>
      <c r="N189" s="385" t="s">
        <v>451</v>
      </c>
      <c r="O189" s="422"/>
      <c r="P189" s="423">
        <v>2</v>
      </c>
      <c r="Q189" s="410">
        <v>225</v>
      </c>
      <c r="R189" s="410">
        <v>225</v>
      </c>
      <c r="S189" s="410" t="s">
        <v>73</v>
      </c>
      <c r="T189" s="410" t="s">
        <v>73</v>
      </c>
      <c r="U189" s="410" t="s">
        <v>73</v>
      </c>
      <c r="V189" s="410" t="s">
        <v>73</v>
      </c>
    </row>
    <row r="190" spans="2:22" ht="10.5" customHeight="1">
      <c r="B190" s="406">
        <v>2011</v>
      </c>
      <c r="C190" s="385" t="s">
        <v>450</v>
      </c>
      <c r="D190" s="405"/>
      <c r="E190" s="410">
        <v>1</v>
      </c>
      <c r="F190" s="410">
        <v>12</v>
      </c>
      <c r="G190" s="410">
        <v>12</v>
      </c>
      <c r="H190" s="410" t="s">
        <v>73</v>
      </c>
      <c r="I190" s="410" t="s">
        <v>73</v>
      </c>
      <c r="J190" s="410" t="s">
        <v>73</v>
      </c>
      <c r="K190" s="410" t="s">
        <v>73</v>
      </c>
      <c r="L190" s="460"/>
      <c r="P190" s="425"/>
    </row>
    <row r="191" spans="2:22" ht="10.5" customHeight="1">
      <c r="B191" s="406">
        <v>2021</v>
      </c>
      <c r="C191" s="385" t="s">
        <v>449</v>
      </c>
      <c r="D191" s="477"/>
      <c r="E191" s="410">
        <v>2</v>
      </c>
      <c r="F191" s="410">
        <v>12</v>
      </c>
      <c r="G191" s="410">
        <v>11</v>
      </c>
      <c r="H191" s="410" t="s">
        <v>73</v>
      </c>
      <c r="I191" s="410" t="s">
        <v>73</v>
      </c>
      <c r="J191" s="410" t="s">
        <v>73</v>
      </c>
      <c r="K191" s="410" t="s">
        <v>73</v>
      </c>
      <c r="L191" s="460"/>
      <c r="M191" s="406">
        <v>2292</v>
      </c>
      <c r="N191" s="385" t="s">
        <v>448</v>
      </c>
      <c r="O191" s="422"/>
      <c r="P191" s="423">
        <v>1</v>
      </c>
      <c r="Q191" s="410">
        <v>10</v>
      </c>
      <c r="R191" s="410">
        <v>10</v>
      </c>
      <c r="S191" s="410" t="s">
        <v>73</v>
      </c>
      <c r="T191" s="410" t="s">
        <v>73</v>
      </c>
      <c r="U191" s="410" t="s">
        <v>73</v>
      </c>
      <c r="V191" s="410" t="s">
        <v>73</v>
      </c>
    </row>
    <row r="192" spans="2:22" ht="10.5" customHeight="1">
      <c r="D192" s="533"/>
      <c r="E192" s="410"/>
      <c r="F192" s="410"/>
      <c r="G192" s="410"/>
      <c r="H192" s="410"/>
      <c r="I192" s="410"/>
      <c r="J192" s="410"/>
      <c r="K192" s="410"/>
      <c r="L192" s="458"/>
      <c r="M192" s="386">
        <v>2295</v>
      </c>
      <c r="N192" s="385" t="s">
        <v>447</v>
      </c>
      <c r="O192" s="422"/>
      <c r="P192" s="423">
        <v>1</v>
      </c>
      <c r="Q192" s="410">
        <v>20</v>
      </c>
      <c r="R192" s="410">
        <v>20</v>
      </c>
      <c r="S192" s="410" t="s">
        <v>73</v>
      </c>
      <c r="T192" s="410" t="s">
        <v>73</v>
      </c>
      <c r="U192" s="410" t="s">
        <v>73</v>
      </c>
      <c r="V192" s="410" t="s">
        <v>73</v>
      </c>
    </row>
    <row r="193" spans="2:22" ht="10.5" customHeight="1">
      <c r="B193" s="504">
        <v>2022</v>
      </c>
      <c r="C193" s="419" t="s">
        <v>446</v>
      </c>
      <c r="D193" s="477"/>
      <c r="E193" s="410">
        <v>1</v>
      </c>
      <c r="F193" s="410">
        <v>10</v>
      </c>
      <c r="G193" s="410">
        <v>10</v>
      </c>
      <c r="H193" s="410" t="s">
        <v>73</v>
      </c>
      <c r="I193" s="410" t="s">
        <v>73</v>
      </c>
      <c r="J193" s="410" t="s">
        <v>73</v>
      </c>
      <c r="K193" s="410" t="s">
        <v>73</v>
      </c>
      <c r="L193" s="460"/>
      <c r="P193" s="425"/>
    </row>
    <row r="194" spans="2:22" ht="10.5" customHeight="1">
      <c r="B194" s="390">
        <v>2031</v>
      </c>
      <c r="C194" s="385" t="s">
        <v>445</v>
      </c>
      <c r="D194" s="405"/>
      <c r="E194" s="410">
        <v>3</v>
      </c>
      <c r="F194" s="410">
        <v>42</v>
      </c>
      <c r="G194" s="410">
        <v>42</v>
      </c>
      <c r="H194" s="410">
        <v>30835</v>
      </c>
      <c r="I194" s="410">
        <v>30835</v>
      </c>
      <c r="J194" s="410">
        <v>3221</v>
      </c>
      <c r="K194" s="410">
        <v>26299</v>
      </c>
      <c r="L194" s="460"/>
      <c r="M194" s="406">
        <v>2296</v>
      </c>
      <c r="N194" s="385" t="s">
        <v>444</v>
      </c>
      <c r="O194" s="482"/>
      <c r="P194" s="423">
        <v>2</v>
      </c>
      <c r="Q194" s="410">
        <v>53</v>
      </c>
      <c r="R194" s="410">
        <v>53</v>
      </c>
      <c r="S194" s="410" t="s">
        <v>73</v>
      </c>
      <c r="T194" s="410" t="s">
        <v>73</v>
      </c>
      <c r="U194" s="410" t="s">
        <v>73</v>
      </c>
      <c r="V194" s="410" t="s">
        <v>73</v>
      </c>
    </row>
    <row r="195" spans="2:22" ht="10.5" customHeight="1">
      <c r="B195" s="406"/>
      <c r="D195" s="405"/>
      <c r="E195" s="410"/>
      <c r="F195" s="410"/>
      <c r="G195" s="410"/>
      <c r="H195" s="410"/>
      <c r="I195" s="410"/>
      <c r="J195" s="410"/>
      <c r="K195" s="410"/>
      <c r="L195" s="460"/>
      <c r="M195" s="386">
        <v>2298</v>
      </c>
      <c r="N195" s="385" t="s">
        <v>443</v>
      </c>
      <c r="O195" s="422"/>
      <c r="P195" s="423">
        <v>4</v>
      </c>
      <c r="Q195" s="410">
        <v>39</v>
      </c>
      <c r="R195" s="410">
        <v>39</v>
      </c>
      <c r="S195" s="410">
        <v>44053</v>
      </c>
      <c r="T195" s="410">
        <v>44053</v>
      </c>
      <c r="U195" s="410">
        <v>16980</v>
      </c>
      <c r="V195" s="410">
        <v>25784</v>
      </c>
    </row>
    <row r="196" spans="2:22" ht="10.5" customHeight="1">
      <c r="B196" s="406">
        <v>2032</v>
      </c>
      <c r="C196" s="385" t="s">
        <v>442</v>
      </c>
      <c r="D196" s="477"/>
      <c r="E196" s="410">
        <v>2</v>
      </c>
      <c r="F196" s="410">
        <v>19</v>
      </c>
      <c r="G196" s="410">
        <v>19</v>
      </c>
      <c r="H196" s="410" t="s">
        <v>73</v>
      </c>
      <c r="I196" s="410" t="s">
        <v>73</v>
      </c>
      <c r="J196" s="410" t="s">
        <v>73</v>
      </c>
      <c r="K196" s="410" t="s">
        <v>73</v>
      </c>
      <c r="L196" s="460"/>
      <c r="P196" s="425"/>
    </row>
    <row r="197" spans="2:22" ht="10.5" customHeight="1">
      <c r="B197" s="406">
        <v>2033</v>
      </c>
      <c r="C197" s="385" t="s">
        <v>441</v>
      </c>
      <c r="D197" s="405"/>
      <c r="E197" s="410">
        <v>66</v>
      </c>
      <c r="F197" s="410">
        <v>1127</v>
      </c>
      <c r="G197" s="410">
        <v>1114</v>
      </c>
      <c r="H197" s="410">
        <v>1832795</v>
      </c>
      <c r="I197" s="410">
        <v>1834054</v>
      </c>
      <c r="J197" s="410">
        <v>964859</v>
      </c>
      <c r="K197" s="410">
        <v>806011</v>
      </c>
      <c r="L197" s="460"/>
      <c r="M197" s="406">
        <v>2299</v>
      </c>
      <c r="N197" s="385" t="s">
        <v>440</v>
      </c>
      <c r="O197" s="424"/>
      <c r="P197" s="423">
        <v>2</v>
      </c>
      <c r="Q197" s="410">
        <v>16</v>
      </c>
      <c r="R197" s="410">
        <v>15</v>
      </c>
      <c r="S197" s="410" t="s">
        <v>73</v>
      </c>
      <c r="T197" s="410" t="s">
        <v>73</v>
      </c>
      <c r="U197" s="410" t="s">
        <v>73</v>
      </c>
      <c r="V197" s="410" t="s">
        <v>73</v>
      </c>
    </row>
    <row r="198" spans="2:22" ht="10.5" customHeight="1">
      <c r="B198" s="406"/>
      <c r="D198" s="407"/>
      <c r="E198" s="410"/>
      <c r="F198" s="410"/>
      <c r="G198" s="410"/>
      <c r="H198" s="410"/>
      <c r="I198" s="410"/>
      <c r="J198" s="410"/>
      <c r="K198" s="410"/>
      <c r="L198" s="458"/>
      <c r="P198" s="425"/>
    </row>
    <row r="199" spans="2:22" ht="10.5" customHeight="1">
      <c r="B199" s="390">
        <v>2091</v>
      </c>
      <c r="C199" s="385" t="s">
        <v>439</v>
      </c>
      <c r="D199" s="533"/>
      <c r="E199" s="410">
        <v>1</v>
      </c>
      <c r="F199" s="410">
        <v>12</v>
      </c>
      <c r="G199" s="410">
        <v>12</v>
      </c>
      <c r="H199" s="410" t="s">
        <v>73</v>
      </c>
      <c r="I199" s="410" t="s">
        <v>73</v>
      </c>
      <c r="J199" s="410" t="s">
        <v>73</v>
      </c>
      <c r="K199" s="410" t="s">
        <v>73</v>
      </c>
      <c r="L199" s="458"/>
      <c r="M199" s="532">
        <v>23</v>
      </c>
      <c r="N199" s="531" t="s">
        <v>438</v>
      </c>
      <c r="O199" s="476"/>
      <c r="P199" s="463">
        <v>136</v>
      </c>
      <c r="Q199" s="462">
        <v>4043</v>
      </c>
      <c r="R199" s="462">
        <v>4036</v>
      </c>
      <c r="S199" s="462">
        <v>25830062</v>
      </c>
      <c r="T199" s="462">
        <v>26072011</v>
      </c>
      <c r="U199" s="462">
        <v>17727879</v>
      </c>
      <c r="V199" s="462">
        <v>7261937</v>
      </c>
    </row>
    <row r="200" spans="2:22" ht="10.5" customHeight="1">
      <c r="B200" s="504">
        <v>2093</v>
      </c>
      <c r="C200" s="419" t="s">
        <v>437</v>
      </c>
      <c r="D200" s="407"/>
      <c r="E200" s="410">
        <v>2</v>
      </c>
      <c r="F200" s="410">
        <v>12</v>
      </c>
      <c r="G200" s="410">
        <v>12</v>
      </c>
      <c r="H200" s="410" t="s">
        <v>73</v>
      </c>
      <c r="I200" s="410" t="s">
        <v>73</v>
      </c>
      <c r="J200" s="410" t="s">
        <v>73</v>
      </c>
      <c r="K200" s="410" t="s">
        <v>73</v>
      </c>
      <c r="L200" s="460"/>
      <c r="M200" s="420"/>
      <c r="N200" s="419"/>
      <c r="O200" s="424"/>
      <c r="P200" s="423"/>
      <c r="Q200" s="410"/>
      <c r="R200" s="410"/>
      <c r="S200" s="410"/>
      <c r="T200" s="410"/>
      <c r="U200" s="410"/>
      <c r="V200" s="410"/>
    </row>
    <row r="201" spans="2:22" ht="10.5" customHeight="1">
      <c r="D201" s="405"/>
      <c r="E201" s="410"/>
      <c r="F201" s="410"/>
      <c r="G201" s="410"/>
      <c r="H201" s="410"/>
      <c r="I201" s="410"/>
      <c r="J201" s="410"/>
      <c r="K201" s="410"/>
      <c r="L201" s="460"/>
      <c r="M201" s="386">
        <v>2321</v>
      </c>
      <c r="N201" s="385" t="s">
        <v>436</v>
      </c>
      <c r="O201" s="422"/>
      <c r="P201" s="423">
        <v>1</v>
      </c>
      <c r="Q201" s="410">
        <v>405</v>
      </c>
      <c r="R201" s="410">
        <v>405</v>
      </c>
      <c r="S201" s="410" t="s">
        <v>73</v>
      </c>
      <c r="T201" s="410" t="s">
        <v>73</v>
      </c>
      <c r="U201" s="410" t="s">
        <v>73</v>
      </c>
      <c r="V201" s="410" t="s">
        <v>73</v>
      </c>
    </row>
    <row r="202" spans="2:22" ht="10.5" customHeight="1">
      <c r="B202" s="406">
        <v>2094</v>
      </c>
      <c r="C202" s="385" t="s">
        <v>435</v>
      </c>
      <c r="D202" s="405"/>
      <c r="E202" s="410">
        <v>1</v>
      </c>
      <c r="F202" s="410">
        <v>9</v>
      </c>
      <c r="G202" s="410">
        <v>9</v>
      </c>
      <c r="H202" s="410" t="s">
        <v>73</v>
      </c>
      <c r="I202" s="410" t="s">
        <v>73</v>
      </c>
      <c r="J202" s="410" t="s">
        <v>73</v>
      </c>
      <c r="K202" s="410" t="s">
        <v>73</v>
      </c>
      <c r="L202" s="460"/>
      <c r="M202" s="406">
        <v>2331</v>
      </c>
      <c r="N202" s="417" t="s">
        <v>434</v>
      </c>
      <c r="O202" s="476"/>
      <c r="P202" s="423">
        <v>1</v>
      </c>
      <c r="Q202" s="410">
        <v>537</v>
      </c>
      <c r="R202" s="410">
        <v>537</v>
      </c>
      <c r="S202" s="410" t="s">
        <v>73</v>
      </c>
      <c r="T202" s="410" t="s">
        <v>73</v>
      </c>
      <c r="U202" s="410" t="s">
        <v>73</v>
      </c>
      <c r="V202" s="410" t="s">
        <v>73</v>
      </c>
    </row>
    <row r="203" spans="2:22" ht="10.5" customHeight="1">
      <c r="B203" s="406">
        <v>2099</v>
      </c>
      <c r="C203" s="385" t="s">
        <v>433</v>
      </c>
      <c r="D203" s="405"/>
      <c r="E203" s="410">
        <v>2</v>
      </c>
      <c r="F203" s="410">
        <v>20</v>
      </c>
      <c r="G203" s="410">
        <v>19</v>
      </c>
      <c r="H203" s="410" t="s">
        <v>73</v>
      </c>
      <c r="I203" s="410" t="s">
        <v>73</v>
      </c>
      <c r="J203" s="410" t="s">
        <v>73</v>
      </c>
      <c r="K203" s="410" t="s">
        <v>73</v>
      </c>
      <c r="L203" s="460"/>
      <c r="M203" s="406"/>
      <c r="N203" s="417"/>
      <c r="O203" s="476"/>
      <c r="P203" s="423"/>
      <c r="Q203" s="410"/>
      <c r="R203" s="410"/>
      <c r="S203" s="410"/>
      <c r="T203" s="410"/>
      <c r="U203" s="410"/>
      <c r="V203" s="410"/>
    </row>
    <row r="204" spans="2:22" ht="10.5" customHeight="1">
      <c r="B204" s="406"/>
      <c r="D204" s="405"/>
      <c r="E204" s="410"/>
      <c r="F204" s="410"/>
      <c r="G204" s="410"/>
      <c r="H204" s="410"/>
      <c r="I204" s="410"/>
      <c r="J204" s="410"/>
      <c r="K204" s="410"/>
      <c r="L204" s="460"/>
      <c r="M204" s="386">
        <v>2332</v>
      </c>
      <c r="N204" s="385" t="s">
        <v>432</v>
      </c>
      <c r="O204" s="422"/>
      <c r="P204" s="423">
        <v>2</v>
      </c>
      <c r="Q204" s="410">
        <v>22</v>
      </c>
      <c r="R204" s="410">
        <v>22</v>
      </c>
      <c r="S204" s="410" t="s">
        <v>73</v>
      </c>
      <c r="T204" s="410" t="s">
        <v>73</v>
      </c>
      <c r="U204" s="410" t="s">
        <v>73</v>
      </c>
      <c r="V204" s="410" t="s">
        <v>73</v>
      </c>
    </row>
    <row r="205" spans="2:22" ht="10.5" customHeight="1">
      <c r="B205" s="466">
        <v>21</v>
      </c>
      <c r="C205" s="465" t="s">
        <v>431</v>
      </c>
      <c r="D205" s="530"/>
      <c r="E205" s="462">
        <v>35</v>
      </c>
      <c r="F205" s="462">
        <v>496</v>
      </c>
      <c r="G205" s="462">
        <v>481</v>
      </c>
      <c r="H205" s="462">
        <v>532460</v>
      </c>
      <c r="I205" s="462">
        <v>532356</v>
      </c>
      <c r="J205" s="462">
        <v>272946</v>
      </c>
      <c r="K205" s="462">
        <v>240396</v>
      </c>
      <c r="L205" s="460"/>
      <c r="M205" s="406">
        <v>2336</v>
      </c>
      <c r="N205" s="417" t="s">
        <v>430</v>
      </c>
      <c r="O205" s="424"/>
      <c r="P205" s="423">
        <v>4</v>
      </c>
      <c r="Q205" s="410">
        <v>505</v>
      </c>
      <c r="R205" s="410">
        <v>505</v>
      </c>
      <c r="S205" s="410">
        <v>2604792</v>
      </c>
      <c r="T205" s="410">
        <v>2602133</v>
      </c>
      <c r="U205" s="410">
        <v>1812636</v>
      </c>
      <c r="V205" s="410">
        <v>696612</v>
      </c>
    </row>
    <row r="206" spans="2:22" ht="10.5" customHeight="1">
      <c r="B206" s="406"/>
      <c r="D206" s="405"/>
      <c r="E206" s="410"/>
      <c r="F206" s="410"/>
      <c r="G206" s="410"/>
      <c r="H206" s="410"/>
      <c r="I206" s="410"/>
      <c r="J206" s="410"/>
      <c r="K206" s="410"/>
      <c r="L206" s="458"/>
      <c r="M206" s="406"/>
      <c r="O206" s="422"/>
      <c r="P206" s="423"/>
      <c r="Q206" s="410"/>
      <c r="R206" s="410"/>
      <c r="S206" s="410"/>
      <c r="T206" s="410"/>
      <c r="U206" s="410"/>
      <c r="V206" s="410"/>
    </row>
    <row r="207" spans="2:22" ht="10.5" customHeight="1">
      <c r="B207" s="406">
        <v>2121</v>
      </c>
      <c r="C207" s="385" t="s">
        <v>429</v>
      </c>
      <c r="D207" s="477"/>
      <c r="E207" s="410">
        <v>3</v>
      </c>
      <c r="F207" s="410">
        <v>147</v>
      </c>
      <c r="G207" s="410">
        <v>143</v>
      </c>
      <c r="H207" s="410">
        <v>180468</v>
      </c>
      <c r="I207" s="410">
        <v>180364</v>
      </c>
      <c r="J207" s="410">
        <v>69319</v>
      </c>
      <c r="K207" s="410">
        <v>99093</v>
      </c>
      <c r="L207" s="460"/>
      <c r="M207" s="386">
        <v>2337</v>
      </c>
      <c r="N207" s="385" t="s">
        <v>428</v>
      </c>
      <c r="O207" s="422"/>
      <c r="P207" s="423">
        <v>1</v>
      </c>
      <c r="Q207" s="410">
        <v>44</v>
      </c>
      <c r="R207" s="410">
        <v>44</v>
      </c>
      <c r="S207" s="410" t="s">
        <v>73</v>
      </c>
      <c r="T207" s="410" t="s">
        <v>73</v>
      </c>
      <c r="U207" s="410" t="s">
        <v>73</v>
      </c>
      <c r="V207" s="410" t="s">
        <v>73</v>
      </c>
    </row>
    <row r="208" spans="2:22" ht="10.5" customHeight="1">
      <c r="B208" s="406">
        <v>2141</v>
      </c>
      <c r="C208" s="385" t="s">
        <v>427</v>
      </c>
      <c r="D208" s="405"/>
      <c r="E208" s="410">
        <v>6</v>
      </c>
      <c r="F208" s="410">
        <v>50</v>
      </c>
      <c r="G208" s="410">
        <v>48</v>
      </c>
      <c r="H208" s="410">
        <v>47852</v>
      </c>
      <c r="I208" s="410">
        <v>47852</v>
      </c>
      <c r="J208" s="410">
        <v>23280</v>
      </c>
      <c r="K208" s="410">
        <v>23402</v>
      </c>
      <c r="L208" s="458"/>
      <c r="M208" s="406">
        <v>2338</v>
      </c>
      <c r="N208" s="497" t="s">
        <v>426</v>
      </c>
      <c r="O208" s="529"/>
      <c r="P208" s="423">
        <v>3</v>
      </c>
      <c r="Q208" s="410">
        <v>177</v>
      </c>
      <c r="R208" s="410">
        <v>177</v>
      </c>
      <c r="S208" s="410">
        <v>900676</v>
      </c>
      <c r="T208" s="410">
        <v>901208</v>
      </c>
      <c r="U208" s="410">
        <v>669558</v>
      </c>
      <c r="V208" s="410">
        <v>195362</v>
      </c>
    </row>
    <row r="209" spans="2:22" ht="10.5" customHeight="1">
      <c r="B209" s="406"/>
      <c r="D209" s="405"/>
      <c r="E209" s="410"/>
      <c r="F209" s="410"/>
      <c r="G209" s="410"/>
      <c r="H209" s="410"/>
      <c r="I209" s="410"/>
      <c r="J209" s="410"/>
      <c r="K209" s="410"/>
      <c r="L209" s="458"/>
      <c r="M209" s="406"/>
      <c r="O209" s="424"/>
      <c r="P209" s="423"/>
      <c r="Q209" s="410"/>
      <c r="R209" s="410"/>
      <c r="S209" s="410"/>
      <c r="T209" s="410"/>
      <c r="U209" s="410"/>
      <c r="V209" s="410"/>
    </row>
    <row r="210" spans="2:22" ht="10.5" customHeight="1">
      <c r="B210" s="406">
        <v>2151</v>
      </c>
      <c r="C210" s="385" t="s">
        <v>425</v>
      </c>
      <c r="D210" s="405"/>
      <c r="E210" s="410">
        <v>1</v>
      </c>
      <c r="F210" s="410">
        <v>25</v>
      </c>
      <c r="G210" s="410">
        <v>25</v>
      </c>
      <c r="H210" s="410" t="s">
        <v>73</v>
      </c>
      <c r="I210" s="410" t="s">
        <v>73</v>
      </c>
      <c r="J210" s="410" t="s">
        <v>73</v>
      </c>
      <c r="K210" s="410" t="s">
        <v>73</v>
      </c>
      <c r="L210" s="458"/>
      <c r="M210" s="386">
        <v>2351</v>
      </c>
      <c r="N210" s="385" t="s">
        <v>424</v>
      </c>
      <c r="O210" s="474"/>
      <c r="P210" s="423">
        <v>16</v>
      </c>
      <c r="Q210" s="410">
        <v>364</v>
      </c>
      <c r="R210" s="410">
        <v>364</v>
      </c>
      <c r="S210" s="410">
        <v>659702</v>
      </c>
      <c r="T210" s="410">
        <v>663953</v>
      </c>
      <c r="U210" s="410">
        <v>365080</v>
      </c>
      <c r="V210" s="410">
        <v>277994</v>
      </c>
    </row>
    <row r="211" spans="2:22" ht="10.5" customHeight="1">
      <c r="B211" s="406">
        <v>2161</v>
      </c>
      <c r="C211" s="385" t="s">
        <v>423</v>
      </c>
      <c r="D211" s="477"/>
      <c r="E211" s="410">
        <v>11</v>
      </c>
      <c r="F211" s="410">
        <v>119</v>
      </c>
      <c r="G211" s="410">
        <v>113</v>
      </c>
      <c r="H211" s="410">
        <v>111031</v>
      </c>
      <c r="I211" s="410">
        <v>111031</v>
      </c>
      <c r="J211" s="410">
        <v>77502</v>
      </c>
      <c r="K211" s="410">
        <v>31934</v>
      </c>
      <c r="L211" s="460"/>
      <c r="N211" s="412" t="s">
        <v>214</v>
      </c>
      <c r="P211" s="425"/>
    </row>
    <row r="212" spans="2:22" ht="10.5" customHeight="1">
      <c r="B212" s="406"/>
      <c r="D212" s="477"/>
      <c r="E212" s="410"/>
      <c r="F212" s="410"/>
      <c r="G212" s="410"/>
      <c r="H212" s="410"/>
      <c r="I212" s="410"/>
      <c r="J212" s="410"/>
      <c r="K212" s="410"/>
      <c r="L212" s="458"/>
      <c r="M212" s="406">
        <v>2353</v>
      </c>
      <c r="N212" s="385" t="s">
        <v>422</v>
      </c>
      <c r="O212" s="424"/>
      <c r="P212" s="423">
        <v>5</v>
      </c>
      <c r="Q212" s="410">
        <v>314</v>
      </c>
      <c r="R212" s="410">
        <v>314</v>
      </c>
      <c r="S212" s="410">
        <v>738268</v>
      </c>
      <c r="T212" s="410">
        <v>740961</v>
      </c>
      <c r="U212" s="410">
        <v>527318</v>
      </c>
      <c r="V212" s="410">
        <v>182292</v>
      </c>
    </row>
    <row r="213" spans="2:22" ht="10.5" customHeight="1">
      <c r="B213" s="406">
        <v>2171</v>
      </c>
      <c r="C213" s="385" t="s">
        <v>421</v>
      </c>
      <c r="D213" s="405"/>
      <c r="E213" s="410">
        <v>6</v>
      </c>
      <c r="F213" s="410">
        <v>67</v>
      </c>
      <c r="G213" s="410">
        <v>66</v>
      </c>
      <c r="H213" s="410">
        <v>74635</v>
      </c>
      <c r="I213" s="410">
        <v>74635</v>
      </c>
      <c r="J213" s="410">
        <v>31587</v>
      </c>
      <c r="K213" s="410">
        <v>40999</v>
      </c>
      <c r="L213" s="460"/>
      <c r="P213" s="425"/>
    </row>
    <row r="214" spans="2:22" ht="10.5" customHeight="1">
      <c r="B214" s="406">
        <v>2172</v>
      </c>
      <c r="C214" s="385" t="s">
        <v>420</v>
      </c>
      <c r="D214" s="477"/>
      <c r="E214" s="470">
        <v>6</v>
      </c>
      <c r="F214" s="470">
        <v>53</v>
      </c>
      <c r="G214" s="470">
        <v>52</v>
      </c>
      <c r="H214" s="460">
        <v>74467</v>
      </c>
      <c r="I214" s="460">
        <v>74467</v>
      </c>
      <c r="J214" s="460">
        <v>48433</v>
      </c>
      <c r="K214" s="460">
        <v>24794</v>
      </c>
      <c r="L214" s="458"/>
      <c r="M214" s="386">
        <v>2354</v>
      </c>
      <c r="N214" s="385" t="s">
        <v>419</v>
      </c>
      <c r="O214" s="422"/>
      <c r="P214" s="423">
        <v>10</v>
      </c>
      <c r="Q214" s="410">
        <v>219</v>
      </c>
      <c r="R214" s="410">
        <v>219</v>
      </c>
      <c r="S214" s="410">
        <v>499553</v>
      </c>
      <c r="T214" s="410">
        <v>500380</v>
      </c>
      <c r="U214" s="410">
        <v>312744</v>
      </c>
      <c r="V214" s="410">
        <v>173943</v>
      </c>
    </row>
    <row r="215" spans="2:22" ht="10.5" customHeight="1">
      <c r="B215" s="406"/>
      <c r="D215" s="477"/>
      <c r="E215" s="470"/>
      <c r="F215" s="470"/>
      <c r="G215" s="470"/>
      <c r="H215" s="460"/>
      <c r="I215" s="460"/>
      <c r="J215" s="460"/>
      <c r="K215" s="460"/>
      <c r="L215" s="458"/>
      <c r="M215" s="406">
        <v>2391</v>
      </c>
      <c r="N215" s="385" t="s">
        <v>418</v>
      </c>
      <c r="O215" s="424"/>
      <c r="P215" s="423">
        <v>69</v>
      </c>
      <c r="Q215" s="410">
        <v>1054</v>
      </c>
      <c r="R215" s="410">
        <v>1048</v>
      </c>
      <c r="S215" s="410">
        <v>4497496</v>
      </c>
      <c r="T215" s="410">
        <v>4496298</v>
      </c>
      <c r="U215" s="410">
        <v>3375805</v>
      </c>
      <c r="V215" s="410">
        <v>1044704</v>
      </c>
    </row>
    <row r="216" spans="2:22" ht="10.5" customHeight="1">
      <c r="B216" s="406">
        <v>2199</v>
      </c>
      <c r="C216" s="385" t="s">
        <v>417</v>
      </c>
      <c r="D216" s="414"/>
      <c r="E216" s="410">
        <v>2</v>
      </c>
      <c r="F216" s="410">
        <v>35</v>
      </c>
      <c r="G216" s="410">
        <v>34</v>
      </c>
      <c r="H216" s="410" t="s">
        <v>73</v>
      </c>
      <c r="I216" s="410" t="s">
        <v>73</v>
      </c>
      <c r="J216" s="410" t="s">
        <v>73</v>
      </c>
      <c r="K216" s="410" t="s">
        <v>73</v>
      </c>
      <c r="L216" s="460"/>
      <c r="M216" s="406"/>
      <c r="N216" s="417"/>
      <c r="O216" s="424"/>
      <c r="P216" s="423"/>
      <c r="Q216" s="410"/>
      <c r="R216" s="410"/>
      <c r="S216" s="410"/>
      <c r="T216" s="410"/>
      <c r="U216" s="410"/>
      <c r="V216" s="410"/>
    </row>
    <row r="217" spans="2:22" ht="10.5" customHeight="1">
      <c r="B217" s="406"/>
      <c r="D217" s="407"/>
      <c r="E217" s="410"/>
      <c r="F217" s="410"/>
      <c r="G217" s="410"/>
      <c r="H217" s="410"/>
      <c r="I217" s="410"/>
      <c r="J217" s="410"/>
      <c r="K217" s="410"/>
      <c r="L217" s="460"/>
      <c r="M217" s="386">
        <v>2392</v>
      </c>
      <c r="N217" s="385" t="s">
        <v>416</v>
      </c>
      <c r="O217" s="422"/>
      <c r="P217" s="423">
        <v>17</v>
      </c>
      <c r="Q217" s="410">
        <v>240</v>
      </c>
      <c r="R217" s="410">
        <v>239</v>
      </c>
      <c r="S217" s="410">
        <v>2567509</v>
      </c>
      <c r="T217" s="410">
        <v>2572180</v>
      </c>
      <c r="U217" s="410">
        <v>2059822</v>
      </c>
      <c r="V217" s="410">
        <v>480688</v>
      </c>
    </row>
    <row r="218" spans="2:22" ht="10.5" customHeight="1">
      <c r="B218" s="481">
        <v>22</v>
      </c>
      <c r="C218" s="465" t="s">
        <v>415</v>
      </c>
      <c r="D218" s="528"/>
      <c r="E218" s="462">
        <v>92</v>
      </c>
      <c r="F218" s="462">
        <v>5671</v>
      </c>
      <c r="G218" s="462">
        <v>5665</v>
      </c>
      <c r="H218" s="462">
        <v>16003470</v>
      </c>
      <c r="I218" s="462">
        <v>15994542</v>
      </c>
      <c r="J218" s="462">
        <v>4808829</v>
      </c>
      <c r="K218" s="462">
        <v>9886728</v>
      </c>
      <c r="L218" s="458"/>
      <c r="M218" s="406">
        <v>2393</v>
      </c>
      <c r="N218" s="417" t="s">
        <v>414</v>
      </c>
      <c r="O218" s="424"/>
      <c r="P218" s="423">
        <v>1</v>
      </c>
      <c r="Q218" s="410">
        <v>21</v>
      </c>
      <c r="R218" s="410">
        <v>21</v>
      </c>
      <c r="S218" s="410" t="s">
        <v>73</v>
      </c>
      <c r="T218" s="410" t="s">
        <v>73</v>
      </c>
      <c r="U218" s="410" t="s">
        <v>73</v>
      </c>
      <c r="V218" s="410" t="s">
        <v>73</v>
      </c>
    </row>
    <row r="219" spans="2:22" ht="10.5" customHeight="1">
      <c r="B219" s="406"/>
      <c r="D219" s="407"/>
      <c r="E219" s="410"/>
      <c r="F219" s="410"/>
      <c r="G219" s="410"/>
      <c r="H219" s="410"/>
      <c r="I219" s="410"/>
      <c r="J219" s="410"/>
      <c r="K219" s="410"/>
      <c r="L219" s="460"/>
      <c r="M219" s="406"/>
      <c r="O219" s="424"/>
      <c r="P219" s="423"/>
      <c r="Q219" s="410"/>
      <c r="R219" s="410"/>
      <c r="S219" s="410"/>
      <c r="T219" s="410"/>
      <c r="U219" s="410"/>
      <c r="V219" s="410"/>
    </row>
    <row r="220" spans="2:22" ht="10.5" customHeight="1">
      <c r="B220" s="406">
        <v>2212</v>
      </c>
      <c r="C220" s="385" t="s">
        <v>413</v>
      </c>
      <c r="D220" s="477"/>
      <c r="E220" s="410">
        <v>8</v>
      </c>
      <c r="F220" s="410">
        <v>89</v>
      </c>
      <c r="G220" s="410">
        <v>87</v>
      </c>
      <c r="H220" s="410">
        <v>279175</v>
      </c>
      <c r="I220" s="410">
        <v>279175</v>
      </c>
      <c r="J220" s="410">
        <v>137882</v>
      </c>
      <c r="K220" s="410">
        <v>134564</v>
      </c>
      <c r="L220" s="460"/>
      <c r="M220" s="386">
        <v>2399</v>
      </c>
      <c r="N220" s="385" t="s">
        <v>412</v>
      </c>
      <c r="O220" s="422"/>
      <c r="P220" s="423">
        <v>6</v>
      </c>
      <c r="Q220" s="410">
        <v>141</v>
      </c>
      <c r="R220" s="410">
        <v>141</v>
      </c>
      <c r="S220" s="410">
        <v>355128</v>
      </c>
      <c r="T220" s="410">
        <v>359206</v>
      </c>
      <c r="U220" s="410">
        <v>206045</v>
      </c>
      <c r="V220" s="410">
        <v>117337</v>
      </c>
    </row>
    <row r="221" spans="2:22" ht="10.5" customHeight="1">
      <c r="B221" s="406">
        <v>2215</v>
      </c>
      <c r="C221" s="385" t="s">
        <v>411</v>
      </c>
      <c r="D221" s="405"/>
      <c r="E221" s="410">
        <v>4</v>
      </c>
      <c r="F221" s="410">
        <v>39</v>
      </c>
      <c r="G221" s="410">
        <v>39</v>
      </c>
      <c r="H221" s="410">
        <v>63672</v>
      </c>
      <c r="I221" s="410">
        <v>63672</v>
      </c>
      <c r="J221" s="410">
        <v>44547</v>
      </c>
      <c r="K221" s="410">
        <v>18215</v>
      </c>
      <c r="L221" s="458"/>
      <c r="M221" s="406"/>
      <c r="N221" s="417"/>
      <c r="O221" s="424"/>
      <c r="P221" s="423"/>
      <c r="Q221" s="410"/>
      <c r="R221" s="410"/>
      <c r="S221" s="410"/>
      <c r="T221" s="410"/>
      <c r="U221" s="410"/>
      <c r="V221" s="410"/>
    </row>
    <row r="222" spans="2:22" ht="10.5" customHeight="1">
      <c r="E222" s="411"/>
      <c r="L222" s="458"/>
      <c r="M222" s="466">
        <v>24</v>
      </c>
      <c r="N222" s="465" t="s">
        <v>410</v>
      </c>
      <c r="O222" s="472"/>
      <c r="P222" s="463">
        <v>55</v>
      </c>
      <c r="Q222" s="462">
        <v>2470</v>
      </c>
      <c r="R222" s="462">
        <v>2460</v>
      </c>
      <c r="S222" s="462">
        <v>17014944</v>
      </c>
      <c r="T222" s="462">
        <v>16775185</v>
      </c>
      <c r="U222" s="462">
        <v>11516037</v>
      </c>
      <c r="V222" s="462">
        <v>4437652</v>
      </c>
    </row>
    <row r="223" spans="2:22" ht="10.5" customHeight="1">
      <c r="B223" s="406">
        <v>2216</v>
      </c>
      <c r="C223" s="385" t="s">
        <v>409</v>
      </c>
      <c r="D223" s="497"/>
      <c r="E223" s="423">
        <v>1</v>
      </c>
      <c r="F223" s="410">
        <v>17</v>
      </c>
      <c r="G223" s="410">
        <v>17</v>
      </c>
      <c r="H223" s="410" t="s">
        <v>73</v>
      </c>
      <c r="I223" s="410" t="s">
        <v>73</v>
      </c>
      <c r="J223" s="410" t="s">
        <v>73</v>
      </c>
      <c r="K223" s="410" t="s">
        <v>73</v>
      </c>
      <c r="L223" s="460"/>
      <c r="P223" s="425"/>
    </row>
    <row r="224" spans="2:22" ht="10.5" customHeight="1">
      <c r="B224" s="406">
        <v>2217</v>
      </c>
      <c r="C224" s="385" t="s">
        <v>408</v>
      </c>
      <c r="D224" s="497"/>
      <c r="E224" s="423">
        <v>4</v>
      </c>
      <c r="F224" s="410">
        <v>31</v>
      </c>
      <c r="G224" s="410">
        <v>31</v>
      </c>
      <c r="H224" s="410">
        <v>47283</v>
      </c>
      <c r="I224" s="410">
        <v>47283</v>
      </c>
      <c r="J224" s="410">
        <v>24350</v>
      </c>
      <c r="K224" s="410">
        <v>21841</v>
      </c>
      <c r="L224" s="458"/>
      <c r="M224" s="406">
        <v>2421</v>
      </c>
      <c r="N224" s="417" t="s">
        <v>407</v>
      </c>
      <c r="O224" s="424"/>
      <c r="P224" s="423">
        <v>2</v>
      </c>
      <c r="Q224" s="410">
        <v>81</v>
      </c>
      <c r="R224" s="410">
        <v>81</v>
      </c>
      <c r="S224" s="410" t="s">
        <v>73</v>
      </c>
      <c r="T224" s="410" t="s">
        <v>73</v>
      </c>
      <c r="U224" s="410" t="s">
        <v>73</v>
      </c>
      <c r="V224" s="410" t="s">
        <v>73</v>
      </c>
    </row>
    <row r="225" spans="1:22" ht="10.5" customHeight="1">
      <c r="B225" s="406"/>
      <c r="D225" s="461"/>
      <c r="E225" s="423"/>
      <c r="F225" s="410"/>
      <c r="G225" s="410"/>
      <c r="H225" s="410"/>
      <c r="I225" s="410"/>
      <c r="J225" s="410"/>
      <c r="K225" s="410"/>
      <c r="L225" s="460"/>
      <c r="N225" s="412" t="s">
        <v>406</v>
      </c>
      <c r="P225" s="425"/>
    </row>
    <row r="226" spans="1:22" ht="10.5" customHeight="1">
      <c r="B226" s="406">
        <v>2219</v>
      </c>
      <c r="C226" s="385" t="s">
        <v>405</v>
      </c>
      <c r="D226" s="461"/>
      <c r="E226" s="423">
        <v>8</v>
      </c>
      <c r="F226" s="410">
        <v>94</v>
      </c>
      <c r="G226" s="410">
        <v>92</v>
      </c>
      <c r="H226" s="410">
        <v>295642</v>
      </c>
      <c r="I226" s="410">
        <v>295642</v>
      </c>
      <c r="J226" s="410">
        <v>130203</v>
      </c>
      <c r="K226" s="410">
        <v>157561</v>
      </c>
      <c r="L226" s="460"/>
      <c r="M226" s="406">
        <v>2422</v>
      </c>
      <c r="N226" s="385" t="s">
        <v>404</v>
      </c>
      <c r="O226" s="424"/>
      <c r="P226" s="423">
        <v>1</v>
      </c>
      <c r="Q226" s="410">
        <v>6</v>
      </c>
      <c r="R226" s="410">
        <v>6</v>
      </c>
      <c r="S226" s="410" t="s">
        <v>73</v>
      </c>
      <c r="T226" s="410" t="s">
        <v>73</v>
      </c>
      <c r="U226" s="410" t="s">
        <v>73</v>
      </c>
      <c r="V226" s="410" t="s">
        <v>73</v>
      </c>
    </row>
    <row r="227" spans="1:22" ht="10.5" customHeight="1">
      <c r="B227" s="406">
        <v>2221</v>
      </c>
      <c r="C227" s="385" t="s">
        <v>403</v>
      </c>
      <c r="D227" s="497"/>
      <c r="E227" s="423">
        <v>1</v>
      </c>
      <c r="F227" s="410">
        <v>10</v>
      </c>
      <c r="G227" s="410">
        <v>10</v>
      </c>
      <c r="H227" s="410" t="s">
        <v>73</v>
      </c>
      <c r="I227" s="410" t="s">
        <v>73</v>
      </c>
      <c r="J227" s="410" t="s">
        <v>73</v>
      </c>
      <c r="K227" s="410" t="s">
        <v>73</v>
      </c>
      <c r="L227" s="460"/>
      <c r="N227" s="412" t="s">
        <v>402</v>
      </c>
      <c r="O227" s="422"/>
      <c r="P227" s="423"/>
      <c r="Q227" s="410"/>
      <c r="R227" s="410"/>
      <c r="S227" s="410"/>
      <c r="T227" s="410"/>
      <c r="U227" s="410"/>
      <c r="V227" s="410"/>
    </row>
    <row r="228" spans="1:22" ht="10.5" customHeight="1">
      <c r="E228" s="411"/>
      <c r="L228" s="460"/>
      <c r="P228" s="425"/>
    </row>
    <row r="229" spans="1:22" ht="6" customHeight="1">
      <c r="A229" s="403"/>
      <c r="B229" s="402"/>
      <c r="C229" s="457"/>
      <c r="D229" s="456"/>
      <c r="E229" s="527"/>
      <c r="F229" s="527"/>
      <c r="G229" s="527"/>
      <c r="H229" s="527"/>
      <c r="I229" s="527"/>
      <c r="J229" s="527"/>
      <c r="K229" s="527"/>
      <c r="N229" s="401"/>
      <c r="O229" s="401"/>
      <c r="P229" s="451"/>
    </row>
    <row r="230" spans="1:22" ht="10.5" customHeight="1">
      <c r="A230" s="397" t="s">
        <v>58</v>
      </c>
      <c r="B230" s="396"/>
      <c r="C230" s="395"/>
      <c r="D230" s="394"/>
      <c r="E230" s="393"/>
      <c r="F230" s="393"/>
      <c r="G230" s="392"/>
      <c r="H230" s="392"/>
      <c r="I230" s="392"/>
      <c r="J230" s="392"/>
      <c r="K230" s="391"/>
      <c r="L230" s="526"/>
      <c r="M230" s="448"/>
      <c r="N230" s="491"/>
      <c r="O230" s="491"/>
      <c r="P230" s="525"/>
      <c r="Q230" s="525"/>
      <c r="R230" s="525"/>
      <c r="S230" s="525"/>
      <c r="T230" s="525"/>
      <c r="U230" s="525"/>
      <c r="V230" s="525"/>
    </row>
    <row r="231" spans="1:22" ht="12.75" customHeight="1">
      <c r="A231" s="397"/>
      <c r="B231" s="396"/>
      <c r="C231" s="395"/>
      <c r="D231" s="394"/>
      <c r="E231" s="393"/>
      <c r="F231" s="393"/>
      <c r="G231" s="392"/>
      <c r="H231" s="392"/>
      <c r="I231" s="392"/>
      <c r="J231" s="384"/>
      <c r="K231" s="524" t="s">
        <v>314</v>
      </c>
      <c r="L231" s="523" t="s">
        <v>401</v>
      </c>
      <c r="N231" s="395"/>
      <c r="O231" s="395"/>
      <c r="P231" s="389"/>
      <c r="Q231" s="389"/>
      <c r="R231" s="389"/>
      <c r="S231" s="388"/>
      <c r="T231" s="388"/>
      <c r="U231" s="388"/>
      <c r="V231" s="388"/>
    </row>
    <row r="232" spans="1:22" ht="9.75" customHeight="1">
      <c r="A232" s="522"/>
      <c r="C232" s="521"/>
      <c r="D232"/>
      <c r="E232" s="520"/>
      <c r="F232" s="519"/>
      <c r="G232" s="518"/>
      <c r="H232" s="518"/>
      <c r="I232" s="518"/>
      <c r="J232" s="384"/>
      <c r="K232" s="384"/>
      <c r="N232" s="395"/>
      <c r="O232" s="395"/>
      <c r="P232" s="389"/>
      <c r="Q232" s="389"/>
      <c r="R232" s="389"/>
      <c r="S232" s="388"/>
      <c r="T232" s="388"/>
      <c r="U232" s="388"/>
      <c r="V232" s="388"/>
    </row>
    <row r="233" spans="1:22" ht="10.5" customHeight="1">
      <c r="A233" s="443" t="s">
        <v>228</v>
      </c>
      <c r="B233" s="441"/>
      <c r="K233" s="391"/>
      <c r="L233" s="516"/>
      <c r="M233" s="517"/>
      <c r="N233" s="445"/>
      <c r="O233" s="445"/>
      <c r="P233" s="389"/>
      <c r="Q233" s="389"/>
      <c r="R233" s="388"/>
      <c r="S233" s="388"/>
      <c r="T233" s="388"/>
      <c r="U233" s="388"/>
    </row>
    <row r="234" spans="1:22" ht="10.5" customHeight="1">
      <c r="A234" s="397" t="s">
        <v>136</v>
      </c>
      <c r="B234" s="441"/>
      <c r="K234" s="391"/>
      <c r="L234" s="516"/>
      <c r="M234" s="390"/>
      <c r="O234" s="515"/>
      <c r="P234" s="389"/>
      <c r="Q234" s="389"/>
      <c r="R234" s="388"/>
      <c r="S234" s="388"/>
      <c r="T234" s="388"/>
      <c r="U234" s="433"/>
      <c r="V234" s="391" t="str">
        <f>V4</f>
        <v xml:space="preserve">平成16年12月31日  </v>
      </c>
    </row>
    <row r="235" spans="1:22" ht="1.5" customHeight="1">
      <c r="B235" s="441"/>
      <c r="K235" s="391"/>
      <c r="L235" s="516"/>
      <c r="M235" s="390"/>
      <c r="O235" s="515"/>
      <c r="P235" s="389"/>
      <c r="Q235" s="389"/>
      <c r="R235" s="388"/>
      <c r="S235" s="388"/>
      <c r="T235" s="388"/>
      <c r="U235" s="433"/>
    </row>
    <row r="236" spans="1:22" ht="10.5" customHeight="1">
      <c r="A236" s="960" t="s">
        <v>227</v>
      </c>
      <c r="B236" s="909"/>
      <c r="C236" s="909"/>
      <c r="D236" s="961"/>
      <c r="E236" s="975" t="s">
        <v>226</v>
      </c>
      <c r="F236" s="438" t="s">
        <v>225</v>
      </c>
      <c r="G236" s="437"/>
      <c r="H236" s="978" t="s">
        <v>224</v>
      </c>
      <c r="I236" s="436"/>
      <c r="J236" s="978" t="s">
        <v>223</v>
      </c>
      <c r="K236" s="435"/>
      <c r="L236" s="960" t="s">
        <v>227</v>
      </c>
      <c r="M236" s="909"/>
      <c r="N236" s="909"/>
      <c r="O236" s="961"/>
      <c r="P236" s="975" t="s">
        <v>226</v>
      </c>
      <c r="Q236" s="438" t="s">
        <v>225</v>
      </c>
      <c r="R236" s="437"/>
      <c r="S236" s="978" t="s">
        <v>224</v>
      </c>
      <c r="T236" s="436"/>
      <c r="U236" s="978" t="s">
        <v>223</v>
      </c>
      <c r="V236" s="435"/>
    </row>
    <row r="237" spans="1:22" ht="11.25" customHeight="1">
      <c r="A237" s="962"/>
      <c r="B237" s="962"/>
      <c r="C237" s="962"/>
      <c r="D237" s="963"/>
      <c r="E237" s="976"/>
      <c r="F237" s="973" t="s">
        <v>88</v>
      </c>
      <c r="G237" s="432" t="s">
        <v>222</v>
      </c>
      <c r="H237" s="979"/>
      <c r="I237" s="431" t="s">
        <v>142</v>
      </c>
      <c r="J237" s="976"/>
      <c r="K237" s="430" t="s">
        <v>141</v>
      </c>
      <c r="L237" s="962"/>
      <c r="M237" s="962"/>
      <c r="N237" s="962"/>
      <c r="O237" s="963"/>
      <c r="P237" s="976"/>
      <c r="Q237" s="973" t="s">
        <v>88</v>
      </c>
      <c r="R237" s="432" t="s">
        <v>222</v>
      </c>
      <c r="S237" s="979"/>
      <c r="T237" s="431" t="s">
        <v>142</v>
      </c>
      <c r="U237" s="976"/>
      <c r="V237" s="430" t="s">
        <v>141</v>
      </c>
    </row>
    <row r="238" spans="1:22" ht="10.5" customHeight="1">
      <c r="A238" s="910"/>
      <c r="B238" s="910"/>
      <c r="C238" s="910"/>
      <c r="D238" s="964"/>
      <c r="E238" s="977"/>
      <c r="F238" s="974"/>
      <c r="G238" s="429" t="s">
        <v>221</v>
      </c>
      <c r="H238" s="980"/>
      <c r="I238" s="428"/>
      <c r="J238" s="977"/>
      <c r="K238" s="427"/>
      <c r="L238" s="910"/>
      <c r="M238" s="910"/>
      <c r="N238" s="910"/>
      <c r="O238" s="964"/>
      <c r="P238" s="977"/>
      <c r="Q238" s="974"/>
      <c r="R238" s="429" t="s">
        <v>221</v>
      </c>
      <c r="S238" s="980"/>
      <c r="T238" s="428"/>
      <c r="U238" s="977"/>
      <c r="V238" s="427"/>
    </row>
    <row r="239" spans="1:22" ht="5.25" customHeight="1">
      <c r="D239" s="407"/>
      <c r="E239" s="514"/>
      <c r="F239" s="513"/>
      <c r="G239" s="512"/>
      <c r="H239" s="510"/>
      <c r="I239" s="511"/>
      <c r="J239" s="510"/>
      <c r="K239" s="509"/>
      <c r="O239" s="484"/>
    </row>
    <row r="240" spans="1:22" ht="10.5" customHeight="1">
      <c r="B240" s="406">
        <v>2423</v>
      </c>
      <c r="C240" s="417" t="s">
        <v>400</v>
      </c>
      <c r="D240" s="424"/>
      <c r="E240" s="423">
        <v>5</v>
      </c>
      <c r="F240" s="410">
        <v>74</v>
      </c>
      <c r="G240" s="410">
        <v>71</v>
      </c>
      <c r="H240" s="410">
        <v>554049</v>
      </c>
      <c r="I240" s="410">
        <v>554049</v>
      </c>
      <c r="J240" s="410">
        <v>443927</v>
      </c>
      <c r="K240" s="410">
        <v>105131</v>
      </c>
      <c r="L240" s="460"/>
      <c r="M240" s="406">
        <v>2591</v>
      </c>
      <c r="N240" s="385" t="s">
        <v>399</v>
      </c>
      <c r="O240" s="497"/>
      <c r="P240" s="423">
        <v>1</v>
      </c>
      <c r="Q240" s="410">
        <v>18</v>
      </c>
      <c r="R240" s="410">
        <v>18</v>
      </c>
      <c r="S240" s="410" t="s">
        <v>73</v>
      </c>
      <c r="T240" s="410" t="s">
        <v>73</v>
      </c>
      <c r="U240" s="410" t="s">
        <v>73</v>
      </c>
      <c r="V240" s="410" t="s">
        <v>73</v>
      </c>
    </row>
    <row r="241" spans="2:22" ht="11.25" customHeight="1">
      <c r="B241" s="386"/>
      <c r="C241" s="412" t="s">
        <v>398</v>
      </c>
      <c r="E241" s="425"/>
      <c r="F241" s="384"/>
      <c r="G241" s="384"/>
      <c r="H241" s="384"/>
      <c r="I241" s="384"/>
      <c r="J241" s="384"/>
      <c r="K241" s="384"/>
      <c r="L241" s="416"/>
      <c r="M241" s="406">
        <v>2592</v>
      </c>
      <c r="N241" s="385" t="s">
        <v>397</v>
      </c>
      <c r="O241" s="469"/>
      <c r="P241" s="423">
        <v>40</v>
      </c>
      <c r="Q241" s="410">
        <v>855</v>
      </c>
      <c r="R241" s="410">
        <v>849</v>
      </c>
      <c r="S241" s="410">
        <v>1344318</v>
      </c>
      <c r="T241" s="410">
        <v>1345436</v>
      </c>
      <c r="U241" s="410">
        <v>619433</v>
      </c>
      <c r="V241" s="410">
        <v>659365</v>
      </c>
    </row>
    <row r="242" spans="2:22" ht="10.5" customHeight="1">
      <c r="B242" s="406">
        <v>2429</v>
      </c>
      <c r="C242" s="385" t="s">
        <v>396</v>
      </c>
      <c r="D242" s="424"/>
      <c r="E242" s="423">
        <v>2</v>
      </c>
      <c r="F242" s="410">
        <v>13</v>
      </c>
      <c r="G242" s="410">
        <v>13</v>
      </c>
      <c r="H242" s="410" t="s">
        <v>73</v>
      </c>
      <c r="I242" s="410" t="s">
        <v>73</v>
      </c>
      <c r="J242" s="410" t="s">
        <v>73</v>
      </c>
      <c r="K242" s="410" t="s">
        <v>73</v>
      </c>
      <c r="L242" s="416"/>
      <c r="P242" s="425"/>
    </row>
    <row r="243" spans="2:22" ht="10.5" customHeight="1">
      <c r="B243" s="406"/>
      <c r="C243" s="505" t="s">
        <v>395</v>
      </c>
      <c r="D243" s="424"/>
      <c r="E243" s="423"/>
      <c r="F243" s="410"/>
      <c r="G243" s="410"/>
      <c r="H243" s="410"/>
      <c r="I243" s="410"/>
      <c r="J243" s="410"/>
      <c r="K243" s="410"/>
      <c r="L243" s="508"/>
      <c r="M243" s="406">
        <v>2599</v>
      </c>
      <c r="N243" s="385" t="s">
        <v>394</v>
      </c>
      <c r="O243" s="497"/>
      <c r="P243" s="423">
        <v>39</v>
      </c>
      <c r="Q243" s="410">
        <v>594</v>
      </c>
      <c r="R243" s="410">
        <v>589</v>
      </c>
      <c r="S243" s="410">
        <v>907709</v>
      </c>
      <c r="T243" s="410">
        <v>907591</v>
      </c>
      <c r="U243" s="410">
        <v>389285</v>
      </c>
      <c r="V243" s="410">
        <v>486563</v>
      </c>
    </row>
    <row r="244" spans="2:22" ht="10.5" customHeight="1">
      <c r="E244" s="411"/>
      <c r="L244" s="460"/>
      <c r="M244" s="406"/>
      <c r="O244" s="469"/>
      <c r="P244" s="423"/>
      <c r="Q244" s="410"/>
      <c r="R244" s="410"/>
      <c r="S244" s="410"/>
      <c r="T244" s="410"/>
      <c r="U244" s="410"/>
      <c r="V244" s="410"/>
    </row>
    <row r="245" spans="2:22" ht="10.5" customHeight="1">
      <c r="B245" s="386">
        <v>2432</v>
      </c>
      <c r="C245" s="385" t="s">
        <v>393</v>
      </c>
      <c r="D245" s="422"/>
      <c r="E245" s="423">
        <v>3</v>
      </c>
      <c r="F245" s="410">
        <v>1672</v>
      </c>
      <c r="G245" s="410">
        <v>1672</v>
      </c>
      <c r="H245" s="410">
        <v>14761322</v>
      </c>
      <c r="I245" s="410">
        <v>14501221</v>
      </c>
      <c r="J245" s="410">
        <v>10031755</v>
      </c>
      <c r="K245" s="410">
        <v>3720829</v>
      </c>
      <c r="L245" s="460"/>
      <c r="M245" s="466">
        <v>26</v>
      </c>
      <c r="N245" s="465" t="s">
        <v>392</v>
      </c>
      <c r="O245" s="507"/>
      <c r="P245" s="463">
        <v>1142</v>
      </c>
      <c r="Q245" s="462">
        <v>20074</v>
      </c>
      <c r="R245" s="462">
        <v>19974</v>
      </c>
      <c r="S245" s="462">
        <v>70210900</v>
      </c>
      <c r="T245" s="462">
        <v>70667578</v>
      </c>
      <c r="U245" s="462">
        <v>45151152</v>
      </c>
      <c r="V245" s="462">
        <v>23601604</v>
      </c>
    </row>
    <row r="246" spans="2:22" ht="10.5" customHeight="1">
      <c r="B246" s="406"/>
      <c r="C246" s="505" t="s">
        <v>391</v>
      </c>
      <c r="D246" s="424"/>
      <c r="E246" s="423"/>
      <c r="F246" s="410"/>
      <c r="G246" s="410"/>
      <c r="H246" s="410"/>
      <c r="I246" s="410"/>
      <c r="J246" s="410"/>
      <c r="K246" s="410"/>
      <c r="L246" s="460"/>
      <c r="M246" s="390"/>
      <c r="N246" s="500"/>
      <c r="O246" s="469"/>
      <c r="P246" s="471"/>
      <c r="Q246" s="470"/>
      <c r="R246" s="470"/>
      <c r="S246" s="460"/>
      <c r="T246" s="460"/>
      <c r="U246" s="460"/>
      <c r="V246" s="460"/>
    </row>
    <row r="247" spans="2:22" ht="10.5" customHeight="1">
      <c r="B247" s="406">
        <v>2439</v>
      </c>
      <c r="C247" s="417" t="s">
        <v>390</v>
      </c>
      <c r="D247" s="461"/>
      <c r="E247" s="423">
        <v>2</v>
      </c>
      <c r="F247" s="410">
        <v>14</v>
      </c>
      <c r="G247" s="410">
        <v>14</v>
      </c>
      <c r="H247" s="410" t="s">
        <v>73</v>
      </c>
      <c r="I247" s="410" t="s">
        <v>73</v>
      </c>
      <c r="J247" s="410" t="s">
        <v>73</v>
      </c>
      <c r="K247" s="410" t="s">
        <v>73</v>
      </c>
      <c r="L247" s="460"/>
      <c r="M247" s="406">
        <v>2613</v>
      </c>
      <c r="N247" s="385" t="s">
        <v>389</v>
      </c>
      <c r="P247" s="423">
        <v>1</v>
      </c>
      <c r="Q247" s="410">
        <v>21</v>
      </c>
      <c r="R247" s="410">
        <v>21</v>
      </c>
      <c r="S247" s="410" t="s">
        <v>73</v>
      </c>
      <c r="T247" s="410" t="s">
        <v>73</v>
      </c>
      <c r="U247" s="410" t="s">
        <v>73</v>
      </c>
      <c r="V247" s="410" t="s">
        <v>73</v>
      </c>
    </row>
    <row r="248" spans="2:22" ht="10.5" customHeight="1">
      <c r="C248" s="412" t="s">
        <v>388</v>
      </c>
      <c r="E248" s="411"/>
      <c r="L248" s="460"/>
      <c r="M248" s="406">
        <v>2621</v>
      </c>
      <c r="N248" s="385" t="s">
        <v>387</v>
      </c>
      <c r="O248" s="476"/>
      <c r="P248" s="471">
        <v>7</v>
      </c>
      <c r="Q248" s="410">
        <v>131</v>
      </c>
      <c r="R248" s="410">
        <v>131</v>
      </c>
      <c r="S248" s="410">
        <v>140039</v>
      </c>
      <c r="T248" s="410">
        <v>140571</v>
      </c>
      <c r="U248" s="410">
        <v>56109</v>
      </c>
      <c r="V248" s="410">
        <v>80475</v>
      </c>
    </row>
    <row r="249" spans="2:22" ht="10.5" customHeight="1">
      <c r="E249" s="411"/>
      <c r="L249" s="460"/>
      <c r="P249" s="425"/>
    </row>
    <row r="250" spans="2:22" ht="10.5" customHeight="1">
      <c r="B250" s="406">
        <v>2441</v>
      </c>
      <c r="C250" s="412" t="s">
        <v>386</v>
      </c>
      <c r="D250" s="461"/>
      <c r="E250" s="423">
        <v>3</v>
      </c>
      <c r="F250" s="410">
        <v>73</v>
      </c>
      <c r="G250" s="410">
        <v>73</v>
      </c>
      <c r="H250" s="410">
        <v>333157</v>
      </c>
      <c r="I250" s="410">
        <v>332259</v>
      </c>
      <c r="J250" s="410">
        <v>238837</v>
      </c>
      <c r="K250" s="410">
        <v>87187</v>
      </c>
      <c r="L250" s="460"/>
      <c r="M250" s="406">
        <v>2631</v>
      </c>
      <c r="N250" s="385" t="s">
        <v>385</v>
      </c>
      <c r="O250" s="476"/>
      <c r="P250" s="423">
        <v>19</v>
      </c>
      <c r="Q250" s="410">
        <v>345</v>
      </c>
      <c r="R250" s="410">
        <v>345</v>
      </c>
      <c r="S250" s="410">
        <v>1226883</v>
      </c>
      <c r="T250" s="410">
        <v>1244509</v>
      </c>
      <c r="U250" s="410">
        <v>727641</v>
      </c>
      <c r="V250" s="410">
        <v>480827</v>
      </c>
    </row>
    <row r="251" spans="2:22" ht="10.5" customHeight="1">
      <c r="C251" s="412" t="s">
        <v>384</v>
      </c>
      <c r="E251" s="506"/>
      <c r="F251" s="410"/>
      <c r="G251" s="410"/>
      <c r="H251" s="410"/>
      <c r="I251" s="410"/>
      <c r="J251" s="410"/>
      <c r="K251" s="410"/>
      <c r="L251" s="458"/>
      <c r="M251" s="406">
        <v>2641</v>
      </c>
      <c r="N251" s="385" t="s">
        <v>383</v>
      </c>
      <c r="O251" s="469"/>
      <c r="P251" s="423">
        <v>16</v>
      </c>
      <c r="Q251" s="410">
        <v>630</v>
      </c>
      <c r="R251" s="410">
        <v>629</v>
      </c>
      <c r="S251" s="410">
        <v>1256850</v>
      </c>
      <c r="T251" s="410">
        <v>1254953</v>
      </c>
      <c r="U251" s="410">
        <v>429650</v>
      </c>
      <c r="V251" s="410">
        <v>663684</v>
      </c>
    </row>
    <row r="252" spans="2:22" ht="10.5" customHeight="1">
      <c r="B252" s="406">
        <v>2451</v>
      </c>
      <c r="C252" s="505" t="s">
        <v>382</v>
      </c>
      <c r="E252" s="423">
        <v>7</v>
      </c>
      <c r="F252" s="410">
        <v>42</v>
      </c>
      <c r="G252" s="410">
        <v>40</v>
      </c>
      <c r="H252" s="410">
        <v>43155</v>
      </c>
      <c r="I252" s="410">
        <v>43155</v>
      </c>
      <c r="J252" s="410">
        <v>18706</v>
      </c>
      <c r="K252" s="410">
        <v>23284</v>
      </c>
      <c r="L252" s="460"/>
      <c r="P252" s="425"/>
    </row>
    <row r="253" spans="2:22" ht="10.5" customHeight="1">
      <c r="E253" s="411"/>
      <c r="L253" s="460"/>
      <c r="M253" s="406">
        <v>2642</v>
      </c>
      <c r="N253" s="385" t="s">
        <v>381</v>
      </c>
      <c r="O253" s="422"/>
      <c r="P253" s="471">
        <v>3</v>
      </c>
      <c r="Q253" s="470">
        <v>113</v>
      </c>
      <c r="R253" s="470">
        <v>113</v>
      </c>
      <c r="S253" s="460">
        <v>438611</v>
      </c>
      <c r="T253" s="460">
        <v>430274</v>
      </c>
      <c r="U253" s="460">
        <v>294458</v>
      </c>
      <c r="V253" s="460">
        <v>127618</v>
      </c>
    </row>
    <row r="254" spans="2:22" ht="10.5" customHeight="1">
      <c r="B254" s="406">
        <v>2452</v>
      </c>
      <c r="C254" s="385" t="s">
        <v>380</v>
      </c>
      <c r="D254" s="461"/>
      <c r="E254" s="423">
        <v>6</v>
      </c>
      <c r="F254" s="410">
        <v>31</v>
      </c>
      <c r="G254" s="410">
        <v>28</v>
      </c>
      <c r="H254" s="410">
        <v>14828</v>
      </c>
      <c r="I254" s="410">
        <v>14828</v>
      </c>
      <c r="J254" s="410">
        <v>3672</v>
      </c>
      <c r="K254" s="410">
        <v>10625</v>
      </c>
      <c r="L254" s="458"/>
      <c r="N254" s="412" t="s">
        <v>214</v>
      </c>
      <c r="P254" s="425"/>
    </row>
    <row r="255" spans="2:22" ht="10.5" customHeight="1">
      <c r="C255" s="412" t="s">
        <v>379</v>
      </c>
      <c r="D255" s="461"/>
      <c r="E255" s="471"/>
      <c r="F255" s="410"/>
      <c r="G255" s="410"/>
      <c r="H255" s="410"/>
      <c r="I255" s="410"/>
      <c r="J255" s="410"/>
      <c r="K255" s="410"/>
      <c r="L255" s="460"/>
      <c r="M255" s="406">
        <v>2643</v>
      </c>
      <c r="N255" s="412" t="s">
        <v>378</v>
      </c>
      <c r="O255" s="476"/>
      <c r="P255" s="423">
        <v>241</v>
      </c>
      <c r="Q255" s="410">
        <v>2259</v>
      </c>
      <c r="R255" s="410">
        <v>2225</v>
      </c>
      <c r="S255" s="410">
        <v>3264601</v>
      </c>
      <c r="T255" s="410">
        <v>3288422</v>
      </c>
      <c r="U255" s="410">
        <v>1443605</v>
      </c>
      <c r="V255" s="410">
        <v>1731771</v>
      </c>
    </row>
    <row r="256" spans="2:22" ht="10.5" customHeight="1">
      <c r="B256" s="406">
        <v>2453</v>
      </c>
      <c r="C256" s="505" t="s">
        <v>377</v>
      </c>
      <c r="D256" s="461"/>
      <c r="E256" s="423">
        <v>14</v>
      </c>
      <c r="F256" s="410">
        <v>320</v>
      </c>
      <c r="G256" s="410">
        <v>319</v>
      </c>
      <c r="H256" s="410">
        <v>580295</v>
      </c>
      <c r="I256" s="410">
        <v>585443</v>
      </c>
      <c r="J256" s="410">
        <v>307738</v>
      </c>
      <c r="K256" s="410">
        <v>238082</v>
      </c>
      <c r="L256" s="460"/>
      <c r="M256" s="406"/>
      <c r="N256" s="412" t="s">
        <v>376</v>
      </c>
      <c r="O256" s="482"/>
      <c r="P256" s="423"/>
      <c r="Q256" s="410"/>
      <c r="R256" s="410"/>
      <c r="S256" s="410"/>
      <c r="T256" s="410"/>
      <c r="U256" s="410"/>
      <c r="V256" s="410"/>
    </row>
    <row r="257" spans="2:22" ht="10.5" customHeight="1">
      <c r="E257" s="411"/>
      <c r="L257" s="460"/>
      <c r="P257" s="425"/>
    </row>
    <row r="258" spans="2:22" ht="10.5" customHeight="1">
      <c r="B258" s="406">
        <v>2454</v>
      </c>
      <c r="C258" s="385" t="s">
        <v>375</v>
      </c>
      <c r="E258" s="421">
        <v>3</v>
      </c>
      <c r="F258" s="410">
        <v>42</v>
      </c>
      <c r="G258" s="410">
        <v>42</v>
      </c>
      <c r="H258" s="410">
        <v>43476</v>
      </c>
      <c r="I258" s="410">
        <v>43476</v>
      </c>
      <c r="J258" s="410">
        <v>15886</v>
      </c>
      <c r="K258" s="410">
        <v>26277</v>
      </c>
      <c r="L258" s="460"/>
      <c r="M258" s="406">
        <v>2644</v>
      </c>
      <c r="N258" s="385" t="s">
        <v>374</v>
      </c>
      <c r="O258" s="482"/>
      <c r="P258" s="423">
        <v>87</v>
      </c>
      <c r="Q258" s="410">
        <v>1222</v>
      </c>
      <c r="R258" s="410">
        <v>1217</v>
      </c>
      <c r="S258" s="410">
        <v>2480088</v>
      </c>
      <c r="T258" s="410">
        <v>2519088</v>
      </c>
      <c r="U258" s="410">
        <v>1045653</v>
      </c>
      <c r="V258" s="410">
        <v>1376914</v>
      </c>
    </row>
    <row r="259" spans="2:22" ht="10.5" customHeight="1">
      <c r="C259" s="383" t="s">
        <v>373</v>
      </c>
      <c r="D259" s="395"/>
      <c r="E259" s="471"/>
      <c r="F259" s="410"/>
      <c r="G259" s="410"/>
      <c r="H259" s="410"/>
      <c r="I259" s="410"/>
      <c r="J259" s="410"/>
      <c r="K259" s="410"/>
      <c r="L259" s="460"/>
      <c r="M259" s="504">
        <v>2654</v>
      </c>
      <c r="N259" s="419" t="s">
        <v>372</v>
      </c>
      <c r="O259" s="476"/>
      <c r="P259" s="423">
        <v>17</v>
      </c>
      <c r="Q259" s="410">
        <v>202</v>
      </c>
      <c r="R259" s="410">
        <v>202</v>
      </c>
      <c r="S259" s="410">
        <v>374348</v>
      </c>
      <c r="T259" s="410">
        <v>377426</v>
      </c>
      <c r="U259" s="410">
        <v>178230</v>
      </c>
      <c r="V259" s="410">
        <v>188175</v>
      </c>
    </row>
    <row r="260" spans="2:22" ht="10.5" customHeight="1">
      <c r="B260" s="406">
        <v>2455</v>
      </c>
      <c r="C260" s="503" t="s">
        <v>371</v>
      </c>
      <c r="D260" s="461"/>
      <c r="E260" s="423">
        <v>2</v>
      </c>
      <c r="F260" s="410">
        <v>11</v>
      </c>
      <c r="G260" s="410">
        <v>10</v>
      </c>
      <c r="H260" s="410" t="s">
        <v>73</v>
      </c>
      <c r="I260" s="410" t="s">
        <v>73</v>
      </c>
      <c r="J260" s="410" t="s">
        <v>73</v>
      </c>
      <c r="K260" s="410" t="s">
        <v>73</v>
      </c>
      <c r="L260" s="460"/>
      <c r="M260" s="390"/>
      <c r="N260" s="383"/>
      <c r="O260" s="422"/>
      <c r="P260" s="423"/>
      <c r="Q260" s="410"/>
      <c r="R260" s="410"/>
      <c r="S260" s="410"/>
      <c r="T260" s="410"/>
      <c r="U260" s="410"/>
      <c r="V260" s="410"/>
    </row>
    <row r="261" spans="2:22" ht="10.5" customHeight="1">
      <c r="E261" s="411"/>
      <c r="L261" s="458"/>
      <c r="M261" s="390">
        <v>2655</v>
      </c>
      <c r="N261" s="385" t="s">
        <v>370</v>
      </c>
      <c r="O261" s="422"/>
      <c r="P261" s="423">
        <v>21</v>
      </c>
      <c r="Q261" s="410">
        <v>2138</v>
      </c>
      <c r="R261" s="410">
        <v>2136</v>
      </c>
      <c r="S261" s="410">
        <v>3744531</v>
      </c>
      <c r="T261" s="410">
        <v>3725594</v>
      </c>
      <c r="U261" s="410">
        <v>2241327</v>
      </c>
      <c r="V261" s="410">
        <v>1409269</v>
      </c>
    </row>
    <row r="262" spans="2:22" ht="10.5" customHeight="1">
      <c r="B262" s="406">
        <v>2499</v>
      </c>
      <c r="C262" s="385" t="s">
        <v>369</v>
      </c>
      <c r="E262" s="423">
        <v>5</v>
      </c>
      <c r="F262" s="410">
        <v>91</v>
      </c>
      <c r="G262" s="410">
        <v>91</v>
      </c>
      <c r="H262" s="410">
        <v>161824</v>
      </c>
      <c r="I262" s="410">
        <v>159556</v>
      </c>
      <c r="J262" s="410">
        <v>69101</v>
      </c>
      <c r="K262" s="410">
        <v>85258</v>
      </c>
      <c r="L262" s="460"/>
      <c r="M262" s="386">
        <v>2661</v>
      </c>
      <c r="N262" s="385" t="s">
        <v>368</v>
      </c>
      <c r="O262" s="422"/>
      <c r="P262" s="423">
        <v>32</v>
      </c>
      <c r="Q262" s="410">
        <v>411</v>
      </c>
      <c r="R262" s="410">
        <v>408</v>
      </c>
      <c r="S262" s="410">
        <v>733215</v>
      </c>
      <c r="T262" s="410">
        <v>742951</v>
      </c>
      <c r="U262" s="410">
        <v>331214</v>
      </c>
      <c r="V262" s="410">
        <v>388338</v>
      </c>
    </row>
    <row r="263" spans="2:22" ht="10.5" customHeight="1">
      <c r="B263" s="406"/>
      <c r="D263" s="469"/>
      <c r="E263" s="423"/>
      <c r="F263" s="410"/>
      <c r="G263" s="410"/>
      <c r="H263" s="410"/>
      <c r="I263" s="410"/>
      <c r="J263" s="410"/>
      <c r="K263" s="410"/>
      <c r="L263" s="460"/>
      <c r="M263" s="502"/>
      <c r="N263" s="465"/>
      <c r="O263" s="474"/>
      <c r="P263" s="463"/>
      <c r="Q263" s="462"/>
      <c r="R263" s="462"/>
      <c r="S263" s="462"/>
      <c r="T263" s="462"/>
      <c r="U263" s="462"/>
      <c r="V263" s="462"/>
    </row>
    <row r="264" spans="2:22" ht="10.5" customHeight="1">
      <c r="B264" s="466">
        <v>25</v>
      </c>
      <c r="C264" s="465" t="s">
        <v>367</v>
      </c>
      <c r="D264" s="501"/>
      <c r="E264" s="463">
        <v>1033</v>
      </c>
      <c r="F264" s="462">
        <v>13529</v>
      </c>
      <c r="G264" s="462">
        <v>13388</v>
      </c>
      <c r="H264" s="462">
        <v>21815706</v>
      </c>
      <c r="I264" s="462">
        <v>21756268</v>
      </c>
      <c r="J264" s="462">
        <v>10032032</v>
      </c>
      <c r="K264" s="462">
        <v>10870541</v>
      </c>
      <c r="L264" s="460"/>
      <c r="M264" s="390">
        <v>2662</v>
      </c>
      <c r="N264" s="385" t="s">
        <v>366</v>
      </c>
      <c r="O264" s="422"/>
      <c r="P264" s="423">
        <v>14</v>
      </c>
      <c r="Q264" s="410">
        <v>181</v>
      </c>
      <c r="R264" s="410">
        <v>180</v>
      </c>
      <c r="S264" s="410">
        <v>337714</v>
      </c>
      <c r="T264" s="410">
        <v>336832</v>
      </c>
      <c r="U264" s="410">
        <v>190528</v>
      </c>
      <c r="V264" s="410">
        <v>138226</v>
      </c>
    </row>
    <row r="265" spans="2:22" ht="10.5" customHeight="1">
      <c r="B265" s="406"/>
      <c r="D265" s="469"/>
      <c r="E265" s="423"/>
      <c r="F265" s="410"/>
      <c r="G265" s="410"/>
      <c r="H265" s="410"/>
      <c r="I265" s="410"/>
      <c r="J265" s="410"/>
      <c r="K265" s="410"/>
      <c r="L265" s="460"/>
      <c r="M265" s="386">
        <v>2663</v>
      </c>
      <c r="N265" s="385" t="s">
        <v>365</v>
      </c>
      <c r="O265" s="422"/>
      <c r="P265" s="423">
        <v>1</v>
      </c>
      <c r="Q265" s="410">
        <v>6</v>
      </c>
      <c r="R265" s="410">
        <v>6</v>
      </c>
      <c r="S265" s="410" t="s">
        <v>73</v>
      </c>
      <c r="T265" s="410" t="s">
        <v>73</v>
      </c>
      <c r="U265" s="410" t="s">
        <v>73</v>
      </c>
      <c r="V265" s="410" t="s">
        <v>73</v>
      </c>
    </row>
    <row r="266" spans="2:22" ht="10.5" customHeight="1">
      <c r="B266" s="406">
        <v>2511</v>
      </c>
      <c r="C266" s="385" t="s">
        <v>364</v>
      </c>
      <c r="E266" s="423">
        <v>1</v>
      </c>
      <c r="F266" s="410">
        <v>6</v>
      </c>
      <c r="G266" s="410">
        <v>6</v>
      </c>
      <c r="H266" s="410" t="s">
        <v>73</v>
      </c>
      <c r="I266" s="410" t="s">
        <v>73</v>
      </c>
      <c r="J266" s="410" t="s">
        <v>73</v>
      </c>
      <c r="K266" s="410" t="s">
        <v>73</v>
      </c>
      <c r="L266" s="460"/>
      <c r="O266" s="422"/>
      <c r="P266" s="423"/>
      <c r="Q266" s="410"/>
      <c r="R266" s="410"/>
      <c r="S266" s="410"/>
      <c r="T266" s="410"/>
      <c r="U266" s="410"/>
      <c r="V266" s="410"/>
    </row>
    <row r="267" spans="2:22" ht="10.5" customHeight="1">
      <c r="B267" s="406">
        <v>2522</v>
      </c>
      <c r="C267" s="385" t="s">
        <v>363</v>
      </c>
      <c r="D267" s="461"/>
      <c r="E267" s="423">
        <v>13</v>
      </c>
      <c r="F267" s="410">
        <v>118</v>
      </c>
      <c r="G267" s="410">
        <v>117</v>
      </c>
      <c r="H267" s="410">
        <v>125437</v>
      </c>
      <c r="I267" s="410">
        <v>125437</v>
      </c>
      <c r="J267" s="410">
        <v>28748</v>
      </c>
      <c r="K267" s="410">
        <v>92085</v>
      </c>
      <c r="L267" s="460"/>
      <c r="M267" s="386">
        <v>2664</v>
      </c>
      <c r="N267" s="385" t="s">
        <v>362</v>
      </c>
      <c r="O267" s="422"/>
      <c r="P267" s="423">
        <v>10</v>
      </c>
      <c r="Q267" s="410">
        <v>192</v>
      </c>
      <c r="R267" s="410">
        <v>192</v>
      </c>
      <c r="S267" s="410">
        <v>320485</v>
      </c>
      <c r="T267" s="410">
        <v>349905</v>
      </c>
      <c r="U267" s="410">
        <v>205608</v>
      </c>
      <c r="V267" s="410">
        <v>138489</v>
      </c>
    </row>
    <row r="268" spans="2:22" ht="10.5" customHeight="1">
      <c r="B268" s="406"/>
      <c r="C268" s="500"/>
      <c r="D268" s="498"/>
      <c r="E268" s="423"/>
      <c r="F268" s="410"/>
      <c r="G268" s="410"/>
      <c r="H268" s="410"/>
      <c r="I268" s="410"/>
      <c r="J268" s="410"/>
      <c r="K268" s="410"/>
      <c r="L268" s="458"/>
      <c r="M268" s="406">
        <v>2665</v>
      </c>
      <c r="N268" s="385" t="s">
        <v>361</v>
      </c>
      <c r="O268" s="476"/>
      <c r="P268" s="423">
        <v>4</v>
      </c>
      <c r="Q268" s="410">
        <v>32</v>
      </c>
      <c r="R268" s="410">
        <v>32</v>
      </c>
      <c r="S268" s="410">
        <v>35052</v>
      </c>
      <c r="T268" s="410">
        <v>35052</v>
      </c>
      <c r="U268" s="410">
        <v>10693</v>
      </c>
      <c r="V268" s="410">
        <v>23198</v>
      </c>
    </row>
    <row r="269" spans="2:22" ht="10.5" customHeight="1">
      <c r="B269" s="406">
        <v>2524</v>
      </c>
      <c r="C269" s="385" t="s">
        <v>360</v>
      </c>
      <c r="E269" s="423">
        <v>2</v>
      </c>
      <c r="F269" s="410">
        <v>17</v>
      </c>
      <c r="G269" s="410">
        <v>17</v>
      </c>
      <c r="H269" s="410" t="s">
        <v>73</v>
      </c>
      <c r="I269" s="410" t="s">
        <v>73</v>
      </c>
      <c r="J269" s="410" t="s">
        <v>73</v>
      </c>
      <c r="K269" s="410" t="s">
        <v>73</v>
      </c>
      <c r="L269" s="460"/>
      <c r="O269" s="422"/>
      <c r="P269" s="423"/>
      <c r="Q269" s="410"/>
      <c r="R269" s="410"/>
      <c r="S269" s="410"/>
      <c r="T269" s="410"/>
      <c r="U269" s="410"/>
      <c r="V269" s="410"/>
    </row>
    <row r="270" spans="2:22" ht="10.5" customHeight="1">
      <c r="B270" s="406">
        <v>2526</v>
      </c>
      <c r="C270" s="385" t="s">
        <v>359</v>
      </c>
      <c r="D270" s="498"/>
      <c r="E270" s="423">
        <v>2</v>
      </c>
      <c r="F270" s="410">
        <v>9</v>
      </c>
      <c r="G270" s="410">
        <v>8</v>
      </c>
      <c r="H270" s="410" t="s">
        <v>73</v>
      </c>
      <c r="I270" s="410" t="s">
        <v>73</v>
      </c>
      <c r="J270" s="410" t="s">
        <v>73</v>
      </c>
      <c r="K270" s="410" t="s">
        <v>73</v>
      </c>
      <c r="L270" s="460"/>
      <c r="M270" s="406">
        <v>2666</v>
      </c>
      <c r="N270" s="385" t="s">
        <v>358</v>
      </c>
      <c r="O270" s="424"/>
      <c r="P270" s="423">
        <v>16</v>
      </c>
      <c r="Q270" s="410">
        <v>1560</v>
      </c>
      <c r="R270" s="410">
        <v>1559</v>
      </c>
      <c r="S270" s="410">
        <v>5601731</v>
      </c>
      <c r="T270" s="410">
        <v>5584757</v>
      </c>
      <c r="U270" s="410">
        <v>4086577</v>
      </c>
      <c r="V270" s="410">
        <v>1362388</v>
      </c>
    </row>
    <row r="271" spans="2:22" ht="10.5" customHeight="1">
      <c r="B271" s="406"/>
      <c r="D271" s="497"/>
      <c r="E271" s="423"/>
      <c r="F271" s="410"/>
      <c r="G271" s="410"/>
      <c r="H271" s="410"/>
      <c r="I271" s="410"/>
      <c r="J271" s="410"/>
      <c r="K271" s="410"/>
      <c r="L271" s="460"/>
      <c r="M271" s="406">
        <v>2667</v>
      </c>
      <c r="N271" s="385" t="s">
        <v>357</v>
      </c>
      <c r="O271" s="424"/>
      <c r="P271" s="423">
        <v>5</v>
      </c>
      <c r="Q271" s="410">
        <v>130</v>
      </c>
      <c r="R271" s="410">
        <v>130</v>
      </c>
      <c r="S271" s="410">
        <v>412379</v>
      </c>
      <c r="T271" s="410">
        <v>411570</v>
      </c>
      <c r="U271" s="410">
        <v>293852</v>
      </c>
      <c r="V271" s="410">
        <v>111052</v>
      </c>
    </row>
    <row r="272" spans="2:22" ht="10.5" customHeight="1">
      <c r="B272" s="406">
        <v>2529</v>
      </c>
      <c r="C272" s="385" t="s">
        <v>356</v>
      </c>
      <c r="D272" s="469"/>
      <c r="E272" s="423">
        <v>40</v>
      </c>
      <c r="F272" s="410">
        <v>438</v>
      </c>
      <c r="G272" s="410">
        <v>430</v>
      </c>
      <c r="H272" s="410">
        <v>631667</v>
      </c>
      <c r="I272" s="410">
        <v>627257</v>
      </c>
      <c r="J272" s="410">
        <v>315843</v>
      </c>
      <c r="K272" s="410">
        <v>293016</v>
      </c>
      <c r="L272" s="460"/>
      <c r="O272" s="422"/>
      <c r="P272" s="423"/>
      <c r="Q272" s="410"/>
      <c r="R272" s="410"/>
      <c r="S272" s="410"/>
      <c r="T272" s="410"/>
      <c r="U272" s="410"/>
      <c r="V272" s="410"/>
    </row>
    <row r="273" spans="2:22" ht="10.5" customHeight="1">
      <c r="B273" s="406">
        <v>2531</v>
      </c>
      <c r="C273" s="385" t="s">
        <v>355</v>
      </c>
      <c r="D273" s="497"/>
      <c r="E273" s="423">
        <v>30</v>
      </c>
      <c r="F273" s="410">
        <v>461</v>
      </c>
      <c r="G273" s="410">
        <v>457</v>
      </c>
      <c r="H273" s="410">
        <v>772543</v>
      </c>
      <c r="I273" s="410">
        <v>772975</v>
      </c>
      <c r="J273" s="410">
        <v>246601</v>
      </c>
      <c r="K273" s="410">
        <v>487351</v>
      </c>
      <c r="L273" s="460"/>
      <c r="M273" s="386">
        <v>2668</v>
      </c>
      <c r="N273" s="385" t="s">
        <v>354</v>
      </c>
      <c r="O273" s="476"/>
      <c r="P273" s="423">
        <v>1</v>
      </c>
      <c r="Q273" s="410">
        <v>8</v>
      </c>
      <c r="R273" s="410">
        <v>8</v>
      </c>
      <c r="S273" s="410" t="s">
        <v>73</v>
      </c>
      <c r="T273" s="410" t="s">
        <v>73</v>
      </c>
      <c r="U273" s="410" t="s">
        <v>73</v>
      </c>
      <c r="V273" s="410" t="s">
        <v>73</v>
      </c>
    </row>
    <row r="274" spans="2:22" ht="10.5" customHeight="1">
      <c r="B274" s="406"/>
      <c r="C274" s="412" t="s">
        <v>201</v>
      </c>
      <c r="D274" s="469"/>
      <c r="E274" s="423"/>
      <c r="F274" s="410"/>
      <c r="G274" s="410"/>
      <c r="H274" s="410"/>
      <c r="I274" s="410"/>
      <c r="J274" s="410"/>
      <c r="K274" s="410"/>
      <c r="L274" s="458"/>
      <c r="M274" s="406">
        <v>2669</v>
      </c>
      <c r="N274" s="385" t="s">
        <v>353</v>
      </c>
      <c r="O274" s="476"/>
      <c r="P274" s="423">
        <v>18</v>
      </c>
      <c r="Q274" s="410">
        <v>312</v>
      </c>
      <c r="R274" s="410">
        <v>311</v>
      </c>
      <c r="S274" s="410">
        <v>723138</v>
      </c>
      <c r="T274" s="410">
        <v>720559</v>
      </c>
      <c r="U274" s="410">
        <v>373513</v>
      </c>
      <c r="V274" s="410">
        <v>326597</v>
      </c>
    </row>
    <row r="275" spans="2:22" ht="10.5" customHeight="1">
      <c r="E275" s="411"/>
      <c r="L275" s="460"/>
      <c r="O275" s="422"/>
      <c r="P275" s="423"/>
      <c r="Q275" s="410"/>
      <c r="R275" s="410"/>
      <c r="S275" s="410"/>
      <c r="T275" s="410"/>
      <c r="U275" s="410"/>
      <c r="V275" s="410"/>
    </row>
    <row r="276" spans="2:22" ht="10.5" customHeight="1">
      <c r="B276" s="390">
        <v>2532</v>
      </c>
      <c r="C276" s="385" t="s">
        <v>352</v>
      </c>
      <c r="D276" s="497"/>
      <c r="E276" s="423">
        <v>25</v>
      </c>
      <c r="F276" s="410">
        <v>1229</v>
      </c>
      <c r="G276" s="410">
        <v>1228</v>
      </c>
      <c r="H276" s="410">
        <v>3403772</v>
      </c>
      <c r="I276" s="410">
        <v>3326026</v>
      </c>
      <c r="J276" s="410">
        <v>2102839</v>
      </c>
      <c r="K276" s="410">
        <v>1080032</v>
      </c>
      <c r="L276" s="460"/>
      <c r="M276" s="406">
        <v>2671</v>
      </c>
      <c r="N276" s="385" t="s">
        <v>351</v>
      </c>
      <c r="O276" s="422"/>
      <c r="P276" s="423">
        <v>10</v>
      </c>
      <c r="Q276" s="410">
        <v>76</v>
      </c>
      <c r="R276" s="410">
        <v>76</v>
      </c>
      <c r="S276" s="410">
        <v>69310</v>
      </c>
      <c r="T276" s="410">
        <v>69310</v>
      </c>
      <c r="U276" s="410">
        <v>30817</v>
      </c>
      <c r="V276" s="410">
        <v>36659</v>
      </c>
    </row>
    <row r="277" spans="2:22" ht="10.5" customHeight="1">
      <c r="B277" s="406">
        <v>2533</v>
      </c>
      <c r="C277" s="385" t="s">
        <v>350</v>
      </c>
      <c r="D277" s="461"/>
      <c r="E277" s="423">
        <v>1</v>
      </c>
      <c r="F277" s="410">
        <v>5</v>
      </c>
      <c r="G277" s="410">
        <v>5</v>
      </c>
      <c r="H277" s="410" t="s">
        <v>73</v>
      </c>
      <c r="I277" s="410" t="s">
        <v>73</v>
      </c>
      <c r="J277" s="410" t="s">
        <v>73</v>
      </c>
      <c r="K277" s="410" t="s">
        <v>73</v>
      </c>
      <c r="L277" s="460"/>
      <c r="M277" s="386">
        <v>2672</v>
      </c>
      <c r="N277" s="385" t="s">
        <v>349</v>
      </c>
      <c r="O277" s="476"/>
      <c r="P277" s="423">
        <v>4</v>
      </c>
      <c r="Q277" s="410">
        <v>64</v>
      </c>
      <c r="R277" s="410">
        <v>63</v>
      </c>
      <c r="S277" s="410">
        <v>90253</v>
      </c>
      <c r="T277" s="410">
        <v>89415</v>
      </c>
      <c r="U277" s="410">
        <v>41731</v>
      </c>
      <c r="V277" s="410">
        <v>43003</v>
      </c>
    </row>
    <row r="278" spans="2:22" ht="10.5" customHeight="1">
      <c r="E278" s="411"/>
      <c r="L278" s="460"/>
      <c r="O278" s="422"/>
      <c r="P278" s="423"/>
      <c r="Q278" s="410"/>
      <c r="R278" s="410"/>
      <c r="S278" s="410"/>
      <c r="T278" s="410"/>
      <c r="U278" s="410"/>
      <c r="V278" s="410"/>
    </row>
    <row r="279" spans="2:22" ht="10.5" customHeight="1">
      <c r="B279" s="406">
        <v>2539</v>
      </c>
      <c r="C279" s="385" t="s">
        <v>348</v>
      </c>
      <c r="D279" s="461"/>
      <c r="E279" s="423">
        <v>1</v>
      </c>
      <c r="F279" s="410">
        <v>7</v>
      </c>
      <c r="G279" s="410">
        <v>6</v>
      </c>
      <c r="H279" s="410" t="s">
        <v>73</v>
      </c>
      <c r="I279" s="410" t="s">
        <v>73</v>
      </c>
      <c r="J279" s="410" t="s">
        <v>73</v>
      </c>
      <c r="K279" s="410" t="s">
        <v>73</v>
      </c>
      <c r="L279" s="460"/>
      <c r="M279" s="406">
        <v>2673</v>
      </c>
      <c r="N279" s="385" t="s">
        <v>347</v>
      </c>
      <c r="O279" s="482"/>
      <c r="P279" s="423">
        <v>11</v>
      </c>
      <c r="Q279" s="410">
        <v>186</v>
      </c>
      <c r="R279" s="410">
        <v>186</v>
      </c>
      <c r="S279" s="410">
        <v>309068</v>
      </c>
      <c r="T279" s="410">
        <v>309243</v>
      </c>
      <c r="U279" s="410">
        <v>115230</v>
      </c>
      <c r="V279" s="410">
        <v>184226</v>
      </c>
    </row>
    <row r="280" spans="2:22" ht="10.5" customHeight="1">
      <c r="B280" s="406"/>
      <c r="C280" s="412" t="s">
        <v>346</v>
      </c>
      <c r="D280" s="497"/>
      <c r="E280" s="423"/>
      <c r="F280" s="410"/>
      <c r="G280" s="410"/>
      <c r="H280" s="410"/>
      <c r="I280" s="410"/>
      <c r="J280" s="410"/>
      <c r="K280" s="410"/>
      <c r="L280" s="460"/>
      <c r="M280" s="406">
        <v>2674</v>
      </c>
      <c r="N280" s="385" t="s">
        <v>345</v>
      </c>
      <c r="O280" s="422"/>
      <c r="P280" s="423">
        <v>47</v>
      </c>
      <c r="Q280" s="410">
        <v>608</v>
      </c>
      <c r="R280" s="410">
        <v>602</v>
      </c>
      <c r="S280" s="410">
        <v>1013648</v>
      </c>
      <c r="T280" s="410">
        <v>1004337</v>
      </c>
      <c r="U280" s="410">
        <v>610900</v>
      </c>
      <c r="V280" s="410">
        <v>369220</v>
      </c>
    </row>
    <row r="281" spans="2:22" ht="10.5" customHeight="1">
      <c r="B281" s="406">
        <v>2541</v>
      </c>
      <c r="C281" s="385" t="s">
        <v>344</v>
      </c>
      <c r="D281" s="497"/>
      <c r="E281" s="423">
        <v>66</v>
      </c>
      <c r="F281" s="410">
        <v>571</v>
      </c>
      <c r="G281" s="410">
        <v>562</v>
      </c>
      <c r="H281" s="410">
        <v>1123472</v>
      </c>
      <c r="I281" s="410">
        <v>1127316</v>
      </c>
      <c r="J281" s="410">
        <v>624381</v>
      </c>
      <c r="K281" s="410">
        <v>474413</v>
      </c>
      <c r="L281" s="460"/>
      <c r="O281" s="476"/>
      <c r="P281" s="423"/>
      <c r="Q281" s="410"/>
      <c r="R281" s="410"/>
      <c r="S281" s="410"/>
      <c r="T281" s="410"/>
      <c r="U281" s="410"/>
      <c r="V281" s="410"/>
    </row>
    <row r="282" spans="2:22" ht="10.5" customHeight="1">
      <c r="E282" s="411"/>
      <c r="L282" s="460"/>
      <c r="M282" s="386">
        <v>2675</v>
      </c>
      <c r="N282" s="385" t="s">
        <v>343</v>
      </c>
      <c r="O282" s="422"/>
      <c r="P282" s="423">
        <v>41</v>
      </c>
      <c r="Q282" s="410">
        <v>505</v>
      </c>
      <c r="R282" s="410">
        <v>502</v>
      </c>
      <c r="S282" s="410">
        <v>661643</v>
      </c>
      <c r="T282" s="410">
        <v>659611</v>
      </c>
      <c r="U282" s="410">
        <v>217137</v>
      </c>
      <c r="V282" s="410">
        <v>416067</v>
      </c>
    </row>
    <row r="283" spans="2:22" ht="10.5" customHeight="1">
      <c r="B283" s="406">
        <v>2542</v>
      </c>
      <c r="C283" s="385" t="s">
        <v>342</v>
      </c>
      <c r="D283" s="461"/>
      <c r="E283" s="423">
        <v>76</v>
      </c>
      <c r="F283" s="410">
        <v>629</v>
      </c>
      <c r="G283" s="410">
        <v>622</v>
      </c>
      <c r="H283" s="410">
        <v>1085433</v>
      </c>
      <c r="I283" s="410">
        <v>1085433</v>
      </c>
      <c r="J283" s="410">
        <v>541425</v>
      </c>
      <c r="K283" s="410">
        <v>518104</v>
      </c>
      <c r="L283" s="460"/>
      <c r="M283" s="406"/>
      <c r="N283" s="412" t="s">
        <v>214</v>
      </c>
      <c r="O283" s="424"/>
      <c r="P283" s="423"/>
      <c r="Q283" s="410"/>
      <c r="R283" s="410"/>
      <c r="S283" s="410"/>
      <c r="T283" s="410"/>
      <c r="U283" s="410"/>
      <c r="V283" s="410"/>
    </row>
    <row r="284" spans="2:22" ht="10.5" customHeight="1">
      <c r="C284" s="412" t="s">
        <v>214</v>
      </c>
      <c r="E284" s="411"/>
      <c r="L284" s="460"/>
      <c r="M284" s="406">
        <v>2676</v>
      </c>
      <c r="N284" s="385" t="s">
        <v>341</v>
      </c>
      <c r="O284" s="424"/>
      <c r="P284" s="423">
        <v>12</v>
      </c>
      <c r="Q284" s="410">
        <v>273</v>
      </c>
      <c r="R284" s="410">
        <v>273</v>
      </c>
      <c r="S284" s="410">
        <v>1804803</v>
      </c>
      <c r="T284" s="410">
        <v>1907544</v>
      </c>
      <c r="U284" s="410">
        <v>1420913</v>
      </c>
      <c r="V284" s="410">
        <v>473399</v>
      </c>
    </row>
    <row r="285" spans="2:22" ht="10.5" customHeight="1">
      <c r="B285" s="406">
        <v>2543</v>
      </c>
      <c r="C285" s="385" t="s">
        <v>340</v>
      </c>
      <c r="D285" s="461"/>
      <c r="E285" s="423">
        <v>192</v>
      </c>
      <c r="F285" s="410">
        <v>1631</v>
      </c>
      <c r="G285" s="410">
        <v>1603</v>
      </c>
      <c r="H285" s="410">
        <v>2213110</v>
      </c>
      <c r="I285" s="410">
        <v>2215572</v>
      </c>
      <c r="J285" s="410">
        <v>976618</v>
      </c>
      <c r="K285" s="410">
        <v>1171686</v>
      </c>
      <c r="L285" s="460"/>
      <c r="P285" s="425"/>
    </row>
    <row r="286" spans="2:22" ht="10.5" customHeight="1">
      <c r="E286" s="411"/>
      <c r="L286" s="460"/>
      <c r="M286" s="386">
        <v>2677</v>
      </c>
      <c r="N286" s="385" t="s">
        <v>339</v>
      </c>
      <c r="O286" s="422"/>
      <c r="P286" s="423">
        <v>13</v>
      </c>
      <c r="Q286" s="410">
        <v>136</v>
      </c>
      <c r="R286" s="410">
        <v>136</v>
      </c>
      <c r="S286" s="410">
        <v>186337</v>
      </c>
      <c r="T286" s="410">
        <v>186337</v>
      </c>
      <c r="U286" s="410">
        <v>79661</v>
      </c>
      <c r="V286" s="410">
        <v>101595</v>
      </c>
    </row>
    <row r="287" spans="2:22" ht="10.5" customHeight="1">
      <c r="B287" s="406">
        <v>2551</v>
      </c>
      <c r="C287" s="385" t="s">
        <v>338</v>
      </c>
      <c r="D287" s="469"/>
      <c r="E287" s="423">
        <v>13</v>
      </c>
      <c r="F287" s="410">
        <v>182</v>
      </c>
      <c r="G287" s="410">
        <v>178</v>
      </c>
      <c r="H287" s="410">
        <v>212854</v>
      </c>
      <c r="I287" s="410">
        <v>214153</v>
      </c>
      <c r="J287" s="410">
        <v>126078</v>
      </c>
      <c r="K287" s="410">
        <v>83518</v>
      </c>
      <c r="L287" s="460"/>
      <c r="M287" s="406">
        <v>2678</v>
      </c>
      <c r="N287" s="385" t="s">
        <v>337</v>
      </c>
      <c r="O287" s="422"/>
      <c r="P287" s="423">
        <v>28</v>
      </c>
      <c r="Q287" s="410">
        <v>423</v>
      </c>
      <c r="R287" s="410">
        <v>421</v>
      </c>
      <c r="S287" s="410">
        <v>938171</v>
      </c>
      <c r="T287" s="410">
        <v>957627</v>
      </c>
      <c r="U287" s="410">
        <v>525243</v>
      </c>
      <c r="V287" s="410">
        <v>404607</v>
      </c>
    </row>
    <row r="288" spans="2:22" ht="10.5" customHeight="1">
      <c r="B288" s="406">
        <v>2552</v>
      </c>
      <c r="C288" s="385" t="s">
        <v>336</v>
      </c>
      <c r="D288" s="461"/>
      <c r="E288" s="423">
        <v>117</v>
      </c>
      <c r="F288" s="410">
        <v>1240</v>
      </c>
      <c r="G288" s="410">
        <v>1223</v>
      </c>
      <c r="H288" s="410">
        <v>1752053</v>
      </c>
      <c r="I288" s="410">
        <v>1750518</v>
      </c>
      <c r="J288" s="410">
        <v>857703</v>
      </c>
      <c r="K288" s="410">
        <v>839833</v>
      </c>
      <c r="L288" s="460"/>
      <c r="O288" s="422"/>
      <c r="P288" s="423"/>
      <c r="Q288" s="410"/>
      <c r="R288" s="410"/>
      <c r="S288" s="410"/>
      <c r="T288" s="410"/>
      <c r="U288" s="410"/>
      <c r="V288" s="410"/>
    </row>
    <row r="289" spans="2:22" ht="10.5" customHeight="1">
      <c r="B289" s="406"/>
      <c r="C289" s="412" t="s">
        <v>335</v>
      </c>
      <c r="D289" s="497"/>
      <c r="E289" s="423"/>
      <c r="F289" s="410"/>
      <c r="G289" s="410"/>
      <c r="H289" s="410"/>
      <c r="I289" s="410"/>
      <c r="J289" s="410"/>
      <c r="K289" s="410"/>
      <c r="L289" s="460"/>
      <c r="M289" s="406">
        <v>2679</v>
      </c>
      <c r="N289" s="385" t="s">
        <v>334</v>
      </c>
      <c r="O289" s="416"/>
      <c r="P289" s="423">
        <v>39</v>
      </c>
      <c r="Q289" s="410">
        <v>537</v>
      </c>
      <c r="R289" s="410">
        <v>534</v>
      </c>
      <c r="S289" s="410">
        <v>1099263</v>
      </c>
      <c r="T289" s="410">
        <v>1107692</v>
      </c>
      <c r="U289" s="410">
        <v>476288</v>
      </c>
      <c r="V289" s="410">
        <v>596088</v>
      </c>
    </row>
    <row r="290" spans="2:22" ht="10.5" customHeight="1">
      <c r="E290" s="411"/>
      <c r="L290" s="460"/>
      <c r="M290" s="386">
        <v>2681</v>
      </c>
      <c r="N290" s="385" t="s">
        <v>333</v>
      </c>
      <c r="O290" s="422"/>
      <c r="P290" s="423">
        <v>12</v>
      </c>
      <c r="Q290" s="410">
        <v>286</v>
      </c>
      <c r="R290" s="410">
        <v>286</v>
      </c>
      <c r="S290" s="410">
        <v>454272</v>
      </c>
      <c r="T290" s="410">
        <v>454503</v>
      </c>
      <c r="U290" s="410">
        <v>231059</v>
      </c>
      <c r="V290" s="410">
        <v>197312</v>
      </c>
    </row>
    <row r="291" spans="2:22" ht="10.5" customHeight="1">
      <c r="B291" s="499">
        <v>2561</v>
      </c>
      <c r="C291" s="419" t="s">
        <v>332</v>
      </c>
      <c r="D291" s="461"/>
      <c r="E291" s="423">
        <v>59</v>
      </c>
      <c r="F291" s="410">
        <v>683</v>
      </c>
      <c r="G291" s="410">
        <v>677</v>
      </c>
      <c r="H291" s="410">
        <v>658156</v>
      </c>
      <c r="I291" s="410">
        <v>658156</v>
      </c>
      <c r="J291" s="410">
        <v>179519</v>
      </c>
      <c r="K291" s="410">
        <v>452256</v>
      </c>
      <c r="L291" s="460"/>
      <c r="O291" s="422"/>
      <c r="P291" s="423"/>
      <c r="Q291" s="410"/>
      <c r="R291" s="410"/>
      <c r="S291" s="410"/>
      <c r="T291" s="410"/>
      <c r="U291" s="410"/>
      <c r="V291" s="410"/>
    </row>
    <row r="292" spans="2:22" ht="10.5" customHeight="1">
      <c r="B292" s="406">
        <v>2562</v>
      </c>
      <c r="C292" s="385" t="s">
        <v>331</v>
      </c>
      <c r="D292" s="461"/>
      <c r="E292" s="423">
        <v>7</v>
      </c>
      <c r="F292" s="410">
        <v>352</v>
      </c>
      <c r="G292" s="410">
        <v>350</v>
      </c>
      <c r="H292" s="410">
        <v>818648</v>
      </c>
      <c r="I292" s="410">
        <v>819526</v>
      </c>
      <c r="J292" s="410">
        <v>416293</v>
      </c>
      <c r="K292" s="410">
        <v>356847</v>
      </c>
      <c r="L292" s="460"/>
      <c r="M292" s="406">
        <v>2682</v>
      </c>
      <c r="N292" s="385" t="s">
        <v>330</v>
      </c>
      <c r="O292" s="424"/>
      <c r="P292" s="423">
        <v>7</v>
      </c>
      <c r="Q292" s="410">
        <v>238</v>
      </c>
      <c r="R292" s="410">
        <v>238</v>
      </c>
      <c r="S292" s="410">
        <v>350723</v>
      </c>
      <c r="T292" s="410">
        <v>353220</v>
      </c>
      <c r="U292" s="410">
        <v>166039</v>
      </c>
      <c r="V292" s="410">
        <v>171856</v>
      </c>
    </row>
    <row r="293" spans="2:22" ht="10.5" customHeight="1">
      <c r="B293" s="406"/>
      <c r="C293" s="383" t="s">
        <v>214</v>
      </c>
      <c r="D293" s="497"/>
      <c r="E293" s="423"/>
      <c r="F293" s="410"/>
      <c r="G293" s="410"/>
      <c r="H293" s="410"/>
      <c r="I293" s="410"/>
      <c r="J293" s="410"/>
      <c r="K293" s="410"/>
      <c r="L293" s="460"/>
      <c r="M293" s="386">
        <v>2683</v>
      </c>
      <c r="N293" s="385" t="s">
        <v>329</v>
      </c>
      <c r="O293" s="422"/>
      <c r="P293" s="423">
        <v>73</v>
      </c>
      <c r="Q293" s="410">
        <v>1962</v>
      </c>
      <c r="R293" s="410">
        <v>1955</v>
      </c>
      <c r="S293" s="410">
        <v>33065670</v>
      </c>
      <c r="T293" s="410">
        <v>33277047</v>
      </c>
      <c r="U293" s="410">
        <v>24893970</v>
      </c>
      <c r="V293" s="410">
        <v>7666959</v>
      </c>
    </row>
    <row r="294" spans="2:22" ht="10.5" customHeight="1">
      <c r="E294" s="411"/>
      <c r="L294" s="460"/>
      <c r="O294" s="422"/>
      <c r="P294" s="423"/>
      <c r="Q294" s="410"/>
      <c r="R294" s="410"/>
      <c r="S294" s="410"/>
      <c r="T294" s="410"/>
      <c r="U294" s="410"/>
      <c r="V294" s="410"/>
    </row>
    <row r="295" spans="2:22" ht="10.5" customHeight="1">
      <c r="B295" s="406">
        <v>2563</v>
      </c>
      <c r="C295" s="385" t="s">
        <v>328</v>
      </c>
      <c r="D295" s="461"/>
      <c r="E295" s="423">
        <v>5</v>
      </c>
      <c r="F295" s="410">
        <v>32</v>
      </c>
      <c r="G295" s="410">
        <v>32</v>
      </c>
      <c r="H295" s="410">
        <v>31458</v>
      </c>
      <c r="I295" s="410">
        <v>31458</v>
      </c>
      <c r="J295" s="410">
        <v>5642</v>
      </c>
      <c r="K295" s="410">
        <v>24587</v>
      </c>
      <c r="L295" s="460"/>
      <c r="M295" s="406">
        <v>2684</v>
      </c>
      <c r="N295" s="385" t="s">
        <v>327</v>
      </c>
      <c r="O295" s="476"/>
      <c r="P295" s="423">
        <v>2</v>
      </c>
      <c r="Q295" s="410">
        <v>36</v>
      </c>
      <c r="R295" s="410">
        <v>36</v>
      </c>
      <c r="S295" s="410" t="s">
        <v>73</v>
      </c>
      <c r="T295" s="410" t="s">
        <v>73</v>
      </c>
      <c r="U295" s="410" t="s">
        <v>73</v>
      </c>
      <c r="V295" s="410" t="s">
        <v>73</v>
      </c>
    </row>
    <row r="296" spans="2:22" ht="10.5" customHeight="1">
      <c r="B296" s="406">
        <v>2564</v>
      </c>
      <c r="C296" s="385" t="s">
        <v>326</v>
      </c>
      <c r="D296" s="461"/>
      <c r="E296" s="423">
        <v>83</v>
      </c>
      <c r="F296" s="410">
        <v>1506</v>
      </c>
      <c r="G296" s="410">
        <v>1495</v>
      </c>
      <c r="H296" s="410">
        <v>1895233</v>
      </c>
      <c r="I296" s="410">
        <v>1893891</v>
      </c>
      <c r="J296" s="410">
        <v>722095</v>
      </c>
      <c r="K296" s="410">
        <v>1079033</v>
      </c>
      <c r="L296" s="460"/>
      <c r="M296" s="386">
        <v>2689</v>
      </c>
      <c r="N296" s="385" t="s">
        <v>325</v>
      </c>
      <c r="O296" s="422"/>
      <c r="P296" s="423">
        <v>13</v>
      </c>
      <c r="Q296" s="410">
        <v>661</v>
      </c>
      <c r="R296" s="410">
        <v>661</v>
      </c>
      <c r="S296" s="410">
        <v>1742212</v>
      </c>
      <c r="T296" s="410">
        <v>1746792</v>
      </c>
      <c r="U296" s="410">
        <v>1116985</v>
      </c>
      <c r="V296" s="410">
        <v>565679</v>
      </c>
    </row>
    <row r="297" spans="2:22" ht="10.5" customHeight="1">
      <c r="B297" s="406"/>
      <c r="C297" s="412" t="s">
        <v>214</v>
      </c>
      <c r="D297" s="476"/>
      <c r="E297" s="423"/>
      <c r="F297" s="410"/>
      <c r="G297" s="410"/>
      <c r="H297" s="410"/>
      <c r="I297" s="410"/>
      <c r="J297" s="410"/>
      <c r="K297" s="410"/>
      <c r="L297" s="460"/>
      <c r="N297" s="412" t="s">
        <v>324</v>
      </c>
      <c r="O297" s="422"/>
      <c r="P297" s="423"/>
      <c r="Q297" s="410"/>
      <c r="R297" s="410"/>
      <c r="S297" s="410"/>
      <c r="T297" s="410"/>
      <c r="U297" s="410"/>
      <c r="V297" s="410"/>
    </row>
    <row r="298" spans="2:22" ht="10.5" customHeight="1">
      <c r="E298" s="411"/>
      <c r="L298" s="460"/>
      <c r="P298" s="425"/>
    </row>
    <row r="299" spans="2:22" ht="10.5" customHeight="1">
      <c r="B299" s="406">
        <v>2565</v>
      </c>
      <c r="C299" s="385" t="s">
        <v>323</v>
      </c>
      <c r="D299" s="461"/>
      <c r="E299" s="423">
        <v>25</v>
      </c>
      <c r="F299" s="410">
        <v>502</v>
      </c>
      <c r="G299" s="410">
        <v>501</v>
      </c>
      <c r="H299" s="410">
        <v>952156</v>
      </c>
      <c r="I299" s="410">
        <v>958753</v>
      </c>
      <c r="J299" s="410">
        <v>311521</v>
      </c>
      <c r="K299" s="410">
        <v>592470</v>
      </c>
      <c r="L299" s="460"/>
      <c r="M299" s="406">
        <v>2691</v>
      </c>
      <c r="N299" s="385" t="s">
        <v>322</v>
      </c>
      <c r="O299" s="468"/>
      <c r="P299" s="410">
        <v>1</v>
      </c>
      <c r="Q299" s="410">
        <v>28</v>
      </c>
      <c r="R299" s="410">
        <v>28</v>
      </c>
      <c r="S299" s="410" t="s">
        <v>73</v>
      </c>
      <c r="T299" s="410" t="s">
        <v>73</v>
      </c>
      <c r="U299" s="410" t="s">
        <v>73</v>
      </c>
      <c r="V299" s="410" t="s">
        <v>73</v>
      </c>
    </row>
    <row r="300" spans="2:22" ht="10.5" customHeight="1">
      <c r="B300" s="406">
        <v>2569</v>
      </c>
      <c r="C300" s="385" t="s">
        <v>321</v>
      </c>
      <c r="D300" s="461"/>
      <c r="E300" s="423">
        <v>99</v>
      </c>
      <c r="F300" s="410">
        <v>1266</v>
      </c>
      <c r="G300" s="410">
        <v>1250</v>
      </c>
      <c r="H300" s="410">
        <v>1659045</v>
      </c>
      <c r="I300" s="410">
        <v>1658765</v>
      </c>
      <c r="J300" s="410">
        <v>514622</v>
      </c>
      <c r="K300" s="410">
        <v>1078296</v>
      </c>
      <c r="L300" s="460"/>
      <c r="M300" s="386">
        <v>2692</v>
      </c>
      <c r="N300" s="385" t="s">
        <v>320</v>
      </c>
      <c r="O300" s="413"/>
      <c r="P300" s="410">
        <v>11</v>
      </c>
      <c r="Q300" s="410">
        <v>166</v>
      </c>
      <c r="R300" s="410">
        <v>165</v>
      </c>
      <c r="S300" s="410">
        <v>245278</v>
      </c>
      <c r="T300" s="410">
        <v>247448</v>
      </c>
      <c r="U300" s="410">
        <v>110837</v>
      </c>
      <c r="V300" s="410">
        <v>127976</v>
      </c>
    </row>
    <row r="301" spans="2:22" ht="10.5" customHeight="1">
      <c r="E301" s="411"/>
      <c r="L301" s="460"/>
      <c r="M301" s="406"/>
      <c r="O301" s="413"/>
      <c r="P301" s="410"/>
      <c r="Q301" s="410"/>
      <c r="R301" s="410"/>
      <c r="S301" s="410"/>
      <c r="T301" s="410"/>
      <c r="U301" s="410"/>
      <c r="V301" s="410"/>
    </row>
    <row r="302" spans="2:22" ht="10.5" customHeight="1">
      <c r="B302" s="406">
        <v>2579</v>
      </c>
      <c r="C302" s="385" t="s">
        <v>319</v>
      </c>
      <c r="D302" s="498"/>
      <c r="E302" s="423">
        <v>24</v>
      </c>
      <c r="F302" s="410">
        <v>190</v>
      </c>
      <c r="G302" s="410">
        <v>187</v>
      </c>
      <c r="H302" s="410">
        <v>293442</v>
      </c>
      <c r="I302" s="410">
        <v>293442</v>
      </c>
      <c r="J302" s="410">
        <v>163116</v>
      </c>
      <c r="K302" s="410">
        <v>124119</v>
      </c>
      <c r="L302" s="460"/>
      <c r="M302" s="386">
        <v>2693</v>
      </c>
      <c r="N302" s="385" t="s">
        <v>318</v>
      </c>
      <c r="O302" s="468"/>
      <c r="P302" s="410">
        <v>11</v>
      </c>
      <c r="Q302" s="410">
        <v>108</v>
      </c>
      <c r="R302" s="410">
        <v>107</v>
      </c>
      <c r="S302" s="410">
        <v>124150</v>
      </c>
      <c r="T302" s="410">
        <v>124150</v>
      </c>
      <c r="U302" s="410">
        <v>53032</v>
      </c>
      <c r="V302" s="410">
        <v>67732</v>
      </c>
    </row>
    <row r="303" spans="2:22" ht="10.5" customHeight="1">
      <c r="B303" s="406">
        <v>2581</v>
      </c>
      <c r="C303" s="385" t="s">
        <v>317</v>
      </c>
      <c r="D303" s="497"/>
      <c r="E303" s="423">
        <v>72</v>
      </c>
      <c r="F303" s="410">
        <v>988</v>
      </c>
      <c r="G303" s="410">
        <v>978</v>
      </c>
      <c r="H303" s="410">
        <v>1845992</v>
      </c>
      <c r="I303" s="410">
        <v>1855355</v>
      </c>
      <c r="J303" s="410">
        <v>853623</v>
      </c>
      <c r="K303" s="410">
        <v>926899</v>
      </c>
      <c r="L303" s="460"/>
      <c r="M303" s="406">
        <v>2694</v>
      </c>
      <c r="N303" s="385" t="s">
        <v>316</v>
      </c>
      <c r="O303" s="459"/>
      <c r="P303" s="410">
        <v>2</v>
      </c>
      <c r="Q303" s="410">
        <v>78</v>
      </c>
      <c r="R303" s="410">
        <v>78</v>
      </c>
      <c r="S303" s="410" t="s">
        <v>73</v>
      </c>
      <c r="T303" s="410" t="s">
        <v>73</v>
      </c>
      <c r="U303" s="410" t="s">
        <v>73</v>
      </c>
      <c r="V303" s="410" t="s">
        <v>73</v>
      </c>
    </row>
    <row r="304" spans="2:22" ht="10.5" customHeight="1">
      <c r="B304" s="406"/>
      <c r="C304" s="496" t="s">
        <v>315</v>
      </c>
      <c r="D304" s="469"/>
      <c r="E304" s="423"/>
      <c r="F304" s="410"/>
      <c r="G304" s="410"/>
      <c r="H304" s="410"/>
      <c r="I304" s="410"/>
      <c r="J304" s="410"/>
      <c r="K304" s="410"/>
      <c r="L304" s="460"/>
      <c r="O304" s="413"/>
      <c r="P304" s="410"/>
      <c r="Q304" s="410"/>
      <c r="R304" s="410"/>
      <c r="S304" s="410"/>
      <c r="T304" s="410"/>
      <c r="U304" s="410"/>
      <c r="V304" s="410"/>
    </row>
    <row r="305" spans="1:22" ht="10.5" customHeight="1">
      <c r="E305" s="411"/>
      <c r="L305" s="458"/>
      <c r="P305" s="425"/>
    </row>
    <row r="306" spans="1:22" ht="4.5" customHeight="1">
      <c r="A306" s="403"/>
      <c r="B306" s="402"/>
      <c r="C306" s="495"/>
      <c r="D306" s="495"/>
      <c r="E306" s="494"/>
      <c r="F306" s="455"/>
      <c r="G306" s="454"/>
      <c r="H306" s="454"/>
      <c r="I306" s="455"/>
      <c r="J306" s="454"/>
      <c r="K306" s="453"/>
      <c r="L306" s="493"/>
      <c r="M306" s="452"/>
      <c r="N306" s="401"/>
      <c r="O306" s="492"/>
      <c r="P306" s="450"/>
      <c r="Q306" s="450"/>
      <c r="R306" s="450"/>
      <c r="S306" s="450"/>
      <c r="T306" s="450"/>
      <c r="U306" s="450"/>
      <c r="V306" s="450"/>
    </row>
    <row r="307" spans="1:22" ht="10.5" customHeight="1">
      <c r="A307" s="397" t="s">
        <v>58</v>
      </c>
      <c r="B307" s="396"/>
      <c r="C307" s="395"/>
      <c r="D307" s="394"/>
      <c r="E307" s="393"/>
      <c r="F307" s="393"/>
      <c r="G307" s="392"/>
      <c r="H307" s="392"/>
      <c r="I307" s="392"/>
      <c r="J307" s="392"/>
      <c r="K307" s="391"/>
      <c r="L307" s="449"/>
      <c r="M307" s="448"/>
      <c r="N307" s="491"/>
      <c r="O307" s="491"/>
      <c r="P307" s="446"/>
      <c r="Q307" s="446"/>
      <c r="R307" s="446"/>
      <c r="S307" s="446"/>
      <c r="T307" s="446"/>
      <c r="U307" s="446"/>
      <c r="V307" s="446"/>
    </row>
    <row r="308" spans="1:22" ht="12.75" customHeight="1">
      <c r="G308" s="490"/>
      <c r="H308" s="485"/>
      <c r="I308" s="485"/>
      <c r="J308" s="485"/>
      <c r="K308" s="489" t="s">
        <v>314</v>
      </c>
      <c r="L308" s="488" t="s">
        <v>313</v>
      </c>
      <c r="N308" s="395"/>
      <c r="O308" s="395"/>
      <c r="P308" s="389"/>
      <c r="Q308" s="389"/>
      <c r="R308" s="389"/>
      <c r="S308" s="388"/>
      <c r="T308" s="388"/>
      <c r="U308" s="388"/>
      <c r="V308" s="388"/>
    </row>
    <row r="309" spans="1:22" ht="9.75" customHeight="1">
      <c r="B309" s="442"/>
      <c r="D309" s="422"/>
      <c r="K309" s="391"/>
      <c r="M309" s="487"/>
      <c r="N309" s="486"/>
      <c r="O309" s="486"/>
      <c r="P309" s="485"/>
      <c r="Q309" s="389"/>
      <c r="R309" s="389"/>
      <c r="S309" s="388"/>
      <c r="T309" s="388"/>
      <c r="U309" s="388"/>
      <c r="V309" s="388"/>
    </row>
    <row r="310" spans="1:22" ht="10.5" customHeight="1">
      <c r="A310" s="443" t="s">
        <v>228</v>
      </c>
      <c r="B310" s="441"/>
      <c r="K310" s="391"/>
      <c r="L310" s="458"/>
      <c r="P310" s="389"/>
      <c r="Q310" s="389"/>
      <c r="R310" s="389"/>
      <c r="S310" s="388"/>
      <c r="T310" s="388"/>
      <c r="U310" s="388"/>
      <c r="V310" s="388"/>
    </row>
    <row r="311" spans="1:22" s="416" customFormat="1" ht="10.5" customHeight="1">
      <c r="A311" s="397" t="s">
        <v>136</v>
      </c>
      <c r="B311" s="441"/>
      <c r="C311" s="385"/>
      <c r="D311" s="385"/>
      <c r="E311" s="389"/>
      <c r="F311" s="389"/>
      <c r="G311" s="389"/>
      <c r="H311" s="388"/>
      <c r="I311" s="388"/>
      <c r="J311" s="388"/>
      <c r="K311" s="433"/>
      <c r="L311" s="434"/>
      <c r="M311" s="386"/>
      <c r="N311" s="385"/>
      <c r="O311" s="385"/>
      <c r="P311" s="389"/>
      <c r="Q311" s="389"/>
      <c r="R311" s="389"/>
      <c r="S311" s="388"/>
      <c r="T311" s="388"/>
      <c r="U311" s="388"/>
      <c r="V311" s="433" t="str">
        <f>V4</f>
        <v xml:space="preserve">平成16年12月31日  </v>
      </c>
    </row>
    <row r="312" spans="1:22" ht="1.5" customHeight="1">
      <c r="B312" s="442"/>
      <c r="K312" s="391"/>
      <c r="L312" s="434"/>
      <c r="P312" s="389"/>
      <c r="Q312" s="389"/>
      <c r="R312" s="389"/>
      <c r="S312" s="388"/>
      <c r="T312" s="388"/>
      <c r="U312" s="388"/>
    </row>
    <row r="313" spans="1:22" ht="10.5" customHeight="1">
      <c r="A313" s="960" t="s">
        <v>227</v>
      </c>
      <c r="B313" s="909"/>
      <c r="C313" s="909"/>
      <c r="D313" s="961"/>
      <c r="E313" s="975" t="s">
        <v>226</v>
      </c>
      <c r="F313" s="438" t="s">
        <v>225</v>
      </c>
      <c r="G313" s="437"/>
      <c r="H313" s="978" t="s">
        <v>224</v>
      </c>
      <c r="I313" s="436"/>
      <c r="J313" s="978" t="s">
        <v>223</v>
      </c>
      <c r="K313" s="435"/>
      <c r="L313" s="960" t="s">
        <v>227</v>
      </c>
      <c r="M313" s="909"/>
      <c r="N313" s="909"/>
      <c r="O313" s="961"/>
      <c r="P313" s="975" t="s">
        <v>226</v>
      </c>
      <c r="Q313" s="438" t="s">
        <v>225</v>
      </c>
      <c r="R313" s="437"/>
      <c r="S313" s="978" t="s">
        <v>224</v>
      </c>
      <c r="T313" s="436"/>
      <c r="U313" s="978" t="s">
        <v>223</v>
      </c>
      <c r="V313" s="435"/>
    </row>
    <row r="314" spans="1:22" ht="10.5" customHeight="1">
      <c r="A314" s="962"/>
      <c r="B314" s="962"/>
      <c r="C314" s="962"/>
      <c r="D314" s="963"/>
      <c r="E314" s="976"/>
      <c r="F314" s="973" t="s">
        <v>88</v>
      </c>
      <c r="G314" s="432" t="s">
        <v>222</v>
      </c>
      <c r="H314" s="979"/>
      <c r="I314" s="431" t="s">
        <v>142</v>
      </c>
      <c r="J314" s="976"/>
      <c r="K314" s="430" t="s">
        <v>141</v>
      </c>
      <c r="L314" s="962"/>
      <c r="M314" s="962"/>
      <c r="N314" s="962"/>
      <c r="O314" s="963"/>
      <c r="P314" s="976"/>
      <c r="Q314" s="973" t="s">
        <v>88</v>
      </c>
      <c r="R314" s="432" t="s">
        <v>222</v>
      </c>
      <c r="S314" s="979"/>
      <c r="T314" s="431" t="s">
        <v>142</v>
      </c>
      <c r="U314" s="976"/>
      <c r="V314" s="430" t="s">
        <v>141</v>
      </c>
    </row>
    <row r="315" spans="1:22" ht="10.5" customHeight="1">
      <c r="A315" s="910"/>
      <c r="B315" s="910"/>
      <c r="C315" s="910"/>
      <c r="D315" s="964"/>
      <c r="E315" s="977"/>
      <c r="F315" s="974"/>
      <c r="G315" s="429" t="s">
        <v>221</v>
      </c>
      <c r="H315" s="980"/>
      <c r="I315" s="428"/>
      <c r="J315" s="977"/>
      <c r="K315" s="427"/>
      <c r="L315" s="910"/>
      <c r="M315" s="910"/>
      <c r="N315" s="910"/>
      <c r="O315" s="964"/>
      <c r="P315" s="977"/>
      <c r="Q315" s="974"/>
      <c r="R315" s="429" t="s">
        <v>221</v>
      </c>
      <c r="S315" s="980"/>
      <c r="T315" s="428"/>
      <c r="U315" s="977"/>
      <c r="V315" s="427"/>
    </row>
    <row r="316" spans="1:22" ht="4.5" customHeight="1">
      <c r="C316" s="395"/>
      <c r="D316" s="479"/>
      <c r="O316" s="484"/>
    </row>
    <row r="317" spans="1:22" ht="10.5" customHeight="1">
      <c r="B317" s="386">
        <v>2695</v>
      </c>
      <c r="C317" s="385" t="s">
        <v>312</v>
      </c>
      <c r="D317" s="413"/>
      <c r="E317" s="410">
        <v>1</v>
      </c>
      <c r="F317" s="410">
        <v>9</v>
      </c>
      <c r="G317" s="410">
        <v>8</v>
      </c>
      <c r="H317" s="410" t="s">
        <v>73</v>
      </c>
      <c r="I317" s="410" t="s">
        <v>73</v>
      </c>
      <c r="J317" s="410" t="s">
        <v>73</v>
      </c>
      <c r="K317" s="410" t="s">
        <v>73</v>
      </c>
      <c r="L317" s="460"/>
      <c r="M317" s="406">
        <v>2915</v>
      </c>
      <c r="N317" s="385" t="s">
        <v>311</v>
      </c>
      <c r="O317" s="461"/>
      <c r="P317" s="423">
        <v>1</v>
      </c>
      <c r="Q317" s="410">
        <v>5</v>
      </c>
      <c r="R317" s="410">
        <v>5</v>
      </c>
      <c r="S317" s="410" t="s">
        <v>73</v>
      </c>
      <c r="T317" s="410" t="s">
        <v>73</v>
      </c>
      <c r="U317" s="410" t="s">
        <v>73</v>
      </c>
      <c r="V317" s="410" t="s">
        <v>73</v>
      </c>
    </row>
    <row r="318" spans="1:22" ht="10.5" customHeight="1">
      <c r="B318" s="406">
        <v>2696</v>
      </c>
      <c r="C318" s="385" t="s">
        <v>310</v>
      </c>
      <c r="D318" s="416"/>
      <c r="E318" s="423">
        <v>208</v>
      </c>
      <c r="F318" s="410">
        <v>2432</v>
      </c>
      <c r="G318" s="410">
        <v>2417</v>
      </c>
      <c r="H318" s="410">
        <v>3763428</v>
      </c>
      <c r="I318" s="410">
        <v>3761336</v>
      </c>
      <c r="J318" s="410">
        <v>1415526</v>
      </c>
      <c r="K318" s="410">
        <v>2204584</v>
      </c>
      <c r="L318" s="483"/>
      <c r="M318" s="406">
        <v>2917</v>
      </c>
      <c r="N318" s="385" t="s">
        <v>309</v>
      </c>
      <c r="O318" s="424"/>
      <c r="P318" s="423">
        <v>6</v>
      </c>
      <c r="Q318" s="410">
        <v>63</v>
      </c>
      <c r="R318" s="410">
        <v>61</v>
      </c>
      <c r="S318" s="410">
        <v>56144</v>
      </c>
      <c r="T318" s="410">
        <v>56144</v>
      </c>
      <c r="U318" s="410">
        <v>23151</v>
      </c>
      <c r="V318" s="410">
        <v>31421</v>
      </c>
    </row>
    <row r="319" spans="1:22" ht="10.5" customHeight="1">
      <c r="E319" s="411"/>
      <c r="L319" s="483"/>
      <c r="M319" s="390"/>
      <c r="N319" s="412" t="s">
        <v>308</v>
      </c>
      <c r="O319" s="383"/>
      <c r="P319" s="423"/>
      <c r="Q319" s="410"/>
      <c r="R319" s="410"/>
      <c r="S319" s="410"/>
      <c r="T319" s="410"/>
      <c r="U319" s="410"/>
      <c r="V319" s="410"/>
    </row>
    <row r="320" spans="1:22" ht="10.5" customHeight="1">
      <c r="B320" s="406">
        <v>2697</v>
      </c>
      <c r="C320" s="385" t="s">
        <v>307</v>
      </c>
      <c r="D320" s="424"/>
      <c r="E320" s="423">
        <v>21</v>
      </c>
      <c r="F320" s="410">
        <v>706</v>
      </c>
      <c r="G320" s="410">
        <v>701</v>
      </c>
      <c r="H320" s="410">
        <v>1964049</v>
      </c>
      <c r="I320" s="410">
        <v>2008994</v>
      </c>
      <c r="J320" s="410">
        <v>1199151</v>
      </c>
      <c r="K320" s="410">
        <v>764129</v>
      </c>
      <c r="L320" s="460"/>
      <c r="P320" s="425"/>
    </row>
    <row r="321" spans="2:22" ht="10.5" customHeight="1">
      <c r="B321" s="386">
        <v>2698</v>
      </c>
      <c r="C321" s="385" t="s">
        <v>306</v>
      </c>
      <c r="D321" s="416"/>
      <c r="E321" s="423">
        <v>16</v>
      </c>
      <c r="F321" s="410">
        <v>159</v>
      </c>
      <c r="G321" s="410">
        <v>158</v>
      </c>
      <c r="H321" s="410">
        <v>238043</v>
      </c>
      <c r="I321" s="410">
        <v>238043</v>
      </c>
      <c r="J321" s="410">
        <v>75505</v>
      </c>
      <c r="K321" s="410">
        <v>155107</v>
      </c>
      <c r="L321" s="460"/>
      <c r="M321" s="406">
        <v>2918</v>
      </c>
      <c r="N321" s="385" t="s">
        <v>305</v>
      </c>
      <c r="O321" s="461"/>
      <c r="P321" s="423">
        <v>19</v>
      </c>
      <c r="Q321" s="410">
        <v>350</v>
      </c>
      <c r="R321" s="410">
        <v>349</v>
      </c>
      <c r="S321" s="410">
        <v>661100</v>
      </c>
      <c r="T321" s="410">
        <v>668160</v>
      </c>
      <c r="U321" s="410">
        <v>456568</v>
      </c>
      <c r="V321" s="410">
        <v>198496</v>
      </c>
    </row>
    <row r="322" spans="2:22" ht="10.5" customHeight="1">
      <c r="E322" s="411"/>
      <c r="L322" s="460"/>
      <c r="M322" s="406">
        <v>2919</v>
      </c>
      <c r="N322" s="385" t="s">
        <v>304</v>
      </c>
      <c r="O322" s="461"/>
      <c r="P322" s="423">
        <v>12</v>
      </c>
      <c r="Q322" s="410">
        <v>267</v>
      </c>
      <c r="R322" s="410">
        <v>267</v>
      </c>
      <c r="S322" s="410">
        <v>411412</v>
      </c>
      <c r="T322" s="410">
        <v>412905</v>
      </c>
      <c r="U322" s="410">
        <v>255589</v>
      </c>
      <c r="V322" s="410">
        <v>147937</v>
      </c>
    </row>
    <row r="323" spans="2:22" ht="10.5" customHeight="1">
      <c r="B323" s="406">
        <v>2699</v>
      </c>
      <c r="C323" s="385" t="s">
        <v>303</v>
      </c>
      <c r="D323" s="424"/>
      <c r="E323" s="423">
        <v>46</v>
      </c>
      <c r="F323" s="410">
        <v>504</v>
      </c>
      <c r="G323" s="410">
        <v>498</v>
      </c>
      <c r="H323" s="410">
        <v>733009</v>
      </c>
      <c r="I323" s="410">
        <v>734520</v>
      </c>
      <c r="J323" s="410">
        <v>331261</v>
      </c>
      <c r="K323" s="410">
        <v>380711</v>
      </c>
      <c r="L323" s="458"/>
      <c r="P323" s="425"/>
    </row>
    <row r="324" spans="2:22" ht="10.5" customHeight="1">
      <c r="B324" s="406"/>
      <c r="C324" s="412" t="s">
        <v>302</v>
      </c>
      <c r="D324" s="476"/>
      <c r="E324" s="423"/>
      <c r="F324" s="410"/>
      <c r="G324" s="410"/>
      <c r="H324" s="410"/>
      <c r="I324" s="410"/>
      <c r="J324" s="410"/>
      <c r="K324" s="410"/>
      <c r="L324" s="458"/>
      <c r="M324" s="466">
        <v>30</v>
      </c>
      <c r="N324" s="465" t="s">
        <v>301</v>
      </c>
      <c r="O324" s="472"/>
      <c r="P324" s="463">
        <v>402</v>
      </c>
      <c r="Q324" s="462">
        <v>12620</v>
      </c>
      <c r="R324" s="462">
        <v>12560</v>
      </c>
      <c r="S324" s="462">
        <v>41453202</v>
      </c>
      <c r="T324" s="462">
        <v>41137381</v>
      </c>
      <c r="U324" s="462">
        <v>28596830</v>
      </c>
      <c r="V324" s="462">
        <v>10853672</v>
      </c>
    </row>
    <row r="325" spans="2:22" ht="10.5" customHeight="1">
      <c r="B325" s="386"/>
      <c r="D325" s="422"/>
      <c r="E325" s="423"/>
      <c r="F325" s="410"/>
      <c r="G325" s="410"/>
      <c r="H325" s="410"/>
      <c r="I325" s="410"/>
      <c r="J325" s="410"/>
      <c r="K325" s="410"/>
      <c r="L325" s="458"/>
      <c r="M325" s="406"/>
      <c r="O325" s="383"/>
      <c r="P325" s="423"/>
      <c r="Q325" s="410"/>
      <c r="R325" s="410"/>
      <c r="S325" s="410"/>
      <c r="T325" s="410"/>
      <c r="U325" s="410"/>
      <c r="V325" s="410"/>
    </row>
    <row r="326" spans="2:22" ht="10.5" customHeight="1">
      <c r="B326" s="475">
        <v>27</v>
      </c>
      <c r="C326" s="465" t="s">
        <v>300</v>
      </c>
      <c r="D326" s="474"/>
      <c r="E326" s="463">
        <v>256</v>
      </c>
      <c r="F326" s="462">
        <v>8660</v>
      </c>
      <c r="G326" s="462">
        <v>8629</v>
      </c>
      <c r="H326" s="462">
        <v>31429357</v>
      </c>
      <c r="I326" s="462">
        <v>31802951</v>
      </c>
      <c r="J326" s="462">
        <v>18718242</v>
      </c>
      <c r="K326" s="462">
        <v>12088234</v>
      </c>
      <c r="L326" s="460"/>
      <c r="M326" s="406">
        <v>3012</v>
      </c>
      <c r="N326" s="385" t="s">
        <v>299</v>
      </c>
      <c r="O326" s="477"/>
      <c r="P326" s="410">
        <v>3</v>
      </c>
      <c r="Q326" s="410">
        <v>153</v>
      </c>
      <c r="R326" s="410">
        <v>153</v>
      </c>
      <c r="S326" s="410">
        <v>235519</v>
      </c>
      <c r="T326" s="410">
        <v>233874</v>
      </c>
      <c r="U326" s="410">
        <v>118091</v>
      </c>
      <c r="V326" s="410">
        <v>108716</v>
      </c>
    </row>
    <row r="327" spans="2:22" ht="10.5" customHeight="1">
      <c r="B327" s="406"/>
      <c r="D327" s="424"/>
      <c r="E327" s="423"/>
      <c r="F327" s="410"/>
      <c r="G327" s="410"/>
      <c r="H327" s="410"/>
      <c r="I327" s="410"/>
      <c r="J327" s="410"/>
      <c r="K327" s="410"/>
      <c r="L327" s="458"/>
      <c r="M327" s="406">
        <v>3013</v>
      </c>
      <c r="N327" s="385" t="s">
        <v>298</v>
      </c>
      <c r="O327" s="407"/>
      <c r="P327" s="410">
        <v>339</v>
      </c>
      <c r="Q327" s="410">
        <v>8546</v>
      </c>
      <c r="R327" s="410">
        <v>8491</v>
      </c>
      <c r="S327" s="410">
        <v>28052914</v>
      </c>
      <c r="T327" s="410">
        <v>28062286</v>
      </c>
      <c r="U327" s="410">
        <v>18415609</v>
      </c>
      <c r="V327" s="410">
        <v>8492134</v>
      </c>
    </row>
    <row r="328" spans="2:22" ht="10.5" customHeight="1">
      <c r="B328" s="406">
        <v>2711</v>
      </c>
      <c r="C328" s="385" t="s">
        <v>297</v>
      </c>
      <c r="D328" s="482"/>
      <c r="E328" s="423">
        <v>13</v>
      </c>
      <c r="F328" s="410">
        <v>210</v>
      </c>
      <c r="G328" s="410">
        <v>207</v>
      </c>
      <c r="H328" s="410">
        <v>276094</v>
      </c>
      <c r="I328" s="410">
        <v>275147</v>
      </c>
      <c r="J328" s="410">
        <v>122681</v>
      </c>
      <c r="K328" s="410">
        <v>141415</v>
      </c>
      <c r="L328" s="460"/>
      <c r="M328" s="406"/>
      <c r="O328" s="407"/>
      <c r="P328" s="410"/>
      <c r="Q328" s="410"/>
      <c r="R328" s="410"/>
      <c r="S328" s="410"/>
      <c r="T328" s="410"/>
      <c r="U328" s="410"/>
      <c r="V328" s="410"/>
    </row>
    <row r="329" spans="2:22" ht="10.5" customHeight="1">
      <c r="C329" s="412" t="s">
        <v>296</v>
      </c>
      <c r="E329" s="411"/>
      <c r="L329" s="460"/>
      <c r="M329" s="406">
        <v>3022</v>
      </c>
      <c r="N329" s="385" t="s">
        <v>295</v>
      </c>
      <c r="O329" s="477"/>
      <c r="P329" s="410">
        <v>6</v>
      </c>
      <c r="Q329" s="410">
        <v>82</v>
      </c>
      <c r="R329" s="410">
        <v>82</v>
      </c>
      <c r="S329" s="410">
        <v>99480</v>
      </c>
      <c r="T329" s="410">
        <v>99441</v>
      </c>
      <c r="U329" s="410">
        <v>42303</v>
      </c>
      <c r="V329" s="410">
        <v>53226</v>
      </c>
    </row>
    <row r="330" spans="2:22" ht="10.5" customHeight="1">
      <c r="B330" s="386">
        <v>2712</v>
      </c>
      <c r="C330" s="385" t="s">
        <v>294</v>
      </c>
      <c r="D330" s="422"/>
      <c r="E330" s="423">
        <v>11</v>
      </c>
      <c r="F330" s="410">
        <v>189</v>
      </c>
      <c r="G330" s="410">
        <v>187</v>
      </c>
      <c r="H330" s="410">
        <v>287214</v>
      </c>
      <c r="I330" s="410">
        <v>285417</v>
      </c>
      <c r="J330" s="410">
        <v>152295</v>
      </c>
      <c r="K330" s="410">
        <v>122924</v>
      </c>
      <c r="L330" s="460"/>
      <c r="M330" s="406">
        <v>3031</v>
      </c>
      <c r="N330" s="385" t="s">
        <v>293</v>
      </c>
      <c r="O330" s="405"/>
      <c r="P330" s="410">
        <v>4</v>
      </c>
      <c r="Q330" s="410">
        <v>52</v>
      </c>
      <c r="R330" s="410">
        <v>52</v>
      </c>
      <c r="S330" s="410">
        <v>103497</v>
      </c>
      <c r="T330" s="410">
        <v>103497</v>
      </c>
      <c r="U330" s="410">
        <v>52959</v>
      </c>
      <c r="V330" s="410">
        <v>48132</v>
      </c>
    </row>
    <row r="331" spans="2:22" ht="10.5" customHeight="1">
      <c r="E331" s="411"/>
      <c r="L331" s="460"/>
      <c r="M331" s="481"/>
      <c r="N331" s="465"/>
      <c r="O331" s="480"/>
      <c r="P331" s="462"/>
      <c r="Q331" s="462"/>
      <c r="R331" s="462"/>
      <c r="S331" s="462"/>
      <c r="T331" s="462"/>
      <c r="U331" s="462"/>
      <c r="V331" s="462"/>
    </row>
    <row r="332" spans="2:22" ht="10.5" customHeight="1">
      <c r="B332" s="406">
        <v>2713</v>
      </c>
      <c r="C332" s="385" t="s">
        <v>292</v>
      </c>
      <c r="D332" s="422"/>
      <c r="E332" s="423">
        <v>105</v>
      </c>
      <c r="F332" s="410">
        <v>4052</v>
      </c>
      <c r="G332" s="410">
        <v>4041</v>
      </c>
      <c r="H332" s="410">
        <v>21488197</v>
      </c>
      <c r="I332" s="410">
        <v>21721709</v>
      </c>
      <c r="J332" s="410">
        <v>13024089</v>
      </c>
      <c r="K332" s="410">
        <v>7972836</v>
      </c>
      <c r="L332" s="460"/>
      <c r="M332" s="406">
        <v>3033</v>
      </c>
      <c r="N332" s="385" t="s">
        <v>291</v>
      </c>
      <c r="O332" s="479"/>
      <c r="P332" s="410">
        <v>2</v>
      </c>
      <c r="Q332" s="410">
        <v>12</v>
      </c>
      <c r="R332" s="410">
        <v>11</v>
      </c>
      <c r="S332" s="410" t="s">
        <v>73</v>
      </c>
      <c r="T332" s="410" t="s">
        <v>73</v>
      </c>
      <c r="U332" s="410" t="s">
        <v>73</v>
      </c>
      <c r="V332" s="410" t="s">
        <v>73</v>
      </c>
    </row>
    <row r="333" spans="2:22" ht="10.5" customHeight="1">
      <c r="B333" s="386">
        <v>2714</v>
      </c>
      <c r="C333" s="385" t="s">
        <v>290</v>
      </c>
      <c r="D333" s="422"/>
      <c r="E333" s="423">
        <v>10</v>
      </c>
      <c r="F333" s="410">
        <v>195</v>
      </c>
      <c r="G333" s="410">
        <v>193</v>
      </c>
      <c r="H333" s="410">
        <v>275000</v>
      </c>
      <c r="I333" s="410">
        <v>278358</v>
      </c>
      <c r="J333" s="410">
        <v>151461</v>
      </c>
      <c r="K333" s="410">
        <v>116239</v>
      </c>
      <c r="L333" s="460"/>
      <c r="M333" s="406">
        <v>3034</v>
      </c>
      <c r="N333" s="385" t="s">
        <v>289</v>
      </c>
      <c r="O333" s="405"/>
      <c r="P333" s="410">
        <v>1</v>
      </c>
      <c r="Q333" s="410">
        <v>14</v>
      </c>
      <c r="R333" s="410">
        <v>14</v>
      </c>
      <c r="S333" s="410" t="s">
        <v>73</v>
      </c>
      <c r="T333" s="410" t="s">
        <v>73</v>
      </c>
      <c r="U333" s="410" t="s">
        <v>73</v>
      </c>
      <c r="V333" s="410" t="s">
        <v>73</v>
      </c>
    </row>
    <row r="334" spans="2:22" ht="10.5" customHeight="1">
      <c r="E334" s="411"/>
      <c r="L334" s="460"/>
      <c r="M334" s="406"/>
      <c r="O334" s="405"/>
      <c r="P334" s="470"/>
      <c r="Q334" s="478"/>
      <c r="R334" s="478"/>
      <c r="S334" s="458"/>
      <c r="T334" s="458"/>
      <c r="U334" s="458"/>
      <c r="V334" s="458"/>
    </row>
    <row r="335" spans="2:22" ht="10.5" customHeight="1">
      <c r="B335" s="406">
        <v>2715</v>
      </c>
      <c r="C335" s="385" t="s">
        <v>288</v>
      </c>
      <c r="D335" s="395"/>
      <c r="E335" s="423">
        <v>7</v>
      </c>
      <c r="F335" s="410">
        <v>131</v>
      </c>
      <c r="G335" s="410">
        <v>131</v>
      </c>
      <c r="H335" s="410">
        <v>286806</v>
      </c>
      <c r="I335" s="410">
        <v>290299</v>
      </c>
      <c r="J335" s="410">
        <v>181736</v>
      </c>
      <c r="K335" s="410">
        <v>102411</v>
      </c>
      <c r="L335" s="460"/>
      <c r="M335" s="390">
        <v>3042</v>
      </c>
      <c r="N335" s="385" t="s">
        <v>287</v>
      </c>
      <c r="O335" s="477"/>
      <c r="P335" s="470">
        <v>2</v>
      </c>
      <c r="Q335" s="410">
        <v>61</v>
      </c>
      <c r="R335" s="410">
        <v>61</v>
      </c>
      <c r="S335" s="410" t="s">
        <v>73</v>
      </c>
      <c r="T335" s="410" t="s">
        <v>73</v>
      </c>
      <c r="U335" s="410" t="s">
        <v>73</v>
      </c>
      <c r="V335" s="410" t="s">
        <v>73</v>
      </c>
    </row>
    <row r="336" spans="2:22" ht="10.5" customHeight="1">
      <c r="B336" s="406">
        <v>2716</v>
      </c>
      <c r="C336" s="385" t="s">
        <v>286</v>
      </c>
      <c r="D336" s="469"/>
      <c r="E336" s="423">
        <v>33</v>
      </c>
      <c r="F336" s="410">
        <v>1788</v>
      </c>
      <c r="G336" s="410">
        <v>1779</v>
      </c>
      <c r="H336" s="410">
        <v>3713739</v>
      </c>
      <c r="I336" s="410">
        <v>3705031</v>
      </c>
      <c r="J336" s="410">
        <v>1905769</v>
      </c>
      <c r="K336" s="410">
        <v>1666384</v>
      </c>
      <c r="L336" s="460"/>
      <c r="M336" s="406">
        <v>3049</v>
      </c>
      <c r="N336" s="385" t="s">
        <v>285</v>
      </c>
      <c r="O336" s="408"/>
      <c r="P336" s="410">
        <v>17</v>
      </c>
      <c r="Q336" s="410">
        <v>3177</v>
      </c>
      <c r="R336" s="410">
        <v>3177</v>
      </c>
      <c r="S336" s="410">
        <v>11809014</v>
      </c>
      <c r="T336" s="410">
        <v>11508870</v>
      </c>
      <c r="U336" s="410">
        <v>9505731</v>
      </c>
      <c r="V336" s="410">
        <v>1530284</v>
      </c>
    </row>
    <row r="337" spans="2:22" ht="10.5" customHeight="1">
      <c r="B337" s="386"/>
      <c r="D337" s="383"/>
      <c r="E337" s="423"/>
      <c r="F337" s="410"/>
      <c r="G337" s="410"/>
      <c r="H337" s="410"/>
      <c r="I337" s="410"/>
      <c r="J337" s="410"/>
      <c r="K337" s="410"/>
      <c r="L337" s="458"/>
      <c r="P337" s="425"/>
    </row>
    <row r="338" spans="2:22" ht="10.5" customHeight="1">
      <c r="B338" s="406">
        <v>2719</v>
      </c>
      <c r="C338" s="385" t="s">
        <v>284</v>
      </c>
      <c r="D338" s="395"/>
      <c r="E338" s="423">
        <v>12</v>
      </c>
      <c r="F338" s="410">
        <v>350</v>
      </c>
      <c r="G338" s="410">
        <v>349</v>
      </c>
      <c r="H338" s="410">
        <v>874764</v>
      </c>
      <c r="I338" s="410">
        <v>880313</v>
      </c>
      <c r="J338" s="410">
        <v>543696</v>
      </c>
      <c r="K338" s="410">
        <v>317591</v>
      </c>
      <c r="L338" s="458"/>
      <c r="M338" s="406">
        <v>3051</v>
      </c>
      <c r="N338" s="385" t="s">
        <v>283</v>
      </c>
      <c r="O338" s="476"/>
      <c r="P338" s="423">
        <v>12</v>
      </c>
      <c r="Q338" s="410">
        <v>253</v>
      </c>
      <c r="R338" s="410">
        <v>252</v>
      </c>
      <c r="S338" s="410">
        <v>486952</v>
      </c>
      <c r="T338" s="410">
        <v>487950</v>
      </c>
      <c r="U338" s="410">
        <v>213010</v>
      </c>
      <c r="V338" s="410">
        <v>253113</v>
      </c>
    </row>
    <row r="339" spans="2:22" ht="10.5" customHeight="1">
      <c r="C339" s="412" t="s">
        <v>282</v>
      </c>
      <c r="E339" s="411"/>
      <c r="L339" s="458"/>
      <c r="N339" s="412" t="s">
        <v>279</v>
      </c>
      <c r="P339" s="425"/>
    </row>
    <row r="340" spans="2:22" ht="10.5" customHeight="1">
      <c r="B340" s="406">
        <v>2721</v>
      </c>
      <c r="C340" s="385" t="s">
        <v>281</v>
      </c>
      <c r="D340" s="395"/>
      <c r="E340" s="423">
        <v>5</v>
      </c>
      <c r="F340" s="410">
        <v>31</v>
      </c>
      <c r="G340" s="410">
        <v>31</v>
      </c>
      <c r="H340" s="410">
        <v>37080</v>
      </c>
      <c r="I340" s="410">
        <v>37080</v>
      </c>
      <c r="J340" s="410">
        <v>16775</v>
      </c>
      <c r="K340" s="410">
        <v>19338</v>
      </c>
      <c r="L340" s="458"/>
      <c r="M340" s="406">
        <v>3059</v>
      </c>
      <c r="N340" s="385" t="s">
        <v>280</v>
      </c>
      <c r="O340" s="413"/>
      <c r="P340" s="410">
        <v>4</v>
      </c>
      <c r="Q340" s="410">
        <v>20</v>
      </c>
      <c r="R340" s="410">
        <v>18</v>
      </c>
      <c r="S340" s="410">
        <v>14240</v>
      </c>
      <c r="T340" s="410">
        <v>14240</v>
      </c>
      <c r="U340" s="410">
        <v>4000</v>
      </c>
      <c r="V340" s="410">
        <v>9752</v>
      </c>
    </row>
    <row r="341" spans="2:22" ht="10.5" customHeight="1">
      <c r="E341" s="411"/>
      <c r="L341" s="458"/>
      <c r="N341" s="412" t="s">
        <v>279</v>
      </c>
      <c r="P341" s="425"/>
    </row>
    <row r="342" spans="2:22" ht="10.5" customHeight="1">
      <c r="B342" s="406">
        <v>2722</v>
      </c>
      <c r="C342" s="385" t="s">
        <v>278</v>
      </c>
      <c r="D342" s="383"/>
      <c r="E342" s="423">
        <v>14</v>
      </c>
      <c r="F342" s="410">
        <v>372</v>
      </c>
      <c r="G342" s="410">
        <v>370</v>
      </c>
      <c r="H342" s="410">
        <v>857057</v>
      </c>
      <c r="I342" s="410">
        <v>933945</v>
      </c>
      <c r="J342" s="410">
        <v>471178</v>
      </c>
      <c r="K342" s="410">
        <v>446682</v>
      </c>
      <c r="L342" s="460"/>
      <c r="P342" s="425"/>
    </row>
    <row r="343" spans="2:22" ht="10.5" customHeight="1">
      <c r="B343" s="406">
        <v>2723</v>
      </c>
      <c r="C343" s="385" t="s">
        <v>277</v>
      </c>
      <c r="D343" s="383"/>
      <c r="E343" s="423">
        <v>1</v>
      </c>
      <c r="F343" s="410">
        <v>7</v>
      </c>
      <c r="G343" s="410">
        <v>7</v>
      </c>
      <c r="H343" s="410" t="s">
        <v>73</v>
      </c>
      <c r="I343" s="410" t="s">
        <v>73</v>
      </c>
      <c r="J343" s="410" t="s">
        <v>73</v>
      </c>
      <c r="K343" s="410" t="s">
        <v>73</v>
      </c>
      <c r="L343" s="460"/>
      <c r="M343" s="386">
        <v>3091</v>
      </c>
      <c r="N343" s="385" t="s">
        <v>276</v>
      </c>
      <c r="O343" s="422"/>
      <c r="P343" s="423">
        <v>5</v>
      </c>
      <c r="Q343" s="410">
        <v>133</v>
      </c>
      <c r="R343" s="410">
        <v>132</v>
      </c>
      <c r="S343" s="410">
        <v>268220</v>
      </c>
      <c r="T343" s="410">
        <v>259708</v>
      </c>
      <c r="U343" s="410">
        <v>49110</v>
      </c>
      <c r="V343" s="410">
        <v>199281</v>
      </c>
    </row>
    <row r="344" spans="2:22" ht="10.5" customHeight="1">
      <c r="C344" s="412"/>
      <c r="D344" s="383"/>
      <c r="E344" s="471"/>
      <c r="F344" s="470"/>
      <c r="G344" s="470"/>
      <c r="H344" s="460"/>
      <c r="I344" s="460"/>
      <c r="J344" s="460"/>
      <c r="K344" s="460"/>
      <c r="L344" s="460"/>
      <c r="M344" s="406">
        <v>3099</v>
      </c>
      <c r="N344" s="385" t="s">
        <v>275</v>
      </c>
      <c r="O344" s="416"/>
      <c r="P344" s="423">
        <v>7</v>
      </c>
      <c r="Q344" s="410">
        <v>117</v>
      </c>
      <c r="R344" s="410">
        <v>117</v>
      </c>
      <c r="S344" s="410">
        <v>293423</v>
      </c>
      <c r="T344" s="410">
        <v>277302</v>
      </c>
      <c r="U344" s="410">
        <v>155480</v>
      </c>
      <c r="V344" s="410">
        <v>113839</v>
      </c>
    </row>
    <row r="345" spans="2:22" ht="10.5" customHeight="1">
      <c r="B345" s="406">
        <v>2729</v>
      </c>
      <c r="C345" s="385" t="s">
        <v>274</v>
      </c>
      <c r="D345" s="461"/>
      <c r="E345" s="423">
        <v>12</v>
      </c>
      <c r="F345" s="410">
        <v>228</v>
      </c>
      <c r="G345" s="410">
        <v>227</v>
      </c>
      <c r="H345" s="410">
        <v>276458</v>
      </c>
      <c r="I345" s="410">
        <v>279984</v>
      </c>
      <c r="J345" s="410">
        <v>156918</v>
      </c>
      <c r="K345" s="410">
        <v>115994</v>
      </c>
      <c r="L345" s="460"/>
      <c r="P345" s="425"/>
    </row>
    <row r="346" spans="2:22" ht="10.5" customHeight="1">
      <c r="B346" s="406">
        <v>2731</v>
      </c>
      <c r="C346" s="385" t="s">
        <v>273</v>
      </c>
      <c r="E346" s="423">
        <v>2</v>
      </c>
      <c r="F346" s="410">
        <v>27</v>
      </c>
      <c r="G346" s="410">
        <v>27</v>
      </c>
      <c r="H346" s="410" t="s">
        <v>73</v>
      </c>
      <c r="I346" s="410" t="s">
        <v>73</v>
      </c>
      <c r="J346" s="410" t="s">
        <v>73</v>
      </c>
      <c r="K346" s="410" t="s">
        <v>73</v>
      </c>
      <c r="L346" s="460"/>
      <c r="M346" s="475">
        <v>31</v>
      </c>
      <c r="N346" s="465" t="s">
        <v>272</v>
      </c>
      <c r="O346" s="474"/>
      <c r="P346" s="463">
        <v>72</v>
      </c>
      <c r="Q346" s="462">
        <v>1627</v>
      </c>
      <c r="R346" s="462">
        <v>1613</v>
      </c>
      <c r="S346" s="462">
        <v>3402001</v>
      </c>
      <c r="T346" s="462">
        <v>3407331</v>
      </c>
      <c r="U346" s="462">
        <v>1663349</v>
      </c>
      <c r="V346" s="462">
        <v>1607197</v>
      </c>
    </row>
    <row r="347" spans="2:22" ht="10.5" customHeight="1">
      <c r="D347" s="461"/>
      <c r="E347" s="423"/>
      <c r="F347" s="410"/>
      <c r="G347" s="410"/>
      <c r="H347" s="410"/>
      <c r="I347" s="410"/>
      <c r="J347" s="410"/>
      <c r="K347" s="410"/>
      <c r="L347" s="460"/>
      <c r="O347" s="422"/>
      <c r="P347" s="421"/>
      <c r="Q347" s="416"/>
      <c r="R347" s="416"/>
      <c r="S347" s="416"/>
      <c r="T347" s="416"/>
      <c r="U347" s="416"/>
      <c r="V347" s="416"/>
    </row>
    <row r="348" spans="2:22" ht="10.5" customHeight="1">
      <c r="B348" s="406">
        <v>2732</v>
      </c>
      <c r="C348" s="385" t="s">
        <v>271</v>
      </c>
      <c r="D348" s="461"/>
      <c r="E348" s="423">
        <v>6</v>
      </c>
      <c r="F348" s="410">
        <v>84</v>
      </c>
      <c r="G348" s="410">
        <v>84</v>
      </c>
      <c r="H348" s="410">
        <v>105984</v>
      </c>
      <c r="I348" s="410">
        <v>107575</v>
      </c>
      <c r="J348" s="410">
        <v>64269</v>
      </c>
      <c r="K348" s="410">
        <v>41030</v>
      </c>
      <c r="L348" s="460"/>
      <c r="M348" s="406">
        <v>3112</v>
      </c>
      <c r="N348" s="385" t="s">
        <v>270</v>
      </c>
      <c r="O348" s="414"/>
      <c r="P348" s="410">
        <v>10</v>
      </c>
      <c r="Q348" s="410">
        <v>766</v>
      </c>
      <c r="R348" s="410">
        <v>766</v>
      </c>
      <c r="S348" s="410">
        <v>1980175</v>
      </c>
      <c r="T348" s="410">
        <v>1982046</v>
      </c>
      <c r="U348" s="410">
        <v>971831</v>
      </c>
      <c r="V348" s="410">
        <v>922930</v>
      </c>
    </row>
    <row r="349" spans="2:22" ht="10.5" customHeight="1">
      <c r="B349" s="406">
        <v>2742</v>
      </c>
      <c r="C349" s="385" t="s">
        <v>269</v>
      </c>
      <c r="D349" s="383"/>
      <c r="E349" s="423">
        <v>3</v>
      </c>
      <c r="F349" s="410">
        <v>412</v>
      </c>
      <c r="G349" s="410">
        <v>412</v>
      </c>
      <c r="H349" s="410">
        <v>898571</v>
      </c>
      <c r="I349" s="410">
        <v>895344</v>
      </c>
      <c r="J349" s="410">
        <v>341148</v>
      </c>
      <c r="K349" s="410">
        <v>523340</v>
      </c>
      <c r="L349" s="460"/>
      <c r="M349" s="406">
        <v>3113</v>
      </c>
      <c r="N349" s="385" t="s">
        <v>268</v>
      </c>
      <c r="O349" s="414"/>
      <c r="P349" s="410">
        <v>5</v>
      </c>
      <c r="Q349" s="410">
        <v>30</v>
      </c>
      <c r="R349" s="410">
        <v>28</v>
      </c>
      <c r="S349" s="410">
        <v>79480</v>
      </c>
      <c r="T349" s="410">
        <v>79480</v>
      </c>
      <c r="U349" s="410">
        <v>42942</v>
      </c>
      <c r="V349" s="410">
        <v>34808</v>
      </c>
    </row>
    <row r="350" spans="2:22" ht="10.5" customHeight="1">
      <c r="B350" s="406"/>
      <c r="D350" s="461"/>
      <c r="E350" s="423"/>
      <c r="F350" s="410"/>
      <c r="G350" s="410"/>
      <c r="H350" s="410"/>
      <c r="I350" s="410"/>
      <c r="J350" s="410"/>
      <c r="K350" s="410"/>
      <c r="L350" s="458"/>
      <c r="O350" s="413"/>
      <c r="P350" s="410"/>
      <c r="Q350" s="410"/>
      <c r="R350" s="410"/>
      <c r="S350" s="410"/>
      <c r="T350" s="410"/>
      <c r="U350" s="410"/>
      <c r="V350" s="410"/>
    </row>
    <row r="351" spans="2:22" ht="10.5" customHeight="1">
      <c r="B351" s="406">
        <v>2743</v>
      </c>
      <c r="C351" s="385" t="s">
        <v>267</v>
      </c>
      <c r="D351" s="461"/>
      <c r="E351" s="423">
        <v>1</v>
      </c>
      <c r="F351" s="410">
        <v>43</v>
      </c>
      <c r="G351" s="410">
        <v>43</v>
      </c>
      <c r="H351" s="410" t="s">
        <v>73</v>
      </c>
      <c r="I351" s="410" t="s">
        <v>73</v>
      </c>
      <c r="J351" s="410" t="s">
        <v>73</v>
      </c>
      <c r="K351" s="410" t="s">
        <v>73</v>
      </c>
      <c r="L351" s="458"/>
      <c r="M351" s="386">
        <v>3114</v>
      </c>
      <c r="N351" s="385" t="s">
        <v>266</v>
      </c>
      <c r="O351" s="413"/>
      <c r="P351" s="410">
        <v>5</v>
      </c>
      <c r="Q351" s="410">
        <v>45</v>
      </c>
      <c r="R351" s="410">
        <v>45</v>
      </c>
      <c r="S351" s="410">
        <v>62712</v>
      </c>
      <c r="T351" s="410">
        <v>62712</v>
      </c>
      <c r="U351" s="410">
        <v>25639</v>
      </c>
      <c r="V351" s="410">
        <v>35308</v>
      </c>
    </row>
    <row r="352" spans="2:22" ht="10.5" customHeight="1">
      <c r="B352" s="406">
        <v>2749</v>
      </c>
      <c r="C352" s="385" t="s">
        <v>265</v>
      </c>
      <c r="D352" s="383"/>
      <c r="E352" s="423">
        <v>9</v>
      </c>
      <c r="F352" s="410">
        <v>331</v>
      </c>
      <c r="G352" s="410">
        <v>331</v>
      </c>
      <c r="H352" s="410">
        <v>1635596</v>
      </c>
      <c r="I352" s="410">
        <v>1697203</v>
      </c>
      <c r="J352" s="410">
        <v>1337387</v>
      </c>
      <c r="K352" s="410">
        <v>343973</v>
      </c>
      <c r="L352" s="460"/>
      <c r="M352" s="406">
        <v>3115</v>
      </c>
      <c r="N352" s="385" t="s">
        <v>264</v>
      </c>
      <c r="O352" s="459"/>
      <c r="P352" s="410">
        <v>14</v>
      </c>
      <c r="Q352" s="410">
        <v>189</v>
      </c>
      <c r="R352" s="410">
        <v>188</v>
      </c>
      <c r="S352" s="410">
        <v>303150</v>
      </c>
      <c r="T352" s="410">
        <v>305304</v>
      </c>
      <c r="U352" s="410">
        <v>136507</v>
      </c>
      <c r="V352" s="410">
        <v>158880</v>
      </c>
    </row>
    <row r="353" spans="2:22" ht="10.5" customHeight="1">
      <c r="B353" s="406"/>
      <c r="D353" s="461"/>
      <c r="E353" s="423"/>
      <c r="F353" s="410"/>
      <c r="G353" s="410"/>
      <c r="H353" s="410"/>
      <c r="I353" s="410"/>
      <c r="J353" s="410"/>
      <c r="K353" s="410"/>
      <c r="L353" s="460"/>
      <c r="O353" s="468"/>
      <c r="P353" s="410"/>
      <c r="Q353" s="410"/>
      <c r="R353" s="410"/>
      <c r="S353" s="410"/>
      <c r="T353" s="410"/>
      <c r="U353" s="410"/>
      <c r="V353" s="410"/>
    </row>
    <row r="354" spans="2:22" ht="10.5" customHeight="1">
      <c r="B354" s="406">
        <v>2751</v>
      </c>
      <c r="C354" s="385" t="s">
        <v>263</v>
      </c>
      <c r="D354" s="461"/>
      <c r="E354" s="423">
        <v>6</v>
      </c>
      <c r="F354" s="410">
        <v>141</v>
      </c>
      <c r="G354" s="410">
        <v>141</v>
      </c>
      <c r="H354" s="410">
        <v>230774</v>
      </c>
      <c r="I354" s="410">
        <v>229523</v>
      </c>
      <c r="J354" s="410">
        <v>149857</v>
      </c>
      <c r="K354" s="410">
        <v>75100</v>
      </c>
      <c r="L354" s="460"/>
      <c r="M354" s="386">
        <v>3117</v>
      </c>
      <c r="N354" s="385" t="s">
        <v>262</v>
      </c>
      <c r="O354" s="413"/>
      <c r="P354" s="416">
        <v>2</v>
      </c>
      <c r="Q354" s="473">
        <v>12</v>
      </c>
      <c r="R354" s="473">
        <v>12</v>
      </c>
      <c r="S354" s="410" t="s">
        <v>73</v>
      </c>
      <c r="T354" s="410" t="s">
        <v>73</v>
      </c>
      <c r="U354" s="410" t="s">
        <v>73</v>
      </c>
      <c r="V354" s="410" t="s">
        <v>73</v>
      </c>
    </row>
    <row r="355" spans="2:22" ht="10.5" customHeight="1">
      <c r="B355" s="406">
        <v>2752</v>
      </c>
      <c r="C355" s="385" t="s">
        <v>261</v>
      </c>
      <c r="D355" s="383"/>
      <c r="E355" s="423">
        <v>4</v>
      </c>
      <c r="F355" s="410">
        <v>45</v>
      </c>
      <c r="G355" s="410">
        <v>45</v>
      </c>
      <c r="H355" s="410">
        <v>42157</v>
      </c>
      <c r="I355" s="410">
        <v>42157</v>
      </c>
      <c r="J355" s="410">
        <v>22753</v>
      </c>
      <c r="K355" s="410">
        <v>18480</v>
      </c>
      <c r="L355" s="460"/>
      <c r="M355" s="406">
        <v>3119</v>
      </c>
      <c r="N355" s="385" t="s">
        <v>260</v>
      </c>
      <c r="O355" s="459"/>
      <c r="P355" s="410">
        <v>7</v>
      </c>
      <c r="Q355" s="410">
        <v>81</v>
      </c>
      <c r="R355" s="410">
        <v>81</v>
      </c>
      <c r="S355" s="410">
        <v>141109</v>
      </c>
      <c r="T355" s="410">
        <v>141109</v>
      </c>
      <c r="U355" s="410">
        <v>28002</v>
      </c>
      <c r="V355" s="410">
        <v>107722</v>
      </c>
    </row>
    <row r="356" spans="2:22" ht="10.5" customHeight="1">
      <c r="B356" s="406"/>
      <c r="D356" s="461"/>
      <c r="E356" s="423"/>
      <c r="F356" s="410"/>
      <c r="G356" s="410"/>
      <c r="H356" s="410"/>
      <c r="I356" s="410"/>
      <c r="J356" s="410"/>
      <c r="K356" s="410"/>
      <c r="L356" s="460"/>
      <c r="N356" s="412" t="s">
        <v>259</v>
      </c>
      <c r="O356" s="413"/>
      <c r="P356" s="416"/>
      <c r="Q356" s="416"/>
      <c r="R356" s="416"/>
      <c r="S356" s="416"/>
      <c r="T356" s="416"/>
      <c r="U356" s="416"/>
      <c r="V356" s="416"/>
    </row>
    <row r="357" spans="2:22" ht="10.5" customHeight="1">
      <c r="B357" s="406">
        <v>2753</v>
      </c>
      <c r="C357" s="385" t="s">
        <v>258</v>
      </c>
      <c r="E357" s="423">
        <v>1</v>
      </c>
      <c r="F357" s="410">
        <v>10</v>
      </c>
      <c r="G357" s="410">
        <v>10</v>
      </c>
      <c r="H357" s="410" t="s">
        <v>73</v>
      </c>
      <c r="I357" s="410" t="s">
        <v>73</v>
      </c>
      <c r="J357" s="410" t="s">
        <v>73</v>
      </c>
      <c r="K357" s="410" t="s">
        <v>73</v>
      </c>
      <c r="L357" s="460"/>
      <c r="P357" s="425"/>
    </row>
    <row r="358" spans="2:22" ht="10.5" customHeight="1">
      <c r="B358" s="406">
        <v>2799</v>
      </c>
      <c r="C358" s="385" t="s">
        <v>257</v>
      </c>
      <c r="D358" s="383"/>
      <c r="E358" s="423">
        <v>1</v>
      </c>
      <c r="F358" s="410">
        <v>14</v>
      </c>
      <c r="G358" s="410">
        <v>14</v>
      </c>
      <c r="H358" s="410" t="s">
        <v>73</v>
      </c>
      <c r="I358" s="410" t="s">
        <v>73</v>
      </c>
      <c r="J358" s="410" t="s">
        <v>73</v>
      </c>
      <c r="K358" s="410" t="s">
        <v>73</v>
      </c>
      <c r="L358" s="460"/>
      <c r="M358" s="406">
        <v>3121</v>
      </c>
      <c r="N358" s="385" t="s">
        <v>256</v>
      </c>
      <c r="O358" s="414"/>
      <c r="P358" s="410">
        <v>1</v>
      </c>
      <c r="Q358" s="410">
        <v>6</v>
      </c>
      <c r="R358" s="410">
        <v>6</v>
      </c>
      <c r="S358" s="410" t="s">
        <v>73</v>
      </c>
      <c r="T358" s="410" t="s">
        <v>73</v>
      </c>
      <c r="U358" s="410" t="s">
        <v>73</v>
      </c>
      <c r="V358" s="410" t="s">
        <v>73</v>
      </c>
    </row>
    <row r="359" spans="2:22" ht="10.5" customHeight="1">
      <c r="C359" s="412"/>
      <c r="E359" s="471"/>
      <c r="F359" s="470"/>
      <c r="G359" s="470"/>
      <c r="H359" s="460"/>
      <c r="I359" s="460"/>
      <c r="J359" s="460"/>
      <c r="K359" s="460"/>
      <c r="L359" s="458"/>
      <c r="M359" s="406">
        <v>3131</v>
      </c>
      <c r="N359" s="385" t="s">
        <v>255</v>
      </c>
      <c r="O359" s="459"/>
      <c r="P359" s="410">
        <v>4</v>
      </c>
      <c r="Q359" s="410">
        <v>30</v>
      </c>
      <c r="R359" s="410">
        <v>27</v>
      </c>
      <c r="S359" s="410">
        <v>28663</v>
      </c>
      <c r="T359" s="410">
        <v>28663</v>
      </c>
      <c r="U359" s="410">
        <v>4717</v>
      </c>
      <c r="V359" s="410">
        <v>22806</v>
      </c>
    </row>
    <row r="360" spans="2:22" ht="10.5" customHeight="1">
      <c r="B360" s="466">
        <v>28</v>
      </c>
      <c r="C360" s="465" t="s">
        <v>195</v>
      </c>
      <c r="D360" s="472"/>
      <c r="E360" s="463">
        <v>15</v>
      </c>
      <c r="F360" s="462">
        <v>886</v>
      </c>
      <c r="G360" s="462">
        <v>885</v>
      </c>
      <c r="H360" s="462">
        <v>903061</v>
      </c>
      <c r="I360" s="462">
        <v>859143</v>
      </c>
      <c r="J360" s="462">
        <v>381748</v>
      </c>
      <c r="K360" s="462">
        <v>386271</v>
      </c>
      <c r="L360" s="458"/>
      <c r="O360" s="413"/>
      <c r="P360" s="416"/>
      <c r="Q360" s="416"/>
      <c r="R360" s="416"/>
      <c r="S360" s="416"/>
      <c r="T360" s="416"/>
      <c r="U360" s="416"/>
      <c r="V360" s="416"/>
    </row>
    <row r="361" spans="2:22" ht="10.5" customHeight="1">
      <c r="B361" s="406"/>
      <c r="D361" s="461"/>
      <c r="E361" s="423"/>
      <c r="F361" s="410"/>
      <c r="G361" s="410"/>
      <c r="H361" s="410"/>
      <c r="I361" s="410"/>
      <c r="J361" s="410"/>
      <c r="K361" s="410"/>
      <c r="L361" s="460"/>
      <c r="M361" s="406">
        <v>3132</v>
      </c>
      <c r="N361" s="385" t="s">
        <v>254</v>
      </c>
      <c r="O361" s="459"/>
      <c r="P361" s="410">
        <v>5</v>
      </c>
      <c r="Q361" s="410">
        <v>123</v>
      </c>
      <c r="R361" s="410">
        <v>120</v>
      </c>
      <c r="S361" s="410">
        <v>418140</v>
      </c>
      <c r="T361" s="410">
        <v>418640</v>
      </c>
      <c r="U361" s="410">
        <v>314720</v>
      </c>
      <c r="V361" s="410">
        <v>88414</v>
      </c>
    </row>
    <row r="362" spans="2:22" ht="10.5" customHeight="1">
      <c r="B362" s="390">
        <v>2811</v>
      </c>
      <c r="C362" s="385" t="s">
        <v>253</v>
      </c>
      <c r="E362" s="471">
        <v>3</v>
      </c>
      <c r="F362" s="470">
        <v>83</v>
      </c>
      <c r="G362" s="470">
        <v>82</v>
      </c>
      <c r="H362" s="460">
        <v>50942</v>
      </c>
      <c r="I362" s="460">
        <v>50942</v>
      </c>
      <c r="J362" s="460">
        <v>14963</v>
      </c>
      <c r="K362" s="460">
        <v>33332</v>
      </c>
      <c r="L362" s="460"/>
      <c r="M362" s="406">
        <v>3134</v>
      </c>
      <c r="N362" s="385" t="s">
        <v>252</v>
      </c>
      <c r="O362" s="459"/>
      <c r="P362" s="410">
        <v>10</v>
      </c>
      <c r="Q362" s="410">
        <v>263</v>
      </c>
      <c r="R362" s="410">
        <v>262</v>
      </c>
      <c r="S362" s="410">
        <v>335617</v>
      </c>
      <c r="T362" s="410">
        <v>336422</v>
      </c>
      <c r="U362" s="410">
        <v>126749</v>
      </c>
      <c r="V362" s="410">
        <v>197554</v>
      </c>
    </row>
    <row r="363" spans="2:22" ht="10.5" customHeight="1">
      <c r="B363" s="406">
        <v>2814</v>
      </c>
      <c r="C363" s="385" t="s">
        <v>251</v>
      </c>
      <c r="E363" s="423">
        <v>3</v>
      </c>
      <c r="F363" s="410">
        <v>57</v>
      </c>
      <c r="G363" s="410">
        <v>57</v>
      </c>
      <c r="H363" s="410">
        <v>41020</v>
      </c>
      <c r="I363" s="410">
        <v>41020</v>
      </c>
      <c r="J363" s="410">
        <v>12203</v>
      </c>
      <c r="K363" s="410">
        <v>27445</v>
      </c>
      <c r="L363" s="460"/>
      <c r="N363" s="412"/>
      <c r="O363" s="413"/>
      <c r="P363" s="416"/>
      <c r="Q363" s="416"/>
      <c r="R363" s="416"/>
      <c r="S363" s="416"/>
      <c r="T363" s="416"/>
      <c r="U363" s="416"/>
      <c r="V363" s="416"/>
    </row>
    <row r="364" spans="2:22" ht="10.5" customHeight="1">
      <c r="B364" s="406"/>
      <c r="D364" s="469"/>
      <c r="E364" s="423"/>
      <c r="F364" s="410"/>
      <c r="G364" s="410"/>
      <c r="H364" s="410"/>
      <c r="I364" s="410"/>
      <c r="J364" s="410"/>
      <c r="K364" s="410"/>
      <c r="L364" s="460"/>
      <c r="M364" s="406">
        <v>3135</v>
      </c>
      <c r="N364" s="385" t="s">
        <v>250</v>
      </c>
      <c r="O364" s="426"/>
      <c r="P364" s="410">
        <v>4</v>
      </c>
      <c r="Q364" s="410">
        <v>32</v>
      </c>
      <c r="R364" s="410">
        <v>31</v>
      </c>
      <c r="S364" s="410">
        <v>11348</v>
      </c>
      <c r="T364" s="410">
        <v>11348</v>
      </c>
      <c r="U364" s="410">
        <v>1935</v>
      </c>
      <c r="V364" s="410">
        <v>8965</v>
      </c>
    </row>
    <row r="365" spans="2:22" ht="10.5" customHeight="1">
      <c r="B365" s="390">
        <v>2815</v>
      </c>
      <c r="C365" s="385" t="s">
        <v>249</v>
      </c>
      <c r="D365" s="383"/>
      <c r="E365" s="423">
        <v>1</v>
      </c>
      <c r="F365" s="410">
        <v>9</v>
      </c>
      <c r="G365" s="410">
        <v>9</v>
      </c>
      <c r="H365" s="410" t="s">
        <v>73</v>
      </c>
      <c r="I365" s="410" t="s">
        <v>73</v>
      </c>
      <c r="J365" s="410" t="s">
        <v>73</v>
      </c>
      <c r="K365" s="410" t="s">
        <v>73</v>
      </c>
      <c r="L365" s="458"/>
      <c r="M365" s="406">
        <v>3141</v>
      </c>
      <c r="N365" s="385" t="s">
        <v>248</v>
      </c>
      <c r="O365" s="459"/>
      <c r="P365" s="410">
        <v>1</v>
      </c>
      <c r="Q365" s="410">
        <v>7</v>
      </c>
      <c r="R365" s="410">
        <v>7</v>
      </c>
      <c r="S365" s="410" t="s">
        <v>73</v>
      </c>
      <c r="T365" s="410" t="s">
        <v>73</v>
      </c>
      <c r="U365" s="410" t="s">
        <v>73</v>
      </c>
      <c r="V365" s="410" t="s">
        <v>73</v>
      </c>
    </row>
    <row r="366" spans="2:22" ht="10.5" customHeight="1">
      <c r="B366" s="406">
        <v>2819</v>
      </c>
      <c r="C366" s="385" t="s">
        <v>247</v>
      </c>
      <c r="D366" s="461"/>
      <c r="E366" s="423">
        <v>1</v>
      </c>
      <c r="F366" s="410">
        <v>77</v>
      </c>
      <c r="G366" s="410">
        <v>77</v>
      </c>
      <c r="H366" s="410" t="s">
        <v>73</v>
      </c>
      <c r="I366" s="410" t="s">
        <v>73</v>
      </c>
      <c r="J366" s="410" t="s">
        <v>73</v>
      </c>
      <c r="K366" s="410" t="s">
        <v>73</v>
      </c>
      <c r="L366" s="458"/>
      <c r="N366" s="412"/>
      <c r="O366" s="413"/>
      <c r="P366" s="416"/>
      <c r="Q366" s="416"/>
      <c r="R366" s="416"/>
      <c r="S366" s="416"/>
      <c r="T366" s="416"/>
      <c r="U366" s="416"/>
      <c r="V366" s="416"/>
    </row>
    <row r="367" spans="2:22" ht="10.5" customHeight="1">
      <c r="B367" s="406"/>
      <c r="C367" s="412" t="s">
        <v>231</v>
      </c>
      <c r="D367" s="461"/>
      <c r="E367" s="423"/>
      <c r="F367" s="410"/>
      <c r="G367" s="410"/>
      <c r="H367" s="410"/>
      <c r="I367" s="410"/>
      <c r="J367" s="410"/>
      <c r="K367" s="410"/>
      <c r="L367" s="458"/>
      <c r="M367" s="406">
        <v>3152</v>
      </c>
      <c r="N367" s="385" t="s">
        <v>246</v>
      </c>
      <c r="O367" s="414"/>
      <c r="P367" s="410">
        <v>1</v>
      </c>
      <c r="Q367" s="410">
        <v>7</v>
      </c>
      <c r="R367" s="410">
        <v>6</v>
      </c>
      <c r="S367" s="410" t="s">
        <v>73</v>
      </c>
      <c r="T367" s="410" t="s">
        <v>73</v>
      </c>
      <c r="U367" s="410" t="s">
        <v>73</v>
      </c>
      <c r="V367" s="410" t="s">
        <v>73</v>
      </c>
    </row>
    <row r="368" spans="2:22" ht="10.5" customHeight="1">
      <c r="E368" s="411"/>
      <c r="L368" s="460"/>
      <c r="M368" s="406">
        <v>3171</v>
      </c>
      <c r="N368" s="385" t="s">
        <v>245</v>
      </c>
      <c r="O368" s="468"/>
      <c r="P368" s="410">
        <v>1</v>
      </c>
      <c r="Q368" s="410">
        <v>27</v>
      </c>
      <c r="R368" s="410">
        <v>27</v>
      </c>
      <c r="S368" s="410" t="s">
        <v>73</v>
      </c>
      <c r="T368" s="410" t="s">
        <v>73</v>
      </c>
      <c r="U368" s="410" t="s">
        <v>73</v>
      </c>
      <c r="V368" s="410" t="s">
        <v>73</v>
      </c>
    </row>
    <row r="369" spans="1:22" ht="10.5" customHeight="1">
      <c r="B369" s="406">
        <v>2822</v>
      </c>
      <c r="C369" s="385" t="s">
        <v>244</v>
      </c>
      <c r="D369" s="383"/>
      <c r="E369" s="423">
        <v>2</v>
      </c>
      <c r="F369" s="410">
        <v>56</v>
      </c>
      <c r="G369" s="410">
        <v>56</v>
      </c>
      <c r="H369" s="410" t="s">
        <v>73</v>
      </c>
      <c r="I369" s="410" t="s">
        <v>73</v>
      </c>
      <c r="J369" s="410" t="s">
        <v>73</v>
      </c>
      <c r="K369" s="410" t="s">
        <v>73</v>
      </c>
      <c r="L369" s="460"/>
      <c r="O369" s="413"/>
      <c r="P369" s="410"/>
      <c r="Q369" s="410"/>
      <c r="R369" s="410"/>
      <c r="S369" s="410"/>
      <c r="T369" s="410"/>
      <c r="U369" s="410"/>
      <c r="V369" s="410"/>
    </row>
    <row r="370" spans="1:22" ht="10.5" customHeight="1">
      <c r="B370" s="406">
        <v>2823</v>
      </c>
      <c r="C370" s="385" t="s">
        <v>243</v>
      </c>
      <c r="D370" s="461"/>
      <c r="E370" s="423">
        <v>1</v>
      </c>
      <c r="F370" s="410">
        <v>63</v>
      </c>
      <c r="G370" s="410">
        <v>63</v>
      </c>
      <c r="H370" s="410" t="s">
        <v>73</v>
      </c>
      <c r="I370" s="410" t="s">
        <v>73</v>
      </c>
      <c r="J370" s="410" t="s">
        <v>73</v>
      </c>
      <c r="K370" s="410" t="s">
        <v>73</v>
      </c>
      <c r="L370" s="460"/>
      <c r="M370" s="386">
        <v>3172</v>
      </c>
      <c r="N370" s="385" t="s">
        <v>242</v>
      </c>
      <c r="O370" s="468"/>
      <c r="P370" s="410">
        <v>2</v>
      </c>
      <c r="Q370" s="410">
        <v>9</v>
      </c>
      <c r="R370" s="410">
        <v>7</v>
      </c>
      <c r="S370" s="410" t="s">
        <v>73</v>
      </c>
      <c r="T370" s="410" t="s">
        <v>73</v>
      </c>
      <c r="U370" s="410" t="s">
        <v>73</v>
      </c>
      <c r="V370" s="410" t="s">
        <v>73</v>
      </c>
    </row>
    <row r="371" spans="1:22" ht="10.5" customHeight="1">
      <c r="B371" s="406"/>
      <c r="D371" s="461"/>
      <c r="E371" s="423"/>
      <c r="F371" s="410"/>
      <c r="G371" s="410"/>
      <c r="H371" s="410"/>
      <c r="I371" s="410"/>
      <c r="J371" s="410"/>
      <c r="K371" s="410"/>
      <c r="L371" s="460"/>
      <c r="M371" s="466"/>
      <c r="N371" s="465"/>
      <c r="O371" s="467"/>
      <c r="P371" s="462"/>
      <c r="Q371" s="462"/>
      <c r="R371" s="462"/>
      <c r="S371" s="462"/>
      <c r="T371" s="462"/>
      <c r="U371" s="462"/>
      <c r="V371" s="462"/>
    </row>
    <row r="372" spans="1:22" ht="10.5" customHeight="1">
      <c r="B372" s="406">
        <v>2824</v>
      </c>
      <c r="C372" s="385" t="s">
        <v>241</v>
      </c>
      <c r="D372" s="383"/>
      <c r="E372" s="423">
        <v>3</v>
      </c>
      <c r="F372" s="410">
        <v>368</v>
      </c>
      <c r="G372" s="410">
        <v>368</v>
      </c>
      <c r="H372" s="410">
        <v>261743</v>
      </c>
      <c r="I372" s="410">
        <v>264604</v>
      </c>
      <c r="J372" s="410">
        <v>131771</v>
      </c>
      <c r="K372" s="410">
        <v>65595</v>
      </c>
      <c r="L372" s="460"/>
      <c r="M372" s="466">
        <v>32</v>
      </c>
      <c r="N372" s="465" t="s">
        <v>240</v>
      </c>
      <c r="O372" s="467"/>
      <c r="P372" s="462">
        <v>257</v>
      </c>
      <c r="Q372" s="462">
        <v>2594</v>
      </c>
      <c r="R372" s="462">
        <v>2558</v>
      </c>
      <c r="S372" s="462">
        <v>3106880</v>
      </c>
      <c r="T372" s="462">
        <v>3105840</v>
      </c>
      <c r="U372" s="462">
        <v>1343277</v>
      </c>
      <c r="V372" s="462">
        <v>1663869</v>
      </c>
    </row>
    <row r="373" spans="1:22" ht="10.5" customHeight="1">
      <c r="B373" s="406">
        <v>2829</v>
      </c>
      <c r="C373" s="385" t="s">
        <v>239</v>
      </c>
      <c r="D373" s="461"/>
      <c r="E373" s="423">
        <v>1</v>
      </c>
      <c r="F373" s="410">
        <v>173</v>
      </c>
      <c r="G373" s="410">
        <v>173</v>
      </c>
      <c r="H373" s="410" t="s">
        <v>73</v>
      </c>
      <c r="I373" s="410" t="s">
        <v>73</v>
      </c>
      <c r="J373" s="410" t="s">
        <v>73</v>
      </c>
      <c r="K373" s="410" t="s">
        <v>73</v>
      </c>
      <c r="L373" s="460"/>
      <c r="O373" s="413"/>
      <c r="P373" s="410"/>
      <c r="Q373" s="410"/>
      <c r="R373" s="410"/>
      <c r="S373" s="410"/>
      <c r="T373" s="410"/>
      <c r="U373" s="410"/>
      <c r="V373" s="410"/>
    </row>
    <row r="374" spans="1:22" ht="10.5" customHeight="1">
      <c r="B374" s="406"/>
      <c r="D374" s="461"/>
      <c r="E374" s="423"/>
      <c r="F374" s="410"/>
      <c r="G374" s="410"/>
      <c r="H374" s="410"/>
      <c r="I374" s="410"/>
      <c r="J374" s="410"/>
      <c r="K374" s="410"/>
      <c r="L374" s="460"/>
      <c r="M374" s="420">
        <v>3211</v>
      </c>
      <c r="N374" s="419" t="s">
        <v>238</v>
      </c>
      <c r="O374" s="414"/>
      <c r="P374" s="410">
        <v>3</v>
      </c>
      <c r="Q374" s="410">
        <v>16</v>
      </c>
      <c r="R374" s="410">
        <v>16</v>
      </c>
      <c r="S374" s="410">
        <v>11537</v>
      </c>
      <c r="T374" s="410">
        <v>11537</v>
      </c>
      <c r="U374" s="410">
        <v>4054</v>
      </c>
      <c r="V374" s="410">
        <v>7127</v>
      </c>
    </row>
    <row r="375" spans="1:22" ht="10.5" customHeight="1">
      <c r="B375" s="466">
        <v>29</v>
      </c>
      <c r="C375" s="465" t="s">
        <v>237</v>
      </c>
      <c r="D375" s="464"/>
      <c r="E375" s="463">
        <v>41</v>
      </c>
      <c r="F375" s="462">
        <v>776</v>
      </c>
      <c r="G375" s="462">
        <v>773</v>
      </c>
      <c r="H375" s="462">
        <v>1252520</v>
      </c>
      <c r="I375" s="462">
        <v>1261313</v>
      </c>
      <c r="J375" s="462">
        <v>798844</v>
      </c>
      <c r="K375" s="462">
        <v>427478</v>
      </c>
      <c r="L375" s="460"/>
      <c r="N375" s="412" t="s">
        <v>236</v>
      </c>
      <c r="P375" s="425"/>
    </row>
    <row r="376" spans="1:22" ht="10.5" customHeight="1">
      <c r="D376" s="461"/>
      <c r="E376" s="423"/>
      <c r="F376" s="410"/>
      <c r="G376" s="410"/>
      <c r="H376" s="410"/>
      <c r="I376" s="410"/>
      <c r="J376" s="410"/>
      <c r="K376" s="410"/>
      <c r="L376" s="458"/>
      <c r="M376" s="406">
        <v>3219</v>
      </c>
      <c r="N376" s="385" t="s">
        <v>235</v>
      </c>
      <c r="O376" s="459"/>
      <c r="P376" s="410">
        <v>2</v>
      </c>
      <c r="Q376" s="410">
        <v>33</v>
      </c>
      <c r="R376" s="410">
        <v>33</v>
      </c>
      <c r="S376" s="410" t="s">
        <v>73</v>
      </c>
      <c r="T376" s="410" t="s">
        <v>73</v>
      </c>
      <c r="U376" s="410" t="s">
        <v>73</v>
      </c>
      <c r="V376" s="410" t="s">
        <v>73</v>
      </c>
    </row>
    <row r="377" spans="1:22" ht="10.5" customHeight="1">
      <c r="B377" s="406">
        <v>2913</v>
      </c>
      <c r="C377" s="385" t="s">
        <v>234</v>
      </c>
      <c r="D377" s="461"/>
      <c r="E377" s="423">
        <v>1</v>
      </c>
      <c r="F377" s="410">
        <v>55</v>
      </c>
      <c r="G377" s="410">
        <v>55</v>
      </c>
      <c r="H377" s="410" t="s">
        <v>73</v>
      </c>
      <c r="I377" s="410" t="s">
        <v>73</v>
      </c>
      <c r="J377" s="410" t="s">
        <v>73</v>
      </c>
      <c r="K377" s="410" t="s">
        <v>73</v>
      </c>
      <c r="L377" s="460"/>
      <c r="O377" s="413"/>
      <c r="P377" s="416"/>
      <c r="Q377" s="416"/>
      <c r="R377" s="416"/>
      <c r="S377" s="410"/>
      <c r="T377" s="410"/>
      <c r="U377" s="410"/>
      <c r="V377" s="410"/>
    </row>
    <row r="378" spans="1:22" ht="10.5" customHeight="1">
      <c r="B378" s="406">
        <v>2914</v>
      </c>
      <c r="C378" s="385" t="s">
        <v>233</v>
      </c>
      <c r="E378" s="423">
        <v>2</v>
      </c>
      <c r="F378" s="410">
        <v>36</v>
      </c>
      <c r="G378" s="410">
        <v>36</v>
      </c>
      <c r="H378" s="410" t="s">
        <v>73</v>
      </c>
      <c r="I378" s="410" t="s">
        <v>73</v>
      </c>
      <c r="J378" s="410" t="s">
        <v>73</v>
      </c>
      <c r="K378" s="410" t="s">
        <v>73</v>
      </c>
      <c r="L378" s="460"/>
      <c r="M378" s="386">
        <v>3222</v>
      </c>
      <c r="N378" s="385" t="s">
        <v>232</v>
      </c>
      <c r="O378" s="459"/>
      <c r="P378" s="410">
        <v>2</v>
      </c>
      <c r="Q378" s="410">
        <v>32</v>
      </c>
      <c r="R378" s="410">
        <v>32</v>
      </c>
      <c r="S378" s="410" t="s">
        <v>73</v>
      </c>
      <c r="T378" s="410" t="s">
        <v>73</v>
      </c>
      <c r="U378" s="410" t="s">
        <v>73</v>
      </c>
      <c r="V378" s="410" t="s">
        <v>73</v>
      </c>
    </row>
    <row r="379" spans="1:22" ht="10.5" customHeight="1">
      <c r="C379" s="412" t="s">
        <v>231</v>
      </c>
      <c r="D379" s="383"/>
      <c r="E379" s="423"/>
      <c r="F379" s="410"/>
      <c r="G379" s="410"/>
      <c r="H379" s="410"/>
      <c r="I379" s="410"/>
      <c r="J379" s="410"/>
      <c r="K379" s="410"/>
      <c r="L379" s="458"/>
      <c r="M379" s="406">
        <v>3229</v>
      </c>
      <c r="N379" s="385" t="s">
        <v>230</v>
      </c>
      <c r="O379" s="416"/>
      <c r="P379" s="423">
        <v>5</v>
      </c>
      <c r="Q379" s="410">
        <v>57</v>
      </c>
      <c r="R379" s="410">
        <v>57</v>
      </c>
      <c r="S379" s="410">
        <v>25577</v>
      </c>
      <c r="T379" s="410">
        <v>25577</v>
      </c>
      <c r="U379" s="410">
        <v>9544</v>
      </c>
      <c r="V379" s="410">
        <v>15275</v>
      </c>
    </row>
    <row r="380" spans="1:22" ht="10.5" customHeight="1">
      <c r="E380" s="411"/>
      <c r="L380" s="458"/>
      <c r="P380" s="425"/>
    </row>
    <row r="381" spans="1:22" ht="10.5" customHeight="1">
      <c r="E381" s="411"/>
      <c r="L381" s="416"/>
      <c r="P381" s="425"/>
    </row>
    <row r="382" spans="1:22" ht="4.5" customHeight="1">
      <c r="A382" s="403"/>
      <c r="B382" s="402"/>
      <c r="C382" s="457"/>
      <c r="D382" s="456"/>
      <c r="E382" s="453"/>
      <c r="F382" s="455"/>
      <c r="G382" s="454"/>
      <c r="H382" s="454"/>
      <c r="I382" s="455"/>
      <c r="J382" s="454"/>
      <c r="K382" s="453"/>
      <c r="L382" s="403"/>
      <c r="M382" s="452"/>
      <c r="N382" s="401"/>
      <c r="O382" s="401"/>
      <c r="P382" s="451"/>
      <c r="Q382" s="450"/>
      <c r="R382" s="450"/>
      <c r="S382" s="450"/>
      <c r="T382" s="450"/>
      <c r="U382" s="450"/>
      <c r="V382" s="450"/>
    </row>
    <row r="383" spans="1:22" ht="10.5" customHeight="1">
      <c r="A383" s="397" t="s">
        <v>58</v>
      </c>
      <c r="B383" s="396"/>
      <c r="C383" s="395"/>
      <c r="D383" s="394"/>
      <c r="E383" s="393"/>
      <c r="F383" s="393"/>
      <c r="G383" s="392"/>
      <c r="H383" s="392"/>
      <c r="I383" s="392"/>
      <c r="J383" s="392"/>
      <c r="K383" s="391"/>
      <c r="L383" s="449"/>
      <c r="M383" s="448"/>
      <c r="N383" s="447"/>
      <c r="O383" s="447"/>
      <c r="P383" s="446"/>
      <c r="Q383" s="446"/>
      <c r="R383" s="446"/>
      <c r="S383" s="446"/>
      <c r="T383" s="446"/>
      <c r="U383" s="446"/>
      <c r="V383" s="446"/>
    </row>
    <row r="384" spans="1:22" ht="13.5" customHeight="1">
      <c r="A384" s="972" t="s">
        <v>229</v>
      </c>
      <c r="B384" s="972"/>
      <c r="C384" s="972"/>
      <c r="D384" s="972"/>
      <c r="E384" s="972"/>
      <c r="F384" s="972"/>
      <c r="G384" s="972"/>
      <c r="H384" s="972"/>
      <c r="I384" s="972"/>
      <c r="J384" s="972"/>
      <c r="K384" s="972"/>
      <c r="L384" s="445"/>
      <c r="N384" s="395"/>
      <c r="O384" s="395"/>
      <c r="P384" s="389"/>
      <c r="Q384" s="389"/>
      <c r="R384" s="389"/>
      <c r="S384" s="388"/>
      <c r="T384" s="388"/>
      <c r="U384" s="388"/>
      <c r="V384" s="388"/>
    </row>
    <row r="385" spans="1:22" ht="10.5" customHeight="1">
      <c r="H385" s="444"/>
      <c r="L385" s="383"/>
      <c r="M385" s="390"/>
      <c r="N385" s="383"/>
      <c r="O385" s="383"/>
    </row>
    <row r="386" spans="1:22" ht="11.25" customHeight="1">
      <c r="A386" s="443" t="s">
        <v>228</v>
      </c>
      <c r="B386" s="442"/>
      <c r="D386" s="422"/>
      <c r="K386" s="391"/>
      <c r="L386" s="383"/>
      <c r="M386" s="390"/>
      <c r="N386" s="383"/>
      <c r="O386" s="383"/>
    </row>
    <row r="387" spans="1:22" ht="10.5" customHeight="1">
      <c r="A387" s="397" t="s">
        <v>136</v>
      </c>
      <c r="B387" s="441"/>
      <c r="K387" s="433" t="str">
        <f>V4</f>
        <v xml:space="preserve">平成16年12月31日  </v>
      </c>
      <c r="L387" s="383"/>
      <c r="M387" s="390"/>
      <c r="N387" s="383"/>
      <c r="O387" s="383"/>
    </row>
    <row r="388" spans="1:22" ht="1.5" customHeight="1">
      <c r="A388" s="403"/>
      <c r="B388" s="440"/>
      <c r="C388" s="401"/>
      <c r="D388" s="401"/>
      <c r="E388" s="399"/>
      <c r="F388" s="399"/>
      <c r="G388" s="399"/>
      <c r="H388" s="398"/>
      <c r="I388" s="398"/>
      <c r="J388" s="398"/>
      <c r="K388" s="439"/>
      <c r="L388" s="383"/>
      <c r="M388" s="390"/>
      <c r="N388" s="383"/>
      <c r="O388" s="383"/>
    </row>
    <row r="389" spans="1:22" ht="10.5" customHeight="1">
      <c r="A389" s="960" t="s">
        <v>227</v>
      </c>
      <c r="B389" s="909"/>
      <c r="C389" s="909"/>
      <c r="D389" s="961"/>
      <c r="E389" s="975" t="s">
        <v>226</v>
      </c>
      <c r="F389" s="438" t="s">
        <v>225</v>
      </c>
      <c r="G389" s="437"/>
      <c r="H389" s="978" t="s">
        <v>224</v>
      </c>
      <c r="I389" s="436"/>
      <c r="J389" s="978" t="s">
        <v>223</v>
      </c>
      <c r="K389" s="435"/>
      <c r="L389" s="434"/>
      <c r="P389" s="389"/>
      <c r="Q389" s="389"/>
      <c r="R389" s="389"/>
      <c r="S389" s="388"/>
      <c r="T389" s="388"/>
      <c r="U389" s="388"/>
      <c r="V389" s="433"/>
    </row>
    <row r="390" spans="1:22" ht="10.5" customHeight="1">
      <c r="A390" s="962"/>
      <c r="B390" s="962"/>
      <c r="C390" s="962"/>
      <c r="D390" s="963"/>
      <c r="E390" s="976"/>
      <c r="F390" s="973" t="s">
        <v>88</v>
      </c>
      <c r="G390" s="432" t="s">
        <v>222</v>
      </c>
      <c r="H390" s="979"/>
      <c r="I390" s="431" t="s">
        <v>142</v>
      </c>
      <c r="J390" s="976"/>
      <c r="K390" s="430" t="s">
        <v>141</v>
      </c>
      <c r="L390" s="383"/>
      <c r="O390" s="383"/>
    </row>
    <row r="391" spans="1:22" ht="10.5" customHeight="1">
      <c r="A391" s="910"/>
      <c r="B391" s="910"/>
      <c r="C391" s="910"/>
      <c r="D391" s="964"/>
      <c r="E391" s="977"/>
      <c r="F391" s="974"/>
      <c r="G391" s="429" t="s">
        <v>221</v>
      </c>
      <c r="H391" s="980"/>
      <c r="I391" s="428"/>
      <c r="J391" s="977"/>
      <c r="K391" s="427"/>
      <c r="L391" s="383"/>
      <c r="O391" s="383"/>
    </row>
    <row r="392" spans="1:22" ht="4.5" customHeight="1">
      <c r="B392" s="386"/>
      <c r="D392" s="405"/>
      <c r="E392" s="404"/>
      <c r="F392" s="404"/>
      <c r="G392" s="404"/>
      <c r="H392" s="404"/>
      <c r="I392" s="404"/>
      <c r="J392" s="404"/>
      <c r="K392" s="404"/>
      <c r="L392" s="383"/>
      <c r="O392" s="383"/>
    </row>
    <row r="393" spans="1:22" ht="10.5" customHeight="1">
      <c r="B393" s="406">
        <v>3231</v>
      </c>
      <c r="C393" s="385" t="s">
        <v>220</v>
      </c>
      <c r="D393" s="426"/>
      <c r="E393" s="410">
        <v>12</v>
      </c>
      <c r="F393" s="410">
        <v>125</v>
      </c>
      <c r="G393" s="410">
        <v>124</v>
      </c>
      <c r="H393" s="410">
        <v>120660</v>
      </c>
      <c r="I393" s="410">
        <v>120660</v>
      </c>
      <c r="J393" s="410">
        <v>50787</v>
      </c>
      <c r="K393" s="410">
        <v>66548</v>
      </c>
      <c r="L393" s="383"/>
      <c r="O393" s="383"/>
    </row>
    <row r="394" spans="1:22" ht="9.75" customHeight="1">
      <c r="B394" s="386"/>
      <c r="C394" s="412" t="s">
        <v>201</v>
      </c>
      <c r="E394" s="425"/>
      <c r="F394" s="384"/>
      <c r="G394" s="384"/>
      <c r="H394" s="384"/>
      <c r="I394" s="384"/>
      <c r="J394" s="384"/>
      <c r="K394" s="384"/>
      <c r="L394" s="383"/>
      <c r="O394" s="383"/>
    </row>
    <row r="395" spans="1:22" ht="10.5" customHeight="1">
      <c r="B395" s="386">
        <v>3232</v>
      </c>
      <c r="C395" s="385" t="s">
        <v>219</v>
      </c>
      <c r="D395" s="422"/>
      <c r="E395" s="421">
        <v>9</v>
      </c>
      <c r="F395" s="410">
        <v>88</v>
      </c>
      <c r="G395" s="410">
        <v>87</v>
      </c>
      <c r="H395" s="410">
        <v>75664</v>
      </c>
      <c r="I395" s="410">
        <v>75664</v>
      </c>
      <c r="J395" s="410">
        <v>44266</v>
      </c>
      <c r="K395" s="410">
        <v>29904</v>
      </c>
      <c r="L395" s="383"/>
      <c r="O395" s="383"/>
    </row>
    <row r="396" spans="1:22" ht="10.5" customHeight="1">
      <c r="E396" s="411"/>
      <c r="L396" s="383"/>
      <c r="O396" s="383"/>
    </row>
    <row r="397" spans="1:22" ht="10.5" customHeight="1">
      <c r="B397" s="406">
        <v>3234</v>
      </c>
      <c r="C397" s="385" t="s">
        <v>218</v>
      </c>
      <c r="D397" s="424"/>
      <c r="E397" s="423">
        <v>5</v>
      </c>
      <c r="F397" s="410">
        <v>31</v>
      </c>
      <c r="G397" s="410">
        <v>31</v>
      </c>
      <c r="H397" s="410">
        <v>42031</v>
      </c>
      <c r="I397" s="410">
        <v>42031</v>
      </c>
      <c r="J397" s="410">
        <v>13036</v>
      </c>
      <c r="K397" s="410">
        <v>27614</v>
      </c>
      <c r="L397" s="383"/>
      <c r="O397" s="383"/>
    </row>
    <row r="398" spans="1:22" ht="10.5" customHeight="1">
      <c r="B398" s="386">
        <v>3244</v>
      </c>
      <c r="C398" s="385" t="s">
        <v>217</v>
      </c>
      <c r="D398" s="422"/>
      <c r="E398" s="421">
        <v>2</v>
      </c>
      <c r="F398" s="416">
        <v>10</v>
      </c>
      <c r="G398" s="416">
        <v>10</v>
      </c>
      <c r="H398" s="410" t="s">
        <v>73</v>
      </c>
      <c r="I398" s="410" t="s">
        <v>73</v>
      </c>
      <c r="J398" s="410" t="s">
        <v>73</v>
      </c>
      <c r="K398" s="410" t="s">
        <v>73</v>
      </c>
      <c r="L398" s="383"/>
      <c r="O398" s="383"/>
    </row>
    <row r="399" spans="1:22" ht="10.5" customHeight="1">
      <c r="E399" s="411"/>
      <c r="L399" s="383"/>
      <c r="M399" s="390"/>
      <c r="N399" s="383"/>
      <c r="O399" s="383"/>
    </row>
    <row r="400" spans="1:22" ht="10.5" customHeight="1">
      <c r="B400" s="406">
        <v>3249</v>
      </c>
      <c r="C400" s="385" t="s">
        <v>216</v>
      </c>
      <c r="D400" s="424"/>
      <c r="E400" s="423">
        <v>13</v>
      </c>
      <c r="F400" s="410">
        <v>316</v>
      </c>
      <c r="G400" s="410">
        <v>314</v>
      </c>
      <c r="H400" s="410">
        <v>431738</v>
      </c>
      <c r="I400" s="410">
        <v>431841</v>
      </c>
      <c r="J400" s="410">
        <v>240558</v>
      </c>
      <c r="K400" s="410">
        <v>171317</v>
      </c>
      <c r="L400" s="383"/>
      <c r="M400" s="390"/>
      <c r="N400" s="383"/>
      <c r="O400" s="383"/>
    </row>
    <row r="401" spans="1:15" ht="10.5" customHeight="1">
      <c r="B401" s="386">
        <v>3251</v>
      </c>
      <c r="C401" s="385" t="s">
        <v>215</v>
      </c>
      <c r="D401" s="422"/>
      <c r="E401" s="421">
        <v>12</v>
      </c>
      <c r="F401" s="416">
        <v>133</v>
      </c>
      <c r="G401" s="416">
        <v>129</v>
      </c>
      <c r="H401" s="410">
        <v>179357</v>
      </c>
      <c r="I401" s="410">
        <v>178294</v>
      </c>
      <c r="J401" s="410">
        <v>94926</v>
      </c>
      <c r="K401" s="410">
        <v>78765</v>
      </c>
      <c r="L401" s="383"/>
      <c r="M401" s="390"/>
      <c r="N401" s="383"/>
      <c r="O401" s="383"/>
    </row>
    <row r="402" spans="1:15" ht="10.5" customHeight="1">
      <c r="C402" s="412" t="s">
        <v>214</v>
      </c>
      <c r="E402" s="411"/>
      <c r="L402" s="383"/>
      <c r="M402" s="390"/>
      <c r="N402" s="383"/>
      <c r="O402" s="383"/>
    </row>
    <row r="403" spans="1:15" ht="10.5" customHeight="1">
      <c r="E403" s="411"/>
      <c r="L403" s="383"/>
      <c r="M403" s="390"/>
      <c r="N403" s="383"/>
      <c r="O403" s="383"/>
    </row>
    <row r="404" spans="1:15" ht="10.5" customHeight="1">
      <c r="B404" s="406">
        <v>3252</v>
      </c>
      <c r="C404" s="385" t="s">
        <v>213</v>
      </c>
      <c r="D404" s="414"/>
      <c r="E404" s="410">
        <v>3</v>
      </c>
      <c r="F404" s="410">
        <v>36</v>
      </c>
      <c r="G404" s="410">
        <v>36</v>
      </c>
      <c r="H404" s="410">
        <v>23267</v>
      </c>
      <c r="I404" s="410">
        <v>23267</v>
      </c>
      <c r="J404" s="410">
        <v>9424</v>
      </c>
      <c r="K404" s="410">
        <v>13183</v>
      </c>
      <c r="L404" s="383"/>
      <c r="M404" s="390"/>
      <c r="N404" s="383"/>
      <c r="O404" s="383"/>
    </row>
    <row r="405" spans="1:15" ht="10.5" customHeight="1">
      <c r="B405" s="406">
        <v>3253</v>
      </c>
      <c r="C405" s="385" t="s">
        <v>212</v>
      </c>
      <c r="D405" s="414"/>
      <c r="E405" s="410">
        <v>1</v>
      </c>
      <c r="F405" s="410">
        <v>4</v>
      </c>
      <c r="G405" s="410">
        <v>3</v>
      </c>
      <c r="H405" s="410" t="s">
        <v>73</v>
      </c>
      <c r="I405" s="410" t="s">
        <v>73</v>
      </c>
      <c r="J405" s="410" t="s">
        <v>73</v>
      </c>
      <c r="K405" s="410" t="s">
        <v>73</v>
      </c>
      <c r="L405" s="383"/>
      <c r="M405" s="390"/>
      <c r="N405" s="383"/>
      <c r="O405" s="383"/>
    </row>
    <row r="406" spans="1:15" ht="10.5" customHeight="1">
      <c r="B406" s="386"/>
      <c r="D406" s="413"/>
      <c r="E406" s="416"/>
      <c r="F406" s="416"/>
      <c r="G406" s="416"/>
      <c r="H406" s="410"/>
      <c r="I406" s="410"/>
      <c r="J406" s="410"/>
      <c r="K406" s="410"/>
      <c r="L406" s="383"/>
      <c r="M406" s="390"/>
      <c r="N406" s="383"/>
      <c r="O406" s="383"/>
    </row>
    <row r="407" spans="1:15" ht="10.5" customHeight="1">
      <c r="A407" s="383">
        <v>33</v>
      </c>
      <c r="B407" s="406">
        <v>3261</v>
      </c>
      <c r="C407" s="385" t="s">
        <v>211</v>
      </c>
      <c r="D407" s="414"/>
      <c r="E407" s="410">
        <v>13</v>
      </c>
      <c r="F407" s="410">
        <v>78</v>
      </c>
      <c r="G407" s="410">
        <v>73</v>
      </c>
      <c r="H407" s="410">
        <v>50886</v>
      </c>
      <c r="I407" s="410">
        <v>50886</v>
      </c>
      <c r="J407" s="410">
        <v>19940</v>
      </c>
      <c r="K407" s="410">
        <v>29473</v>
      </c>
      <c r="L407" s="383"/>
      <c r="M407" s="390"/>
      <c r="N407" s="383"/>
      <c r="O407" s="383"/>
    </row>
    <row r="408" spans="1:15" ht="10.5" customHeight="1">
      <c r="B408" s="406">
        <v>3271</v>
      </c>
      <c r="C408" s="385" t="s">
        <v>210</v>
      </c>
      <c r="D408" s="414"/>
      <c r="E408" s="410">
        <v>1</v>
      </c>
      <c r="F408" s="410">
        <v>6</v>
      </c>
      <c r="G408" s="410">
        <v>6</v>
      </c>
      <c r="H408" s="410" t="s">
        <v>73</v>
      </c>
      <c r="I408" s="410" t="s">
        <v>73</v>
      </c>
      <c r="J408" s="410" t="s">
        <v>73</v>
      </c>
      <c r="K408" s="410" t="s">
        <v>73</v>
      </c>
      <c r="L408" s="383"/>
      <c r="M408" s="390"/>
      <c r="N408" s="383"/>
      <c r="O408" s="383"/>
    </row>
    <row r="409" spans="1:15" ht="10.5" customHeight="1">
      <c r="B409" s="386"/>
      <c r="D409" s="413"/>
      <c r="E409" s="416"/>
      <c r="F409" s="416"/>
      <c r="G409" s="416"/>
      <c r="H409" s="410"/>
      <c r="I409" s="410"/>
      <c r="J409" s="410"/>
      <c r="K409" s="410"/>
      <c r="L409" s="383"/>
      <c r="M409" s="390"/>
      <c r="N409" s="383"/>
      <c r="O409" s="383"/>
    </row>
    <row r="410" spans="1:15" ht="10.5" customHeight="1">
      <c r="A410" s="383">
        <v>34</v>
      </c>
      <c r="B410" s="406">
        <v>3272</v>
      </c>
      <c r="C410" s="385" t="s">
        <v>209</v>
      </c>
      <c r="D410" s="414"/>
      <c r="E410" s="410">
        <v>21</v>
      </c>
      <c r="F410" s="410">
        <v>139</v>
      </c>
      <c r="G410" s="410">
        <v>136</v>
      </c>
      <c r="H410" s="410">
        <v>160065</v>
      </c>
      <c r="I410" s="410">
        <v>160065</v>
      </c>
      <c r="J410" s="410">
        <v>61118</v>
      </c>
      <c r="K410" s="410">
        <v>94235</v>
      </c>
      <c r="L410" s="383"/>
      <c r="M410" s="390"/>
      <c r="N410" s="383"/>
      <c r="O410" s="383"/>
    </row>
    <row r="411" spans="1:15" ht="10.5" customHeight="1">
      <c r="B411" s="406">
        <v>3273</v>
      </c>
      <c r="C411" s="385" t="s">
        <v>208</v>
      </c>
      <c r="D411" s="413"/>
      <c r="E411" s="410">
        <v>10</v>
      </c>
      <c r="F411" s="410">
        <v>58</v>
      </c>
      <c r="G411" s="410">
        <v>55</v>
      </c>
      <c r="H411" s="410">
        <v>67566</v>
      </c>
      <c r="I411" s="410">
        <v>67566</v>
      </c>
      <c r="J411" s="410">
        <v>27392</v>
      </c>
      <c r="K411" s="410">
        <v>38260</v>
      </c>
      <c r="L411" s="383"/>
      <c r="M411" s="390"/>
      <c r="N411" s="383"/>
      <c r="O411" s="383"/>
    </row>
    <row r="412" spans="1:15" ht="10.5" customHeight="1">
      <c r="B412" s="386"/>
      <c r="D412" s="413"/>
      <c r="E412" s="416"/>
      <c r="F412" s="416"/>
      <c r="G412" s="416"/>
      <c r="H412" s="410"/>
      <c r="I412" s="410"/>
      <c r="J412" s="410"/>
      <c r="K412" s="410"/>
      <c r="L412" s="383"/>
      <c r="M412" s="390"/>
      <c r="N412" s="383"/>
      <c r="O412" s="383"/>
    </row>
    <row r="413" spans="1:15" ht="10.5" customHeight="1">
      <c r="B413" s="420">
        <v>3274</v>
      </c>
      <c r="C413" s="419" t="s">
        <v>207</v>
      </c>
      <c r="D413" s="414"/>
      <c r="E413" s="410">
        <v>10</v>
      </c>
      <c r="F413" s="410">
        <v>104</v>
      </c>
      <c r="G413" s="410">
        <v>103</v>
      </c>
      <c r="H413" s="410">
        <v>172753</v>
      </c>
      <c r="I413" s="410">
        <v>172753</v>
      </c>
      <c r="J413" s="410">
        <v>80995</v>
      </c>
      <c r="K413" s="410">
        <v>87387</v>
      </c>
      <c r="L413" s="383"/>
      <c r="M413" s="390"/>
      <c r="N413" s="383"/>
      <c r="O413" s="383"/>
    </row>
    <row r="414" spans="1:15" ht="10.5" customHeight="1">
      <c r="B414" s="418">
        <v>3292</v>
      </c>
      <c r="C414" s="417" t="s">
        <v>206</v>
      </c>
      <c r="D414" s="413"/>
      <c r="E414" s="410">
        <v>69</v>
      </c>
      <c r="F414" s="410">
        <v>552</v>
      </c>
      <c r="G414" s="410">
        <v>545</v>
      </c>
      <c r="H414" s="410">
        <v>687170</v>
      </c>
      <c r="I414" s="410">
        <v>687170</v>
      </c>
      <c r="J414" s="410">
        <v>301631</v>
      </c>
      <c r="K414" s="410">
        <v>367179</v>
      </c>
      <c r="L414" s="383"/>
      <c r="M414" s="390"/>
      <c r="N414" s="383"/>
      <c r="O414" s="383"/>
    </row>
    <row r="415" spans="1:15" ht="10.5" customHeight="1">
      <c r="B415" s="386"/>
      <c r="D415" s="413"/>
      <c r="E415" s="416"/>
      <c r="F415" s="410"/>
      <c r="G415" s="410"/>
      <c r="H415" s="410"/>
      <c r="I415" s="410"/>
      <c r="J415" s="410"/>
      <c r="K415" s="410"/>
      <c r="L415" s="383"/>
      <c r="M415" s="390"/>
      <c r="N415" s="383"/>
      <c r="O415" s="383"/>
    </row>
    <row r="416" spans="1:15" ht="10.5" customHeight="1">
      <c r="B416" s="386">
        <v>3293</v>
      </c>
      <c r="C416" s="385" t="s">
        <v>205</v>
      </c>
      <c r="D416" s="413"/>
      <c r="E416" s="410">
        <v>4</v>
      </c>
      <c r="F416" s="410">
        <v>30</v>
      </c>
      <c r="G416" s="410">
        <v>30</v>
      </c>
      <c r="H416" s="410">
        <v>49708</v>
      </c>
      <c r="I416" s="410">
        <v>49708</v>
      </c>
      <c r="J416" s="410">
        <v>29971</v>
      </c>
      <c r="K416" s="410">
        <v>18798</v>
      </c>
      <c r="L416" s="383"/>
      <c r="M416" s="390"/>
      <c r="N416" s="383"/>
      <c r="O416" s="383"/>
    </row>
    <row r="417" spans="2:15" ht="10.5" customHeight="1">
      <c r="B417" s="386">
        <v>3294</v>
      </c>
      <c r="C417" s="385" t="s">
        <v>204</v>
      </c>
      <c r="D417" s="415"/>
      <c r="E417" s="410">
        <v>2</v>
      </c>
      <c r="F417" s="410">
        <v>13</v>
      </c>
      <c r="G417" s="410">
        <v>12</v>
      </c>
      <c r="H417" s="410" t="s">
        <v>73</v>
      </c>
      <c r="I417" s="410" t="s">
        <v>73</v>
      </c>
      <c r="J417" s="410" t="s">
        <v>73</v>
      </c>
      <c r="K417" s="410" t="s">
        <v>73</v>
      </c>
      <c r="L417" s="383"/>
      <c r="M417" s="390"/>
      <c r="N417" s="383"/>
      <c r="O417" s="383"/>
    </row>
    <row r="418" spans="2:15" ht="10.5" customHeight="1">
      <c r="B418" s="406"/>
      <c r="D418" s="407"/>
      <c r="E418" s="410"/>
      <c r="F418" s="410"/>
      <c r="G418" s="410"/>
      <c r="H418" s="410"/>
      <c r="I418" s="410"/>
      <c r="J418" s="410"/>
      <c r="K418" s="410"/>
      <c r="L418" s="383"/>
      <c r="M418" s="390"/>
      <c r="N418" s="383"/>
      <c r="O418" s="383"/>
    </row>
    <row r="419" spans="2:15" ht="10.5" customHeight="1">
      <c r="B419" s="386">
        <v>3295</v>
      </c>
      <c r="C419" s="385" t="s">
        <v>203</v>
      </c>
      <c r="D419" s="414"/>
      <c r="E419" s="410">
        <v>49</v>
      </c>
      <c r="F419" s="410">
        <v>535</v>
      </c>
      <c r="G419" s="410">
        <v>533</v>
      </c>
      <c r="H419" s="410">
        <v>734308</v>
      </c>
      <c r="I419" s="410">
        <v>734749</v>
      </c>
      <c r="J419" s="410">
        <v>283268</v>
      </c>
      <c r="K419" s="410">
        <v>427779</v>
      </c>
      <c r="L419" s="383"/>
      <c r="M419" s="390"/>
      <c r="N419" s="383"/>
      <c r="O419" s="383"/>
    </row>
    <row r="420" spans="2:15" ht="10.5" customHeight="1">
      <c r="B420" s="386">
        <v>3296</v>
      </c>
      <c r="C420" s="385" t="s">
        <v>202</v>
      </c>
      <c r="D420" s="413"/>
      <c r="E420" s="410">
        <v>2</v>
      </c>
      <c r="F420" s="410">
        <v>157</v>
      </c>
      <c r="G420" s="410">
        <v>157</v>
      </c>
      <c r="H420" s="410" t="s">
        <v>73</v>
      </c>
      <c r="I420" s="410" t="s">
        <v>73</v>
      </c>
      <c r="J420" s="410" t="s">
        <v>73</v>
      </c>
      <c r="K420" s="410" t="s">
        <v>73</v>
      </c>
      <c r="L420" s="383"/>
      <c r="M420" s="390"/>
      <c r="N420" s="383"/>
      <c r="O420" s="383"/>
    </row>
    <row r="421" spans="2:15" ht="10.5" customHeight="1">
      <c r="B421" s="406"/>
      <c r="C421" s="412" t="s">
        <v>201</v>
      </c>
      <c r="D421" s="405"/>
      <c r="E421" s="410"/>
      <c r="F421" s="410"/>
      <c r="G421" s="410"/>
      <c r="H421" s="410"/>
      <c r="I421" s="410"/>
      <c r="J421" s="410"/>
      <c r="K421" s="410"/>
      <c r="L421" s="383"/>
      <c r="M421" s="390"/>
      <c r="N421" s="383"/>
      <c r="O421" s="383"/>
    </row>
    <row r="422" spans="2:15" ht="10.5" customHeight="1">
      <c r="E422" s="411"/>
      <c r="L422" s="383"/>
      <c r="M422" s="390"/>
      <c r="N422" s="383"/>
      <c r="O422" s="383"/>
    </row>
    <row r="423" spans="2:15" ht="10.5" customHeight="1">
      <c r="B423" s="406">
        <v>3299</v>
      </c>
      <c r="C423" s="385" t="s">
        <v>200</v>
      </c>
      <c r="D423" s="405"/>
      <c r="E423" s="410">
        <v>7</v>
      </c>
      <c r="F423" s="410">
        <v>41</v>
      </c>
      <c r="G423" s="410">
        <v>36</v>
      </c>
      <c r="H423" s="410">
        <v>30902</v>
      </c>
      <c r="I423" s="410">
        <v>30902</v>
      </c>
      <c r="J423" s="410">
        <v>13087</v>
      </c>
      <c r="K423" s="410">
        <v>16968</v>
      </c>
      <c r="L423" s="383"/>
      <c r="M423" s="390"/>
      <c r="N423" s="383"/>
      <c r="O423" s="383"/>
    </row>
    <row r="424" spans="2:15" ht="10.5" customHeight="1">
      <c r="B424" s="406"/>
      <c r="D424" s="405"/>
      <c r="E424" s="404"/>
      <c r="F424" s="404"/>
      <c r="G424" s="404"/>
      <c r="H424" s="404"/>
      <c r="I424" s="404"/>
      <c r="J424" s="404"/>
      <c r="K424" s="404"/>
      <c r="L424" s="383"/>
      <c r="M424" s="390"/>
      <c r="N424" s="383"/>
      <c r="O424" s="383"/>
    </row>
    <row r="425" spans="2:15" ht="10.5" customHeight="1">
      <c r="B425" s="406"/>
      <c r="D425" s="405"/>
      <c r="E425" s="404"/>
      <c r="F425" s="404"/>
      <c r="G425" s="404"/>
      <c r="H425" s="404"/>
      <c r="I425" s="404"/>
      <c r="J425" s="404"/>
      <c r="K425" s="404"/>
      <c r="L425" s="383"/>
      <c r="M425" s="390"/>
      <c r="N425" s="383"/>
      <c r="O425" s="383"/>
    </row>
    <row r="426" spans="2:15" ht="10.5" customHeight="1">
      <c r="B426" s="406"/>
      <c r="D426" s="407"/>
      <c r="E426" s="404"/>
      <c r="F426" s="404"/>
      <c r="G426" s="404"/>
      <c r="H426" s="404"/>
      <c r="I426" s="404"/>
      <c r="J426" s="404"/>
      <c r="K426" s="404"/>
      <c r="L426" s="383"/>
      <c r="M426" s="390"/>
      <c r="N426" s="383"/>
      <c r="O426" s="383"/>
    </row>
    <row r="427" spans="2:15" ht="10.5" customHeight="1">
      <c r="B427" s="406"/>
      <c r="D427" s="409"/>
      <c r="E427" s="404"/>
      <c r="F427" s="404"/>
      <c r="G427" s="404"/>
      <c r="H427" s="404"/>
      <c r="I427" s="404"/>
      <c r="J427" s="404"/>
      <c r="K427" s="404"/>
      <c r="L427" s="383"/>
      <c r="M427" s="390"/>
      <c r="N427" s="383"/>
      <c r="O427" s="383"/>
    </row>
    <row r="428" spans="2:15" ht="10.5" customHeight="1">
      <c r="B428" s="406"/>
      <c r="D428" s="409"/>
      <c r="E428" s="404"/>
      <c r="F428" s="404"/>
      <c r="G428" s="404"/>
      <c r="H428" s="404"/>
      <c r="I428" s="404"/>
      <c r="J428" s="404"/>
      <c r="K428" s="404"/>
      <c r="L428" s="383"/>
      <c r="M428" s="390"/>
      <c r="N428" s="383"/>
      <c r="O428" s="383"/>
    </row>
    <row r="429" spans="2:15" ht="10.5" customHeight="1">
      <c r="B429" s="406"/>
      <c r="D429" s="405"/>
      <c r="E429" s="404"/>
      <c r="F429" s="404"/>
      <c r="G429" s="404"/>
      <c r="H429" s="404"/>
      <c r="I429" s="404"/>
      <c r="J429" s="404"/>
      <c r="K429" s="404"/>
      <c r="L429" s="383"/>
      <c r="M429" s="390"/>
      <c r="N429" s="383"/>
      <c r="O429" s="383"/>
    </row>
    <row r="430" spans="2:15" ht="10.5" customHeight="1">
      <c r="B430" s="406"/>
      <c r="D430" s="407"/>
      <c r="E430" s="404"/>
      <c r="F430" s="404"/>
      <c r="G430" s="404"/>
      <c r="H430" s="404"/>
      <c r="I430" s="404"/>
      <c r="J430" s="404"/>
      <c r="K430" s="404"/>
      <c r="L430" s="383"/>
      <c r="M430" s="390"/>
      <c r="N430" s="383"/>
      <c r="O430" s="383"/>
    </row>
    <row r="431" spans="2:15" ht="10.5" customHeight="1">
      <c r="D431" s="407"/>
      <c r="E431" s="404"/>
      <c r="F431" s="404"/>
      <c r="G431" s="404"/>
      <c r="H431" s="404"/>
      <c r="I431" s="404"/>
      <c r="J431" s="404"/>
      <c r="K431" s="404"/>
      <c r="L431" s="383"/>
      <c r="M431" s="390"/>
      <c r="N431" s="383"/>
      <c r="O431" s="383"/>
    </row>
    <row r="432" spans="2:15" ht="10.5" customHeight="1">
      <c r="B432" s="406"/>
      <c r="D432" s="405"/>
      <c r="E432" s="404"/>
      <c r="F432" s="404"/>
      <c r="G432" s="404"/>
      <c r="H432" s="404"/>
      <c r="I432" s="404"/>
      <c r="J432" s="404"/>
      <c r="K432" s="404"/>
      <c r="L432" s="383"/>
      <c r="M432" s="390"/>
      <c r="N432" s="383"/>
      <c r="O432" s="383"/>
    </row>
    <row r="433" spans="2:15" ht="10.5" customHeight="1">
      <c r="B433" s="406"/>
      <c r="D433" s="407"/>
      <c r="E433" s="404"/>
      <c r="F433" s="404"/>
      <c r="G433" s="404"/>
      <c r="H433" s="404"/>
      <c r="I433" s="404"/>
      <c r="J433" s="404"/>
      <c r="K433" s="404"/>
      <c r="L433" s="383"/>
      <c r="M433" s="390"/>
      <c r="N433" s="383"/>
      <c r="O433" s="383"/>
    </row>
    <row r="434" spans="2:15" ht="10.5" customHeight="1">
      <c r="B434" s="406"/>
      <c r="D434" s="405"/>
      <c r="E434" s="404"/>
      <c r="F434" s="404"/>
      <c r="G434" s="404"/>
      <c r="H434" s="404"/>
      <c r="I434" s="404"/>
      <c r="J434" s="404"/>
      <c r="K434" s="404"/>
      <c r="L434" s="383"/>
      <c r="M434" s="390"/>
      <c r="N434" s="383"/>
      <c r="O434" s="383"/>
    </row>
    <row r="435" spans="2:15" ht="10.5" customHeight="1">
      <c r="B435" s="406"/>
      <c r="D435" s="405"/>
      <c r="E435" s="404"/>
      <c r="F435" s="404"/>
      <c r="G435" s="404"/>
      <c r="H435" s="404"/>
      <c r="I435" s="404"/>
      <c r="J435" s="404"/>
      <c r="K435" s="404"/>
      <c r="L435" s="383"/>
      <c r="M435" s="390"/>
      <c r="N435" s="383"/>
      <c r="O435" s="383"/>
    </row>
    <row r="436" spans="2:15" ht="10.5" customHeight="1">
      <c r="B436" s="406"/>
      <c r="D436" s="407"/>
      <c r="E436" s="404"/>
      <c r="F436" s="404"/>
      <c r="G436" s="404"/>
      <c r="H436" s="404"/>
      <c r="I436" s="404"/>
      <c r="J436" s="404"/>
      <c r="K436" s="404"/>
      <c r="L436" s="383"/>
      <c r="M436" s="390"/>
      <c r="N436" s="383"/>
      <c r="O436" s="383"/>
    </row>
    <row r="437" spans="2:15" ht="10.5" customHeight="1">
      <c r="B437" s="406"/>
      <c r="D437" s="405"/>
      <c r="E437" s="404"/>
      <c r="F437" s="404"/>
      <c r="G437" s="404"/>
      <c r="H437" s="404"/>
      <c r="I437" s="404"/>
      <c r="J437" s="404"/>
      <c r="K437" s="404"/>
      <c r="L437" s="383"/>
      <c r="M437" s="390"/>
      <c r="N437" s="383"/>
      <c r="O437" s="383"/>
    </row>
    <row r="438" spans="2:15" ht="10.5" customHeight="1">
      <c r="B438" s="406"/>
      <c r="D438" s="405"/>
      <c r="E438" s="404"/>
      <c r="F438" s="404"/>
      <c r="G438" s="404"/>
      <c r="H438" s="404"/>
      <c r="I438" s="404"/>
      <c r="J438" s="404"/>
      <c r="K438" s="404"/>
      <c r="L438" s="383"/>
      <c r="M438" s="390"/>
      <c r="N438" s="383"/>
      <c r="O438" s="383"/>
    </row>
    <row r="439" spans="2:15" ht="10.5" customHeight="1">
      <c r="B439" s="406"/>
      <c r="D439" s="407"/>
      <c r="E439" s="404"/>
      <c r="F439" s="404"/>
      <c r="G439" s="404"/>
      <c r="H439" s="404"/>
      <c r="I439" s="404"/>
      <c r="J439" s="404"/>
      <c r="K439" s="404"/>
      <c r="L439" s="383"/>
      <c r="M439" s="390"/>
      <c r="N439" s="383"/>
      <c r="O439" s="383"/>
    </row>
    <row r="440" spans="2:15" ht="10.5" customHeight="1">
      <c r="B440" s="406"/>
      <c r="D440" s="405"/>
      <c r="E440" s="404"/>
      <c r="F440" s="404"/>
      <c r="G440" s="404"/>
      <c r="H440" s="404"/>
      <c r="I440" s="404"/>
      <c r="J440" s="404"/>
      <c r="K440" s="404"/>
      <c r="L440" s="383"/>
      <c r="M440" s="390"/>
      <c r="N440" s="383"/>
      <c r="O440" s="383"/>
    </row>
    <row r="441" spans="2:15" ht="10.5" customHeight="1">
      <c r="D441" s="405"/>
      <c r="E441" s="404"/>
      <c r="F441" s="404"/>
      <c r="G441" s="404"/>
      <c r="H441" s="404"/>
      <c r="I441" s="404"/>
      <c r="J441" s="404"/>
      <c r="K441" s="404"/>
      <c r="L441" s="383"/>
      <c r="M441" s="390"/>
      <c r="N441" s="383"/>
      <c r="O441" s="383"/>
    </row>
    <row r="442" spans="2:15" ht="10.5" customHeight="1">
      <c r="B442" s="406"/>
      <c r="D442" s="407"/>
      <c r="E442" s="404"/>
      <c r="F442" s="404"/>
      <c r="G442" s="404"/>
      <c r="H442" s="404"/>
      <c r="I442" s="404"/>
      <c r="J442" s="404"/>
      <c r="K442" s="404"/>
      <c r="L442" s="383"/>
      <c r="M442" s="390"/>
      <c r="N442" s="383"/>
      <c r="O442" s="383"/>
    </row>
    <row r="443" spans="2:15" ht="10.5" customHeight="1">
      <c r="B443" s="406"/>
      <c r="D443" s="405"/>
      <c r="E443" s="404"/>
      <c r="F443" s="404"/>
      <c r="G443" s="404"/>
      <c r="H443" s="404"/>
      <c r="I443" s="404"/>
      <c r="J443" s="404"/>
      <c r="K443" s="404"/>
      <c r="L443" s="383"/>
      <c r="M443" s="390"/>
      <c r="N443" s="383"/>
      <c r="O443" s="383"/>
    </row>
    <row r="444" spans="2:15" ht="10.5" customHeight="1">
      <c r="D444" s="405"/>
      <c r="E444" s="404"/>
      <c r="F444" s="404"/>
      <c r="G444" s="404"/>
      <c r="H444" s="404"/>
      <c r="I444" s="404"/>
      <c r="J444" s="404"/>
      <c r="K444" s="404"/>
      <c r="L444" s="383"/>
      <c r="M444" s="390"/>
      <c r="N444" s="383"/>
      <c r="O444" s="383"/>
    </row>
    <row r="445" spans="2:15" ht="10.5" customHeight="1">
      <c r="B445" s="406"/>
      <c r="D445" s="407"/>
      <c r="E445" s="404"/>
      <c r="F445" s="404"/>
      <c r="G445" s="404"/>
      <c r="H445" s="404"/>
      <c r="I445" s="404"/>
      <c r="J445" s="404"/>
      <c r="K445" s="404"/>
      <c r="L445" s="383"/>
      <c r="M445" s="390"/>
      <c r="N445" s="383"/>
      <c r="O445" s="383"/>
    </row>
    <row r="446" spans="2:15" ht="10.5" customHeight="1">
      <c r="B446" s="406"/>
      <c r="D446" s="405"/>
      <c r="E446" s="404"/>
      <c r="F446" s="404"/>
      <c r="G446" s="404"/>
      <c r="H446" s="404"/>
      <c r="I446" s="404"/>
      <c r="J446" s="404"/>
      <c r="K446" s="404"/>
      <c r="L446" s="383"/>
      <c r="M446" s="390"/>
      <c r="N446" s="383"/>
      <c r="O446" s="383"/>
    </row>
    <row r="447" spans="2:15" ht="10.5" customHeight="1">
      <c r="D447" s="409"/>
      <c r="E447" s="404"/>
      <c r="F447" s="404"/>
      <c r="G447" s="404"/>
      <c r="H447" s="404"/>
      <c r="I447" s="404"/>
      <c r="J447" s="404"/>
      <c r="K447" s="404"/>
      <c r="L447" s="383"/>
      <c r="M447" s="390"/>
      <c r="N447" s="383"/>
      <c r="O447" s="383"/>
    </row>
    <row r="448" spans="2:15" ht="10.5" customHeight="1">
      <c r="B448" s="406"/>
      <c r="D448" s="408"/>
      <c r="E448" s="404"/>
      <c r="F448" s="404"/>
      <c r="G448" s="404"/>
      <c r="H448" s="404"/>
      <c r="I448" s="404"/>
      <c r="J448" s="404"/>
      <c r="K448" s="404"/>
      <c r="L448" s="383"/>
      <c r="M448" s="390"/>
      <c r="N448" s="383"/>
      <c r="O448" s="383"/>
    </row>
    <row r="449" spans="1:15" ht="10.5" customHeight="1">
      <c r="B449" s="406"/>
      <c r="D449" s="407"/>
      <c r="E449" s="404"/>
      <c r="F449" s="404"/>
      <c r="G449" s="404"/>
      <c r="H449" s="404"/>
      <c r="I449" s="404"/>
      <c r="J449" s="404"/>
      <c r="K449" s="404"/>
      <c r="L449" s="383"/>
      <c r="M449" s="390"/>
      <c r="N449" s="383"/>
      <c r="O449" s="383"/>
    </row>
    <row r="450" spans="1:15" ht="10.5" customHeight="1">
      <c r="D450" s="405"/>
      <c r="E450" s="404"/>
      <c r="F450" s="404"/>
      <c r="G450" s="404"/>
      <c r="H450" s="404"/>
      <c r="I450" s="404"/>
      <c r="J450" s="404"/>
      <c r="K450" s="404"/>
      <c r="L450" s="383"/>
      <c r="M450" s="390"/>
      <c r="N450" s="383"/>
      <c r="O450" s="383"/>
    </row>
    <row r="451" spans="1:15" ht="10.5" customHeight="1">
      <c r="B451" s="406"/>
      <c r="D451" s="405"/>
      <c r="E451" s="404"/>
      <c r="F451" s="404"/>
      <c r="G451" s="404"/>
      <c r="H451" s="404"/>
      <c r="I451" s="404"/>
      <c r="J451" s="404"/>
      <c r="K451" s="404"/>
      <c r="L451" s="383"/>
      <c r="M451" s="390"/>
      <c r="N451" s="383"/>
      <c r="O451" s="383"/>
    </row>
    <row r="452" spans="1:15" ht="10.5" customHeight="1">
      <c r="B452" s="406"/>
      <c r="D452" s="405"/>
      <c r="E452" s="404"/>
      <c r="F452" s="404"/>
      <c r="G452" s="404"/>
      <c r="H452" s="404"/>
      <c r="I452" s="404"/>
      <c r="J452" s="404"/>
      <c r="K452" s="404"/>
      <c r="L452" s="383"/>
      <c r="M452" s="390"/>
      <c r="N452" s="383"/>
      <c r="O452" s="383"/>
    </row>
    <row r="453" spans="1:15" ht="10.5" customHeight="1">
      <c r="B453" s="406"/>
      <c r="D453" s="405"/>
      <c r="E453" s="404"/>
      <c r="F453" s="404"/>
      <c r="G453" s="404"/>
      <c r="H453" s="404"/>
      <c r="I453" s="404"/>
      <c r="J453" s="404"/>
      <c r="K453" s="404"/>
      <c r="L453" s="383"/>
      <c r="M453" s="390"/>
      <c r="N453" s="383"/>
      <c r="O453" s="383"/>
    </row>
    <row r="454" spans="1:15" ht="10.5" customHeight="1">
      <c r="B454" s="406"/>
      <c r="D454" s="405"/>
      <c r="E454" s="404"/>
      <c r="F454" s="404"/>
      <c r="G454" s="404"/>
      <c r="H454" s="404"/>
      <c r="I454" s="404"/>
      <c r="J454" s="404"/>
      <c r="K454" s="404"/>
      <c r="L454" s="383"/>
      <c r="M454" s="390"/>
      <c r="N454" s="383"/>
      <c r="O454" s="383"/>
    </row>
    <row r="455" spans="1:15" ht="10.5" customHeight="1">
      <c r="B455" s="406"/>
      <c r="D455" s="405"/>
      <c r="E455" s="404"/>
      <c r="F455" s="404"/>
      <c r="G455" s="404"/>
      <c r="H455" s="404"/>
      <c r="I455" s="404"/>
      <c r="J455" s="404"/>
      <c r="K455" s="404"/>
      <c r="L455" s="383"/>
      <c r="M455" s="390"/>
      <c r="N455" s="383"/>
      <c r="O455" s="383"/>
    </row>
    <row r="456" spans="1:15" ht="10.5" customHeight="1">
      <c r="B456" s="406"/>
      <c r="D456" s="405"/>
      <c r="E456" s="404"/>
      <c r="F456" s="404"/>
      <c r="G456" s="404"/>
      <c r="H456" s="404"/>
      <c r="I456" s="404"/>
      <c r="J456" s="404"/>
      <c r="K456" s="404"/>
      <c r="L456" s="383"/>
      <c r="M456" s="390"/>
      <c r="N456" s="383"/>
      <c r="O456" s="383"/>
    </row>
    <row r="457" spans="1:15" ht="10.5" customHeight="1">
      <c r="B457" s="406"/>
      <c r="D457" s="405"/>
      <c r="E457" s="404"/>
      <c r="F457" s="404"/>
      <c r="G457" s="404"/>
      <c r="H457" s="404"/>
      <c r="I457" s="404"/>
      <c r="J457" s="404"/>
      <c r="K457" s="404"/>
      <c r="L457" s="383"/>
      <c r="M457" s="390"/>
      <c r="N457" s="383"/>
      <c r="O457" s="383"/>
    </row>
    <row r="458" spans="1:15" ht="4.5" customHeight="1">
      <c r="A458" s="403"/>
      <c r="B458" s="402"/>
      <c r="C458" s="401"/>
      <c r="D458" s="401"/>
      <c r="E458" s="400"/>
      <c r="F458" s="399"/>
      <c r="G458" s="399"/>
      <c r="H458" s="398"/>
      <c r="I458" s="398"/>
      <c r="J458" s="398"/>
      <c r="K458" s="398"/>
      <c r="L458" s="383"/>
      <c r="M458" s="390"/>
      <c r="N458" s="383"/>
      <c r="O458" s="383"/>
    </row>
    <row r="459" spans="1:15" ht="10.5" customHeight="1">
      <c r="A459" s="397" t="s">
        <v>58</v>
      </c>
      <c r="B459" s="396"/>
      <c r="C459" s="395"/>
      <c r="D459" s="394"/>
      <c r="E459" s="393"/>
      <c r="F459" s="393"/>
      <c r="G459" s="392"/>
      <c r="H459" s="392"/>
      <c r="I459" s="392"/>
      <c r="J459" s="392"/>
      <c r="K459" s="391"/>
      <c r="L459" s="383"/>
      <c r="M459" s="390"/>
      <c r="N459" s="383"/>
      <c r="O459" s="383"/>
    </row>
  </sheetData>
  <mergeCells count="57">
    <mergeCell ref="U160:U162"/>
    <mergeCell ref="Q237:Q238"/>
    <mergeCell ref="J389:J391"/>
    <mergeCell ref="F314:F315"/>
    <mergeCell ref="S313:S315"/>
    <mergeCell ref="U313:U315"/>
    <mergeCell ref="S236:S238"/>
    <mergeCell ref="U236:U238"/>
    <mergeCell ref="Q314:Q315"/>
    <mergeCell ref="P313:P315"/>
    <mergeCell ref="P160:P162"/>
    <mergeCell ref="L160:O162"/>
    <mergeCell ref="P236:P238"/>
    <mergeCell ref="Q161:Q162"/>
    <mergeCell ref="S160:S162"/>
    <mergeCell ref="E236:E238"/>
    <mergeCell ref="H236:H238"/>
    <mergeCell ref="J236:J238"/>
    <mergeCell ref="E313:E315"/>
    <mergeCell ref="H313:H315"/>
    <mergeCell ref="J313:J315"/>
    <mergeCell ref="U6:U8"/>
    <mergeCell ref="E84:E86"/>
    <mergeCell ref="H84:H86"/>
    <mergeCell ref="J84:J86"/>
    <mergeCell ref="Q7:Q8"/>
    <mergeCell ref="Q85:Q86"/>
    <mergeCell ref="P6:P8"/>
    <mergeCell ref="P84:P86"/>
    <mergeCell ref="S84:S86"/>
    <mergeCell ref="U84:U86"/>
    <mergeCell ref="S6:S8"/>
    <mergeCell ref="A6:D8"/>
    <mergeCell ref="F7:F8"/>
    <mergeCell ref="L6:O8"/>
    <mergeCell ref="F85:F86"/>
    <mergeCell ref="A84:D86"/>
    <mergeCell ref="B10:C10"/>
    <mergeCell ref="E6:E8"/>
    <mergeCell ref="H6:H8"/>
    <mergeCell ref="J6:J8"/>
    <mergeCell ref="A389:D391"/>
    <mergeCell ref="L84:O86"/>
    <mergeCell ref="A160:D162"/>
    <mergeCell ref="A236:D238"/>
    <mergeCell ref="A313:D315"/>
    <mergeCell ref="A384:K384"/>
    <mergeCell ref="F161:F162"/>
    <mergeCell ref="F390:F391"/>
    <mergeCell ref="F237:F238"/>
    <mergeCell ref="L313:O315"/>
    <mergeCell ref="E160:E162"/>
    <mergeCell ref="H160:H162"/>
    <mergeCell ref="J160:J162"/>
    <mergeCell ref="L236:O238"/>
    <mergeCell ref="E389:E391"/>
    <mergeCell ref="H389:H391"/>
  </mergeCells>
  <phoneticPr fontId="13"/>
  <printOptions gridLinesSet="0"/>
  <pageMargins left="0.78740157480314965" right="0.78740157480314965" top="0.98425196850393704" bottom="0.78740157480314965" header="0.51181102362204722" footer="0.11811023622047245"/>
  <pageSetup paperSize="9" scale="95" pageOrder="overThenDown" orientation="portrait" r:id="rId1"/>
  <headerFooter alignWithMargins="0"/>
  <rowBreaks count="5" manualBreakCount="5">
    <brk id="78" max="16383" man="1"/>
    <brk id="154" max="16383" man="1"/>
    <brk id="230" max="16383" man="1"/>
    <brk id="307" min="2" max="21" man="1"/>
    <brk id="383" max="16383" man="1"/>
  </rowBreaks>
  <colBreaks count="1" manualBreakCount="1">
    <brk id="11" max="45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zoomScale="125" zoomScaleNormal="125" workbookViewId="0">
      <selection sqref="A1:K1"/>
    </sheetView>
  </sheetViews>
  <sheetFormatPr defaultColWidth="10.625" defaultRowHeight="10.5"/>
  <cols>
    <col min="1" max="1" width="0.75" style="346" customWidth="1"/>
    <col min="2" max="2" width="2.625" style="346" customWidth="1"/>
    <col min="3" max="3" width="32.125" style="346" customWidth="1"/>
    <col min="4" max="4" width="4.5" style="346" customWidth="1"/>
    <col min="5" max="5" width="8.625" style="346" customWidth="1"/>
    <col min="6" max="11" width="6.375" style="346" customWidth="1"/>
    <col min="12" max="16384" width="10.625" style="346"/>
  </cols>
  <sheetData>
    <row r="1" spans="1:11" ht="13.5">
      <c r="A1" s="985" t="s">
        <v>199</v>
      </c>
      <c r="B1" s="985"/>
      <c r="C1" s="985"/>
      <c r="D1" s="985"/>
      <c r="E1" s="985"/>
      <c r="F1" s="985"/>
      <c r="G1" s="985"/>
      <c r="H1" s="985"/>
      <c r="I1" s="985"/>
      <c r="J1" s="985"/>
      <c r="K1" s="985"/>
    </row>
    <row r="3" spans="1:11" ht="15" customHeight="1">
      <c r="A3" s="372"/>
      <c r="B3" s="347" t="s">
        <v>192</v>
      </c>
      <c r="C3" s="347"/>
      <c r="D3" s="347"/>
      <c r="E3" s="347"/>
      <c r="F3" s="347"/>
      <c r="G3" s="347"/>
      <c r="H3" s="347"/>
      <c r="I3" s="347"/>
      <c r="J3" s="369"/>
      <c r="K3" s="369" t="s">
        <v>191</v>
      </c>
    </row>
    <row r="4" spans="1:11" ht="32.25" customHeight="1">
      <c r="A4" s="382"/>
      <c r="B4" s="986" t="s">
        <v>198</v>
      </c>
      <c r="C4" s="987"/>
      <c r="D4" s="367" t="s">
        <v>189</v>
      </c>
      <c r="E4" s="367" t="s">
        <v>188</v>
      </c>
      <c r="F4" s="367" t="s">
        <v>187</v>
      </c>
      <c r="G4" s="367" t="s">
        <v>186</v>
      </c>
      <c r="H4" s="367" t="s">
        <v>185</v>
      </c>
      <c r="I4" s="367" t="s">
        <v>184</v>
      </c>
      <c r="J4" s="367" t="s">
        <v>183</v>
      </c>
      <c r="K4" s="366" t="s">
        <v>182</v>
      </c>
    </row>
    <row r="5" spans="1:11" ht="6.75" customHeight="1">
      <c r="B5" s="365"/>
      <c r="C5" s="365"/>
      <c r="D5" s="381"/>
      <c r="E5" s="380"/>
      <c r="F5" s="380"/>
      <c r="G5" s="380"/>
      <c r="H5" s="380"/>
      <c r="I5" s="380"/>
      <c r="J5" s="380"/>
      <c r="K5" s="380"/>
    </row>
    <row r="6" spans="1:11" ht="15" customHeight="1">
      <c r="B6" s="206" t="s">
        <v>90</v>
      </c>
      <c r="C6" s="205" t="s">
        <v>89</v>
      </c>
      <c r="D6" s="379">
        <v>577</v>
      </c>
      <c r="E6" s="378">
        <v>1201020</v>
      </c>
      <c r="F6" s="378">
        <v>203124</v>
      </c>
      <c r="G6" s="378">
        <v>23456</v>
      </c>
      <c r="H6" s="378">
        <v>25648</v>
      </c>
      <c r="I6" s="378">
        <v>6</v>
      </c>
      <c r="J6" s="378">
        <v>934786</v>
      </c>
      <c r="K6" s="378">
        <v>14000</v>
      </c>
    </row>
    <row r="7" spans="1:11" ht="6.75" customHeight="1">
      <c r="B7" s="359"/>
      <c r="C7" s="377"/>
      <c r="D7" s="376"/>
      <c r="E7" s="375"/>
      <c r="F7" s="375"/>
      <c r="G7" s="375"/>
      <c r="H7" s="375"/>
      <c r="I7" s="375"/>
      <c r="J7" s="375"/>
      <c r="K7" s="375"/>
    </row>
    <row r="8" spans="1:11" ht="12" customHeight="1">
      <c r="B8" s="217" t="s">
        <v>197</v>
      </c>
      <c r="C8" s="353" t="s">
        <v>87</v>
      </c>
      <c r="D8" s="374">
        <v>91</v>
      </c>
      <c r="E8" s="373">
        <v>27797</v>
      </c>
      <c r="F8" s="373">
        <v>2125</v>
      </c>
      <c r="G8" s="373">
        <v>3611</v>
      </c>
      <c r="H8" s="373">
        <v>4352</v>
      </c>
      <c r="I8" s="373">
        <v>0</v>
      </c>
      <c r="J8" s="373">
        <v>3709</v>
      </c>
      <c r="K8" s="373">
        <v>14000</v>
      </c>
    </row>
    <row r="9" spans="1:11" ht="12" customHeight="1">
      <c r="B9" s="167">
        <v>10</v>
      </c>
      <c r="C9" s="353" t="s">
        <v>85</v>
      </c>
      <c r="D9" s="374">
        <v>4</v>
      </c>
      <c r="E9" s="373">
        <v>11997</v>
      </c>
      <c r="F9" s="373">
        <v>0</v>
      </c>
      <c r="G9" s="373">
        <v>8959</v>
      </c>
      <c r="H9" s="373">
        <v>2520</v>
      </c>
      <c r="I9" s="373">
        <v>0</v>
      </c>
      <c r="J9" s="373">
        <v>518</v>
      </c>
      <c r="K9" s="373">
        <v>0</v>
      </c>
    </row>
    <row r="10" spans="1:11" ht="12" customHeight="1">
      <c r="B10" s="167">
        <v>11</v>
      </c>
      <c r="C10" s="355" t="s">
        <v>84</v>
      </c>
      <c r="D10" s="374">
        <v>4</v>
      </c>
      <c r="E10" s="373">
        <v>2586</v>
      </c>
      <c r="F10" s="373">
        <v>0</v>
      </c>
      <c r="G10" s="373">
        <v>24</v>
      </c>
      <c r="H10" s="373">
        <v>2180</v>
      </c>
      <c r="I10" s="373">
        <v>0</v>
      </c>
      <c r="J10" s="373">
        <v>382</v>
      </c>
      <c r="K10" s="373">
        <v>0</v>
      </c>
    </row>
    <row r="11" spans="1:11" ht="12" customHeight="1">
      <c r="B11" s="167">
        <v>12</v>
      </c>
      <c r="C11" s="353" t="s">
        <v>83</v>
      </c>
      <c r="D11" s="374">
        <v>6</v>
      </c>
      <c r="E11" s="373">
        <v>65</v>
      </c>
      <c r="F11" s="373">
        <v>0</v>
      </c>
      <c r="G11" s="373">
        <v>65</v>
      </c>
      <c r="H11" s="373">
        <v>0</v>
      </c>
      <c r="I11" s="373">
        <v>0</v>
      </c>
      <c r="J11" s="373">
        <v>0</v>
      </c>
      <c r="K11" s="373">
        <v>0</v>
      </c>
    </row>
    <row r="12" spans="1:11" ht="12" customHeight="1">
      <c r="B12" s="167">
        <v>13</v>
      </c>
      <c r="C12" s="353" t="s">
        <v>82</v>
      </c>
      <c r="D12" s="374">
        <v>7</v>
      </c>
      <c r="E12" s="373">
        <v>532</v>
      </c>
      <c r="F12" s="373">
        <v>148</v>
      </c>
      <c r="G12" s="373">
        <v>106</v>
      </c>
      <c r="H12" s="373">
        <v>5</v>
      </c>
      <c r="I12" s="373">
        <v>0</v>
      </c>
      <c r="J12" s="373">
        <v>273</v>
      </c>
      <c r="K12" s="373">
        <v>0</v>
      </c>
    </row>
    <row r="13" spans="1:11" ht="12" customHeight="1">
      <c r="B13" s="167">
        <v>14</v>
      </c>
      <c r="C13" s="353" t="s">
        <v>81</v>
      </c>
      <c r="D13" s="374">
        <v>3</v>
      </c>
      <c r="E13" s="373">
        <v>161</v>
      </c>
      <c r="F13" s="373">
        <v>139</v>
      </c>
      <c r="G13" s="373">
        <v>22</v>
      </c>
      <c r="H13" s="373">
        <v>0</v>
      </c>
      <c r="I13" s="373">
        <v>0</v>
      </c>
      <c r="J13" s="373">
        <v>0</v>
      </c>
      <c r="K13" s="373">
        <v>0</v>
      </c>
    </row>
    <row r="14" spans="1:11" ht="6.75" customHeight="1">
      <c r="B14" s="167"/>
      <c r="C14" s="353"/>
      <c r="D14" s="374"/>
      <c r="E14" s="373"/>
      <c r="F14" s="373"/>
      <c r="G14" s="373"/>
      <c r="H14" s="373"/>
      <c r="I14" s="373"/>
      <c r="J14" s="373"/>
      <c r="K14" s="373"/>
    </row>
    <row r="15" spans="1:11" ht="12" customHeight="1">
      <c r="B15" s="167">
        <v>15</v>
      </c>
      <c r="C15" s="353" t="s">
        <v>80</v>
      </c>
      <c r="D15" s="374">
        <v>13</v>
      </c>
      <c r="E15" s="373">
        <v>16612</v>
      </c>
      <c r="F15" s="373">
        <v>2880</v>
      </c>
      <c r="G15" s="373">
        <v>299</v>
      </c>
      <c r="H15" s="373">
        <v>132</v>
      </c>
      <c r="I15" s="373">
        <v>1</v>
      </c>
      <c r="J15" s="373">
        <v>13300</v>
      </c>
      <c r="K15" s="373">
        <v>0</v>
      </c>
    </row>
    <row r="16" spans="1:11" ht="12" customHeight="1">
      <c r="B16" s="167">
        <v>16</v>
      </c>
      <c r="C16" s="354" t="s">
        <v>196</v>
      </c>
      <c r="D16" s="374">
        <v>66</v>
      </c>
      <c r="E16" s="373">
        <v>1234</v>
      </c>
      <c r="F16" s="373">
        <v>1</v>
      </c>
      <c r="G16" s="373">
        <v>741</v>
      </c>
      <c r="H16" s="373">
        <v>492</v>
      </c>
      <c r="I16" s="373">
        <v>0</v>
      </c>
      <c r="J16" s="373">
        <v>0</v>
      </c>
      <c r="K16" s="373">
        <v>0</v>
      </c>
    </row>
    <row r="17" spans="2:11" ht="12" customHeight="1">
      <c r="B17" s="167">
        <v>17</v>
      </c>
      <c r="C17" s="353" t="s">
        <v>78</v>
      </c>
      <c r="D17" s="374">
        <v>19</v>
      </c>
      <c r="E17" s="373">
        <v>570409</v>
      </c>
      <c r="F17" s="373">
        <v>125608</v>
      </c>
      <c r="G17" s="373">
        <v>475</v>
      </c>
      <c r="H17" s="373">
        <v>4749</v>
      </c>
      <c r="I17" s="373">
        <v>0</v>
      </c>
      <c r="J17" s="373">
        <v>439577</v>
      </c>
      <c r="K17" s="373">
        <v>0</v>
      </c>
    </row>
    <row r="18" spans="2:11" ht="12" customHeight="1">
      <c r="B18" s="167">
        <v>18</v>
      </c>
      <c r="C18" s="353" t="s">
        <v>77</v>
      </c>
      <c r="D18" s="374">
        <v>1</v>
      </c>
      <c r="E18" s="373" t="s">
        <v>73</v>
      </c>
      <c r="F18" s="373">
        <v>0</v>
      </c>
      <c r="G18" s="373" t="s">
        <v>73</v>
      </c>
      <c r="H18" s="373" t="s">
        <v>73</v>
      </c>
      <c r="I18" s="373">
        <v>0</v>
      </c>
      <c r="J18" s="373">
        <v>0</v>
      </c>
      <c r="K18" s="373">
        <v>0</v>
      </c>
    </row>
    <row r="19" spans="2:11" ht="12" customHeight="1">
      <c r="B19" s="167">
        <v>19</v>
      </c>
      <c r="C19" s="353" t="s">
        <v>76</v>
      </c>
      <c r="D19" s="374">
        <v>37</v>
      </c>
      <c r="E19" s="373">
        <v>211726</v>
      </c>
      <c r="F19" s="373">
        <v>22633</v>
      </c>
      <c r="G19" s="373">
        <v>628</v>
      </c>
      <c r="H19" s="373">
        <v>2538</v>
      </c>
      <c r="I19" s="373">
        <v>0</v>
      </c>
      <c r="J19" s="373">
        <v>185927</v>
      </c>
      <c r="K19" s="373">
        <v>0</v>
      </c>
    </row>
    <row r="20" spans="2:11" ht="12" customHeight="1">
      <c r="B20" s="167">
        <v>20</v>
      </c>
      <c r="C20" s="353" t="s">
        <v>75</v>
      </c>
      <c r="D20" s="374">
        <v>7</v>
      </c>
      <c r="E20" s="373">
        <v>224</v>
      </c>
      <c r="F20" s="373">
        <v>3</v>
      </c>
      <c r="G20" s="373">
        <v>183</v>
      </c>
      <c r="H20" s="373">
        <v>38</v>
      </c>
      <c r="I20" s="373">
        <v>0</v>
      </c>
      <c r="J20" s="373">
        <v>0</v>
      </c>
      <c r="K20" s="373">
        <v>0</v>
      </c>
    </row>
    <row r="21" spans="2:11" ht="6.75" customHeight="1">
      <c r="B21" s="167"/>
      <c r="C21" s="353"/>
      <c r="D21" s="374"/>
      <c r="E21" s="373"/>
      <c r="F21" s="373"/>
      <c r="G21" s="373"/>
      <c r="H21" s="373"/>
      <c r="I21" s="373"/>
      <c r="J21" s="373"/>
      <c r="K21" s="373"/>
    </row>
    <row r="22" spans="2:11" ht="12" customHeight="1">
      <c r="B22" s="167">
        <v>21</v>
      </c>
      <c r="C22" s="353" t="s">
        <v>74</v>
      </c>
      <c r="D22" s="374">
        <v>2</v>
      </c>
      <c r="E22" s="373" t="s">
        <v>73</v>
      </c>
      <c r="F22" s="373">
        <v>0</v>
      </c>
      <c r="G22" s="373" t="s">
        <v>73</v>
      </c>
      <c r="H22" s="373" t="s">
        <v>73</v>
      </c>
      <c r="I22" s="373">
        <v>0</v>
      </c>
      <c r="J22" s="373">
        <v>0</v>
      </c>
      <c r="K22" s="373">
        <v>0</v>
      </c>
    </row>
    <row r="23" spans="2:11" ht="12" customHeight="1">
      <c r="B23" s="167">
        <v>22</v>
      </c>
      <c r="C23" s="353" t="s">
        <v>72</v>
      </c>
      <c r="D23" s="374">
        <v>9</v>
      </c>
      <c r="E23" s="373">
        <v>7677</v>
      </c>
      <c r="F23" s="373">
        <v>1332</v>
      </c>
      <c r="G23" s="373">
        <v>1116</v>
      </c>
      <c r="H23" s="373">
        <v>4594</v>
      </c>
      <c r="I23" s="373">
        <v>0</v>
      </c>
      <c r="J23" s="373">
        <v>635</v>
      </c>
      <c r="K23" s="373">
        <v>0</v>
      </c>
    </row>
    <row r="24" spans="2:11" ht="12" customHeight="1">
      <c r="B24" s="167">
        <v>23</v>
      </c>
      <c r="C24" s="353" t="s">
        <v>71</v>
      </c>
      <c r="D24" s="374">
        <v>25</v>
      </c>
      <c r="E24" s="373">
        <v>133849</v>
      </c>
      <c r="F24" s="373">
        <v>21596</v>
      </c>
      <c r="G24" s="373">
        <v>846</v>
      </c>
      <c r="H24" s="373">
        <v>837</v>
      </c>
      <c r="I24" s="373">
        <v>0</v>
      </c>
      <c r="J24" s="373">
        <v>110570</v>
      </c>
      <c r="K24" s="373">
        <v>0</v>
      </c>
    </row>
    <row r="25" spans="2:11" ht="12" customHeight="1">
      <c r="B25" s="167">
        <v>24</v>
      </c>
      <c r="C25" s="353" t="s">
        <v>70</v>
      </c>
      <c r="D25" s="374">
        <v>7</v>
      </c>
      <c r="E25" s="373">
        <v>157040</v>
      </c>
      <c r="F25" s="373">
        <v>15250</v>
      </c>
      <c r="G25" s="373">
        <v>571</v>
      </c>
      <c r="H25" s="373">
        <v>19</v>
      </c>
      <c r="I25" s="373">
        <v>0</v>
      </c>
      <c r="J25" s="373">
        <v>141200</v>
      </c>
      <c r="K25" s="373">
        <v>0</v>
      </c>
    </row>
    <row r="26" spans="2:11" ht="12" customHeight="1">
      <c r="B26" s="167">
        <v>25</v>
      </c>
      <c r="C26" s="353" t="s">
        <v>69</v>
      </c>
      <c r="D26" s="374">
        <v>54</v>
      </c>
      <c r="E26" s="373">
        <v>5753</v>
      </c>
      <c r="F26" s="373">
        <v>1592</v>
      </c>
      <c r="G26" s="373">
        <v>1526</v>
      </c>
      <c r="H26" s="373">
        <v>1570</v>
      </c>
      <c r="I26" s="373">
        <v>0</v>
      </c>
      <c r="J26" s="373">
        <v>1065</v>
      </c>
      <c r="K26" s="373">
        <v>0</v>
      </c>
    </row>
    <row r="27" spans="2:11" ht="12" customHeight="1">
      <c r="B27" s="167">
        <v>26</v>
      </c>
      <c r="C27" s="353" t="s">
        <v>68</v>
      </c>
      <c r="D27" s="374">
        <v>101</v>
      </c>
      <c r="E27" s="373">
        <v>18979</v>
      </c>
      <c r="F27" s="373">
        <v>224</v>
      </c>
      <c r="G27" s="373">
        <v>1095</v>
      </c>
      <c r="H27" s="373">
        <v>558</v>
      </c>
      <c r="I27" s="373">
        <v>2</v>
      </c>
      <c r="J27" s="373">
        <v>17100</v>
      </c>
      <c r="K27" s="373">
        <v>0</v>
      </c>
    </row>
    <row r="28" spans="2:11" ht="6.75" customHeight="1">
      <c r="B28" s="167"/>
      <c r="C28" s="353"/>
      <c r="D28" s="374"/>
      <c r="E28" s="373"/>
      <c r="F28" s="373"/>
      <c r="G28" s="373"/>
      <c r="H28" s="373"/>
      <c r="I28" s="373"/>
      <c r="J28" s="373"/>
      <c r="K28" s="373"/>
    </row>
    <row r="29" spans="2:11" ht="12" customHeight="1">
      <c r="B29" s="167">
        <v>27</v>
      </c>
      <c r="C29" s="353" t="s">
        <v>67</v>
      </c>
      <c r="D29" s="374">
        <v>32</v>
      </c>
      <c r="E29" s="373">
        <v>4595</v>
      </c>
      <c r="F29" s="373">
        <v>16</v>
      </c>
      <c r="G29" s="373">
        <v>556</v>
      </c>
      <c r="H29" s="373">
        <v>677</v>
      </c>
      <c r="I29" s="373">
        <v>3</v>
      </c>
      <c r="J29" s="373">
        <v>3343</v>
      </c>
      <c r="K29" s="373">
        <v>0</v>
      </c>
    </row>
    <row r="30" spans="2:11" ht="12" customHeight="1">
      <c r="B30" s="167">
        <v>28</v>
      </c>
      <c r="C30" s="354" t="s">
        <v>195</v>
      </c>
      <c r="D30" s="374">
        <v>5</v>
      </c>
      <c r="E30" s="373">
        <v>151</v>
      </c>
      <c r="F30" s="373">
        <v>0</v>
      </c>
      <c r="G30" s="373">
        <v>151</v>
      </c>
      <c r="H30" s="373">
        <v>0</v>
      </c>
      <c r="I30" s="373">
        <v>0</v>
      </c>
      <c r="J30" s="373">
        <v>0</v>
      </c>
      <c r="K30" s="373">
        <v>0</v>
      </c>
    </row>
    <row r="31" spans="2:11" ht="12" customHeight="1">
      <c r="B31" s="167">
        <v>29</v>
      </c>
      <c r="C31" s="354" t="s">
        <v>194</v>
      </c>
      <c r="D31" s="374">
        <v>6</v>
      </c>
      <c r="E31" s="373">
        <v>86</v>
      </c>
      <c r="F31" s="373">
        <v>0</v>
      </c>
      <c r="G31" s="373">
        <v>41</v>
      </c>
      <c r="H31" s="373">
        <v>45</v>
      </c>
      <c r="I31" s="373">
        <v>0</v>
      </c>
      <c r="J31" s="373">
        <v>0</v>
      </c>
      <c r="K31" s="373">
        <v>0</v>
      </c>
    </row>
    <row r="32" spans="2:11" ht="12" customHeight="1">
      <c r="B32" s="167">
        <v>30</v>
      </c>
      <c r="C32" s="353" t="s">
        <v>64</v>
      </c>
      <c r="D32" s="374">
        <v>63</v>
      </c>
      <c r="E32" s="373">
        <v>27894</v>
      </c>
      <c r="F32" s="373">
        <v>9061</v>
      </c>
      <c r="G32" s="373">
        <v>1321</v>
      </c>
      <c r="H32" s="373">
        <v>325</v>
      </c>
      <c r="I32" s="373">
        <v>0</v>
      </c>
      <c r="J32" s="373">
        <v>17187</v>
      </c>
      <c r="K32" s="373">
        <v>0</v>
      </c>
    </row>
    <row r="33" spans="1:11" ht="12" customHeight="1">
      <c r="B33" s="167">
        <v>31</v>
      </c>
      <c r="C33" s="353" t="s">
        <v>63</v>
      </c>
      <c r="D33" s="374">
        <v>6</v>
      </c>
      <c r="E33" s="373">
        <v>815</v>
      </c>
      <c r="F33" s="373">
        <v>446</v>
      </c>
      <c r="G33" s="373">
        <v>369</v>
      </c>
      <c r="H33" s="373">
        <v>0</v>
      </c>
      <c r="I33" s="373">
        <v>0</v>
      </c>
      <c r="J33" s="373">
        <v>0</v>
      </c>
      <c r="K33" s="373">
        <v>0</v>
      </c>
    </row>
    <row r="34" spans="1:11" ht="12" customHeight="1">
      <c r="B34" s="167">
        <v>32</v>
      </c>
      <c r="C34" s="180" t="s">
        <v>62</v>
      </c>
      <c r="D34" s="374">
        <v>9</v>
      </c>
      <c r="E34" s="373">
        <v>725</v>
      </c>
      <c r="F34" s="373">
        <v>70</v>
      </c>
      <c r="G34" s="373">
        <v>655</v>
      </c>
      <c r="H34" s="373">
        <v>0</v>
      </c>
      <c r="I34" s="373">
        <v>0</v>
      </c>
      <c r="J34" s="373">
        <v>0</v>
      </c>
      <c r="K34" s="373">
        <v>0</v>
      </c>
    </row>
    <row r="35" spans="1:11" ht="6.75" customHeight="1">
      <c r="A35" s="372"/>
      <c r="B35" s="176"/>
      <c r="C35" s="371"/>
      <c r="D35" s="370"/>
      <c r="E35" s="370"/>
      <c r="F35" s="370"/>
      <c r="G35" s="370"/>
      <c r="H35" s="370"/>
      <c r="I35" s="370"/>
      <c r="J35" s="370"/>
      <c r="K35" s="370"/>
    </row>
    <row r="36" spans="1:11" ht="12" customHeight="1">
      <c r="B36" s="347" t="s">
        <v>163</v>
      </c>
    </row>
  </sheetData>
  <mergeCells count="2">
    <mergeCell ref="A1:K1"/>
    <mergeCell ref="B4:C4"/>
  </mergeCells>
  <phoneticPr fontId="13"/>
  <printOptions horizontalCentered="1"/>
  <pageMargins left="0.78740157480314965" right="0.78740157480314965" top="0.98425196850393704" bottom="0.78740157480314965" header="0.59055118110236227" footer="0.11811023622047245"/>
  <pageSetup paperSize="9" orientation="portrait" r:id="rId1"/>
  <headerFooter alignWithMargins="0"/>
</worksheet>
</file>