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339816E2-DC49-4F54-8568-C018FD40A7DA}" revIDLastSave="0" xr10:uidLastSave="{00000000-0000-0000-0000-000000000000}"/>
  <bookViews>
    <workbookView xr2:uid="{00000000-000D-0000-FFFF-FFFF00000000}" windowHeight="13140" windowWidth="24240" xWindow="-120" yWindow="-120"/>
  </bookViews>
  <sheets>
    <sheet r:id="rId1" name="目次" sheetId="17"/>
    <sheet r:id="rId2" name="6-1" sheetId="16"/>
    <sheet r:id="rId3" name="6-2" sheetId="15"/>
    <sheet r:id="rId4" name="6-3(Ⅰ) " sheetId="13"/>
    <sheet r:id="rId5" name="6-3(Ⅱ)" sheetId="14"/>
    <sheet r:id="rId6" name="6-4" sheetId="12"/>
    <sheet r:id="rId7" name="6-5" sheetId="11"/>
    <sheet r:id="rId8" name="6-6" sheetId="10"/>
    <sheet r:id="rId9" name="6-7" sheetId="9"/>
    <sheet r:id="rId10" name="6-8" sheetId="8"/>
    <sheet r:id="rId11" name="6-9" sheetId="7"/>
    <sheet r:id="rId12" name="6-10" sheetId="6"/>
    <sheet r:id="rId13" name="6-11" sheetId="5"/>
    <sheet r:id="rId14" name="6-12" sheetId="4"/>
    <sheet r:id="rId15" name="6-13" sheetId="3"/>
    <sheet r:id="rId16" name="6-14" sheetId="2"/>
  </sheets>
  <definedNames>
    <definedName hidden="1" localSheetId="7" name="_xlnm._FilterDatabase">'6-6'!$A$12:$C$12</definedName>
  </definedNames>
  <calcPr calcId="191029"/>
</workbook>
</file>

<file path=xl/calcChain.xml><?xml version="1.0" encoding="utf-8"?>
<calcChain xmlns="http://schemas.openxmlformats.org/spreadsheetml/2006/main">
  <c r="P12" i="16" l="1"/>
  <c r="Q12" i="16"/>
  <c r="C19" i="16"/>
  <c r="L19" i="16"/>
  <c r="C20" i="16"/>
  <c r="L20" i="16"/>
  <c r="C21" i="16"/>
  <c r="L21" i="16"/>
  <c r="C22" i="16"/>
  <c r="L22" i="16"/>
  <c r="C23" i="16"/>
  <c r="L23" i="16"/>
  <c r="C24" i="16"/>
  <c r="L24" i="16"/>
  <c r="C26" i="16"/>
  <c r="L26" i="16"/>
  <c r="C27" i="16"/>
  <c r="L27" i="16"/>
  <c r="C28" i="16"/>
  <c r="L28" i="16"/>
  <c r="C29" i="16"/>
  <c r="L29" i="16"/>
  <c r="C30" i="16"/>
  <c r="L30" i="16"/>
  <c r="C32" i="16"/>
  <c r="L32" i="16"/>
  <c r="C33" i="16"/>
  <c r="L33" i="16"/>
  <c r="C34" i="16"/>
  <c r="L34" i="16"/>
  <c r="C35" i="16"/>
  <c r="C36" i="16"/>
  <c r="C38" i="16"/>
  <c r="C39" i="16"/>
  <c r="C40" i="16"/>
  <c r="C41" i="16"/>
  <c r="C42" i="16"/>
  <c r="C44" i="16"/>
  <c r="C45" i="16"/>
  <c r="C46" i="16"/>
  <c r="C47" i="16"/>
  <c r="C48" i="16"/>
  <c r="C50" i="16"/>
  <c r="L50" i="16"/>
  <c r="C51" i="16"/>
  <c r="L51" i="16"/>
  <c r="C52" i="16"/>
  <c r="L52" i="16"/>
  <c r="C53" i="16"/>
  <c r="L53" i="16"/>
  <c r="C54" i="16"/>
  <c r="L54" i="16"/>
  <c r="C58" i="16"/>
  <c r="L58" i="16"/>
  <c r="C60" i="16"/>
  <c r="L60" i="16"/>
  <c r="C64" i="16"/>
  <c r="L64" i="16"/>
  <c r="C66" i="16"/>
  <c r="L66" i="16"/>
  <c r="C70" i="16"/>
  <c r="L70" i="16"/>
  <c r="P71" i="16"/>
  <c r="Q71" i="16"/>
  <c r="P72" i="16"/>
  <c r="Q72" i="16"/>
  <c r="P74" i="16"/>
  <c r="Q74" i="16"/>
  <c r="P77" i="16"/>
  <c r="Q77" i="16"/>
  <c r="L238" i="12" l="1"/>
  <c r="L394" i="12"/>
  <c r="L550" i="12"/>
  <c r="L223" i="11"/>
  <c r="V80" i="10"/>
  <c r="V156" i="10"/>
  <c r="V232" i="10"/>
  <c r="V309" i="10"/>
  <c r="K385" i="10"/>
  <c r="D6" i="8"/>
  <c r="F6" i="8"/>
  <c r="G6" i="8"/>
  <c r="H6" i="8"/>
  <c r="I6" i="8"/>
  <c r="J6" i="8"/>
  <c r="K6" i="8"/>
  <c r="E8" i="8"/>
  <c r="E9" i="8"/>
  <c r="E6" i="8"/>
  <c r="E10" i="8"/>
  <c r="E11" i="8"/>
  <c r="E12" i="8"/>
  <c r="E13" i="8"/>
  <c r="E15" i="8"/>
  <c r="E16" i="8"/>
  <c r="E17" i="8"/>
  <c r="E18" i="8"/>
  <c r="E19" i="8"/>
  <c r="E20" i="8"/>
  <c r="E22" i="8"/>
  <c r="E23" i="8"/>
  <c r="E24" i="8"/>
  <c r="E25" i="8"/>
</calcChain>
</file>

<file path=xl/sharedStrings.xml><?xml version="1.0" encoding="utf-8"?>
<sst xmlns="http://schemas.openxmlformats.org/spreadsheetml/2006/main" count="4442" uniqueCount="933">
  <si>
    <t>除却額</t>
  </si>
  <si>
    <t>建　設　仮　勘　定</t>
  </si>
  <si>
    <t>延べ建築</t>
  </si>
  <si>
    <t>工業用水</t>
  </si>
  <si>
    <t>機械・装置</t>
  </si>
  <si>
    <t>減価償却額</t>
  </si>
  <si>
    <t>取得額</t>
  </si>
  <si>
    <t>増</t>
  </si>
  <si>
    <t>減</t>
  </si>
  <si>
    <t>敷地面積</t>
  </si>
  <si>
    <t>建築面積</t>
  </si>
  <si>
    <t>面      積</t>
  </si>
  <si>
    <t>使 用 量</t>
  </si>
  <si>
    <r>
      <t>　(単位　金額万円、面積㎡、工業用水使用量m</t>
    </r>
    <r>
      <rPr>
        <vertAlign val="superscript"/>
        <sz val="8"/>
        <rFont val="ＭＳ 明朝"/>
        <family val="1"/>
        <charset val="128"/>
      </rPr>
      <t>3</t>
    </r>
    <r>
      <rPr>
        <sz val="8"/>
        <rFont val="ＭＳ 明朝"/>
        <family val="1"/>
        <charset val="128"/>
      </rPr>
      <t>／日)</t>
    </r>
  </si>
  <si>
    <t>工業用水使用量等　(従業者30人以上の事業所)</t>
  </si>
  <si>
    <t>区別</t>
  </si>
  <si>
    <t>取得額(土地を除く)</t>
  </si>
  <si>
    <t>土　　　　　　地</t>
  </si>
  <si>
    <t>区  別</t>
  </si>
  <si>
    <t>総額</t>
  </si>
  <si>
    <t>建物・構築物</t>
  </si>
  <si>
    <t>運搬具・備品等</t>
  </si>
  <si>
    <t>(土地を除く)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</si>
  <si>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</si>
  <si>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</si>
  <si>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</si>
  <si>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</si>
  <si>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</si>
  <si>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</si>
  <si>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</si>
  <si>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</si>
  <si>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</si>
  <si>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</si>
  <si>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</si>
  <si>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</si>
  <si>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</si>
  <si>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</si>
  <si>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</si>
  <si>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</si>
  <si>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</si>
  <si>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</si>
  <si>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</si>
  <si>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</si>
  <si>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</si>
  <si>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</si>
  <si>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</si>
  <si>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</si>
  <si>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</si>
  <si>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</si>
  <si>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</si>
  <si>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</si>
  <si>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</si>
  <si>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</si>
  <si>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</si>
  <si>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</si>
  <si>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</si>
  <si>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</si>
  <si>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</si>
  <si>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</si>
  <si>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6</t>
    </r>
    <r>
      <rPr>
        <sz val="11"/>
        <rFont val="ＭＳ 明朝"/>
        <family val="1"/>
        <charset val="128"/>
      </rPr>
      <t>－14. 区別有形固定資産の増減・敷地面積・</t>
    </r>
    <phoneticPr fontId="6"/>
  </si>
  <si>
    <t xml:space="preserve">平成14年12月31日  </t>
    <phoneticPr fontId="8"/>
  </si>
  <si>
    <t>（総務局企画部統計課）</t>
  </si>
  <si>
    <t>その他の製造業</t>
  </si>
  <si>
    <t>精密機械器具製造業</t>
  </si>
  <si>
    <t>輸送用機械器具製造業</t>
  </si>
  <si>
    <t>電子部品・デバイス製造業</t>
    <rPh sb="0" eb="2">
      <t>デンシ</t>
    </rPh>
    <rPh sb="2" eb="4">
      <t>ブヒン</t>
    </rPh>
    <rPh sb="9" eb="12">
      <t>セイゾウギョウ</t>
    </rPh>
    <phoneticPr fontId="4"/>
  </si>
  <si>
    <t>情報通信機械器具製造業</t>
    <rPh sb="0" eb="2">
      <t>ジョウホウ</t>
    </rPh>
    <rPh sb="2" eb="4">
      <t>ツウシン</t>
    </rPh>
    <rPh sb="4" eb="6">
      <t>キカイ</t>
    </rPh>
    <rPh sb="6" eb="8">
      <t>キグ</t>
    </rPh>
    <rPh sb="8" eb="11">
      <t>セイゾウギョウ</t>
    </rPh>
    <phoneticPr fontId="4"/>
  </si>
  <si>
    <t>電気機械器具製造業</t>
  </si>
  <si>
    <t>一般機械器具製造業</t>
  </si>
  <si>
    <t>金属製品製造業</t>
  </si>
  <si>
    <t>非鉄金属製造業</t>
  </si>
  <si>
    <t>鉄鋼業</t>
  </si>
  <si>
    <t>窯業・土石製品製造業</t>
  </si>
  <si>
    <t>x</t>
  </si>
  <si>
    <t>なめし革・同製品・毛皮製造業</t>
  </si>
  <si>
    <t>ゴム製品製造業</t>
  </si>
  <si>
    <t>プラスチック製品製造業(別掲を除く)</t>
  </si>
  <si>
    <t>石油製品・石炭製品製造業</t>
  </si>
  <si>
    <t>化学工業</t>
  </si>
  <si>
    <t>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</si>
  <si>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</si>
  <si>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</si>
  <si>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</si>
  <si>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</si>
  <si>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</si>
  <si>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</si>
  <si>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09</t>
    <phoneticPr fontId="8"/>
  </si>
  <si>
    <t>食料品製造業</t>
  </si>
  <si>
    <t>総数</t>
  </si>
  <si>
    <t>数</t>
  </si>
  <si>
    <t>総</t>
  </si>
  <si>
    <t>中分類</t>
    <phoneticPr fontId="8"/>
  </si>
  <si>
    <t>除く)</t>
  </si>
  <si>
    <t>備 品 等</t>
  </si>
  <si>
    <t>構築物</t>
  </si>
  <si>
    <t>(土地を</t>
  </si>
  <si>
    <t>運搬具・</t>
  </si>
  <si>
    <t>建物・</t>
  </si>
  <si>
    <t>　　産　　業　　中　　分　　類　　</t>
    <phoneticPr fontId="8"/>
  </si>
  <si>
    <t>産業</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</si>
  <si>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</si>
  <si>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</si>
  <si>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</si>
  <si>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</si>
  <si>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</si>
  <si>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</si>
  <si>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</si>
  <si>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</si>
  <si>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</si>
  <si>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</si>
  <si>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</si>
  <si>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</si>
  <si>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</si>
  <si>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</si>
  <si>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</si>
  <si>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</si>
  <si>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</si>
  <si>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</si>
  <si>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</si>
  <si>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</si>
  <si>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</si>
  <si>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</si>
  <si>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</si>
  <si>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</si>
  <si>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</si>
  <si>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</si>
  <si>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</si>
  <si>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6"/>
  </si>
  <si>
    <t>電子部品・デバイス製造業</t>
    <rPh sb="0" eb="2">
      <t>デンシ</t>
    </rPh>
    <rPh sb="2" eb="4">
      <t>ブヒン</t>
    </rPh>
    <rPh sb="9" eb="12">
      <t>セイゾウギョウ</t>
    </rPh>
    <phoneticPr fontId="3"/>
  </si>
  <si>
    <t>情報通信機械器具製造業</t>
    <rPh sb="0" eb="2">
      <t>ジョウホウ</t>
    </rPh>
    <rPh sb="2" eb="4">
      <t>ツウシン</t>
    </rPh>
    <rPh sb="4" eb="6">
      <t>キカイ</t>
    </rPh>
    <rPh sb="6" eb="8">
      <t>キグ</t>
    </rPh>
    <rPh sb="8" eb="11">
      <t>セイゾウギョウ</t>
    </rPh>
    <phoneticPr fontId="3"/>
  </si>
  <si>
    <t>総  数</t>
  </si>
  <si>
    <t>中分類</t>
    <rPh sb="0" eb="1">
      <t>チュウ</t>
    </rPh>
    <phoneticPr fontId="8"/>
  </si>
  <si>
    <t>使用額等</t>
  </si>
  <si>
    <t>原材料</t>
    <phoneticPr fontId="8"/>
  </si>
  <si>
    <t>現金給与総額</t>
  </si>
  <si>
    <t>産業中分類</t>
    <phoneticPr fontId="8"/>
  </si>
  <si>
    <t>　(単位　金額万円)</t>
  </si>
  <si>
    <r>
      <t>6</t>
    </r>
    <r>
      <rPr>
        <sz val="11"/>
        <rFont val="ＭＳ 明朝"/>
        <family val="1"/>
        <charset val="128"/>
      </rPr>
      <t>－11. 産業中分類別現金給与総額・原材料・</t>
    </r>
    <phoneticPr fontId="6"/>
  </si>
  <si>
    <t>西　　区</t>
  </si>
  <si>
    <t>全  市</t>
  </si>
  <si>
    <t>家族従業者</t>
  </si>
  <si>
    <t>付加価値額</t>
  </si>
  <si>
    <t>生産額</t>
  </si>
  <si>
    <t>修理料収入額</t>
  </si>
  <si>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</si>
  <si>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</si>
  <si>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</si>
  <si>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</si>
  <si>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</si>
  <si>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</si>
  <si>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</si>
  <si>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</si>
  <si>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</si>
  <si>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</si>
  <si>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</si>
  <si>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</si>
  <si>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9"/>
  </si>
  <si>
    <t>中分類</t>
    <rPh sb="0" eb="1">
      <t>チュウ</t>
    </rPh>
    <phoneticPr fontId="9"/>
  </si>
  <si>
    <t>産業中分類</t>
    <phoneticPr fontId="9"/>
  </si>
  <si>
    <t>産業</t>
    <phoneticPr fontId="9"/>
  </si>
  <si>
    <t xml:space="preserve">平成14年12月31日  </t>
    <phoneticPr fontId="9"/>
  </si>
  <si>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</si>
  <si>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</si>
  <si>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</si>
  <si>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16"/>
  </si>
  <si>
    <t>名東区</t>
    <rPh sb="2" eb="3">
      <t>ク</t>
    </rPh>
    <phoneticPr fontId="2"/>
  </si>
  <si>
    <t>緑区</t>
    <rPh sb="1" eb="2">
      <t>ク</t>
    </rPh>
    <phoneticPr fontId="2"/>
  </si>
  <si>
    <t>守山区</t>
    <rPh sb="2" eb="3">
      <t>ク</t>
    </rPh>
    <phoneticPr fontId="2"/>
  </si>
  <si>
    <t>南区</t>
    <rPh sb="1" eb="2">
      <t>ク</t>
    </rPh>
    <phoneticPr fontId="2"/>
  </si>
  <si>
    <t>港区</t>
    <rPh sb="1" eb="2">
      <t>ク</t>
    </rPh>
    <phoneticPr fontId="2"/>
  </si>
  <si>
    <t>中川区</t>
    <rPh sb="2" eb="3">
      <t>ク</t>
    </rPh>
    <phoneticPr fontId="2"/>
  </si>
  <si>
    <t>熱田区</t>
    <rPh sb="2" eb="3">
      <t>ク</t>
    </rPh>
    <phoneticPr fontId="2"/>
  </si>
  <si>
    <t>瑞穂区</t>
    <rPh sb="2" eb="3">
      <t>ク</t>
    </rPh>
    <phoneticPr fontId="2"/>
  </si>
  <si>
    <t>昭和区</t>
    <rPh sb="2" eb="3">
      <t>ク</t>
    </rPh>
    <phoneticPr fontId="2"/>
  </si>
  <si>
    <t>中区</t>
    <rPh sb="1" eb="2">
      <t>ク</t>
    </rPh>
    <phoneticPr fontId="2"/>
  </si>
  <si>
    <t>中村区</t>
    <rPh sb="2" eb="3">
      <t>ク</t>
    </rPh>
    <phoneticPr fontId="2"/>
  </si>
  <si>
    <t>西区</t>
    <rPh sb="1" eb="2">
      <t>ク</t>
    </rPh>
    <phoneticPr fontId="2"/>
  </si>
  <si>
    <t>北区</t>
    <rPh sb="0" eb="2">
      <t>キタク</t>
    </rPh>
    <phoneticPr fontId="2"/>
  </si>
  <si>
    <t>東区</t>
    <rPh sb="1" eb="2">
      <t>ク</t>
    </rPh>
    <phoneticPr fontId="2"/>
  </si>
  <si>
    <t>千種区</t>
    <rPh sb="0" eb="3">
      <t>チクサク</t>
    </rPh>
    <phoneticPr fontId="2"/>
  </si>
  <si>
    <t>市</t>
    <rPh sb="0" eb="1">
      <t>シ</t>
    </rPh>
    <phoneticPr fontId="2"/>
  </si>
  <si>
    <t>全</t>
    <rPh sb="0" eb="1">
      <t>ゼン</t>
    </rPh>
    <phoneticPr fontId="2"/>
  </si>
  <si>
    <t>海水</t>
    <rPh sb="0" eb="2">
      <t>カイスイ</t>
    </rPh>
    <phoneticPr fontId="16"/>
  </si>
  <si>
    <t>回収水</t>
    <rPh sb="0" eb="2">
      <t>カイシュウ</t>
    </rPh>
    <rPh sb="2" eb="3">
      <t>スイ</t>
    </rPh>
    <phoneticPr fontId="16"/>
  </si>
  <si>
    <t>その他の淡水</t>
    <rPh sb="2" eb="3">
      <t>タ</t>
    </rPh>
    <rPh sb="4" eb="6">
      <t>タンスイ</t>
    </rPh>
    <phoneticPr fontId="16"/>
  </si>
  <si>
    <t>井戸水</t>
    <rPh sb="0" eb="3">
      <t>イドミズ</t>
    </rPh>
    <phoneticPr fontId="16"/>
  </si>
  <si>
    <t>上水道</t>
    <rPh sb="0" eb="3">
      <t>ジョウスイドウ</t>
    </rPh>
    <phoneticPr fontId="16"/>
  </si>
  <si>
    <t>工業用水道</t>
    <rPh sb="0" eb="3">
      <t>コウギョウヨウ</t>
    </rPh>
    <rPh sb="3" eb="5">
      <t>スイドウ</t>
    </rPh>
    <phoneticPr fontId="16"/>
  </si>
  <si>
    <t>総使用量</t>
    <rPh sb="0" eb="1">
      <t>ソウ</t>
    </rPh>
    <rPh sb="1" eb="4">
      <t>シヨウリョウ</t>
    </rPh>
    <phoneticPr fontId="16"/>
  </si>
  <si>
    <t>事業所数</t>
    <rPh sb="0" eb="3">
      <t>ジギョウショ</t>
    </rPh>
    <rPh sb="3" eb="4">
      <t>スウ</t>
    </rPh>
    <phoneticPr fontId="16"/>
  </si>
  <si>
    <t>平成14年12月31日</t>
    <phoneticPr fontId="2"/>
  </si>
  <si>
    <t>　(水量単位　m3/日)</t>
    <rPh sb="2" eb="4">
      <t>スイリョウ</t>
    </rPh>
    <rPh sb="10" eb="11">
      <t>ニチ</t>
    </rPh>
    <phoneticPr fontId="2"/>
  </si>
  <si>
    <r>
      <t>6</t>
    </r>
    <r>
      <rPr>
        <sz val="11"/>
        <color indexed="8"/>
        <rFont val="ＭＳ 明朝"/>
        <family val="1"/>
        <charset val="128"/>
      </rPr>
      <t>－</t>
    </r>
    <r>
      <rPr>
        <sz val="11"/>
        <color indexed="8"/>
        <rFont val="ＭＳ ゴシック"/>
        <family val="3"/>
        <charset val="128"/>
      </rPr>
      <t>8</t>
    </r>
    <r>
      <rPr>
        <sz val="11"/>
        <color indexed="8"/>
        <rFont val="ＭＳ 明朝"/>
        <family val="1"/>
        <charset val="128"/>
      </rPr>
      <t>.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</si>
  <si>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電子部品・デバイス製造業</t>
    <rPh sb="0" eb="2">
      <t>デンシ</t>
    </rPh>
    <rPh sb="2" eb="4">
      <t>ブヒン</t>
    </rPh>
    <rPh sb="9" eb="12">
      <t>セイゾウギョウ</t>
    </rPh>
    <phoneticPr fontId="16"/>
  </si>
  <si>
    <t>情報通信機械器具製造業</t>
    <rPh sb="0" eb="2">
      <t>ジョウホウ</t>
    </rPh>
    <rPh sb="2" eb="4">
      <t>ツウシン</t>
    </rPh>
    <rPh sb="4" eb="6">
      <t>キカイ</t>
    </rPh>
    <rPh sb="6" eb="8">
      <t>キグ</t>
    </rPh>
    <rPh sb="8" eb="11">
      <t>セイゾウギョウ</t>
    </rPh>
    <phoneticPr fontId="16"/>
  </si>
  <si>
    <t>x</t>
    <phoneticPr fontId="2"/>
  </si>
  <si>
    <t>印刷・同関連産業</t>
    <phoneticPr fontId="16"/>
  </si>
  <si>
    <t>その他　　　　　　　　　　　の淡水</t>
    <rPh sb="2" eb="3">
      <t>タ</t>
    </rPh>
    <rPh sb="15" eb="17">
      <t>タンスイ</t>
    </rPh>
    <phoneticPr fontId="16"/>
  </si>
  <si>
    <t>工業用　　　　　　水道</t>
    <rPh sb="0" eb="3">
      <t>コウギョウヨウ</t>
    </rPh>
    <rPh sb="9" eb="11">
      <t>スイドウ</t>
    </rPh>
    <phoneticPr fontId="16"/>
  </si>
  <si>
    <t>　(水量単位　m3/日)</t>
    <rPh sb="2" eb="4">
      <t>スイリョウ</t>
    </rPh>
    <phoneticPr fontId="2"/>
  </si>
  <si>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</si>
  <si>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他に分類されないその他の製造業</t>
  </si>
  <si>
    <t>（新聞，書籍等の印刷物を除く）</t>
    <phoneticPr fontId="24"/>
  </si>
  <si>
    <t>X</t>
  </si>
  <si>
    <t>情報記録物製造業</t>
  </si>
  <si>
    <t>工業用模型製造業</t>
  </si>
  <si>
    <t>モデル・模型製造業(紙製を除く)</t>
  </si>
  <si>
    <t>パレット製造業</t>
  </si>
  <si>
    <t>看板・標識機製造業</t>
  </si>
  <si>
    <t>ほうき・ブラシ製造業</t>
  </si>
  <si>
    <t>うちわ・扇子・ちょうちん製造業</t>
  </si>
  <si>
    <t>畳製造業</t>
  </si>
  <si>
    <t>麦わら・パナマ類帽子・わら工品製造業</t>
  </si>
  <si>
    <t>漆器製造業</t>
  </si>
  <si>
    <t>ボタン製造業</t>
  </si>
  <si>
    <t>造花・装飾用羽毛製造業</t>
  </si>
  <si>
    <t>（貴金属・宝石製を除く）</t>
    <rPh sb="7" eb="8">
      <t>セイ</t>
    </rPh>
    <phoneticPr fontId="1"/>
  </si>
  <si>
    <t>装身具・装飾品製造業</t>
  </si>
  <si>
    <t>他に分類されない事務用品製造業</t>
  </si>
  <si>
    <t>毛筆・絵画用品製造業（鉛筆を除く）</t>
    <rPh sb="0" eb="2">
      <t>モウヒツ</t>
    </rPh>
    <rPh sb="3" eb="5">
      <t>カイガ</t>
    </rPh>
    <rPh sb="5" eb="7">
      <t>ヨウヒン</t>
    </rPh>
    <rPh sb="7" eb="10">
      <t>セイゾウギョウ</t>
    </rPh>
    <rPh sb="11" eb="13">
      <t>エンピツ</t>
    </rPh>
    <rPh sb="14" eb="15">
      <t>ノゾ</t>
    </rPh>
    <phoneticPr fontId="1"/>
  </si>
  <si>
    <t>ボールペン・マーキングペン製造業</t>
  </si>
  <si>
    <t>運動用具製造業</t>
  </si>
  <si>
    <t>人形製造業</t>
  </si>
  <si>
    <t>（人形，児童乗物を除く）</t>
    <rPh sb="4" eb="6">
      <t>ジドウ</t>
    </rPh>
    <phoneticPr fontId="1"/>
  </si>
  <si>
    <t>娯楽用具・がん具製造業</t>
  </si>
  <si>
    <t>その他の楽器・楽器部品・同材料製造業</t>
  </si>
  <si>
    <t>ギター製造業</t>
  </si>
  <si>
    <t>その他の貴金属製品製造業</t>
    <rPh sb="2" eb="3">
      <t>タ</t>
    </rPh>
    <phoneticPr fontId="1"/>
  </si>
  <si>
    <t>（ジュエリー)製品製造業</t>
    <phoneticPr fontId="24"/>
  </si>
  <si>
    <t>貴金属・宝石製装身具</t>
    <rPh sb="4" eb="6">
      <t>ホウセキ</t>
    </rPh>
    <rPh sb="6" eb="7">
      <t>セイ</t>
    </rPh>
    <rPh sb="7" eb="10">
      <t>ソウシング</t>
    </rPh>
    <phoneticPr fontId="1"/>
  </si>
  <si>
    <t>32</t>
  </si>
  <si>
    <t>出荷額等</t>
  </si>
  <si>
    <t>労働者</t>
  </si>
  <si>
    <t>所数</t>
  </si>
  <si>
    <t>うち常用</t>
  </si>
  <si>
    <t>原 材 料</t>
  </si>
  <si>
    <t>製 造 品</t>
  </si>
  <si>
    <t>従　業　者　数</t>
  </si>
  <si>
    <t>事業</t>
  </si>
  <si>
    <t>産業細分類</t>
  </si>
  <si>
    <t>　6－6表(Ⅰ)の頭注参照。</t>
  </si>
  <si>
    <r>
      <t>6</t>
    </r>
    <r>
      <rPr>
        <sz val="11"/>
        <rFont val="ＭＳ 明朝"/>
        <family val="1"/>
        <charset val="128"/>
      </rPr>
      <t>－6. 産業細分類別事業所数・従業者数・生産額等　(従業者4人以上の事業所)　(Ⅵ)</t>
    </r>
    <phoneticPr fontId="6"/>
  </si>
  <si>
    <t>印刷装置製造業</t>
    <rPh sb="0" eb="2">
      <t>インサツ</t>
    </rPh>
    <rPh sb="2" eb="4">
      <t>ソウチ</t>
    </rPh>
    <rPh sb="4" eb="7">
      <t>セイゾウギョウ</t>
    </rPh>
    <phoneticPr fontId="1"/>
  </si>
  <si>
    <t>時計側製造業</t>
  </si>
  <si>
    <t>パーソナルコンピューター製造業</t>
  </si>
  <si>
    <t>時計・同部分品製造業(時計側を除く)</t>
  </si>
  <si>
    <t>同関連機械器具製造業</t>
    <rPh sb="0" eb="1">
      <t>ドウ</t>
    </rPh>
    <rPh sb="1" eb="3">
      <t>カンレン</t>
    </rPh>
    <rPh sb="3" eb="5">
      <t>キカイ</t>
    </rPh>
    <rPh sb="5" eb="7">
      <t>キグ</t>
    </rPh>
    <rPh sb="7" eb="10">
      <t>セイゾウギョウ</t>
    </rPh>
    <phoneticPr fontId="1"/>
  </si>
  <si>
    <t>眼鏡製造業(枠を含む)</t>
  </si>
  <si>
    <t>その他の通信機械器具・</t>
  </si>
  <si>
    <t>写真機・同附属品製造業</t>
  </si>
  <si>
    <t>交通信号保安装置製造業</t>
    <rPh sb="0" eb="2">
      <t>コウツウ</t>
    </rPh>
    <rPh sb="2" eb="4">
      <t>シンゴウ</t>
    </rPh>
    <rPh sb="4" eb="6">
      <t>ホアン</t>
    </rPh>
    <rPh sb="6" eb="8">
      <t>ソウチ</t>
    </rPh>
    <rPh sb="8" eb="11">
      <t>セイゾウギョウ</t>
    </rPh>
    <phoneticPr fontId="1"/>
  </si>
  <si>
    <t>理化学機械器具製造業</t>
  </si>
  <si>
    <t>電気音響機械器具製造業</t>
    <rPh sb="0" eb="2">
      <t>デンキ</t>
    </rPh>
    <rPh sb="2" eb="4">
      <t>オンキョウ</t>
    </rPh>
    <rPh sb="4" eb="6">
      <t>キカイ</t>
    </rPh>
    <rPh sb="6" eb="8">
      <t>キグ</t>
    </rPh>
    <rPh sb="8" eb="11">
      <t>セイゾウギョウ</t>
    </rPh>
    <phoneticPr fontId="1"/>
  </si>
  <si>
    <t>歯科材料製造業</t>
  </si>
  <si>
    <t>有線通信機械器具製造業</t>
    <rPh sb="0" eb="2">
      <t>ユウセン</t>
    </rPh>
    <rPh sb="2" eb="4">
      <t>ツウシン</t>
    </rPh>
    <rPh sb="4" eb="6">
      <t>キカイ</t>
    </rPh>
    <rPh sb="6" eb="8">
      <t>キグ</t>
    </rPh>
    <rPh sb="8" eb="11">
      <t>セイゾウギョウ</t>
    </rPh>
    <phoneticPr fontId="1"/>
  </si>
  <si>
    <t>医療用品製造業</t>
  </si>
  <si>
    <t>情報通信機械器具製造業</t>
    <rPh sb="0" eb="2">
      <t>ジョウホウ</t>
    </rPh>
    <rPh sb="2" eb="4">
      <t>ツウシン</t>
    </rPh>
    <rPh sb="4" eb="6">
      <t>キカイ</t>
    </rPh>
    <rPh sb="6" eb="8">
      <t>キグ</t>
    </rPh>
    <rPh sb="8" eb="11">
      <t>セイゾウギョウ</t>
    </rPh>
    <phoneticPr fontId="1"/>
  </si>
  <si>
    <t>28</t>
  </si>
  <si>
    <t>歯科用機械器具製造業</t>
  </si>
  <si>
    <t>他に分類されない電気機械器具製造業</t>
  </si>
  <si>
    <t>医療用機械器具製造業</t>
  </si>
  <si>
    <t>測量機械器具製造業</t>
  </si>
  <si>
    <t>医療用計測器製造業</t>
    <rPh sb="0" eb="3">
      <t>イリョウヨウ</t>
    </rPh>
    <rPh sb="3" eb="5">
      <t>ケイソク</t>
    </rPh>
    <rPh sb="5" eb="6">
      <t>ウツワ</t>
    </rPh>
    <rPh sb="6" eb="9">
      <t>セイゾウギョウ</t>
    </rPh>
    <phoneticPr fontId="1"/>
  </si>
  <si>
    <t>工業計器製造業</t>
  </si>
  <si>
    <t>分析機器・試験機製造業</t>
    <rPh sb="0" eb="2">
      <t>ブンセキ</t>
    </rPh>
    <rPh sb="2" eb="4">
      <t>キキ</t>
    </rPh>
    <phoneticPr fontId="24"/>
  </si>
  <si>
    <t>その他の計量器・測定器・</t>
    <phoneticPr fontId="24"/>
  </si>
  <si>
    <t>電気計測器製造業(別掲を除く)</t>
  </si>
  <si>
    <t>試験機製造業</t>
    <rPh sb="0" eb="3">
      <t>シケンキ</t>
    </rPh>
    <phoneticPr fontId="1"/>
  </si>
  <si>
    <t>その他の電子応用装置製造業</t>
  </si>
  <si>
    <t>精密測定器製造業</t>
    <rPh sb="0" eb="2">
      <t>セイミツ</t>
    </rPh>
    <rPh sb="2" eb="4">
      <t>ソクテイ</t>
    </rPh>
    <rPh sb="4" eb="5">
      <t>キ</t>
    </rPh>
    <rPh sb="5" eb="8">
      <t>セイゾウギョウ</t>
    </rPh>
    <phoneticPr fontId="1"/>
  </si>
  <si>
    <t>ビデオ機器製造業</t>
  </si>
  <si>
    <t>圧力計・流量計・液面計等製造業</t>
  </si>
  <si>
    <t>電気照明器具製造業</t>
  </si>
  <si>
    <t>はかり製造業</t>
  </si>
  <si>
    <t>電球製造業</t>
  </si>
  <si>
    <t>体積計製造業</t>
  </si>
  <si>
    <t>その他の民生用電気機械器具製造業</t>
    <rPh sb="2" eb="3">
      <t>タ</t>
    </rPh>
    <rPh sb="4" eb="6">
      <t>ミンセイ</t>
    </rPh>
    <rPh sb="6" eb="7">
      <t>ヨウ</t>
    </rPh>
    <rPh sb="7" eb="9">
      <t>デンキ</t>
    </rPh>
    <rPh sb="9" eb="11">
      <t>キカイ</t>
    </rPh>
    <rPh sb="11" eb="13">
      <t>キグ</t>
    </rPh>
    <rPh sb="13" eb="16">
      <t>セイゾウギョウ</t>
    </rPh>
    <phoneticPr fontId="1"/>
  </si>
  <si>
    <t>31</t>
  </si>
  <si>
    <t>衣料衛生関連機器製造業</t>
    <rPh sb="0" eb="2">
      <t>イリョウ</t>
    </rPh>
    <rPh sb="2" eb="4">
      <t>エイセイ</t>
    </rPh>
    <rPh sb="4" eb="6">
      <t>カンレン</t>
    </rPh>
    <rPh sb="6" eb="8">
      <t>キキ</t>
    </rPh>
    <rPh sb="8" eb="11">
      <t>セイゾウギョウ</t>
    </rPh>
    <phoneticPr fontId="1"/>
  </si>
  <si>
    <t>空調・住宅関連機器製造業</t>
    <rPh sb="0" eb="2">
      <t>クウチョウ</t>
    </rPh>
    <rPh sb="3" eb="5">
      <t>ジュウタク</t>
    </rPh>
    <rPh sb="5" eb="7">
      <t>カンレン</t>
    </rPh>
    <rPh sb="7" eb="9">
      <t>キキ</t>
    </rPh>
    <rPh sb="9" eb="12">
      <t>セイゾウギョウ</t>
    </rPh>
    <phoneticPr fontId="1"/>
  </si>
  <si>
    <t>他に分類されない輸送用機械器具製造業</t>
  </si>
  <si>
    <t>自転車・同部分品製造業</t>
  </si>
  <si>
    <t>ちゅう房機器製造業</t>
    <rPh sb="3" eb="4">
      <t>ボウ</t>
    </rPh>
    <rPh sb="4" eb="6">
      <t>キキ</t>
    </rPh>
    <rPh sb="6" eb="9">
      <t>セイゾウギョウ</t>
    </rPh>
    <phoneticPr fontId="1"/>
  </si>
  <si>
    <t>(車両用，船舶用を含む)</t>
  </si>
  <si>
    <t>同部分品附属品製造業</t>
    <rPh sb="0" eb="1">
      <t>ドウ</t>
    </rPh>
    <rPh sb="1" eb="4">
      <t>ブブンヒン</t>
    </rPh>
    <rPh sb="4" eb="6">
      <t>フゾク</t>
    </rPh>
    <rPh sb="6" eb="7">
      <t>ヒン</t>
    </rPh>
    <phoneticPr fontId="1"/>
  </si>
  <si>
    <t>その他の産業用電気機械器具製造業</t>
  </si>
  <si>
    <t>その他の産業用運搬車両・</t>
    <rPh sb="4" eb="7">
      <t>サンギョウヨウ</t>
    </rPh>
    <rPh sb="7" eb="9">
      <t>ウンパン</t>
    </rPh>
    <rPh sb="9" eb="11">
      <t>シャリョウ</t>
    </rPh>
    <phoneticPr fontId="1"/>
  </si>
  <si>
    <t>同部分品・附属品製造業</t>
    <phoneticPr fontId="24"/>
  </si>
  <si>
    <t>内燃機関電装品製造業</t>
  </si>
  <si>
    <t>フォークリフトトラック・</t>
    <phoneticPr fontId="1"/>
  </si>
  <si>
    <t>電気溶接機製造業</t>
  </si>
  <si>
    <t>その他の航空機部分品・補助装置製造業</t>
  </si>
  <si>
    <t>配線器具・配線附属品製造業</t>
  </si>
  <si>
    <t>航空機用原動機製造業</t>
  </si>
  <si>
    <t>開閉装置・配電盤・電力制御装置製造業</t>
  </si>
  <si>
    <t>航空機製造業</t>
    <rPh sb="0" eb="3">
      <t>コウクウキ</t>
    </rPh>
    <rPh sb="3" eb="6">
      <t>セイゾウギョウ</t>
    </rPh>
    <phoneticPr fontId="1"/>
  </si>
  <si>
    <t>変圧器類製造業(電子機器用を除く)</t>
  </si>
  <si>
    <t>舟艇製造・修理業</t>
  </si>
  <si>
    <t>の回転電気機械製造業</t>
    <phoneticPr fontId="24"/>
  </si>
  <si>
    <t>発電機・電動機・その他</t>
    <rPh sb="10" eb="11">
      <t>タ</t>
    </rPh>
    <phoneticPr fontId="24"/>
  </si>
  <si>
    <t>木船製造・修理業</t>
    <rPh sb="0" eb="1">
      <t>モク</t>
    </rPh>
    <rPh sb="1" eb="2">
      <t>フネ</t>
    </rPh>
    <rPh sb="2" eb="4">
      <t>セイゾウ</t>
    </rPh>
    <rPh sb="5" eb="7">
      <t>シュウリ</t>
    </rPh>
    <rPh sb="7" eb="8">
      <t>ギョウ</t>
    </rPh>
    <phoneticPr fontId="1"/>
  </si>
  <si>
    <t>船体ブロック製造業</t>
  </si>
  <si>
    <t>電気機械器具製造業</t>
    <phoneticPr fontId="1"/>
  </si>
  <si>
    <t>27</t>
  </si>
  <si>
    <t>船舶製造・修理業</t>
    <rPh sb="0" eb="2">
      <t>センパク</t>
    </rPh>
    <rPh sb="2" eb="4">
      <t>セイゾウ</t>
    </rPh>
    <rPh sb="5" eb="7">
      <t>シュウリ</t>
    </rPh>
    <rPh sb="7" eb="8">
      <t>ギョウ</t>
    </rPh>
    <phoneticPr fontId="1"/>
  </si>
  <si>
    <t>（注文製造・修理）</t>
    <phoneticPr fontId="24"/>
  </si>
  <si>
    <t>鉄道車両用部分品製造業</t>
  </si>
  <si>
    <t>各種機械・同部分品製造修理業</t>
    <rPh sb="0" eb="2">
      <t>カクシュ</t>
    </rPh>
    <rPh sb="2" eb="4">
      <t>キカイ</t>
    </rPh>
    <rPh sb="5" eb="6">
      <t>ドウ</t>
    </rPh>
    <rPh sb="6" eb="9">
      <t>ブブンヒン</t>
    </rPh>
    <rPh sb="9" eb="11">
      <t>セイゾウ</t>
    </rPh>
    <rPh sb="11" eb="13">
      <t>シュウリ</t>
    </rPh>
    <rPh sb="13" eb="14">
      <t>ギョウ</t>
    </rPh>
    <phoneticPr fontId="1"/>
  </si>
  <si>
    <t>産業用ロボット製造業</t>
  </si>
  <si>
    <t>自動車部分品・附属品製造業</t>
  </si>
  <si>
    <t>自動車車体・附随車製造業</t>
  </si>
  <si>
    <t>包装・荷造機械製造業</t>
  </si>
  <si>
    <t>金型・同部分品・附属品製造業</t>
  </si>
  <si>
    <t>30</t>
  </si>
  <si>
    <t>玉軸受・ころ軸受製造業</t>
  </si>
  <si>
    <t>その他の電子部品製造業</t>
  </si>
  <si>
    <t>パイプ加工・パイプ附属品加工業</t>
  </si>
  <si>
    <t>プリント回路製造業</t>
  </si>
  <si>
    <t>弁・同附属品製造業</t>
  </si>
  <si>
    <t>コントロールユニット製造業</t>
  </si>
  <si>
    <t>消火器具・消火装置製造業</t>
  </si>
  <si>
    <t>スイッチング電源・高周波組立部品・</t>
  </si>
  <si>
    <t>複合部品製造業</t>
    <phoneticPr fontId="24"/>
  </si>
  <si>
    <t>民生用機械器具製造業</t>
    <phoneticPr fontId="24"/>
  </si>
  <si>
    <t>抵抗器・コンデンサ・変成器・</t>
    <rPh sb="0" eb="3">
      <t>テイコウキ</t>
    </rPh>
    <rPh sb="10" eb="12">
      <t>ヘンセイ</t>
    </rPh>
    <rPh sb="12" eb="13">
      <t>キ</t>
    </rPh>
    <phoneticPr fontId="1"/>
  </si>
  <si>
    <t>その他の事務用・サービス用・</t>
  </si>
  <si>
    <t>自動販売機製造業</t>
    <rPh sb="0" eb="2">
      <t>ジドウ</t>
    </rPh>
    <rPh sb="2" eb="5">
      <t>ハンバイキ</t>
    </rPh>
    <rPh sb="5" eb="8">
      <t>セイゾウギョウ</t>
    </rPh>
    <phoneticPr fontId="1"/>
  </si>
  <si>
    <t>電子部品・デバイス製造業</t>
    <rPh sb="0" eb="2">
      <t>デンシ</t>
    </rPh>
    <rPh sb="2" eb="4">
      <t>ブヒン</t>
    </rPh>
    <rPh sb="9" eb="12">
      <t>セイゾウギョウ</t>
    </rPh>
    <phoneticPr fontId="1"/>
  </si>
  <si>
    <t>29</t>
  </si>
  <si>
    <t>娯楽機械製造業</t>
    <rPh sb="0" eb="2">
      <t>ゴラク</t>
    </rPh>
    <rPh sb="2" eb="4">
      <t>キカイ</t>
    </rPh>
    <rPh sb="4" eb="7">
      <t>セイゾウギョウ</t>
    </rPh>
    <phoneticPr fontId="1"/>
  </si>
  <si>
    <t>その他の附属装置製造業</t>
    <rPh sb="2" eb="3">
      <t>タ</t>
    </rPh>
    <rPh sb="4" eb="6">
      <t>フゾク</t>
    </rPh>
    <rPh sb="6" eb="8">
      <t>ソウチ</t>
    </rPh>
    <rPh sb="8" eb="11">
      <t>セイゾウギョウ</t>
    </rPh>
    <phoneticPr fontId="1"/>
  </si>
  <si>
    <t>冷凍機・温湿調整装置製造業</t>
  </si>
  <si>
    <t>生産額等　(従業者4人以上の事業所)　(Ⅴ)</t>
  </si>
  <si>
    <r>
      <t>6</t>
    </r>
    <r>
      <rPr>
        <sz val="11"/>
        <rFont val="ＭＳ 明朝"/>
        <family val="1"/>
        <charset val="128"/>
      </rPr>
      <t>－6. 産業細分類別事業所数・従業者数・</t>
    </r>
    <phoneticPr fontId="6"/>
  </si>
  <si>
    <t>事務用機械器具製造業</t>
    <rPh sb="0" eb="3">
      <t>ジムヨウ</t>
    </rPh>
    <rPh sb="3" eb="5">
      <t>キカイ</t>
    </rPh>
    <rPh sb="5" eb="7">
      <t>キグ</t>
    </rPh>
    <phoneticPr fontId="24"/>
  </si>
  <si>
    <t>2681</t>
    <phoneticPr fontId="24"/>
  </si>
  <si>
    <t>（アルミニウム・同合金を除く）</t>
  </si>
  <si>
    <t>金属プレス製品製造業</t>
  </si>
  <si>
    <t>その他の一般産業用機械・装置製造業</t>
  </si>
  <si>
    <t>化学機械・同装置製造業</t>
  </si>
  <si>
    <t>アルミニウム・同合金プレス製品製造業</t>
  </si>
  <si>
    <t>製缶板金業</t>
  </si>
  <si>
    <t>油圧・空圧機器製造業</t>
  </si>
  <si>
    <t>工業窯炉製造業</t>
  </si>
  <si>
    <t>建築用金属製品製造業(建築用金物を除く)</t>
  </si>
  <si>
    <t>建設用金属製品製造業</t>
  </si>
  <si>
    <t>（玉軸受，ころ軸受を除く）</t>
    <phoneticPr fontId="24"/>
  </si>
  <si>
    <t>動力伝導装置製造業</t>
  </si>
  <si>
    <t>機械器具，ガス機器，石油機器を除く)</t>
  </si>
  <si>
    <t>荷役運搬設備製造業</t>
  </si>
  <si>
    <t>その他の暖房・調理装置製造業(電気</t>
  </si>
  <si>
    <t>温風・温水暖房装置製造業</t>
  </si>
  <si>
    <t>エレベータ・エスカレータ製造業</t>
  </si>
  <si>
    <t>空気圧縮機・ガス圧縮機・送風機製造業</t>
  </si>
  <si>
    <t>ガス機器・石油機器製造業</t>
  </si>
  <si>
    <t>（バルブ，コックを除く）</t>
    <phoneticPr fontId="24"/>
  </si>
  <si>
    <t>ポンプ・同装置製造業</t>
  </si>
  <si>
    <t>配管工事用附属品製造業</t>
  </si>
  <si>
    <t>その他の特殊産業用機械製造業</t>
  </si>
  <si>
    <t>その他の金物類製造業</t>
  </si>
  <si>
    <t>真空装置・真空機器製造業</t>
    <rPh sb="0" eb="2">
      <t>シンクウ</t>
    </rPh>
    <rPh sb="2" eb="4">
      <t>ソウチ</t>
    </rPh>
    <rPh sb="5" eb="7">
      <t>シンクウ</t>
    </rPh>
    <rPh sb="7" eb="9">
      <t>キキ</t>
    </rPh>
    <rPh sb="9" eb="12">
      <t>セイゾウギョウ</t>
    </rPh>
    <phoneticPr fontId="1"/>
  </si>
  <si>
    <t>農業用器具製造業(農業用機械を除く)</t>
    <rPh sb="3" eb="5">
      <t>キグ</t>
    </rPh>
    <rPh sb="11" eb="12">
      <t>ヨウ</t>
    </rPh>
    <rPh sb="12" eb="14">
      <t>キカイ</t>
    </rPh>
    <phoneticPr fontId="1"/>
  </si>
  <si>
    <t>半導体製造装置製造業</t>
  </si>
  <si>
    <t>手引のこぎり・のこ刃製造業</t>
  </si>
  <si>
    <t>プラスチック加工機械・同附属装置製造業</t>
  </si>
  <si>
    <t>作業工具製造業(やすりを除く)</t>
  </si>
  <si>
    <t>鋳造装置製造業</t>
  </si>
  <si>
    <t>機械刃物製造業</t>
  </si>
  <si>
    <t>印刷・製本・紙工機械製造業</t>
  </si>
  <si>
    <t>ブリキ缶・その他のめっき板等製品製造業</t>
  </si>
  <si>
    <t>パルプ装置・製紙機械製造業</t>
  </si>
  <si>
    <t>25</t>
  </si>
  <si>
    <t>木材加工機械製造業</t>
    <rPh sb="0" eb="2">
      <t>モクザイ</t>
    </rPh>
    <rPh sb="2" eb="4">
      <t>カコウ</t>
    </rPh>
    <phoneticPr fontId="1"/>
  </si>
  <si>
    <t>食品機械・同装置製造業</t>
    <rPh sb="0" eb="2">
      <t>ショクヒン</t>
    </rPh>
    <rPh sb="2" eb="4">
      <t>キカイ</t>
    </rPh>
    <rPh sb="5" eb="6">
      <t>ドウ</t>
    </rPh>
    <rPh sb="6" eb="8">
      <t>ソウチ</t>
    </rPh>
    <phoneticPr fontId="1"/>
  </si>
  <si>
    <t>他に分類されない非鉄金属製造業</t>
  </si>
  <si>
    <t>非鉄金属鍛造品製造業</t>
  </si>
  <si>
    <t>縫製機械製造業</t>
  </si>
  <si>
    <t>繊維機械部分品・取付具・附属品製造業</t>
  </si>
  <si>
    <t>(アルミニウム・同合金ダイカストを除く)</t>
  </si>
  <si>
    <t>非鉄金属ダイカスト製造業</t>
  </si>
  <si>
    <t>染色整理仕上機械製造業</t>
  </si>
  <si>
    <t>アルミニウム・同合金ダイカスト製造業</t>
  </si>
  <si>
    <t>機械工具製造業(粉末や金業を除く)</t>
  </si>
  <si>
    <t>(銅・同合金鋳物及びダイカストを除く)</t>
  </si>
  <si>
    <t>附属品製造業(機械工具，金型を除く)</t>
  </si>
  <si>
    <t>非鉄金属鋳物製造業</t>
  </si>
  <si>
    <t>金属工作機械用・金属加工機械用部分品・</t>
  </si>
  <si>
    <t>銅・同合金鋳物製造業(ダイカストを除く)</t>
  </si>
  <si>
    <t>金属加工機械製造業(金属工作機械を除く)</t>
  </si>
  <si>
    <t>(光ファイバケーブルを除く)</t>
  </si>
  <si>
    <t>金属工作機械製造業</t>
  </si>
  <si>
    <t>電線・ケーブル製造業</t>
  </si>
  <si>
    <t>建設機械・鉱山機械製造業</t>
  </si>
  <si>
    <t>（抽伸，押出しを含む）</t>
  </si>
  <si>
    <t>その他の非鉄金属・同合金圧延業</t>
    <rPh sb="0" eb="3">
      <t>ソノタ</t>
    </rPh>
    <rPh sb="4" eb="6">
      <t>ヒテツ</t>
    </rPh>
    <rPh sb="6" eb="8">
      <t>キンゾク</t>
    </rPh>
    <rPh sb="9" eb="10">
      <t>ドウ</t>
    </rPh>
    <rPh sb="10" eb="12">
      <t>ゴウキン</t>
    </rPh>
    <rPh sb="12" eb="14">
      <t>アツエン</t>
    </rPh>
    <rPh sb="14" eb="15">
      <t>ギョウ</t>
    </rPh>
    <phoneticPr fontId="1"/>
  </si>
  <si>
    <t>農業用機械製造業(農業用器具を除く)</t>
  </si>
  <si>
    <t>はん用内燃機関製造業</t>
  </si>
  <si>
    <t>鉛・同合金圧延業（押出しを含む）</t>
    <rPh sb="0" eb="1">
      <t>ナマリ</t>
    </rPh>
    <rPh sb="2" eb="3">
      <t>ドウ</t>
    </rPh>
    <rPh sb="3" eb="5">
      <t>ゴウキン</t>
    </rPh>
    <rPh sb="5" eb="7">
      <t>アツエン</t>
    </rPh>
    <rPh sb="7" eb="8">
      <t>ギョウ</t>
    </rPh>
    <rPh sb="9" eb="11">
      <t>オシダ</t>
    </rPh>
    <rPh sb="13" eb="14">
      <t>フク</t>
    </rPh>
    <phoneticPr fontId="1"/>
  </si>
  <si>
    <t>伸銅品製造業</t>
  </si>
  <si>
    <t>26</t>
  </si>
  <si>
    <t>(非鉄金属合金製造業を含む)</t>
  </si>
  <si>
    <t>他に分類されない金属製品製造業</t>
  </si>
  <si>
    <t>その他の非鉄金属第2次製錬･精製業</t>
  </si>
  <si>
    <t>金属製スプリング製造業</t>
  </si>
  <si>
    <t>(アルミニウム合金製造業を含む)</t>
  </si>
  <si>
    <t>アルミニウム第2次製錬・精製業</t>
  </si>
  <si>
    <t>金庫製造業</t>
  </si>
  <si>
    <t>木ねじ等製造業</t>
    <phoneticPr fontId="24"/>
  </si>
  <si>
    <t>(亜鉛合金製造業を含む)</t>
  </si>
  <si>
    <t>ボルト・ナット・リベット・小ねじ・</t>
  </si>
  <si>
    <t>亜鉛第2次製錬・精製業</t>
  </si>
  <si>
    <r>
      <t>鉛第2次製錬</t>
    </r>
    <r>
      <rPr>
        <sz val="6"/>
        <rFont val="ＭＳ 明朝"/>
        <family val="1"/>
        <charset val="128"/>
      </rPr>
      <t>・</t>
    </r>
    <r>
      <rPr>
        <sz val="8"/>
        <rFont val="ＭＳ 明朝"/>
        <family val="1"/>
        <charset val="128"/>
      </rPr>
      <t>精製業</t>
    </r>
    <r>
      <rPr>
        <sz val="6"/>
        <rFont val="ＭＳ 明朝"/>
        <family val="1"/>
        <charset val="128"/>
      </rPr>
      <t>(</t>
    </r>
    <r>
      <rPr>
        <sz val="8"/>
        <rFont val="ＭＳ 明朝"/>
        <family val="1"/>
        <charset val="128"/>
      </rPr>
      <t>鉛合金製造業を含む</t>
    </r>
    <r>
      <rPr>
        <sz val="6"/>
        <rFont val="ＭＳ 明朝"/>
        <family val="1"/>
        <charset val="128"/>
      </rPr>
      <t>)</t>
    </r>
    <phoneticPr fontId="24"/>
  </si>
  <si>
    <t>その他の金属線製品製造業</t>
  </si>
  <si>
    <t>くぎ製造業</t>
    <rPh sb="2" eb="5">
      <t>セイゾウギョウ</t>
    </rPh>
    <phoneticPr fontId="1"/>
  </si>
  <si>
    <t>24</t>
  </si>
  <si>
    <t>その他の金属表面処理業</t>
  </si>
  <si>
    <t>他に分類されない鉄鋼業</t>
  </si>
  <si>
    <t>金属熱処理業</t>
  </si>
  <si>
    <t>鉄鋼シャースリット業</t>
  </si>
  <si>
    <t>電気めっき業(表面処理鋼材製造業を除く)</t>
  </si>
  <si>
    <t>鉄粉製造業</t>
    <rPh sb="0" eb="2">
      <t>テップン</t>
    </rPh>
    <rPh sb="2" eb="5">
      <t>セイゾウギョウ</t>
    </rPh>
    <phoneticPr fontId="1"/>
  </si>
  <si>
    <t>金属彫刻業</t>
  </si>
  <si>
    <t>鍛工品製造業</t>
  </si>
  <si>
    <t>溶融めっき業(表面処理鋼材製造業を除く)</t>
  </si>
  <si>
    <t>鋳鋼製造業</t>
  </si>
  <si>
    <t>金属製品塗装業</t>
  </si>
  <si>
    <t>可鍛鋳鉄製造業</t>
    <rPh sb="0" eb="2">
      <t>カタン</t>
    </rPh>
    <rPh sb="2" eb="4">
      <t>チュウテツ</t>
    </rPh>
    <rPh sb="4" eb="7">
      <t>セイゾウギョウ</t>
    </rPh>
    <phoneticPr fontId="1"/>
  </si>
  <si>
    <t>生産額等　(従業者4人以上の事業所)　(Ⅳ)</t>
  </si>
  <si>
    <t>銑鉄鋳物製造業(鋳鉄管，可鍛鋳鉄を除く)</t>
  </si>
  <si>
    <t>革製手袋製造業</t>
  </si>
  <si>
    <t>伸線業</t>
  </si>
  <si>
    <t>革製履物製造業</t>
  </si>
  <si>
    <t>引抜鋼管製造業</t>
  </si>
  <si>
    <t>工業用革製品製造業(手袋を除く)</t>
  </si>
  <si>
    <t>磨棒鋼製造業</t>
  </si>
  <si>
    <t>なめし革製造業</t>
  </si>
  <si>
    <t>冷間圧延業(鋼管，伸鉄を除く)</t>
  </si>
  <si>
    <t>21</t>
  </si>
  <si>
    <t>製鋼･製鋼圧延業(転炉･電気炉を含む)</t>
  </si>
  <si>
    <t>他に分類されないゴム製品製造業</t>
  </si>
  <si>
    <t>23</t>
  </si>
  <si>
    <t>更生タイヤ製造業</t>
  </si>
  <si>
    <t>他に分類されない窯業・土石製品製造業</t>
  </si>
  <si>
    <t>ゴム練生地製造業</t>
  </si>
  <si>
    <t>鋳型製造業(中子を含む)</t>
  </si>
  <si>
    <t>ゴム引布・同製品製造業</t>
  </si>
  <si>
    <t>石こう(膏)製品製造業</t>
  </si>
  <si>
    <t>工業用ゴム製品製造業</t>
  </si>
  <si>
    <t>石綿製品製造業</t>
  </si>
  <si>
    <t>ゴムホース製造業</t>
  </si>
  <si>
    <t>七宝製品製造業</t>
  </si>
  <si>
    <t>ゴムベルト製造業</t>
  </si>
  <si>
    <t>ほうろう鉄器製造業</t>
  </si>
  <si>
    <t>プラスチック製履物・同付属製品製造業</t>
    <rPh sb="6" eb="7">
      <t>セイ</t>
    </rPh>
    <rPh sb="7" eb="9">
      <t>ハキモノ</t>
    </rPh>
    <rPh sb="10" eb="11">
      <t>ドウ</t>
    </rPh>
    <rPh sb="11" eb="13">
      <t>フゾク</t>
    </rPh>
    <rPh sb="13" eb="15">
      <t>セイヒン</t>
    </rPh>
    <rPh sb="15" eb="18">
      <t>セイゾウギョウ</t>
    </rPh>
    <phoneticPr fontId="1"/>
  </si>
  <si>
    <t>鉱物・土石粉砕等処理業</t>
  </si>
  <si>
    <t>ゴム製履物・同附属品製造業</t>
  </si>
  <si>
    <t>石工品製造業</t>
  </si>
  <si>
    <t>その他の研磨材・同製品製造業</t>
  </si>
  <si>
    <t>他に分類されないプラスチック製品加工業</t>
    <rPh sb="16" eb="18">
      <t>カコウ</t>
    </rPh>
    <phoneticPr fontId="1"/>
  </si>
  <si>
    <t>研磨布紙製造業</t>
    <rPh sb="2" eb="3">
      <t>ヌノ</t>
    </rPh>
    <rPh sb="3" eb="4">
      <t>カミ</t>
    </rPh>
    <phoneticPr fontId="1"/>
  </si>
  <si>
    <t>研削と石製造業</t>
  </si>
  <si>
    <t>他に分類されないプラスチック製品製造業</t>
  </si>
  <si>
    <t>プラスチック製容器製造業</t>
  </si>
  <si>
    <t>研磨材製造業</t>
  </si>
  <si>
    <t>その他の炭素・黒鉛製品製造業</t>
  </si>
  <si>
    <t>プラスチック製日用雑貨・食卓用品製造業</t>
  </si>
  <si>
    <t>廃プラスチック製品製造業</t>
    <rPh sb="0" eb="1">
      <t>ハイ</t>
    </rPh>
    <rPh sb="7" eb="9">
      <t>セイヒン</t>
    </rPh>
    <rPh sb="9" eb="12">
      <t>セイゾウギョウ</t>
    </rPh>
    <phoneticPr fontId="1"/>
  </si>
  <si>
    <t>炭素質電極製造業</t>
  </si>
  <si>
    <t>その他の陶磁器・同関連製品製造業</t>
  </si>
  <si>
    <t>プラスチック成形材料製造業</t>
  </si>
  <si>
    <t>発泡・強化プラスチック製品加工業</t>
  </si>
  <si>
    <t>陶磁器絵付業</t>
  </si>
  <si>
    <t>陶磁器製タイル製造業</t>
  </si>
  <si>
    <t>強化プラスチック製容器・浴槽等製造業</t>
  </si>
  <si>
    <r>
      <t>強化プラスチック製板</t>
    </r>
    <r>
      <rPr>
        <sz val="6"/>
        <rFont val="ＭＳ 明朝"/>
        <family val="1"/>
        <charset val="128"/>
      </rPr>
      <t>・</t>
    </r>
    <r>
      <rPr>
        <sz val="8"/>
        <rFont val="ＭＳ 明朝"/>
        <family val="1"/>
        <charset val="128"/>
      </rPr>
      <t>棒</t>
    </r>
    <r>
      <rPr>
        <sz val="6"/>
        <rFont val="ＭＳ 明朝"/>
        <family val="1"/>
        <charset val="128"/>
      </rPr>
      <t>･</t>
    </r>
    <r>
      <rPr>
        <sz val="8"/>
        <rFont val="ＭＳ 明朝"/>
        <family val="1"/>
        <charset val="128"/>
      </rPr>
      <t>管</t>
    </r>
    <r>
      <rPr>
        <sz val="6"/>
        <rFont val="ＭＳ 明朝"/>
        <family val="1"/>
        <charset val="128"/>
      </rPr>
      <t>・</t>
    </r>
    <r>
      <rPr>
        <sz val="8"/>
        <rFont val="ＭＳ 明朝"/>
        <family val="1"/>
        <charset val="128"/>
      </rPr>
      <t>継手製造業</t>
    </r>
    <rPh sb="9" eb="10">
      <t>バン</t>
    </rPh>
    <rPh sb="11" eb="12">
      <t>ボウ</t>
    </rPh>
    <rPh sb="13" eb="14">
      <t>クダ</t>
    </rPh>
    <rPh sb="15" eb="16">
      <t>ツ</t>
    </rPh>
    <rPh sb="16" eb="17">
      <t>テ</t>
    </rPh>
    <rPh sb="17" eb="20">
      <t>セイゾウギョウ</t>
    </rPh>
    <phoneticPr fontId="1"/>
  </si>
  <si>
    <t>理化学用・工業用陶磁器製造業</t>
  </si>
  <si>
    <t>電気用陶磁器製造業</t>
  </si>
  <si>
    <t>（半硬質性を含む）</t>
    <phoneticPr fontId="24"/>
  </si>
  <si>
    <t>軟質プラスチック発泡製品製造業</t>
  </si>
  <si>
    <t>陶磁器製置物製造業</t>
    <rPh sb="0" eb="3">
      <t>トウジキ</t>
    </rPh>
    <rPh sb="3" eb="4">
      <t>セイ</t>
    </rPh>
    <rPh sb="4" eb="6">
      <t>オキモノ</t>
    </rPh>
    <rPh sb="6" eb="9">
      <t>セイゾウギョウ</t>
    </rPh>
    <phoneticPr fontId="1"/>
  </si>
  <si>
    <t>工業用プラスチック製品加工業</t>
  </si>
  <si>
    <t>食卓用・ちゅう房用陶磁器製造業</t>
  </si>
  <si>
    <t>（加工業を除く）</t>
    <phoneticPr fontId="24"/>
  </si>
  <si>
    <t>その他のセメント製品製造業</t>
  </si>
  <si>
    <t>工業用プラスチック製品製造業</t>
  </si>
  <si>
    <t>コンクリート製品製造業</t>
  </si>
  <si>
    <t>床材・合成皮革加工業</t>
    <rPh sb="0" eb="1">
      <t>ユカ</t>
    </rPh>
    <rPh sb="1" eb="2">
      <t>ザイ</t>
    </rPh>
    <phoneticPr fontId="24"/>
  </si>
  <si>
    <t>プラスチックフィルム・シート・</t>
    <phoneticPr fontId="24"/>
  </si>
  <si>
    <t>生コンクリート製造業</t>
  </si>
  <si>
    <t>セメント製造業</t>
    <rPh sb="4" eb="7">
      <t>セイゾウギョウ</t>
    </rPh>
    <phoneticPr fontId="1"/>
  </si>
  <si>
    <t>プラスチック床材製造業</t>
  </si>
  <si>
    <t>プラスチックシート製造業</t>
  </si>
  <si>
    <t>その他のガラス・同製品製造業</t>
  </si>
  <si>
    <t>ガラス繊維・同製品製造業</t>
  </si>
  <si>
    <t>プラスチックフィルム製造業</t>
  </si>
  <si>
    <t>継手・異形押出製品加工業</t>
    <rPh sb="0" eb="1">
      <t>ツギ</t>
    </rPh>
    <rPh sb="1" eb="2">
      <t>テ</t>
    </rPh>
    <phoneticPr fontId="24"/>
  </si>
  <si>
    <t>卓上用・ちゅう房用ガラス器具製造業</t>
    <rPh sb="0" eb="2">
      <t>タクジョウ</t>
    </rPh>
    <rPh sb="2" eb="3">
      <t>ヨウ</t>
    </rPh>
    <rPh sb="7" eb="8">
      <t>ボウ</t>
    </rPh>
    <rPh sb="8" eb="9">
      <t>ヨウ</t>
    </rPh>
    <rPh sb="12" eb="14">
      <t>キグ</t>
    </rPh>
    <rPh sb="14" eb="17">
      <t>セイゾウギョウ</t>
    </rPh>
    <phoneticPr fontId="1"/>
  </si>
  <si>
    <t>プラスチック板・棒・管・</t>
    <phoneticPr fontId="24"/>
  </si>
  <si>
    <t>理化学用・医療用ガラス器具製造業</t>
  </si>
  <si>
    <t>プラスチック異形押出製品製造業</t>
  </si>
  <si>
    <t>ガラス容器製造業</t>
    <rPh sb="3" eb="5">
      <t>ヨウキ</t>
    </rPh>
    <rPh sb="5" eb="8">
      <t>セイゾウギョウ</t>
    </rPh>
    <phoneticPr fontId="1"/>
  </si>
  <si>
    <t>プラスチック管製造業</t>
  </si>
  <si>
    <t>板ガラス加工業</t>
  </si>
  <si>
    <t>19</t>
  </si>
  <si>
    <t>22</t>
  </si>
  <si>
    <t>その他の石油製品・石炭製品製造業</t>
  </si>
  <si>
    <t>その他のなめし革製品製造業</t>
  </si>
  <si>
    <t>ハンドバッグ製造業</t>
  </si>
  <si>
    <t>舗装材料製造業</t>
  </si>
  <si>
    <t>潤滑油製造業</t>
  </si>
  <si>
    <t>袋物製造業(ハンドバッグを除く)</t>
  </si>
  <si>
    <t>かばん製造業</t>
  </si>
  <si>
    <t>18</t>
  </si>
  <si>
    <t>生産額等　(従業者4人以上の事業所)　(Ⅲ)</t>
  </si>
  <si>
    <t>他に分類されない化学工業製品製造業</t>
  </si>
  <si>
    <t>ゼラチン・接着剤製造業</t>
  </si>
  <si>
    <t>事務用紙製品製造業</t>
  </si>
  <si>
    <t>塗工紙製造業</t>
  </si>
  <si>
    <t>化粧用調製品製造業</t>
    <phoneticPr fontId="24"/>
  </si>
  <si>
    <t>その他の化粧品・歯磨・</t>
    <rPh sb="2" eb="3">
      <t>タ</t>
    </rPh>
    <rPh sb="4" eb="7">
      <t>ケショウヒン</t>
    </rPh>
    <rPh sb="8" eb="10">
      <t>ハミガ</t>
    </rPh>
    <phoneticPr fontId="1"/>
  </si>
  <si>
    <t>板紙製造業</t>
  </si>
  <si>
    <t>頭髪用化粧品製造業</t>
  </si>
  <si>
    <t>洋紙・機械すき和紙製造業</t>
  </si>
  <si>
    <t>(香水，オーデコロンを含む)</t>
  </si>
  <si>
    <t>15</t>
  </si>
  <si>
    <t>仕上用・皮膚用化粧品製造業</t>
  </si>
  <si>
    <t>他に分類されない家具・装備品製造業</t>
  </si>
  <si>
    <t>生薬・漢方製剤製造業</t>
  </si>
  <si>
    <t>医薬品製剤製造業</t>
  </si>
  <si>
    <t>鏡縁・額縁製造業</t>
  </si>
  <si>
    <t>日本びょうぶ・衣こう・すだれ製造業</t>
  </si>
  <si>
    <t>医薬品原薬製造業</t>
    <rPh sb="0" eb="3">
      <t>イヤクヒン</t>
    </rPh>
    <rPh sb="3" eb="4">
      <t>ゲン</t>
    </rPh>
    <rPh sb="4" eb="5">
      <t>ヤク</t>
    </rPh>
    <rPh sb="5" eb="8">
      <t>セイゾウギョウ</t>
    </rPh>
    <phoneticPr fontId="1"/>
  </si>
  <si>
    <t>ろうそく製造業</t>
  </si>
  <si>
    <t>事務所用・店舗用装備品製造業</t>
  </si>
  <si>
    <t>建具製造業</t>
  </si>
  <si>
    <t>塗料製造業</t>
  </si>
  <si>
    <t>(石けん，合成洗剤を除く)</t>
    <phoneticPr fontId="24"/>
  </si>
  <si>
    <t>宗教用具製造業</t>
    <rPh sb="0" eb="2">
      <t>シュウキョウ</t>
    </rPh>
    <rPh sb="2" eb="4">
      <t>ヨウグ</t>
    </rPh>
    <rPh sb="4" eb="7">
      <t>セイゾウギョウ</t>
    </rPh>
    <phoneticPr fontId="1"/>
  </si>
  <si>
    <t>界面活性剤製造業</t>
    <phoneticPr fontId="24"/>
  </si>
  <si>
    <t>マットレス・組スプリング製造業</t>
    <rPh sb="6" eb="7">
      <t>クミ</t>
    </rPh>
    <rPh sb="12" eb="15">
      <t>セイゾウギョウ</t>
    </rPh>
    <phoneticPr fontId="1"/>
  </si>
  <si>
    <t>石けん・合成洗剤製造業</t>
  </si>
  <si>
    <t>金属製家具製造業</t>
  </si>
  <si>
    <t>合成繊維製造業</t>
  </si>
  <si>
    <t>木製家具製造業(漆塗りを除く)</t>
  </si>
  <si>
    <t>その他の有機化学工業製品製造業</t>
  </si>
  <si>
    <t>プラスチック製造業</t>
  </si>
  <si>
    <t>（竹，とうを含む）</t>
    <phoneticPr fontId="24"/>
  </si>
  <si>
    <t>環式中間物・合成染料・有機顔料製造業</t>
  </si>
  <si>
    <t>他に分類されない木製品製造業</t>
  </si>
  <si>
    <t>（脂肪族系溶剤を含む）</t>
    <phoneticPr fontId="24"/>
  </si>
  <si>
    <t>脂肪族系中間物製造業</t>
  </si>
  <si>
    <t>コルク加工基礎資材・コルク製品製造業</t>
  </si>
  <si>
    <t>木材薬品処理業</t>
  </si>
  <si>
    <t>その他の無機化学工業製品製造業</t>
  </si>
  <si>
    <t>圧縮ガス・液化ガス製造業</t>
  </si>
  <si>
    <t>おけ製造業</t>
  </si>
  <si>
    <t>木箱製造業(折箱を除く)</t>
  </si>
  <si>
    <t>無機顔料製造業</t>
  </si>
  <si>
    <t>ソーダ工業</t>
  </si>
  <si>
    <t>折箱製造業</t>
  </si>
  <si>
    <t>竹・とう・きりゅう等容器製造業</t>
  </si>
  <si>
    <t>その他の化学肥料製造業</t>
    <rPh sb="2" eb="3">
      <t>タ</t>
    </rPh>
    <rPh sb="4" eb="6">
      <t>カガク</t>
    </rPh>
    <rPh sb="6" eb="8">
      <t>ヒリョウ</t>
    </rPh>
    <rPh sb="8" eb="11">
      <t>セイゾウギョウ</t>
    </rPh>
    <phoneticPr fontId="1"/>
  </si>
  <si>
    <t>複合肥料製造業</t>
  </si>
  <si>
    <t>銘板・銘木製造業</t>
  </si>
  <si>
    <t>建築用木製組立材料製造業</t>
  </si>
  <si>
    <t>17</t>
  </si>
  <si>
    <t>集成材製造業</t>
    <rPh sb="0" eb="1">
      <t>シュウ</t>
    </rPh>
    <rPh sb="1" eb="2">
      <t>セイ</t>
    </rPh>
    <rPh sb="2" eb="3">
      <t>ザイ</t>
    </rPh>
    <rPh sb="3" eb="6">
      <t>セイゾウギョウ</t>
    </rPh>
    <phoneticPr fontId="1"/>
  </si>
  <si>
    <t>印刷関連サービス業</t>
  </si>
  <si>
    <t>合板製造業</t>
  </si>
  <si>
    <t>印刷物加工業</t>
  </si>
  <si>
    <t>造作材製造業(建具を除く)</t>
  </si>
  <si>
    <t>製本業</t>
  </si>
  <si>
    <t>他に分類されない特殊製材業</t>
    <rPh sb="0" eb="1">
      <t>タ</t>
    </rPh>
    <rPh sb="2" eb="4">
      <t>ブンルイ</t>
    </rPh>
    <rPh sb="8" eb="10">
      <t>トクシュ</t>
    </rPh>
    <rPh sb="10" eb="12">
      <t>セイザイ</t>
    </rPh>
    <rPh sb="12" eb="13">
      <t>ギョウ</t>
    </rPh>
    <phoneticPr fontId="1"/>
  </si>
  <si>
    <t>製版業</t>
  </si>
  <si>
    <t>木材チップ製造業</t>
  </si>
  <si>
    <t>印刷業</t>
  </si>
  <si>
    <t>床板製造業</t>
  </si>
  <si>
    <t>16</t>
  </si>
  <si>
    <t>単板(ベニヤ板)製造業</t>
  </si>
  <si>
    <t>一般製材業</t>
  </si>
  <si>
    <t>紙・紙加工品製造業</t>
    <rPh sb="0" eb="1">
      <t>カミ</t>
    </rPh>
    <phoneticPr fontId="24"/>
  </si>
  <si>
    <t>他に分類されないパルプ・</t>
    <phoneticPr fontId="24"/>
  </si>
  <si>
    <t>13</t>
  </si>
  <si>
    <t>繊維板製造業</t>
  </si>
  <si>
    <t>他に分類されない繊維製品製造業</t>
  </si>
  <si>
    <t>紙器製造業</t>
  </si>
  <si>
    <t>タオル製造業</t>
    <rPh sb="3" eb="6">
      <t>セイゾウギョウ</t>
    </rPh>
    <phoneticPr fontId="1"/>
  </si>
  <si>
    <t>段ボール箱製造業</t>
  </si>
  <si>
    <t>刺しゅう業</t>
  </si>
  <si>
    <t>角底紙袋製造業</t>
  </si>
  <si>
    <t>繊維製袋製造業</t>
  </si>
  <si>
    <t>重包装紙袋製造業</t>
  </si>
  <si>
    <t>帆布製品製造業</t>
  </si>
  <si>
    <t>その他の紙製品製造業</t>
  </si>
  <si>
    <t>寝具製造業</t>
  </si>
  <si>
    <t>日用紙製品製造業</t>
  </si>
  <si>
    <t>繊維製身の回り品製造業</t>
    <phoneticPr fontId="24"/>
  </si>
  <si>
    <t>学用紙製品製造業</t>
  </si>
  <si>
    <t>他に分類されない衣服・</t>
  </si>
  <si>
    <t>生産額等　(従業者4人以上の事業所)　(Ⅱ)</t>
  </si>
  <si>
    <t>配合飼料製造業</t>
  </si>
  <si>
    <t>帽子製造業(帽体を含む)</t>
  </si>
  <si>
    <t>たばこ製造業(葉たばこ処理業を除く)</t>
  </si>
  <si>
    <t>手袋製造業</t>
  </si>
  <si>
    <t>製氷業</t>
  </si>
  <si>
    <t>靴下製造業</t>
  </si>
  <si>
    <t>コーヒー製造業</t>
  </si>
  <si>
    <t>ハンカチーフ製造業</t>
  </si>
  <si>
    <t>製茶業</t>
  </si>
  <si>
    <t>ネクタイ製造業</t>
    <rPh sb="4" eb="7">
      <t>セイゾウギョウ</t>
    </rPh>
    <phoneticPr fontId="1"/>
  </si>
  <si>
    <t>清酒製造業</t>
  </si>
  <si>
    <t>和装製品製造業</t>
  </si>
  <si>
    <t>ビール製造業</t>
  </si>
  <si>
    <t>ニット製下着製造業</t>
  </si>
  <si>
    <t>清涼飲料製造業</t>
  </si>
  <si>
    <t>織物製下着製造業</t>
  </si>
  <si>
    <t>飲料・たばこ・飼料製造業</t>
    <rPh sb="0" eb="2">
      <t>インリョウ</t>
    </rPh>
    <rPh sb="7" eb="9">
      <t>シリョウ</t>
    </rPh>
    <rPh sb="9" eb="12">
      <t>セイゾウギョウ</t>
    </rPh>
    <phoneticPr fontId="1"/>
  </si>
  <si>
    <t>10</t>
  </si>
  <si>
    <t>その他のニット製外衣・シャツ製造業</t>
  </si>
  <si>
    <t>セーター類製造業</t>
  </si>
  <si>
    <t>他に分類されない食料品製造業</t>
  </si>
  <si>
    <t>0999</t>
  </si>
  <si>
    <t>ニット製アウターシャツ類製造業</t>
  </si>
  <si>
    <t>そう(惣)菜製造業</t>
  </si>
  <si>
    <t>0996</t>
  </si>
  <si>
    <t>セーター類などを除く)製造業</t>
  </si>
  <si>
    <t>冷凍調理食品製造業</t>
  </si>
  <si>
    <t>0995</t>
  </si>
  <si>
    <t>ニット製外衣(アウターシャツ類，</t>
  </si>
  <si>
    <t>あん類製造業</t>
  </si>
  <si>
    <t>0994</t>
  </si>
  <si>
    <t>学校服製造業</t>
  </si>
  <si>
    <t>豆腐・油揚製造業</t>
  </si>
  <si>
    <t>0993</t>
  </si>
  <si>
    <t>スポーツ用衣服製造業</t>
    <rPh sb="4" eb="5">
      <t>ヨウ</t>
    </rPh>
    <phoneticPr fontId="24"/>
  </si>
  <si>
    <t>事務用・作業用・衛生用・</t>
    <phoneticPr fontId="24"/>
  </si>
  <si>
    <t>めん類製造業</t>
  </si>
  <si>
    <t>0992</t>
  </si>
  <si>
    <t>でんぷん製造業</t>
    <rPh sb="4" eb="7">
      <t>セイゾウギョウ</t>
    </rPh>
    <phoneticPr fontId="1"/>
  </si>
  <si>
    <t>0991</t>
  </si>
  <si>
    <t>シャツ製造業(下着を除く)</t>
  </si>
  <si>
    <t>乳幼児服製造業</t>
  </si>
  <si>
    <t>動物油脂製造業</t>
  </si>
  <si>
    <t>0982</t>
  </si>
  <si>
    <t>植物油脂製造業</t>
  </si>
  <si>
    <t>0981</t>
  </si>
  <si>
    <t>成人女子・少女服製造業</t>
  </si>
  <si>
    <t>成人男子・少年服製造業</t>
  </si>
  <si>
    <t>その他のパン・菓子製造業</t>
  </si>
  <si>
    <t>0979</t>
  </si>
  <si>
    <t>米菓製造業</t>
  </si>
  <si>
    <t>0974</t>
  </si>
  <si>
    <t>12</t>
  </si>
  <si>
    <t>ビスケット類・干菓子製造業</t>
  </si>
  <si>
    <t>0973</t>
  </si>
  <si>
    <t>他に分類されない繊維工業</t>
  </si>
  <si>
    <t>生菓子製造業</t>
  </si>
  <si>
    <t>0972</t>
  </si>
  <si>
    <t>繊維製衛生材料製造業</t>
  </si>
  <si>
    <t>パン製造業</t>
  </si>
  <si>
    <t>0971</t>
  </si>
  <si>
    <t>上塗りした織物・防水した織物製造業</t>
  </si>
  <si>
    <t>その他の精穀・製粉業</t>
  </si>
  <si>
    <t>0969</t>
  </si>
  <si>
    <t>フェルト・不織布製造業</t>
  </si>
  <si>
    <t>小麦粉製造業</t>
  </si>
  <si>
    <t>0963</t>
  </si>
  <si>
    <t>製綿業</t>
  </si>
  <si>
    <t>精米業</t>
  </si>
  <si>
    <t>0961</t>
  </si>
  <si>
    <t>整毛業</t>
  </si>
  <si>
    <t>砂糖精製業</t>
  </si>
  <si>
    <t>0952</t>
  </si>
  <si>
    <t>その他のレース・繊維雑品製造業</t>
  </si>
  <si>
    <t>その他の調味料製造業</t>
  </si>
  <si>
    <t>0949</t>
  </si>
  <si>
    <t>細幅織物業</t>
  </si>
  <si>
    <t>ソース製造業</t>
  </si>
  <si>
    <t>0944</t>
  </si>
  <si>
    <t>綱製造業</t>
  </si>
  <si>
    <t>しょう油・食用アミノ酸製造業</t>
  </si>
  <si>
    <t>0942</t>
  </si>
  <si>
    <t>繊維雑品染色整理業</t>
  </si>
  <si>
    <t>野菜漬物製造業(缶詰・瓶詰・つぼ詰を除く)</t>
  </si>
  <si>
    <t>0932</t>
  </si>
  <si>
    <t>ニット・レース染色整理業</t>
  </si>
  <si>
    <t>製造業(野菜漬物を除く)</t>
  </si>
  <si>
    <t>野菜缶詰・果実缶詰・農産保存食料品</t>
  </si>
  <si>
    <t>0931</t>
  </si>
  <si>
    <t>綿状繊維・糸染色整理業</t>
  </si>
  <si>
    <t>織物手加工染色整理業</t>
  </si>
  <si>
    <t>その他の水産食料品製造業</t>
  </si>
  <si>
    <t>0929</t>
  </si>
  <si>
    <t>冷凍水産食品製造業</t>
  </si>
  <si>
    <t>0926</t>
  </si>
  <si>
    <t>綿・スフ・麻織物機械染色業</t>
  </si>
  <si>
    <t>横編ニット生地製造業</t>
  </si>
  <si>
    <t>冷凍水産物製造業</t>
  </si>
  <si>
    <t>0925</t>
  </si>
  <si>
    <t>水産練製品製造業</t>
  </si>
  <si>
    <t>0923</t>
  </si>
  <si>
    <t>丸編ニット生地製造業</t>
  </si>
  <si>
    <t>その他の織物業</t>
  </si>
  <si>
    <t>海藻加工業</t>
  </si>
  <si>
    <t>0922</t>
  </si>
  <si>
    <t>その他の畜産食料品製造業</t>
  </si>
  <si>
    <t>0919</t>
  </si>
  <si>
    <t>毛織物業</t>
  </si>
  <si>
    <t>ねん糸製造業(かさ高加工糸製造業を除く)</t>
    <rPh sb="2" eb="3">
      <t>シ</t>
    </rPh>
    <rPh sb="3" eb="6">
      <t>セイゾウギョウ</t>
    </rPh>
    <rPh sb="9" eb="10">
      <t>ダカ</t>
    </rPh>
    <rPh sb="10" eb="12">
      <t>カコウ</t>
    </rPh>
    <rPh sb="12" eb="13">
      <t>イト</t>
    </rPh>
    <rPh sb="13" eb="16">
      <t>セイゾウギョウ</t>
    </rPh>
    <rPh sb="17" eb="18">
      <t>ノゾ</t>
    </rPh>
    <phoneticPr fontId="1"/>
  </si>
  <si>
    <t>乳製品製造業</t>
  </si>
  <si>
    <t>0912</t>
  </si>
  <si>
    <t>肉製品製造業</t>
  </si>
  <si>
    <t>0911</t>
  </si>
  <si>
    <t>11</t>
  </si>
  <si>
    <t>食料品製造業</t>
    <rPh sb="0" eb="3">
      <t>ショクリョウヒン</t>
    </rPh>
    <rPh sb="3" eb="6">
      <t>セイゾウギョウ</t>
    </rPh>
    <phoneticPr fontId="1"/>
  </si>
  <si>
    <t>09</t>
  </si>
  <si>
    <t>有機質肥料製造業</t>
  </si>
  <si>
    <t>単体飼料製造業</t>
    <rPh sb="0" eb="2">
      <t>タンタイ</t>
    </rPh>
    <rPh sb="2" eb="4">
      <t>シリョウ</t>
    </rPh>
    <rPh sb="4" eb="7">
      <t>セイゾウギョウ</t>
    </rPh>
    <phoneticPr fontId="1"/>
  </si>
  <si>
    <t>総数</t>
    <rPh sb="0" eb="2">
      <t>ソウスウ</t>
    </rPh>
    <phoneticPr fontId="1"/>
  </si>
  <si>
    <t xml:space="preserve">平成14年12月31日  </t>
    <phoneticPr fontId="24"/>
  </si>
  <si>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</si>
  <si>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</si>
  <si>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</si>
  <si>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</si>
  <si>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ｘ</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</si>
  <si>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</si>
  <si>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</si>
  <si>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</si>
  <si>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</si>
  <si>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</si>
  <si>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</si>
  <si>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</si>
  <si>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</si>
  <si>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</si>
  <si>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</si>
  <si>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</si>
  <si>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</si>
  <si>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</si>
  <si>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</si>
  <si>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</si>
  <si>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</si>
  <si>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</si>
  <si>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</si>
  <si>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</si>
  <si>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</si>
  <si>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</si>
  <si>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</si>
  <si>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</si>
  <si>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</si>
  <si>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西　　　　　　　　　　　　　　　　　　　区</t>
  </si>
  <si>
    <t>　　　　　　　　北　　　　　　　　　　　　　　　　　　　区</t>
  </si>
  <si>
    <t>　　　　　　　　東　　　　　　　　　　　　　　　　　　　区</t>
  </si>
  <si>
    <t>　　　　　　　　千　　　　　　　　　種　　　　　　　　　区</t>
    <phoneticPr fontId="8"/>
  </si>
  <si>
    <t>20</t>
    <phoneticPr fontId="28"/>
  </si>
  <si>
    <t>(別掲を除く)</t>
  </si>
  <si>
    <t>プラスチック製品製造業</t>
  </si>
  <si>
    <t>19</t>
    <phoneticPr fontId="28"/>
  </si>
  <si>
    <t>18</t>
    <phoneticPr fontId="28"/>
  </si>
  <si>
    <t>17</t>
    <phoneticPr fontId="28"/>
  </si>
  <si>
    <t>印刷・同関連産業</t>
    <phoneticPr fontId="28"/>
  </si>
  <si>
    <t>16</t>
    <phoneticPr fontId="28"/>
  </si>
  <si>
    <t>15</t>
    <phoneticPr fontId="28"/>
  </si>
  <si>
    <t>14</t>
    <phoneticPr fontId="28"/>
  </si>
  <si>
    <t>13</t>
    <phoneticPr fontId="28"/>
  </si>
  <si>
    <t>12</t>
    <phoneticPr fontId="28"/>
  </si>
  <si>
    <t>(衣服，その他の繊維製品を除く)</t>
  </si>
  <si>
    <t>繊維工業</t>
  </si>
  <si>
    <t>11</t>
    <phoneticPr fontId="28"/>
  </si>
  <si>
    <t>10</t>
    <phoneticPr fontId="28"/>
  </si>
  <si>
    <t>09</t>
    <phoneticPr fontId="28"/>
  </si>
  <si>
    <t>天白区</t>
    <rPh sb="0" eb="2">
      <t>テンパク</t>
    </rPh>
    <phoneticPr fontId="9"/>
  </si>
  <si>
    <t>産業中分類</t>
  </si>
  <si>
    <t>生産額等 (従業者4人以上の事業所)　(Ⅳ)</t>
  </si>
  <si>
    <t>緑区</t>
    <rPh sb="0" eb="1">
      <t>ミドリ</t>
    </rPh>
    <phoneticPr fontId="9"/>
  </si>
  <si>
    <r>
      <t>6</t>
    </r>
    <r>
      <rPr>
        <sz val="11"/>
        <rFont val="ＭＳ 明朝"/>
        <family val="1"/>
        <charset val="128"/>
      </rPr>
      <t>－4. 区別、産業中分類別事業所数、従業者数・</t>
    </r>
    <phoneticPr fontId="6"/>
  </si>
  <si>
    <t>南区</t>
    <rPh sb="0" eb="1">
      <t>ミナミ</t>
    </rPh>
    <phoneticPr fontId="9"/>
  </si>
  <si>
    <t>生産額等 (従業者4人以上の事業所)　(Ⅲ)</t>
  </si>
  <si>
    <t>中川区</t>
    <rPh sb="0" eb="2">
      <t>ナカガワ</t>
    </rPh>
    <phoneticPr fontId="9"/>
  </si>
  <si>
    <t>瑞穂区</t>
    <rPh sb="0" eb="2">
      <t>ミズホ</t>
    </rPh>
    <phoneticPr fontId="9"/>
  </si>
  <si>
    <t>生産額等 (従業者4人以上の事業所)　(Ⅱ)</t>
  </si>
  <si>
    <t>中　　区</t>
    <rPh sb="0" eb="1">
      <t>ナカ</t>
    </rPh>
    <phoneticPr fontId="9"/>
  </si>
  <si>
    <t>西　　区</t>
    <rPh sb="0" eb="1">
      <t>ニシ</t>
    </rPh>
    <phoneticPr fontId="9"/>
  </si>
  <si>
    <t>平成14年12月31日　</t>
    <phoneticPr fontId="8"/>
  </si>
  <si>
    <t>平成14年12月31日　</t>
    <phoneticPr fontId="9"/>
  </si>
  <si>
    <t>生産額等 (従業者4人以上の事業所)　(Ⅰ)</t>
  </si>
  <si>
    <t>東　　区</t>
    <rPh sb="0" eb="1">
      <t>ヒガシ</t>
    </rPh>
    <phoneticPr fontId="9"/>
  </si>
  <si>
    <t>中分類</t>
    <rPh sb="0" eb="1">
      <t>チュウ</t>
    </rPh>
    <rPh sb="1" eb="3">
      <t>ブンルイ</t>
    </rPh>
    <phoneticPr fontId="9"/>
  </si>
  <si>
    <t>4～9人</t>
  </si>
  <si>
    <t>従業者数・生産額等　(従業者4人以上の事業所)　(Ⅰ)</t>
  </si>
  <si>
    <r>
      <t>6</t>
    </r>
    <r>
      <rPr>
        <sz val="11"/>
        <rFont val="ＭＳ 明朝"/>
        <family val="1"/>
        <charset val="128"/>
      </rPr>
      <t>－3. 産業中分類別、従業者規模別事業所数・</t>
    </r>
    <phoneticPr fontId="6"/>
  </si>
  <si>
    <t>300人以上</t>
  </si>
  <si>
    <t xml:space="preserve">     ～           299            人</t>
    <phoneticPr fontId="8"/>
  </si>
  <si>
    <t xml:space="preserve">           100</t>
    <phoneticPr fontId="8"/>
  </si>
  <si>
    <t>50～99人</t>
  </si>
  <si>
    <t>中分類</t>
    <rPh sb="0" eb="1">
      <t>チュウ</t>
    </rPh>
    <rPh sb="1" eb="3">
      <t>ブンルイ</t>
    </rPh>
    <phoneticPr fontId="8"/>
  </si>
  <si>
    <t>30～49人</t>
  </si>
  <si>
    <t xml:space="preserve">     ～            29            人</t>
    <phoneticPr fontId="8"/>
  </si>
  <si>
    <t xml:space="preserve">            20</t>
    <phoneticPr fontId="8"/>
  </si>
  <si>
    <t>10～19人</t>
  </si>
  <si>
    <t>従業者数・生産額等　(従業者4人以上の事業所)　(Ⅱ)</t>
  </si>
  <si>
    <t>09</t>
    <phoneticPr fontId="12"/>
  </si>
  <si>
    <t>収入額</t>
  </si>
  <si>
    <t>修理料</t>
  </si>
  <si>
    <t>加工賃</t>
  </si>
  <si>
    <t>個人事業主・家族従業者</t>
  </si>
  <si>
    <t>常 用 労 働 者</t>
  </si>
  <si>
    <t>産業
中分類</t>
    <phoneticPr fontId="12"/>
  </si>
  <si>
    <t>有 形 固 定
資産投資額</t>
  </si>
  <si>
    <t>原　材　料
使用額等</t>
  </si>
  <si>
    <t>現金給与
総　　　額</t>
  </si>
  <si>
    <t>品　　　出　　　荷　　　額　　　等</t>
  </si>
  <si>
    <t>製　　造</t>
  </si>
  <si>
    <t>従　　　業　　　者　　　数</t>
  </si>
  <si>
    <t>産業中分類</t>
    <phoneticPr fontId="12"/>
  </si>
  <si>
    <t>平成14年12月31日　</t>
    <phoneticPr fontId="12"/>
  </si>
  <si>
    <t>(従業者4人以上の事業所) [総括表］</t>
  </si>
  <si>
    <r>
      <t>6</t>
    </r>
    <r>
      <rPr>
        <sz val="11"/>
        <rFont val="ＭＳ 明朝"/>
        <family val="1"/>
        <charset val="128"/>
      </rPr>
      <t xml:space="preserve">－2. 平　成  14　年　の　工　業 </t>
    </r>
    <phoneticPr fontId="6"/>
  </si>
  <si>
    <t>　7.　平成14年に日本標準産業分類が改訂され、今回の調査から適用された</t>
    <rPh sb="4" eb="6">
      <t>ヘイセイ</t>
    </rPh>
    <rPh sb="8" eb="9">
      <t>ネン</t>
    </rPh>
    <rPh sb="10" eb="12">
      <t>ニホン</t>
    </rPh>
    <rPh sb="12" eb="14">
      <t>ヒョウジュン</t>
    </rPh>
    <rPh sb="14" eb="16">
      <t>サンギョウ</t>
    </rPh>
    <rPh sb="16" eb="18">
      <t>ブンルイ</t>
    </rPh>
    <rPh sb="19" eb="21">
      <t>カイテイ</t>
    </rPh>
    <rPh sb="24" eb="26">
      <t>コンカイ</t>
    </rPh>
    <rPh sb="27" eb="29">
      <t>チョウサ</t>
    </rPh>
    <rPh sb="31" eb="33">
      <t>テキヨウ</t>
    </rPh>
    <phoneticPr fontId="12"/>
  </si>
  <si>
    <t>　3.　生産額…従業者30人以上の事業所＝製造品出荷額等＋年末在庫額(製造品＋半製品・仕掛品)－年初在庫額(製造品＋半製品・仕掛品)、従業者</t>
  </si>
  <si>
    <t>　　(平成13年度から、調査対象事業所が、従業者10人以上から30人以上に変更された。)</t>
    <rPh sb="3" eb="5">
      <t>ヘイセイ</t>
    </rPh>
    <rPh sb="7" eb="9">
      <t>ネンド</t>
    </rPh>
    <rPh sb="12" eb="14">
      <t>チョウサ</t>
    </rPh>
    <rPh sb="14" eb="16">
      <t>タイショウ</t>
    </rPh>
    <rPh sb="16" eb="19">
      <t>ジギョウショ</t>
    </rPh>
    <rPh sb="26" eb="27">
      <t>ニン</t>
    </rPh>
    <rPh sb="27" eb="29">
      <t>イジョウ</t>
    </rPh>
    <rPh sb="34" eb="36">
      <t>イジョウ</t>
    </rPh>
    <rPh sb="37" eb="39">
      <t>ヘンコウ</t>
    </rPh>
    <phoneticPr fontId="12"/>
  </si>
  <si>
    <t>　2.　個人事業主・家族従業者とは、業務に従事している個人事業主とその家族で無報酬で常時就業している者をいう。</t>
  </si>
  <si>
    <t>　6.　有形固定資産投資額＝有形固定資産取得額＋建設仮勘定年間増減額</t>
    <phoneticPr fontId="12"/>
  </si>
  <si>
    <t>　　月給与の支払を受けている者。(4)事業主の家族で、その事業所に働いている者のうち常時勤務して毎月給与の支払を受けている者。</t>
  </si>
  <si>
    <t>　5.　原材料使用額等＝原材料使用額＋燃料使用額＋電力使用額＋委託生産費</t>
    <phoneticPr fontId="12"/>
  </si>
  <si>
    <t>　　内の期間を限って雇われていた者のうち、その月とその前月にそれぞれ18日以上雇われた者。 (3)重役、理事などの役員のうち、常時勤務して毎</t>
  </si>
  <si>
    <t>　　造品出荷額等－(原材料使用額等＋内国消費税額＋推計消費税額)</t>
    <rPh sb="2" eb="3">
      <t>ヅクリ</t>
    </rPh>
    <rPh sb="3" eb="4">
      <t>シナ</t>
    </rPh>
    <rPh sb="4" eb="6">
      <t>シュッカ</t>
    </rPh>
    <rPh sb="6" eb="8">
      <t>ガクナド</t>
    </rPh>
    <rPh sb="25" eb="27">
      <t>スイケイ</t>
    </rPh>
    <rPh sb="27" eb="30">
      <t>ショウヒゼイ</t>
    </rPh>
    <rPh sb="30" eb="31">
      <t>ガク</t>
    </rPh>
    <phoneticPr fontId="12"/>
  </si>
  <si>
    <t>　1.　常用労働者とは、次のうちいずれかの従業者をいう。(1)期間をきめず、又は1カ月を超える期間をきめて雇われている者。(2)日々又は1カ月以</t>
  </si>
  <si>
    <t>　4.　付加価値額…従業者30人以上の事業所＝生産額－(原材料使用額等＋減価償却額＋内国消費税額＋推計消費税額)、従業者29人以下の事業所＝製</t>
    <rPh sb="49" eb="51">
      <t>スイケイ</t>
    </rPh>
    <rPh sb="51" eb="54">
      <t>ショウヒゼイ</t>
    </rPh>
    <rPh sb="54" eb="55">
      <t>ガク</t>
    </rPh>
    <phoneticPr fontId="12"/>
  </si>
  <si>
    <t>　数、従業者数は12月31日現在を、その他の項目は調査日からさかのぼって1年間分を示している。</t>
    <rPh sb="20" eb="21">
      <t>タ</t>
    </rPh>
    <rPh sb="22" eb="24">
      <t>コウモク</t>
    </rPh>
    <phoneticPr fontId="12"/>
  </si>
  <si>
    <t>　　29人以下の事業所＝製造品出荷額等。</t>
    <phoneticPr fontId="12"/>
  </si>
  <si>
    <t>　　6－2表から6－14表は、毎年12月31日現在で製造事業所を対象として行われている工業統計調査(指定統計第10号)の集計結果である。表中の事業所</t>
    <phoneticPr fontId="12"/>
  </si>
  <si>
    <t>平成14年工業統計調査</t>
    <phoneticPr fontId="12"/>
  </si>
  <si>
    <t xml:space="preserve">   14</t>
  </si>
  <si>
    <t>…</t>
  </si>
  <si>
    <t>　 14</t>
  </si>
  <si>
    <t xml:space="preserve">   13</t>
    <phoneticPr fontId="6"/>
  </si>
  <si>
    <t>　 13</t>
    <phoneticPr fontId="6"/>
  </si>
  <si>
    <t xml:space="preserve">   12</t>
    <phoneticPr fontId="6"/>
  </si>
  <si>
    <t>　 12</t>
    <phoneticPr fontId="6"/>
  </si>
  <si>
    <t xml:space="preserve">   11</t>
  </si>
  <si>
    <t>　 11</t>
  </si>
  <si>
    <t xml:space="preserve">   10</t>
  </si>
  <si>
    <t>　 10</t>
  </si>
  <si>
    <t xml:space="preserve">   9</t>
    <phoneticPr fontId="6"/>
  </si>
  <si>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</si>
  <si>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</si>
  <si>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</si>
  <si>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</si>
  <si>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</si>
  <si>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</si>
  <si>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</si>
  <si>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</si>
  <si>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</si>
  <si>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</si>
  <si>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</si>
  <si>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</si>
  <si>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</si>
  <si>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</si>
  <si>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</si>
  <si>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</si>
  <si>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</si>
  <si>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</si>
  <si>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</si>
  <si>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</si>
  <si>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</si>
  <si>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</si>
  <si>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</si>
  <si>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</si>
  <si>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</si>
  <si>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</si>
  <si>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</si>
  <si>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</si>
  <si>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</si>
  <si>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</si>
  <si>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</si>
  <si>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</si>
  <si>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</si>
  <si>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</si>
  <si>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</si>
  <si>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</si>
  <si>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</si>
  <si>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</si>
  <si>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</si>
  <si>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</si>
  <si>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</si>
  <si>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</si>
  <si>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</si>
  <si>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</si>
  <si>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</si>
  <si>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</si>
  <si>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</si>
  <si>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</si>
  <si>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</si>
  <si>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</si>
  <si>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</si>
  <si>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</si>
  <si>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</si>
  <si>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</si>
  <si>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</si>
  <si>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</si>
  <si>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</si>
  <si>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特定業種(産業小分類20業種)：ねん糸製造業、織物業、ニット生地製造業、ニット製外衣・シャツ製造業、下着類製造業の一部、その他の衣服</t>
  </si>
  <si>
    <t>　4.　数字は各年とも調査時点市域のものである。</t>
  </si>
  <si>
    <t>　　　なお、平成5年10月の日本標準産業分類の改訂に伴い、特定業種は平成6年から以下のように変更された。</t>
    <phoneticPr fontId="6"/>
  </si>
  <si>
    <t>　3.　日本専売公社の民営化により、昭和60年から、日本たばこ産業株式会社が調査対象となった。</t>
  </si>
  <si>
    <t>　　の対象から除外された。平成14年は、従業者3人以下の事業所は調査の対象から除外された。</t>
    <rPh sb="3" eb="5">
      <t>タイショウ</t>
    </rPh>
    <rPh sb="7" eb="9">
      <t>ジョガイ</t>
    </rPh>
    <rPh sb="13" eb="15">
      <t>ヘイセイ</t>
    </rPh>
    <rPh sb="17" eb="18">
      <t>ネン</t>
    </rPh>
    <rPh sb="20" eb="23">
      <t>ジュウギョウシャ</t>
    </rPh>
    <rPh sb="24" eb="25">
      <t>ニン</t>
    </rPh>
    <rPh sb="25" eb="27">
      <t>イカ</t>
    </rPh>
    <rPh sb="28" eb="31">
      <t>ジギョウショ</t>
    </rPh>
    <rPh sb="32" eb="34">
      <t>チョウサ</t>
    </rPh>
    <rPh sb="35" eb="37">
      <t>タイショウ</t>
    </rPh>
    <rPh sb="39" eb="41">
      <t>ジョガイ</t>
    </rPh>
    <phoneticPr fontId="6"/>
  </si>
  <si>
    <t>　　のなめし革製品製造業、陶磁器・同関連製品製造業、洋食器・刃物・手道具・金物類製造業</t>
  </si>
  <si>
    <t>　2.　昭和56年、57年、59年、61年、62年、平成元年、3年、4年、6年、8年、9年、11年、13年は特定業種に該当しない従業者3人以下の事業所は調査</t>
    <rPh sb="43" eb="45">
      <t>９ネン</t>
    </rPh>
    <rPh sb="48" eb="49">
      <t>ネン</t>
    </rPh>
    <rPh sb="52" eb="53">
      <t>ネン</t>
    </rPh>
    <phoneticPr fontId="6"/>
  </si>
  <si>
    <t xml:space="preserve">  　製造業(手袋を除く)、革製履物用材料・同附属品製造業、革製履物製造業、革製手袋製造業、かばん製造業、袋物製造業、毛皮製造業、その他</t>
  </si>
  <si>
    <t>　1.　製造品出荷額等には、製造品出荷額のほか加工賃収入額と修理料収入額を含んでいる。</t>
  </si>
  <si>
    <t>　　・繊維製身の回り品製造業の一部、家具製造業、建具製造業、ゴム製・プラスチック製履物・同附属品製造業、なめし革製造業、工業用革製品</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</si>
  <si>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</si>
  <si>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</si>
  <si>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6"/>
  </si>
  <si>
    <t>　　6. 工　　　　　業</t>
  </si>
  <si>
    <t>平成15年版名古屋市統計年鑑　6.工業</t>
  </si>
  <si>
    <t>平成14年工業統計調査</t>
  </si>
  <si>
    <t>6-1.工業の累年比較</t>
    <phoneticPr fontId="13"/>
  </si>
  <si>
    <t>6-2.平成14年の工業(従業者4人以上の事業所)〔総括表〕</t>
    <phoneticPr fontId="13"/>
  </si>
  <si>
    <t>(Ⅰ)</t>
  </si>
  <si>
    <t>(Ⅱ)</t>
  </si>
  <si>
    <t>6-3.産業中分類別、従業者規模別事業所数・従業者数・生産額等(従業者4人以上の事業所)</t>
    <phoneticPr fontId="13"/>
  </si>
  <si>
    <t>6-4.区別、産業中分類別事業所数・従業者数・生産額等(従業者4人以上の事業所)</t>
    <phoneticPr fontId="13"/>
  </si>
  <si>
    <t>6-5.区別、従業者規模別事業所数・従業者数・生産額等(従業者4人以上の事業所)</t>
    <phoneticPr fontId="13"/>
  </si>
  <si>
    <t>6-6.産業細分類別事業所数・従業者数・生産額等(従業者4人以上の事業所)</t>
    <phoneticPr fontId="13"/>
  </si>
  <si>
    <t>6-7.産業中分類別水源別用水使用量従業者30人以上の事業所)</t>
    <phoneticPr fontId="13"/>
  </si>
  <si>
    <t>6-8.区別水源別用水使用量(従業者30人以上の事業所)</t>
    <phoneticPr fontId="13"/>
  </si>
  <si>
    <t>6-9.産業中分類別事業所数・従業者数・生産額等(従業者30人以上の事業所)</t>
    <phoneticPr fontId="13"/>
  </si>
  <si>
    <t>6-10.区別事業所数・従業者数・生産額等(従業者30人以上の事業所)</t>
    <phoneticPr fontId="13"/>
  </si>
  <si>
    <t>6-11.産業中分類別現金給与総額・原材料・燃料使用額等(従業者30人以上の事業所)</t>
    <phoneticPr fontId="13"/>
  </si>
  <si>
    <t>6-12.区別現金給与総額・原材料・燃料使用額等(従業者30人以上の事業所)</t>
    <phoneticPr fontId="13"/>
  </si>
  <si>
    <t>6-13.産業中分類別有形固定資産の増減・敷地面積・工業用水使用量等(従業者30人以上の事業所)</t>
    <phoneticPr fontId="13"/>
  </si>
  <si>
    <t>6-14.区別有形固定資産の増減・敷地面積・工業用水使用量等(従業者30人以上の事業所)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</si>
</sst>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0"/>
    <numFmt numFmtId="177" formatCode="#\ ###\ ##0"/>
    <numFmt numFmtId="178" formatCode="#\ ###\ ###\ ##0"/>
    <numFmt numFmtId="179" formatCode="#\ ###\ ###\ ##0\ ;&quot;△&quot;#\ ###\ ###\ ##0\ ;0\ ;@\ "/>
    <numFmt numFmtId="180" formatCode="#\ ###\ ##0\ ;&quot;△&quot;#\ ###\ ##0\ ;&quot;―&quot;\ "/>
    <numFmt numFmtId="181" formatCode="#\ ###\ ##0;&quot;△&quot;#\ ###\ ##0;&quot;－&quot;;&quot;X&quot;\ "/>
    <numFmt numFmtId="182" formatCode="#\ ###\ ##0;&quot;△&quot;#\ ###\ ###\ ##0;&quot;－&quot;;&quot;X&quot;"/>
    <numFmt numFmtId="183" formatCode="#\ ###\ ##0;&quot;△&quot;#\ ###\ ##0;&quot;－&quot;\ "/>
    <numFmt numFmtId="184" formatCode="#\ ###\ ##0;&quot;△&quot;#\ ###\ ##0;&quot;－&quot;"/>
    <numFmt numFmtId="185" formatCode="#\ ###\ ##0;&quot;△&quot;#\ ###\ ##0;&quot;－&quot;;&quot;Ｘ&quot;\ "/>
    <numFmt numFmtId="186" formatCode="#\ ###\ ##0;&quot;△&quot;#\ ###\ ##0;\ &quot;―&quot;"/>
    <numFmt numFmtId="187" formatCode="#\ ###\ ##0\ ;&quot;△&quot;#\ ###\ ###\ ##0\ ;&quot;－&quot;\ "/>
    <numFmt numFmtId="188" formatCode="#\ ###\ ##0;&quot;△&quot;#\ ###\ ###\ ##0;&quot;－&quot;;&quot;X&quot;\ "/>
    <numFmt numFmtId="189" formatCode="#\ ###\ ##0;&quot;△&quot;#\ ###\ ###\ ##0;&quot;－&quot;"/>
    <numFmt numFmtId="190" formatCode="#\ ###\ ##0\ ;&quot;△&quot;#\ ###\ ###\ ##0\ ;&quot;－ &quot;;&quot;X &quot;\ "/>
    <numFmt numFmtId="191" formatCode="#\ ###\ ##0;&quot;△&quot;#\ ###\ ##0;&quot;―&quot;"/>
    <numFmt numFmtId="192" formatCode="00"/>
  </numFmts>
  <fonts count="32">
    <font>
      <sz val="11"/>
      <name val="明朝"/>
      <family val="1"/>
      <charset val="128"/>
    </font>
    <font>
      <sz val="11"/>
      <name val="明朝"/>
      <family val="1"/>
      <charset val="128"/>
    </font>
    <font>
      <sz val="12"/>
      <name val="ＭＳ 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標準明朝"/>
      <family val="1"/>
      <charset val="128"/>
    </font>
    <font>
      <sz val="8"/>
      <name val="ff4550G-ﾌﾟﾚﾐｱﾑ(体験版)"/>
      <family val="3"/>
      <charset val="128"/>
    </font>
    <font>
      <sz val="6"/>
      <name val="明朝"/>
      <family val="1"/>
      <charset val="128"/>
    </font>
    <font>
      <sz val="7"/>
      <name val="ＭＳ 明朝"/>
      <family val="1"/>
      <charset val="128"/>
    </font>
    <font>
      <sz val="8"/>
      <color indexed="8"/>
      <name val="ＭＳ 明朝"/>
      <family val="1"/>
      <charset val="128"/>
    </font>
    <font>
      <sz val="6"/>
      <name val="ＭＳ Ｐゴシック"/>
      <family val="3"/>
      <charset val="128"/>
    </font>
    <font>
      <b/>
      <sz val="8"/>
      <name val="ＭＳ 明朝"/>
      <family val="1"/>
      <charset val="128"/>
    </font>
    <font>
      <b/>
      <sz val="14"/>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7"/>
      <name val="ＭＳ Ｐゴシック"/>
      <family val="3"/>
      <charset val="128"/>
    </font>
    <font>
      <sz val="7"/>
      <name val="ＭＳ ゴシック"/>
      <family val="3"/>
      <charset val="128"/>
    </font>
    <font>
      <sz val="6"/>
      <name val="ＭＳ 明朝"/>
      <family val="1"/>
      <charset val="128"/>
    </font>
    <font>
      <sz val="7"/>
      <name val="明朝"/>
      <family val="1"/>
      <charset val="128"/>
    </font>
    <font>
      <sz val="16"/>
      <name val="ＭＳ Ｐゴシック"/>
      <family val="3"/>
      <charset val="128"/>
    </font>
    <font>
      <sz val="11"/>
      <name val="ＭＳ Ｐ明朝"/>
      <family val="1"/>
      <charset val="128"/>
    </font>
    <font>
      <sz val="10"/>
      <name val="ＭＳ ゴシック"/>
      <family val="3"/>
      <charset val="128"/>
    </font>
    <font>
      <u/>
      <sz val="11"/>
      <color theme="10"/>
      <name val="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1" fillId="0" borderId="0">
      <alignment vertical="center"/>
    </xf>
    <xf numFmtId="0" fontId="11" fillId="0" borderId="0">
      <alignment vertical="center"/>
    </xf>
    <xf numFmtId="0" fontId="1" fillId="0" borderId="0"/>
    <xf numFmtId="0" fontId="11" fillId="0" borderId="0">
      <alignment vertical="center"/>
    </xf>
    <xf numFmtId="0" fontId="1" fillId="0" borderId="0"/>
    <xf numFmtId="0" fontId="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1" fillId="0" borderId="0">
      <alignment vertical="center"/>
    </xf>
    <xf numFmtId="0" fontId="31" fillId="0" borderId="0" applyNumberFormat="0" applyFill="0" applyBorder="0" applyAlignment="0" applyProtection="0"/>
  </cellStyleXfs>
  <cellXfs count="951">
    <xf numFmtId="0" fontId="0" fillId="0" borderId="0" xfId="0"/>
    <xf numFmtId="0" fontId="3" fillId="0" borderId="0" xfId="13" quotePrefix="1" applyFont="1" applyBorder="1" applyAlignment="1">
      <alignment horizontal="left" vertical="center"/>
    </xf>
    <xf numFmtId="182" fontId="10" fillId="0" borderId="0" xfId="21" applyNumberFormat="1" applyFont="1" applyFill="1" applyBorder="1" applyAlignment="1">
      <alignment horizontal="right" vertical="center"/>
    </xf>
    <xf numFmtId="177" fontId="3" fillId="0" borderId="1" xfId="13" applyNumberFormat="1" applyFont="1" applyBorder="1" applyAlignment="1">
      <alignment horizontal="distributed" vertical="center" justifyLastLine="1"/>
    </xf>
    <xf numFmtId="0" fontId="3" fillId="0" borderId="0" xfId="13" applyFont="1" applyBorder="1" applyAlignment="1">
      <alignment vertical="center"/>
    </xf>
    <xf numFmtId="177" fontId="3" fillId="0" borderId="0" xfId="13" applyNumberFormat="1" applyFont="1" applyBorder="1" applyAlignment="1">
      <alignment vertical="center"/>
    </xf>
    <xf numFmtId="0" fontId="3" fillId="0" borderId="0" xfId="13" quotePrefix="1" applyFont="1" applyBorder="1" applyAlignment="1">
      <alignment horizontal="right" vertical="center"/>
    </xf>
    <xf numFmtId="0" fontId="3" fillId="0" borderId="2" xfId="13" applyFont="1" applyBorder="1" applyAlignment="1">
      <alignment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3" xfId="13" quotePrefix="1" applyNumberFormat="1" applyFont="1" applyBorder="1" applyAlignment="1">
      <alignment horizontal="distributed" vertical="center" justifyLastLine="1"/>
    </xf>
    <xf numFmtId="0" fontId="3" fillId="0" borderId="4" xfId="13" applyFont="1" applyBorder="1" applyAlignment="1">
      <alignment horizontal="centerContinuous" vertical="center"/>
    </xf>
    <xf numFmtId="0" fontId="3" fillId="0" borderId="1" xfId="13" applyFont="1" applyBorder="1" applyAlignment="1">
      <alignment horizontal="centerContinuous" vertical="center"/>
    </xf>
    <xf numFmtId="0" fontId="3" fillId="0" borderId="3" xfId="13" applyFont="1" applyBorder="1" applyAlignment="1">
      <alignment horizontal="distributed" vertical="center" justifyLastLine="1"/>
    </xf>
    <xf numFmtId="0" fontId="3" fillId="0" borderId="5" xfId="13" quotePrefix="1" applyFont="1" applyBorder="1" applyAlignment="1">
      <alignment horizontal="distributed" vertical="center" justifyLastLine="1"/>
    </xf>
    <xf numFmtId="0" fontId="3" fillId="0" borderId="6" xfId="13" quotePrefix="1" applyFont="1" applyBorder="1" applyAlignment="1">
      <alignment horizontal="distributed" vertical="center" justifyLastLine="1"/>
    </xf>
    <xf numFmtId="0" fontId="3" fillId="0" borderId="7" xfId="13" quotePrefix="1" applyFont="1" applyBorder="1" applyAlignment="1">
      <alignment horizontal="left" vertical="center"/>
    </xf>
    <xf numFmtId="0" fontId="3" fillId="0" borderId="7" xfId="13" quotePrefix="1" applyFont="1" applyBorder="1" applyAlignment="1">
      <alignment horizontal="right" vertical="center"/>
    </xf>
    <xf numFmtId="177" fontId="3" fillId="0" borderId="8" xfId="13" quotePrefix="1" applyNumberFormat="1" applyFont="1" applyBorder="1" applyAlignment="1">
      <alignment horizontal="center" vertical="center"/>
    </xf>
    <xf numFmtId="0" fontId="3" fillId="0" borderId="4" xfId="13" quotePrefix="1" applyFont="1" applyBorder="1" applyAlignment="1">
      <alignment horizontal="distributed" vertical="center" justifyLastLine="1"/>
    </xf>
    <xf numFmtId="0" fontId="3" fillId="0" borderId="1" xfId="13" quotePrefix="1" applyFont="1" applyBorder="1" applyAlignment="1">
      <alignment horizontal="distributed" vertical="center" justifyLastLine="1"/>
    </xf>
    <xf numFmtId="0" fontId="3" fillId="0" borderId="1" xfId="13" quotePrefix="1" applyFont="1" applyBorder="1" applyAlignment="1">
      <alignment horizontal="center" vertical="center"/>
    </xf>
    <xf numFmtId="0" fontId="3" fillId="0" borderId="8" xfId="13" quotePrefix="1" applyFont="1" applyBorder="1" applyAlignment="1">
      <alignment horizontal="distributed" vertical="center" justifyLastLine="1"/>
    </xf>
    <xf numFmtId="0" fontId="3" fillId="0" borderId="9" xfId="13" applyFont="1" applyBorder="1" applyAlignment="1">
      <alignment horizontal="distributed" vertical="center" justifyLastLine="1"/>
    </xf>
    <xf numFmtId="0" fontId="3" fillId="0" borderId="10" xfId="13" applyFont="1" applyBorder="1" applyAlignment="1">
      <alignment horizontal="distributed" vertical="center" justifyLastLine="1"/>
    </xf>
    <xf numFmtId="0" fontId="3" fillId="0" borderId="6" xfId="13" applyFont="1" applyBorder="1" applyAlignment="1">
      <alignment horizontal="distributed" vertical="center"/>
    </xf>
    <xf numFmtId="177" fontId="3" fillId="0" borderId="0" xfId="13" applyNumberFormat="1" applyFont="1" applyBorder="1" applyAlignment="1">
      <alignment horizontal="center" vertical="center"/>
    </xf>
    <xf numFmtId="0" fontId="3" fillId="0" borderId="0" xfId="13" applyFont="1" applyBorder="1" applyAlignment="1">
      <alignment horizontal="distributed" vertical="center"/>
    </xf>
    <xf numFmtId="0" fontId="3" fillId="0" borderId="0" xfId="13" quotePrefix="1" applyFont="1" applyBorder="1" applyAlignment="1">
      <alignment horizontal="distributed" vertical="center"/>
    </xf>
    <xf numFmtId="0" fontId="3" fillId="0" borderId="5" xfId="13" applyFont="1" applyBorder="1" applyAlignment="1">
      <alignment horizontal="distributed" vertical="center"/>
    </xf>
    <xf numFmtId="0" fontId="8" fillId="0" borderId="0" xfId="14" quotePrefix="1" applyFont="1" applyBorder="1" applyAlignment="1">
      <alignment horizontal="left" vertical="center"/>
    </xf>
    <xf numFmtId="0" fontId="8" fillId="0" borderId="0" xfId="14" applyFont="1" applyBorder="1" applyAlignment="1">
      <alignment horizontal="right" vertical="center"/>
    </xf>
    <xf numFmtId="0" fontId="8" fillId="0" borderId="11" xfId="13" quotePrefix="1" applyFont="1" applyBorder="1" applyAlignment="1">
      <alignment horizontal="distributed" vertical="center"/>
    </xf>
    <xf numFmtId="181" fontId="9" fillId="0" borderId="0" xfId="5" applyNumberFormat="1" applyFont="1" applyAlignment="1">
      <alignment horizontal="right" vertical="center"/>
    </xf>
    <xf numFmtId="179" fontId="9" fillId="0" borderId="0" xfId="5" applyNumberFormat="1" applyFont="1" applyAlignment="1">
      <alignment horizontal="right" vertical="center"/>
    </xf>
    <xf numFmtId="0" fontId="8" fillId="0" borderId="12" xfId="13" quotePrefix="1" applyFont="1" applyBorder="1" applyAlignment="1">
      <alignment horizontal="center" vertical="center" justifyLastLine="1"/>
    </xf>
    <xf numFmtId="0" fontId="3" fillId="0" borderId="11" xfId="13" applyFont="1" applyBorder="1" applyAlignment="1">
      <alignment horizontal="distributed" vertical="center"/>
    </xf>
    <xf numFmtId="181" fontId="3" fillId="0" borderId="0" xfId="5" applyNumberFormat="1" applyFont="1" applyAlignment="1">
      <alignment horizontal="right" vertical="center"/>
    </xf>
    <xf numFmtId="179" fontId="3" fillId="0" borderId="0" xfId="5" applyNumberFormat="1" applyFont="1" applyAlignment="1">
      <alignment horizontal="right" vertical="center"/>
    </xf>
    <xf numFmtId="0" fontId="3" fillId="0" borderId="12" xfId="13" applyFont="1" applyBorder="1" applyAlignment="1">
      <alignment horizontal="distributed" vertical="center"/>
    </xf>
    <xf numFmtId="0" fontId="3" fillId="0" borderId="11" xfId="13" quotePrefix="1" applyFont="1" applyBorder="1" applyAlignment="1">
      <alignment horizontal="distributed" vertical="center"/>
    </xf>
    <xf numFmtId="181" fontId="10" fillId="0" borderId="0" xfId="5" applyNumberFormat="1" applyFont="1" applyAlignment="1">
      <alignment horizontal="right" vertical="center"/>
    </xf>
    <xf numFmtId="183" fontId="10" fillId="0" borderId="0" xfId="5" applyNumberFormat="1" applyFont="1" applyAlignment="1">
      <alignment horizontal="right" vertical="center"/>
    </xf>
    <xf numFmtId="179" fontId="10" fillId="0" borderId="0" xfId="5" applyNumberFormat="1" applyFont="1" applyAlignment="1">
      <alignment horizontal="right" vertical="center"/>
    </xf>
    <xf numFmtId="0" fontId="3" fillId="0" borderId="12" xfId="13" quotePrefix="1" applyFont="1" applyBorder="1" applyAlignment="1">
      <alignment horizontal="center" vertical="center"/>
    </xf>
    <xf numFmtId="0" fontId="3" fillId="0" borderId="12" xfId="13" applyFont="1" applyBorder="1" applyAlignment="1">
      <alignment horizontal="center" vertical="center"/>
    </xf>
    <xf numFmtId="178" fontId="10" fillId="0" borderId="0" xfId="5" applyNumberFormat="1" applyFont="1" applyAlignment="1">
      <alignment horizontal="right" vertical="center"/>
    </xf>
    <xf numFmtId="181" fontId="10" fillId="0" borderId="0" xfId="1" applyNumberFormat="1" applyFont="1" applyFill="1" applyAlignment="1">
      <alignment horizontal="right" vertical="center"/>
    </xf>
    <xf numFmtId="0" fontId="3" fillId="0" borderId="7" xfId="13" applyFont="1" applyBorder="1" applyAlignment="1">
      <alignment horizontal="distributed" vertical="center"/>
    </xf>
    <xf numFmtId="0" fontId="3" fillId="0" borderId="10" xfId="13" applyFont="1" applyBorder="1" applyAlignment="1">
      <alignment horizontal="distributed" vertical="center"/>
    </xf>
    <xf numFmtId="177" fontId="3" fillId="0" borderId="9" xfId="13" applyNumberFormat="1" applyFont="1" applyBorder="1" applyAlignment="1">
      <alignment vertical="center"/>
    </xf>
    <xf numFmtId="177" fontId="12" fillId="0" borderId="7" xfId="13" applyNumberFormat="1" applyFont="1" applyBorder="1" applyAlignment="1">
      <alignment vertical="center"/>
    </xf>
    <xf numFmtId="177" fontId="3" fillId="0" borderId="7" xfId="13" applyNumberFormat="1" applyFont="1" applyBorder="1" applyAlignment="1">
      <alignment vertical="center"/>
    </xf>
    <xf numFmtId="0" fontId="3" fillId="0" borderId="7" xfId="13" applyFont="1" applyBorder="1" applyAlignment="1">
      <alignment vertical="center"/>
    </xf>
    <xf numFmtId="177" fontId="12" fillId="0" borderId="7" xfId="40" applyNumberFormat="1" applyFont="1" applyBorder="1" applyAlignment="1">
      <alignment horizontal="right" vertical="center"/>
    </xf>
    <xf numFmtId="0" fontId="3" fillId="0" borderId="9" xfId="13" applyFont="1" applyBorder="1" applyAlignment="1">
      <alignment horizontal="center" vertical="center"/>
    </xf>
    <xf numFmtId="0" fontId="3"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0" fontId="0" fillId="0" borderId="1" xfId="0" applyBorder="1" applyAlignment="1">
      <alignment horizontal="distributed" vertical="center" justifyLastLine="1"/>
    </xf>
    <xf numFmtId="0" fontId="3" fillId="0" borderId="0" xfId="12" applyFont="1" applyAlignment="1">
      <alignment vertical="center"/>
    </xf>
    <xf numFmtId="177" fontId="3" fillId="0" borderId="0" xfId="12" applyNumberFormat="1" applyFont="1" applyAlignment="1">
      <alignment vertical="center"/>
    </xf>
    <xf numFmtId="0" fontId="3" fillId="0" borderId="0" xfId="12" applyFont="1" applyAlignment="1">
      <alignment horizontal="distributed" vertical="center"/>
    </xf>
    <xf numFmtId="0" fontId="3" fillId="0" borderId="0" xfId="12" quotePrefix="1" applyFont="1" applyAlignment="1">
      <alignment horizontal="left" vertical="center"/>
    </xf>
    <xf numFmtId="0" fontId="3" fillId="0" borderId="9" xfId="12" applyFont="1" applyBorder="1" applyAlignment="1">
      <alignment horizontal="center" vertical="center"/>
    </xf>
    <xf numFmtId="177" fontId="3" fillId="0" borderId="7" xfId="12" applyNumberFormat="1" applyFont="1" applyBorder="1" applyAlignment="1">
      <alignment vertical="center"/>
    </xf>
    <xf numFmtId="0" fontId="3" fillId="0" borderId="10" xfId="12" applyFont="1" applyBorder="1" applyAlignment="1">
      <alignment horizontal="distributed" vertical="center"/>
    </xf>
    <xf numFmtId="0" fontId="3" fillId="0" borderId="7" xfId="12" applyFont="1" applyBorder="1" applyAlignment="1">
      <alignment horizontal="distributed" vertical="center"/>
    </xf>
    <xf numFmtId="0" fontId="3" fillId="0" borderId="7" xfId="12" applyFont="1" applyBorder="1" applyAlignment="1">
      <alignment vertical="center"/>
    </xf>
    <xf numFmtId="0" fontId="3" fillId="0" borderId="12" xfId="12" applyFont="1" applyBorder="1" applyAlignment="1">
      <alignment horizontal="center" vertical="center"/>
    </xf>
    <xf numFmtId="179" fontId="10" fillId="0" borderId="0" xfId="4" applyNumberFormat="1" applyFont="1" applyAlignment="1">
      <alignment horizontal="right" vertical="center"/>
    </xf>
    <xf numFmtId="181" fontId="10" fillId="0" borderId="0" xfId="4" applyNumberFormat="1" applyFont="1" applyAlignment="1">
      <alignment horizontal="right" vertical="center"/>
    </xf>
    <xf numFmtId="183" fontId="10" fillId="0" borderId="0" xfId="4" applyNumberFormat="1" applyFont="1" applyAlignment="1">
      <alignment horizontal="right" vertical="center"/>
    </xf>
    <xf numFmtId="0" fontId="3" fillId="0" borderId="11" xfId="12" quotePrefix="1" applyFont="1" applyBorder="1" applyAlignment="1">
      <alignment horizontal="distributed" vertical="center"/>
    </xf>
    <xf numFmtId="0" fontId="3" fillId="0" borderId="0" xfId="12" quotePrefix="1" applyFont="1" applyAlignment="1">
      <alignment horizontal="distributed" vertical="center"/>
    </xf>
    <xf numFmtId="180" fontId="10" fillId="0" borderId="0" xfId="1" applyNumberFormat="1" applyFont="1" applyAlignment="1">
      <alignment horizontal="right" vertical="center"/>
    </xf>
    <xf numFmtId="184" fontId="10" fillId="0" borderId="0" xfId="4" applyNumberFormat="1" applyFont="1" applyAlignment="1">
      <alignment horizontal="right" vertical="center"/>
    </xf>
    <xf numFmtId="0" fontId="3" fillId="0" borderId="11" xfId="12" applyFont="1" applyBorder="1" applyAlignment="1">
      <alignment horizontal="distributed" vertical="center"/>
    </xf>
    <xf numFmtId="178" fontId="10" fillId="0" borderId="0" xfId="4" applyNumberFormat="1" applyFont="1" applyAlignment="1">
      <alignment horizontal="right" vertical="center"/>
    </xf>
    <xf numFmtId="182" fontId="10" fillId="0" borderId="0" xfId="21" applyNumberFormat="1" applyFont="1" applyAlignment="1">
      <alignment horizontal="right" vertical="center"/>
    </xf>
    <xf numFmtId="0" fontId="3" fillId="0" borderId="11" xfId="12" quotePrefix="1" applyFont="1" applyBorder="1" applyAlignment="1">
      <alignment horizontal="left" vertical="center"/>
    </xf>
    <xf numFmtId="0" fontId="3" fillId="0" borderId="12" xfId="12" quotePrefix="1" applyFont="1" applyBorder="1" applyAlignment="1">
      <alignment horizontal="center" vertical="center"/>
    </xf>
    <xf numFmtId="0" fontId="3" fillId="0" borderId="0" xfId="12" quotePrefix="1" applyFont="1" applyAlignment="1">
      <alignment horizontal="right" vertical="center"/>
    </xf>
    <xf numFmtId="0" fontId="3" fillId="0" borderId="12" xfId="12" applyFont="1" applyBorder="1" applyAlignment="1">
      <alignment vertical="center"/>
    </xf>
    <xf numFmtId="0" fontId="8" fillId="0" borderId="12" xfId="12" quotePrefix="1" applyFont="1" applyBorder="1" applyAlignment="1">
      <alignment horizontal="distributed" vertical="center" justifyLastLine="1"/>
    </xf>
    <xf numFmtId="179" fontId="9" fillId="0" borderId="0" xfId="4" applyNumberFormat="1" applyFont="1" applyAlignment="1">
      <alignment horizontal="right" vertical="center"/>
    </xf>
    <xf numFmtId="181" fontId="9" fillId="0" borderId="0" xfId="4" applyNumberFormat="1" applyFont="1" applyAlignment="1">
      <alignment horizontal="right" vertical="center"/>
    </xf>
    <xf numFmtId="0" fontId="8" fillId="0" borderId="11" xfId="12" quotePrefix="1" applyFont="1" applyBorder="1" applyAlignment="1">
      <alignment horizontal="right" vertical="center"/>
    </xf>
    <xf numFmtId="0" fontId="8" fillId="0" borderId="0" xfId="12" quotePrefix="1" applyFont="1" applyAlignment="1">
      <alignment horizontal="right" vertical="center"/>
    </xf>
    <xf numFmtId="0" fontId="8" fillId="0" borderId="0" xfId="12" applyFont="1" applyAlignment="1">
      <alignment vertical="center"/>
    </xf>
    <xf numFmtId="0" fontId="3" fillId="0" borderId="5" xfId="12" applyFont="1" applyBorder="1" applyAlignment="1">
      <alignment horizontal="distributed" vertical="center"/>
    </xf>
    <xf numFmtId="0" fontId="3" fillId="0" borderId="6" xfId="12" applyFont="1" applyBorder="1" applyAlignment="1">
      <alignment horizontal="distributed" vertical="center"/>
    </xf>
    <xf numFmtId="0" fontId="3" fillId="0" borderId="2" xfId="12" applyFont="1" applyBorder="1" applyAlignment="1">
      <alignment horizontal="distributed" vertical="center"/>
    </xf>
    <xf numFmtId="0" fontId="3" fillId="0" borderId="7" xfId="12" quotePrefix="1" applyFont="1" applyBorder="1" applyAlignment="1">
      <alignment horizontal="distributed" vertical="center"/>
    </xf>
    <xf numFmtId="177" fontId="3" fillId="0" borderId="10" xfId="12" quotePrefix="1" applyNumberFormat="1" applyFont="1" applyBorder="1" applyAlignment="1">
      <alignment horizontal="distributed" vertical="center" justifyLastLine="1"/>
    </xf>
    <xf numFmtId="177" fontId="3" fillId="0" borderId="9" xfId="12" quotePrefix="1" applyNumberFormat="1" applyFont="1" applyBorder="1" applyAlignment="1">
      <alignment horizontal="distributed" vertical="center" justifyLastLine="1"/>
    </xf>
    <xf numFmtId="177" fontId="3" fillId="0" borderId="8" xfId="12" quotePrefix="1" applyNumberFormat="1" applyFont="1" applyBorder="1" applyAlignment="1">
      <alignment horizontal="distributed" vertical="center" justifyLastLine="1"/>
    </xf>
    <xf numFmtId="177" fontId="3" fillId="0" borderId="8" xfId="12" applyNumberFormat="1" applyFont="1" applyBorder="1" applyAlignment="1">
      <alignment horizontal="distributed" vertical="center" justifyLastLine="1"/>
    </xf>
    <xf numFmtId="177" fontId="3" fillId="0" borderId="7" xfId="12" applyNumberFormat="1" applyFont="1" applyBorder="1" applyAlignment="1">
      <alignment horizontal="distributed" vertical="center" justifyLastLine="1"/>
    </xf>
    <xf numFmtId="0" fontId="0" fillId="0" borderId="4" xfId="0" applyBorder="1" applyAlignment="1">
      <alignment horizontal="distributed" vertical="center" justifyLastLine="1"/>
    </xf>
    <xf numFmtId="177" fontId="3" fillId="0" borderId="8" xfId="12" applyNumberFormat="1" applyFont="1" applyBorder="1" applyAlignment="1">
      <alignment horizontal="distributed" vertical="center"/>
    </xf>
    <xf numFmtId="177" fontId="3" fillId="0" borderId="7" xfId="12" quotePrefix="1" applyNumberFormat="1" applyFont="1" applyBorder="1" applyAlignment="1">
      <alignment horizontal="distributed" vertical="center" justifyLastLine="1"/>
    </xf>
    <xf numFmtId="177" fontId="3" fillId="0" borderId="11" xfId="12" applyNumberFormat="1" applyFont="1" applyBorder="1" applyAlignment="1">
      <alignment horizontal="distributed" vertical="center" justifyLastLine="1"/>
    </xf>
    <xf numFmtId="177" fontId="3" fillId="0" borderId="12" xfId="12" applyNumberFormat="1" applyFont="1" applyBorder="1" applyAlignment="1">
      <alignment horizontal="distributed" vertical="center" justifyLastLine="1"/>
    </xf>
    <xf numFmtId="177" fontId="3" fillId="0" borderId="13" xfId="12" applyNumberFormat="1" applyFont="1" applyBorder="1" applyAlignment="1">
      <alignment horizontal="distributed" vertical="center" justifyLastLine="1"/>
    </xf>
    <xf numFmtId="177" fontId="3" fillId="0" borderId="0" xfId="12" applyNumberFormat="1" applyFont="1" applyAlignment="1">
      <alignment horizontal="distributed" vertical="center" justifyLastLine="1"/>
    </xf>
    <xf numFmtId="177" fontId="3" fillId="0" borderId="0" xfId="12" quotePrefix="1" applyNumberFormat="1" applyFont="1" applyAlignment="1">
      <alignment horizontal="distributed" vertical="center" justifyLastLine="1"/>
    </xf>
    <xf numFmtId="177" fontId="3" fillId="0" borderId="3" xfId="12" quotePrefix="1"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0" fontId="3" fillId="0" borderId="2" xfId="12" quotePrefix="1" applyFont="1" applyBorder="1" applyAlignment="1">
      <alignment horizontal="distributed" vertical="center"/>
    </xf>
    <xf numFmtId="177" fontId="3" fillId="0" borderId="6" xfId="12" applyNumberFormat="1" applyFont="1" applyBorder="1" applyAlignment="1">
      <alignment horizontal="distributed" vertical="center" justifyLastLine="1"/>
    </xf>
    <xf numFmtId="177" fontId="3" fillId="0" borderId="5" xfId="12" applyNumberFormat="1" applyFont="1" applyBorder="1" applyAlignment="1">
      <alignment horizontal="distributed" vertical="center" justifyLastLine="1"/>
    </xf>
    <xf numFmtId="177" fontId="3" fillId="0" borderId="2" xfId="12" applyNumberFormat="1" applyFont="1" applyBorder="1" applyAlignment="1">
      <alignment horizontal="distributed" vertical="center" justifyLastLine="1"/>
    </xf>
    <xf numFmtId="177" fontId="3" fillId="0" borderId="1" xfId="12" applyNumberFormat="1" applyFont="1" applyBorder="1" applyAlignment="1">
      <alignment horizontal="centerContinuous" vertical="center"/>
    </xf>
    <xf numFmtId="177" fontId="3" fillId="0" borderId="1" xfId="12" quotePrefix="1" applyNumberFormat="1" applyFont="1" applyBorder="1" applyAlignment="1">
      <alignment horizontal="centerContinuous" vertical="center"/>
    </xf>
    <xf numFmtId="177" fontId="3" fillId="0" borderId="4" xfId="12" applyNumberFormat="1" applyFont="1" applyBorder="1" applyAlignment="1">
      <alignment horizontal="centerContinuous" vertical="center"/>
    </xf>
    <xf numFmtId="177" fontId="3" fillId="0" borderId="14" xfId="12" quotePrefix="1" applyNumberFormat="1" applyFont="1" applyBorder="1" applyAlignment="1">
      <alignment horizontal="centerContinuous" vertical="center"/>
    </xf>
    <xf numFmtId="177" fontId="3" fillId="0" borderId="3" xfId="12" applyNumberFormat="1" applyFont="1" applyBorder="1" applyAlignment="1">
      <alignment horizontal="distributed" vertical="center"/>
    </xf>
    <xf numFmtId="177" fontId="3" fillId="0" borderId="2" xfId="12" quotePrefix="1" applyNumberFormat="1" applyFont="1" applyBorder="1" applyAlignment="1">
      <alignment horizontal="distributed" vertical="center" justifyLastLine="1"/>
    </xf>
    <xf numFmtId="177" fontId="3" fillId="0" borderId="14" xfId="12" applyNumberFormat="1" applyFont="1" applyBorder="1" applyAlignment="1">
      <alignment horizontal="centerContinuous" vertical="center"/>
    </xf>
    <xf numFmtId="177" fontId="3" fillId="0" borderId="15" xfId="12" quotePrefix="1" applyNumberFormat="1" applyFont="1" applyBorder="1" applyAlignment="1">
      <alignment horizontal="centerContinuous" vertical="center"/>
    </xf>
    <xf numFmtId="0" fontId="3" fillId="0" borderId="2" xfId="12" applyFont="1" applyBorder="1" applyAlignment="1">
      <alignment vertical="center"/>
    </xf>
    <xf numFmtId="0" fontId="3" fillId="0" borderId="0" xfId="13" quotePrefix="1" applyFont="1" applyAlignment="1">
      <alignment horizontal="left" vertical="center"/>
    </xf>
    <xf numFmtId="0" fontId="3" fillId="0" borderId="0" xfId="10" applyFont="1" applyAlignment="1" applyProtection="1">
      <alignment vertical="center"/>
      <protection locked="0"/>
    </xf>
    <xf numFmtId="177" fontId="3" fillId="0" borderId="0" xfId="10" applyNumberFormat="1" applyFont="1" applyAlignment="1" applyProtection="1">
      <alignment vertical="center"/>
      <protection locked="0"/>
    </xf>
    <xf numFmtId="0" fontId="14" fillId="0" borderId="0" xfId="10" quotePrefix="1" applyFont="1" applyAlignment="1" applyProtection="1">
      <alignment horizontal="left" vertical="center"/>
      <protection locked="0"/>
    </xf>
    <xf numFmtId="0" fontId="3" fillId="0" borderId="9" xfId="10" applyFont="1" applyBorder="1" applyAlignment="1" applyProtection="1">
      <alignment horizontal="right" vertical="center"/>
      <protection locked="0"/>
    </xf>
    <xf numFmtId="177" fontId="3" fillId="0" borderId="7" xfId="10" applyNumberFormat="1" applyFont="1" applyBorder="1" applyAlignment="1" applyProtection="1">
      <alignment vertical="center"/>
      <protection locked="0"/>
    </xf>
    <xf numFmtId="177" fontId="3" fillId="0" borderId="7" xfId="10" applyNumberFormat="1" applyFont="1" applyBorder="1" applyAlignment="1">
      <alignment vertical="center"/>
    </xf>
    <xf numFmtId="177" fontId="3" fillId="0" borderId="9" xfId="10" applyNumberFormat="1" applyFont="1" applyBorder="1" applyAlignment="1" applyProtection="1">
      <alignment vertical="center"/>
      <protection locked="0"/>
    </xf>
    <xf numFmtId="0" fontId="3" fillId="0" borderId="10" xfId="10" applyFont="1" applyBorder="1" applyAlignment="1" applyProtection="1">
      <alignment horizontal="distributed" vertical="center"/>
      <protection locked="0"/>
    </xf>
    <xf numFmtId="0" fontId="3" fillId="0" borderId="7" xfId="10" applyFont="1" applyBorder="1" applyAlignment="1" applyProtection="1">
      <alignment horizontal="distributed" vertical="center"/>
      <protection locked="0"/>
    </xf>
    <xf numFmtId="0" fontId="3" fillId="0" borderId="7" xfId="10" applyFont="1" applyBorder="1" applyAlignment="1" applyProtection="1">
      <alignment vertical="center"/>
      <protection locked="0"/>
    </xf>
    <xf numFmtId="0" fontId="3" fillId="0" borderId="12" xfId="11" applyFont="1" applyBorder="1" applyAlignment="1">
      <alignment horizontal="center" vertical="center"/>
    </xf>
    <xf numFmtId="179" fontId="10" fillId="0" borderId="0" xfId="3" applyNumberFormat="1" applyFont="1" applyAlignment="1">
      <alignment horizontal="right" vertical="center"/>
    </xf>
    <xf numFmtId="181" fontId="10" fillId="0" borderId="0" xfId="3" applyNumberFormat="1" applyFont="1" applyAlignment="1">
      <alignment horizontal="right" vertical="center"/>
    </xf>
    <xf numFmtId="0" fontId="3" fillId="0" borderId="11" xfId="10" quotePrefix="1" applyFont="1" applyBorder="1" applyAlignment="1" applyProtection="1">
      <alignment horizontal="distributed" vertical="center"/>
      <protection locked="0"/>
    </xf>
    <xf numFmtId="0" fontId="3" fillId="0" borderId="0" xfId="10" quotePrefix="1" applyFont="1" applyAlignment="1" applyProtection="1">
      <alignment horizontal="distributed" vertical="center"/>
      <protection locked="0"/>
    </xf>
    <xf numFmtId="178" fontId="10" fillId="0" borderId="0" xfId="3" applyNumberFormat="1" applyFont="1" applyAlignment="1">
      <alignment horizontal="right" vertical="center"/>
    </xf>
    <xf numFmtId="0" fontId="3" fillId="0" borderId="0" xfId="10" applyFont="1" applyAlignment="1">
      <alignment vertical="center"/>
    </xf>
    <xf numFmtId="0" fontId="3" fillId="0" borderId="11" xfId="10" applyFont="1" applyBorder="1" applyAlignment="1">
      <alignment horizontal="distributed" vertical="center"/>
    </xf>
    <xf numFmtId="0" fontId="3" fillId="0" borderId="0" xfId="10" applyFont="1" applyAlignment="1">
      <alignment horizontal="distributed" vertical="center"/>
    </xf>
    <xf numFmtId="0" fontId="3" fillId="0" borderId="12" xfId="10" applyFont="1" applyBorder="1" applyAlignment="1">
      <alignment vertical="center"/>
    </xf>
    <xf numFmtId="0" fontId="3" fillId="0" borderId="11" xfId="10" applyFont="1" applyBorder="1" applyAlignment="1">
      <alignment vertical="center"/>
    </xf>
    <xf numFmtId="0" fontId="8" fillId="0" borderId="12" xfId="10" quotePrefix="1" applyFont="1" applyBorder="1" applyAlignment="1" applyProtection="1">
      <alignment horizontal="center" vertical="center" justifyLastLine="1"/>
      <protection locked="0"/>
    </xf>
    <xf numFmtId="179" fontId="9" fillId="0" borderId="0" xfId="3" applyNumberFormat="1" applyFont="1" applyAlignment="1">
      <alignment horizontal="right" vertical="center"/>
    </xf>
    <xf numFmtId="181" fontId="9" fillId="0" borderId="0" xfId="3" applyNumberFormat="1" applyFont="1" applyAlignment="1">
      <alignment horizontal="right" vertical="center"/>
    </xf>
    <xf numFmtId="0" fontId="8" fillId="0" borderId="11" xfId="10" quotePrefix="1" applyFont="1" applyBorder="1" applyAlignment="1" applyProtection="1">
      <alignment horizontal="distributed" vertical="center"/>
      <protection locked="0"/>
    </xf>
    <xf numFmtId="0" fontId="8" fillId="0" borderId="0" xfId="11" applyFont="1" applyAlignment="1">
      <alignment horizontal="right" vertical="center"/>
    </xf>
    <xf numFmtId="0" fontId="8" fillId="0" borderId="0" xfId="11" quotePrefix="1" applyFont="1" applyAlignment="1">
      <alignment horizontal="left" vertical="center"/>
    </xf>
    <xf numFmtId="0" fontId="3" fillId="0" borderId="5" xfId="10" applyFont="1" applyBorder="1" applyAlignment="1" applyProtection="1">
      <alignment vertical="center"/>
      <protection locked="0"/>
    </xf>
    <xf numFmtId="177" fontId="3" fillId="0" borderId="0" xfId="10" applyNumberFormat="1" applyFont="1" applyAlignment="1">
      <alignment vertical="center"/>
    </xf>
    <xf numFmtId="0" fontId="3" fillId="0" borderId="6" xfId="10" applyFont="1" applyBorder="1" applyAlignment="1" applyProtection="1">
      <alignment vertical="center"/>
      <protection locked="0"/>
    </xf>
    <xf numFmtId="0" fontId="3" fillId="0" borderId="2" xfId="10" applyFont="1" applyBorder="1" applyAlignment="1" applyProtection="1">
      <alignment vertical="center"/>
      <protection locked="0"/>
    </xf>
    <xf numFmtId="177" fontId="3" fillId="0" borderId="4"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 xfId="10" applyNumberFormat="1"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3" fillId="0" borderId="1" xfId="9" quotePrefix="1" applyNumberFormat="1" applyFont="1" applyBorder="1" applyAlignment="1" applyProtection="1">
      <alignment horizontal="distributed" vertical="center" justifyLastLine="1"/>
      <protection locked="0"/>
    </xf>
    <xf numFmtId="0" fontId="3" fillId="0" borderId="7" xfId="10" quotePrefix="1" applyFont="1" applyBorder="1" applyAlignment="1" applyProtection="1">
      <alignment horizontal="distributed" vertical="center"/>
      <protection locked="0"/>
    </xf>
    <xf numFmtId="177" fontId="3" fillId="0" borderId="1" xfId="10" applyNumberFormat="1" applyFont="1" applyBorder="1" applyAlignment="1" applyProtection="1">
      <alignment horizontal="centerContinuous" vertical="center"/>
      <protection locked="0"/>
    </xf>
    <xf numFmtId="177" fontId="3" fillId="0" borderId="4" xfId="10" quotePrefix="1" applyNumberFormat="1" applyFont="1" applyBorder="1" applyAlignment="1" applyProtection="1">
      <alignment horizontal="centerContinuous" vertical="center"/>
      <protection locked="0"/>
    </xf>
    <xf numFmtId="177" fontId="3" fillId="0" borderId="15" xfId="10" applyNumberFormat="1" applyFont="1" applyBorder="1" applyAlignment="1" applyProtection="1">
      <alignment horizontal="centerContinuous" vertical="center"/>
      <protection locked="0"/>
    </xf>
    <xf numFmtId="177" fontId="3" fillId="0" borderId="1" xfId="10" quotePrefix="1" applyNumberFormat="1" applyFont="1" applyBorder="1" applyAlignment="1" applyProtection="1">
      <alignment horizontal="centerContinuous" vertical="center"/>
      <protection locked="0"/>
    </xf>
    <xf numFmtId="0" fontId="3" fillId="0" borderId="0" xfId="10" quotePrefix="1" applyFont="1" applyAlignment="1" applyProtection="1">
      <alignment horizontal="right" vertical="center"/>
      <protection locked="0"/>
    </xf>
    <xf numFmtId="0" fontId="3" fillId="0" borderId="0" xfId="10" quotePrefix="1" applyFont="1" applyAlignment="1" applyProtection="1">
      <alignment horizontal="left" vertical="center"/>
      <protection locked="0"/>
    </xf>
    <xf numFmtId="0" fontId="3" fillId="0" borderId="0" xfId="9" applyFont="1" applyProtection="1">
      <alignment vertical="center"/>
      <protection locked="0"/>
    </xf>
    <xf numFmtId="177" fontId="3" fillId="0" borderId="0" xfId="9" applyNumberFormat="1" applyFont="1" applyProtection="1">
      <alignment vertical="center"/>
      <protection locked="0"/>
    </xf>
    <xf numFmtId="0" fontId="3" fillId="0" borderId="0" xfId="9" quotePrefix="1" applyFont="1" applyAlignment="1" applyProtection="1">
      <alignment horizontal="left" vertical="center"/>
      <protection locked="0"/>
    </xf>
    <xf numFmtId="0" fontId="14" fillId="0" borderId="0" xfId="9" quotePrefix="1" applyFont="1" applyAlignment="1" applyProtection="1">
      <alignment horizontal="left" vertical="center"/>
      <protection locked="0"/>
    </xf>
    <xf numFmtId="0" fontId="3" fillId="0" borderId="9" xfId="9" applyFont="1" applyBorder="1" applyAlignment="1" applyProtection="1">
      <alignment horizontal="center" vertical="center"/>
      <protection locked="0"/>
    </xf>
    <xf numFmtId="177" fontId="3" fillId="0" borderId="7" xfId="9" applyNumberFormat="1" applyFont="1" applyBorder="1" applyProtection="1">
      <alignment vertical="center"/>
      <protection locked="0"/>
    </xf>
    <xf numFmtId="177" fontId="3" fillId="0" borderId="7" xfId="9" applyNumberFormat="1" applyFont="1" applyBorder="1">
      <alignment vertical="center"/>
    </xf>
    <xf numFmtId="177" fontId="3" fillId="0" borderId="9" xfId="9" applyNumberFormat="1" applyFont="1" applyBorder="1">
      <alignment vertical="center"/>
    </xf>
    <xf numFmtId="0" fontId="3" fillId="0" borderId="10" xfId="9" applyFont="1" applyBorder="1" applyProtection="1">
      <alignment vertical="center"/>
      <protection locked="0"/>
    </xf>
    <xf numFmtId="0" fontId="3" fillId="0" borderId="7" xfId="9" applyFont="1" applyBorder="1" applyProtection="1">
      <alignment vertical="center"/>
      <protection locked="0"/>
    </xf>
    <xf numFmtId="0" fontId="3" fillId="0" borderId="12" xfId="9" applyFont="1" applyBorder="1" applyAlignment="1" applyProtection="1">
      <alignment horizontal="center" vertical="center"/>
      <protection locked="0"/>
    </xf>
    <xf numFmtId="185" fontId="10" fillId="0" borderId="11" xfId="1" applyNumberFormat="1" applyFont="1" applyBorder="1" applyAlignment="1">
      <alignment horizontal="right" vertical="center"/>
    </xf>
    <xf numFmtId="185" fontId="10" fillId="0" borderId="0" xfId="1" applyNumberFormat="1" applyFont="1" applyAlignment="1">
      <alignment horizontal="right" vertical="center"/>
    </xf>
    <xf numFmtId="0" fontId="3" fillId="0" borderId="11" xfId="9" quotePrefix="1" applyFont="1" applyBorder="1" applyAlignment="1" applyProtection="1">
      <alignment horizontal="distributed" vertical="center"/>
      <protection locked="0"/>
    </xf>
    <xf numFmtId="0" fontId="3" fillId="0" borderId="0" xfId="16" quotePrefix="1" applyFont="1" applyAlignment="1">
      <alignment horizontal="distributed" vertical="center"/>
    </xf>
    <xf numFmtId="0" fontId="3" fillId="0" borderId="0" xfId="16" applyFont="1">
      <alignment vertical="center"/>
    </xf>
    <xf numFmtId="179" fontId="10" fillId="0" borderId="0" xfId="2" applyNumberFormat="1" applyFont="1" applyAlignment="1">
      <alignment horizontal="right" vertical="center"/>
    </xf>
    <xf numFmtId="185" fontId="10" fillId="0" borderId="0" xfId="2" applyNumberFormat="1" applyFont="1" applyAlignment="1">
      <alignment horizontal="right" vertical="center"/>
    </xf>
    <xf numFmtId="183" fontId="10" fillId="0" borderId="0" xfId="1" applyNumberFormat="1" applyFont="1" applyAlignment="1">
      <alignment horizontal="right" vertical="center"/>
    </xf>
    <xf numFmtId="0" fontId="3" fillId="0" borderId="11" xfId="9" applyFont="1" applyBorder="1" applyAlignment="1" applyProtection="1">
      <alignment horizontal="distributed" vertical="center"/>
      <protection locked="0"/>
    </xf>
    <xf numFmtId="0" fontId="3" fillId="0" borderId="0" xfId="16" applyFont="1" applyAlignment="1">
      <alignment horizontal="distributed" vertical="center"/>
    </xf>
    <xf numFmtId="0" fontId="3" fillId="0" borderId="0" xfId="16" applyFont="1" applyAlignment="1">
      <alignment horizontal="right" vertical="center"/>
    </xf>
    <xf numFmtId="178" fontId="10" fillId="0" borderId="0" xfId="1" applyNumberFormat="1" applyFont="1" applyAlignment="1">
      <alignment horizontal="right" vertical="center"/>
    </xf>
    <xf numFmtId="0" fontId="14" fillId="0" borderId="0" xfId="16" quotePrefix="1" applyFont="1" applyAlignment="1">
      <alignment horizontal="distributed" vertical="center"/>
    </xf>
    <xf numFmtId="0" fontId="14" fillId="0" borderId="0" xfId="16" applyFont="1" applyAlignment="1">
      <alignment horizontal="distributed" vertical="center"/>
    </xf>
    <xf numFmtId="0" fontId="3" fillId="0" borderId="12" xfId="9" quotePrefix="1" applyFont="1" applyBorder="1" applyAlignment="1" applyProtection="1">
      <alignment horizontal="center" vertical="center"/>
      <protection locked="0"/>
    </xf>
    <xf numFmtId="0" fontId="3" fillId="0" borderId="0" xfId="16" quotePrefix="1" applyFont="1" applyAlignment="1">
      <alignment horizontal="right" vertical="center"/>
    </xf>
    <xf numFmtId="0" fontId="3" fillId="0" borderId="12" xfId="9" applyFont="1" applyBorder="1" applyProtection="1">
      <alignment vertical="center"/>
      <protection locked="0"/>
    </xf>
    <xf numFmtId="179" fontId="3" fillId="0" borderId="0" xfId="2" applyNumberFormat="1" applyFont="1" applyAlignment="1">
      <alignment horizontal="right" vertical="center"/>
    </xf>
    <xf numFmtId="185" fontId="3" fillId="0" borderId="0" xfId="2" applyNumberFormat="1" applyFont="1" applyAlignment="1">
      <alignment horizontal="right" vertical="center"/>
    </xf>
    <xf numFmtId="185" fontId="3" fillId="0" borderId="0" xfId="1" applyNumberFormat="1" applyFont="1" applyAlignment="1">
      <alignment horizontal="right" vertical="center"/>
    </xf>
    <xf numFmtId="0" fontId="3" fillId="0" borderId="11"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8" fillId="0" borderId="12" xfId="9" quotePrefix="1" applyFont="1" applyBorder="1" applyAlignment="1" applyProtection="1">
      <alignment horizontal="distributed" vertical="center" justifyLastLine="1"/>
      <protection locked="0"/>
    </xf>
    <xf numFmtId="179" fontId="9" fillId="0" borderId="0" xfId="2" applyNumberFormat="1" applyFont="1" applyAlignment="1">
      <alignment horizontal="right" vertical="center"/>
    </xf>
    <xf numFmtId="185" fontId="9" fillId="0" borderId="0" xfId="2" applyNumberFormat="1" applyFont="1" applyAlignment="1">
      <alignment horizontal="right" vertical="center"/>
    </xf>
    <xf numFmtId="185" fontId="9" fillId="0" borderId="0" xfId="1" applyNumberFormat="1" applyFont="1" applyAlignment="1">
      <alignment horizontal="right" vertical="center"/>
    </xf>
    <xf numFmtId="0" fontId="8" fillId="0" borderId="11" xfId="9" quotePrefix="1" applyFont="1" applyBorder="1" applyAlignment="1" applyProtection="1">
      <alignment horizontal="right" vertical="center"/>
      <protection locked="0"/>
    </xf>
    <xf numFmtId="0" fontId="8" fillId="0" borderId="0" xfId="9" quotePrefix="1" applyFont="1" applyAlignment="1" applyProtection="1">
      <alignment horizontal="right" vertical="center"/>
      <protection locked="0"/>
    </xf>
    <xf numFmtId="0" fontId="8" fillId="0" borderId="0" xfId="9" applyFont="1" applyProtection="1">
      <alignment vertical="center"/>
      <protection locked="0"/>
    </xf>
    <xf numFmtId="0" fontId="3" fillId="0" borderId="5" xfId="9" applyFont="1" applyBorder="1" applyProtection="1">
      <alignment vertical="center"/>
      <protection locked="0"/>
    </xf>
    <xf numFmtId="38" fontId="3" fillId="0" borderId="0" xfId="1" applyFont="1" applyAlignment="1">
      <alignment horizontal="right" vertical="center"/>
    </xf>
    <xf numFmtId="0" fontId="3" fillId="0" borderId="6" xfId="9" applyFont="1" applyBorder="1" applyProtection="1">
      <alignment vertical="center"/>
      <protection locked="0"/>
    </xf>
    <xf numFmtId="0" fontId="3" fillId="0" borderId="2" xfId="9" applyFont="1" applyBorder="1" applyProtection="1">
      <alignment vertical="center"/>
      <protection locked="0"/>
    </xf>
    <xf numFmtId="0" fontId="3" fillId="0" borderId="7" xfId="9" applyFont="1" applyBorder="1" applyAlignment="1" applyProtection="1">
      <alignment horizontal="distributed" vertical="center"/>
      <protection locked="0"/>
    </xf>
    <xf numFmtId="177" fontId="3" fillId="0" borderId="15" xfId="9" quotePrefix="1" applyNumberFormat="1" applyFont="1" applyBorder="1" applyAlignment="1" applyProtection="1">
      <alignment horizontal="distributed" vertical="center" justifyLastLine="1"/>
      <protection locked="0"/>
    </xf>
    <xf numFmtId="177" fontId="3" fillId="0" borderId="1" xfId="9" applyNumberFormat="1" applyFont="1" applyBorder="1" applyAlignment="1" applyProtection="1">
      <alignment horizontal="distributed" vertical="center" justifyLastLine="1"/>
      <protection locked="0"/>
    </xf>
    <xf numFmtId="0" fontId="3" fillId="0" borderId="2" xfId="9" quotePrefix="1" applyFont="1" applyBorder="1" applyAlignment="1" applyProtection="1">
      <alignment horizontal="distributed" vertical="center"/>
      <protection locked="0"/>
    </xf>
    <xf numFmtId="0" fontId="0" fillId="0" borderId="15" xfId="0" applyBorder="1" applyAlignment="1">
      <alignment horizontal="distributed" vertical="center" justifyLastLine="1"/>
    </xf>
    <xf numFmtId="0" fontId="0" fillId="0" borderId="2" xfId="0" applyBorder="1" applyAlignment="1">
      <alignment horizontal="distributed" vertical="center" justifyLastLine="1"/>
    </xf>
    <xf numFmtId="0" fontId="3" fillId="0" borderId="0" xfId="9" quotePrefix="1" applyFont="1" applyAlignment="1" applyProtection="1">
      <alignment horizontal="right" vertical="center"/>
      <protection locked="0"/>
    </xf>
    <xf numFmtId="0" fontId="3" fillId="0" borderId="0" xfId="8" applyFont="1">
      <alignment vertical="center"/>
    </xf>
    <xf numFmtId="177" fontId="3" fillId="0" borderId="0" xfId="8" applyNumberFormat="1" applyFont="1">
      <alignment vertical="center"/>
    </xf>
    <xf numFmtId="176" fontId="3" fillId="0" borderId="0" xfId="8" applyNumberFormat="1" applyFont="1">
      <alignment vertical="center"/>
    </xf>
    <xf numFmtId="0" fontId="3" fillId="0" borderId="0" xfId="8" quotePrefix="1" applyFont="1">
      <alignment vertical="center"/>
    </xf>
    <xf numFmtId="0" fontId="3" fillId="0" borderId="0" xfId="8" quotePrefix="1" applyFont="1" applyAlignment="1">
      <alignment horizontal="left" vertical="center"/>
    </xf>
    <xf numFmtId="0" fontId="3" fillId="0" borderId="9" xfId="8" applyFont="1" applyBorder="1" applyAlignment="1">
      <alignment horizontal="right" vertical="center"/>
    </xf>
    <xf numFmtId="177" fontId="3" fillId="0" borderId="10" xfId="8" applyNumberFormat="1" applyFont="1" applyBorder="1">
      <alignment vertical="center"/>
    </xf>
    <xf numFmtId="177" fontId="3" fillId="0" borderId="7" xfId="8" applyNumberFormat="1" applyFont="1" applyBorder="1">
      <alignment vertical="center"/>
    </xf>
    <xf numFmtId="176" fontId="3" fillId="0" borderId="7" xfId="8" applyNumberFormat="1" applyFont="1" applyBorder="1">
      <alignment vertical="center"/>
    </xf>
    <xf numFmtId="176" fontId="3" fillId="0" borderId="9" xfId="8" applyNumberFormat="1" applyFont="1" applyBorder="1">
      <alignment vertical="center"/>
    </xf>
    <xf numFmtId="0" fontId="3" fillId="0" borderId="7" xfId="8" applyFont="1" applyBorder="1" applyAlignment="1">
      <alignment horizontal="distributed" vertical="center"/>
    </xf>
    <xf numFmtId="0" fontId="3" fillId="0" borderId="7" xfId="8" applyFont="1" applyBorder="1">
      <alignment vertical="center"/>
    </xf>
    <xf numFmtId="0" fontId="3" fillId="0" borderId="12" xfId="8" applyFont="1" applyBorder="1" applyAlignment="1">
      <alignment horizontal="center" vertical="center"/>
    </xf>
    <xf numFmtId="179" fontId="10" fillId="0" borderId="0" xfId="41" applyNumberFormat="1" applyFont="1" applyAlignment="1">
      <alignment horizontal="right"/>
    </xf>
    <xf numFmtId="181" fontId="10" fillId="0" borderId="0" xfId="41" applyNumberFormat="1" applyFont="1" applyAlignment="1">
      <alignment horizontal="right"/>
    </xf>
    <xf numFmtId="181" fontId="10" fillId="0" borderId="0" xfId="8" applyNumberFormat="1" applyFont="1" applyAlignment="1">
      <alignment horizontal="right" vertical="center"/>
    </xf>
    <xf numFmtId="0" fontId="3" fillId="0" borderId="11" xfId="8" quotePrefix="1" applyFont="1" applyBorder="1" applyAlignment="1">
      <alignment horizontal="distributed" vertical="center"/>
    </xf>
    <xf numFmtId="0" fontId="3" fillId="0" borderId="0" xfId="8" quotePrefix="1" applyFont="1" applyAlignment="1">
      <alignment horizontal="distributed" vertical="center"/>
    </xf>
    <xf numFmtId="177" fontId="10" fillId="0" borderId="0" xfId="21" applyNumberFormat="1" applyFont="1" applyAlignment="1">
      <alignment horizontal="right" vertical="center"/>
    </xf>
    <xf numFmtId="179" fontId="10" fillId="0" borderId="0" xfId="8" applyNumberFormat="1" applyFont="1" applyAlignment="1">
      <alignment horizontal="right" vertical="center"/>
    </xf>
    <xf numFmtId="0" fontId="3" fillId="0" borderId="11" xfId="8" applyFont="1" applyBorder="1" applyAlignment="1">
      <alignment horizontal="distributed" vertical="center"/>
    </xf>
    <xf numFmtId="0" fontId="3" fillId="0" borderId="0" xfId="8" applyFont="1" applyAlignment="1">
      <alignment horizontal="distributed" vertical="center"/>
    </xf>
    <xf numFmtId="0" fontId="3" fillId="0" borderId="12" xfId="8" applyFont="1" applyBorder="1">
      <alignment vertical="center"/>
    </xf>
    <xf numFmtId="0" fontId="3" fillId="0" borderId="11" xfId="8" applyFont="1" applyBorder="1">
      <alignment vertical="center"/>
    </xf>
    <xf numFmtId="0" fontId="8" fillId="0" borderId="12" xfId="8" quotePrefix="1" applyFont="1" applyBorder="1" applyAlignment="1">
      <alignment horizontal="distributed" vertical="center" justifyLastLine="1"/>
    </xf>
    <xf numFmtId="179" fontId="9" fillId="0" borderId="0" xfId="41" applyNumberFormat="1" applyFont="1" applyAlignment="1">
      <alignment horizontal="right"/>
    </xf>
    <xf numFmtId="181" fontId="9" fillId="0" borderId="0" xfId="41" applyNumberFormat="1" applyFont="1" applyAlignment="1">
      <alignment horizontal="right"/>
    </xf>
    <xf numFmtId="181" fontId="9" fillId="0" borderId="0" xfId="8" applyNumberFormat="1" applyFont="1" applyAlignment="1">
      <alignment horizontal="right" vertical="center"/>
    </xf>
    <xf numFmtId="181" fontId="9" fillId="0" borderId="0" xfId="39" applyNumberFormat="1" applyFont="1" applyAlignment="1">
      <alignment horizontal="right"/>
    </xf>
    <xf numFmtId="0" fontId="8" fillId="0" borderId="11" xfId="8" applyFont="1" applyBorder="1" applyAlignment="1">
      <alignment horizontal="right" vertical="center"/>
    </xf>
    <xf numFmtId="0" fontId="8" fillId="0" borderId="0" xfId="8" applyFont="1" applyAlignment="1">
      <alignment horizontal="right" vertical="center"/>
    </xf>
    <xf numFmtId="0" fontId="8" fillId="0" borderId="0" xfId="8" quotePrefix="1" applyFont="1" applyAlignment="1">
      <alignment horizontal="left" vertical="center"/>
    </xf>
    <xf numFmtId="0" fontId="3" fillId="0" borderId="5" xfId="8" applyFont="1" applyBorder="1" applyAlignment="1">
      <alignment horizontal="distributed" vertical="center"/>
    </xf>
    <xf numFmtId="177" fontId="3" fillId="0" borderId="9" xfId="8" applyNumberFormat="1" applyFont="1" applyBorder="1">
      <alignment vertical="center"/>
    </xf>
    <xf numFmtId="0" fontId="0" fillId="0" borderId="10" xfId="0" applyBorder="1" applyAlignment="1">
      <alignment horizontal="distributed" vertical="center" justifyLastLine="1"/>
    </xf>
    <xf numFmtId="176" fontId="3" fillId="0" borderId="8" xfId="8" applyNumberFormat="1" applyFont="1" applyBorder="1" applyAlignment="1">
      <alignment horizontal="distributed" vertical="center" justifyLastLine="1"/>
    </xf>
    <xf numFmtId="176" fontId="3" fillId="0" borderId="7" xfId="8" applyNumberFormat="1" applyFont="1" applyBorder="1" applyAlignment="1">
      <alignment horizontal="distributed" vertical="center"/>
    </xf>
    <xf numFmtId="0" fontId="3" fillId="0" borderId="10" xfId="8" applyFont="1" applyBorder="1">
      <alignment vertical="center"/>
    </xf>
    <xf numFmtId="0" fontId="3" fillId="0" borderId="0" xfId="8" quotePrefix="1" applyFont="1" applyAlignment="1">
      <alignment horizontal="distributed" vertical="center" justifyLastLine="1"/>
    </xf>
    <xf numFmtId="177" fontId="3" fillId="0" borderId="11" xfId="8" quotePrefix="1" applyNumberFormat="1" applyFont="1" applyBorder="1" applyAlignment="1">
      <alignment horizontal="distributed" vertical="center" justifyLastLine="1"/>
    </xf>
    <xf numFmtId="177" fontId="3" fillId="0" borderId="12" xfId="8" quotePrefix="1" applyNumberFormat="1" applyFont="1" applyBorder="1" applyAlignment="1">
      <alignment horizontal="distributed" vertical="center" justifyLastLine="1"/>
    </xf>
    <xf numFmtId="177" fontId="3" fillId="0" borderId="0" xfId="8" quotePrefix="1" applyNumberFormat="1" applyFont="1" applyAlignment="1">
      <alignment horizontal="distributed" vertical="center" justifyLastLine="1"/>
    </xf>
    <xf numFmtId="176" fontId="3" fillId="0" borderId="3" xfId="8" quotePrefix="1" applyNumberFormat="1" applyFont="1" applyBorder="1" applyAlignment="1">
      <alignment horizontal="distributed" vertical="center" justifyLastLine="1"/>
    </xf>
    <xf numFmtId="176" fontId="3" fillId="0" borderId="0" xfId="8" applyNumberFormat="1" applyFont="1" applyAlignment="1">
      <alignment horizontal="distributed" vertical="center" justifyLastLine="1"/>
    </xf>
    <xf numFmtId="0" fontId="3" fillId="0" borderId="11" xfId="8" applyFont="1" applyBorder="1" applyAlignment="1">
      <alignment horizontal="right" vertical="center"/>
    </xf>
    <xf numFmtId="0" fontId="3" fillId="0" borderId="0" xfId="8" applyFont="1" applyAlignment="1">
      <alignment horizontal="right" vertical="center"/>
    </xf>
    <xf numFmtId="0" fontId="3" fillId="0" borderId="2" xfId="8" applyFont="1" applyBorder="1">
      <alignment vertical="center"/>
    </xf>
    <xf numFmtId="177" fontId="3" fillId="0" borderId="6" xfId="8" applyNumberFormat="1" applyFont="1" applyBorder="1">
      <alignment vertical="center"/>
    </xf>
    <xf numFmtId="177" fontId="3" fillId="0" borderId="5" xfId="8" applyNumberFormat="1" applyFont="1" applyBorder="1">
      <alignment vertical="center"/>
    </xf>
    <xf numFmtId="177" fontId="3" fillId="0" borderId="2" xfId="8" applyNumberFormat="1" applyFont="1" applyBorder="1">
      <alignment vertical="center"/>
    </xf>
    <xf numFmtId="176" fontId="3" fillId="0" borderId="2" xfId="8" applyNumberFormat="1" applyFont="1" applyBorder="1">
      <alignment vertical="center"/>
    </xf>
    <xf numFmtId="0" fontId="3" fillId="0" borderId="6" xfId="8" applyFont="1" applyBorder="1">
      <alignment vertical="center"/>
    </xf>
    <xf numFmtId="0" fontId="3" fillId="0" borderId="0" xfId="8" quotePrefix="1" applyFont="1" applyAlignment="1">
      <alignment horizontal="right" vertical="center"/>
    </xf>
    <xf numFmtId="0" fontId="3" fillId="0" borderId="0" xfId="20" applyFont="1">
      <alignment vertical="center"/>
    </xf>
    <xf numFmtId="177" fontId="3" fillId="0" borderId="0" xfId="20" applyNumberFormat="1" applyFont="1">
      <alignment vertical="center"/>
    </xf>
    <xf numFmtId="176" fontId="3" fillId="0" borderId="0" xfId="20" applyNumberFormat="1" applyFont="1">
      <alignment vertical="center"/>
    </xf>
    <xf numFmtId="0" fontId="3" fillId="0" borderId="0" xfId="20" quotePrefix="1" applyFont="1" applyAlignment="1">
      <alignment horizontal="left" vertical="center"/>
    </xf>
    <xf numFmtId="0" fontId="3" fillId="0" borderId="9" xfId="20" applyFont="1" applyBorder="1" applyAlignment="1">
      <alignment horizontal="center" vertical="center"/>
    </xf>
    <xf numFmtId="177" fontId="3" fillId="0" borderId="10" xfId="20" applyNumberFormat="1" applyFont="1" applyBorder="1">
      <alignment vertical="center"/>
    </xf>
    <xf numFmtId="177" fontId="3" fillId="0" borderId="7" xfId="20" applyNumberFormat="1" applyFont="1" applyBorder="1">
      <alignment vertical="center"/>
    </xf>
    <xf numFmtId="176" fontId="3" fillId="0" borderId="7" xfId="20" applyNumberFormat="1" applyFont="1" applyBorder="1">
      <alignment vertical="center"/>
    </xf>
    <xf numFmtId="0" fontId="3" fillId="0" borderId="10" xfId="20" applyFont="1" applyBorder="1">
      <alignment vertical="center"/>
    </xf>
    <xf numFmtId="0" fontId="3" fillId="0" borderId="7" xfId="20" applyFont="1" applyBorder="1">
      <alignment vertical="center"/>
    </xf>
    <xf numFmtId="0" fontId="3" fillId="0" borderId="12" xfId="20" applyFont="1" applyBorder="1" applyAlignment="1">
      <alignment horizontal="center" vertical="center"/>
    </xf>
    <xf numFmtId="179" fontId="10" fillId="0" borderId="0" xfId="41" applyNumberFormat="1" applyFont="1" applyAlignment="1">
      <alignment horizontal="right" vertical="center"/>
    </xf>
    <xf numFmtId="181" fontId="10" fillId="0" borderId="0" xfId="41" applyNumberFormat="1" applyFont="1" applyAlignment="1">
      <alignment horizontal="right" vertical="center"/>
    </xf>
    <xf numFmtId="181" fontId="10" fillId="0" borderId="0" xfId="20" applyNumberFormat="1" applyFont="1" applyAlignment="1">
      <alignment horizontal="right" vertical="center"/>
    </xf>
    <xf numFmtId="181" fontId="10" fillId="0" borderId="0" xfId="43" applyNumberFormat="1" applyFont="1" applyAlignment="1">
      <alignment horizontal="right" vertical="center"/>
    </xf>
    <xf numFmtId="181" fontId="10" fillId="0" borderId="0" xfId="38" applyNumberFormat="1" applyFont="1" applyAlignment="1">
      <alignment horizontal="right" vertical="center"/>
    </xf>
    <xf numFmtId="0" fontId="3" fillId="0" borderId="11" xfId="20" applyFont="1" applyBorder="1" applyAlignment="1">
      <alignment horizontal="distributed" vertical="center"/>
    </xf>
    <xf numFmtId="181" fontId="10" fillId="0" borderId="0" xfId="1" applyNumberFormat="1" applyFont="1" applyAlignment="1">
      <alignment horizontal="right" vertical="center"/>
    </xf>
    <xf numFmtId="181" fontId="10" fillId="0" borderId="0" xfId="35" applyNumberFormat="1" applyFont="1" applyAlignment="1">
      <alignment horizontal="right" vertical="center"/>
    </xf>
    <xf numFmtId="181" fontId="10" fillId="0" borderId="0" xfId="37" applyNumberFormat="1" applyFont="1" applyAlignment="1">
      <alignment horizontal="right" vertical="center"/>
    </xf>
    <xf numFmtId="181" fontId="10" fillId="0" borderId="0" xfId="36" applyNumberFormat="1" applyFont="1" applyAlignment="1">
      <alignment horizontal="right" vertical="center"/>
    </xf>
    <xf numFmtId="181" fontId="10" fillId="0" borderId="0" xfId="34" applyNumberFormat="1" applyFont="1" applyAlignment="1">
      <alignment horizontal="right" vertical="center"/>
    </xf>
    <xf numFmtId="181" fontId="10" fillId="0" borderId="0" xfId="33" applyNumberFormat="1" applyFont="1" applyAlignment="1">
      <alignment horizontal="right" vertical="center"/>
    </xf>
    <xf numFmtId="181" fontId="10" fillId="0" borderId="0" xfId="32" applyNumberFormat="1" applyFont="1" applyAlignment="1">
      <alignment horizontal="right" vertical="center"/>
    </xf>
    <xf numFmtId="181" fontId="10" fillId="0" borderId="0" xfId="30" applyNumberFormat="1" applyFont="1" applyAlignment="1">
      <alignment horizontal="right" vertical="center"/>
    </xf>
    <xf numFmtId="181" fontId="10" fillId="0" borderId="0" xfId="29" applyNumberFormat="1" applyFont="1" applyAlignment="1">
      <alignment horizontal="right" vertical="center"/>
    </xf>
    <xf numFmtId="176" fontId="10" fillId="0" borderId="0" xfId="28" applyNumberFormat="1" applyFont="1" applyAlignment="1">
      <alignment horizontal="right" vertical="center"/>
    </xf>
    <xf numFmtId="181" fontId="10" fillId="0" borderId="0" xfId="27" applyNumberFormat="1" applyFont="1" applyAlignment="1">
      <alignment horizontal="right" vertical="center"/>
    </xf>
    <xf numFmtId="0" fontId="3" fillId="0" borderId="11" xfId="20" quotePrefix="1" applyFont="1" applyBorder="1" applyAlignment="1">
      <alignment horizontal="distributed" vertical="center"/>
    </xf>
    <xf numFmtId="3" fontId="10" fillId="0" borderId="0" xfId="26" applyNumberFormat="1" applyFont="1" applyAlignment="1">
      <alignment horizontal="right" vertical="center"/>
    </xf>
    <xf numFmtId="181" fontId="10" fillId="0" borderId="0" xfId="25" applyNumberFormat="1" applyFont="1" applyAlignment="1">
      <alignment horizontal="right" vertical="center"/>
    </xf>
    <xf numFmtId="181" fontId="10" fillId="0" borderId="0" xfId="24" applyNumberFormat="1" applyFont="1" applyAlignment="1">
      <alignment horizontal="right" vertical="center"/>
    </xf>
    <xf numFmtId="181" fontId="10" fillId="0" borderId="0" xfId="23" applyNumberFormat="1" applyFont="1" applyAlignment="1">
      <alignment horizontal="right" vertical="center"/>
    </xf>
    <xf numFmtId="181" fontId="10" fillId="0" borderId="0" xfId="22" applyNumberFormat="1" applyFont="1" applyAlignment="1">
      <alignment horizontal="right" vertical="center"/>
    </xf>
    <xf numFmtId="181" fontId="10" fillId="0" borderId="0" xfId="47" applyNumberFormat="1" applyFont="1" applyAlignment="1">
      <alignment horizontal="right" vertical="center"/>
    </xf>
    <xf numFmtId="181" fontId="10" fillId="0" borderId="0" xfId="46" applyNumberFormat="1" applyFont="1" applyAlignment="1">
      <alignment horizontal="right" vertical="center"/>
    </xf>
    <xf numFmtId="181" fontId="10" fillId="0" borderId="0" xfId="45" applyNumberFormat="1" applyFont="1" applyAlignment="1">
      <alignment horizontal="right" vertical="center"/>
    </xf>
    <xf numFmtId="181" fontId="10" fillId="0" borderId="0" xfId="44" applyNumberFormat="1" applyFont="1" applyAlignment="1">
      <alignment horizontal="right" vertical="center"/>
    </xf>
    <xf numFmtId="0" fontId="3" fillId="0" borderId="12" xfId="20" quotePrefix="1" applyFont="1" applyBorder="1" applyAlignment="1">
      <alignment horizontal="center" vertical="center"/>
    </xf>
    <xf numFmtId="0" fontId="3" fillId="0" borderId="12" xfId="20" applyFont="1" applyBorder="1">
      <alignment vertical="center"/>
    </xf>
    <xf numFmtId="0" fontId="3" fillId="0" borderId="11" xfId="20" applyFont="1" applyBorder="1" applyAlignment="1">
      <alignment horizontal="center" vertical="center"/>
    </xf>
    <xf numFmtId="0" fontId="3" fillId="0" borderId="0" xfId="20" applyFont="1" applyAlignment="1">
      <alignment horizontal="center" vertical="center"/>
    </xf>
    <xf numFmtId="0" fontId="8" fillId="0" borderId="12" xfId="20" quotePrefix="1" applyFont="1" applyBorder="1" applyAlignment="1">
      <alignment horizontal="distributed" vertical="center" justifyLastLine="1"/>
    </xf>
    <xf numFmtId="179" fontId="9" fillId="0" borderId="0" xfId="41" applyNumberFormat="1" applyFont="1" applyAlignment="1">
      <alignment horizontal="right" vertical="center"/>
    </xf>
    <xf numFmtId="181" fontId="9" fillId="0" borderId="0" xfId="41" applyNumberFormat="1" applyFont="1" applyAlignment="1">
      <alignment horizontal="right" vertical="center"/>
    </xf>
    <xf numFmtId="181" fontId="9" fillId="0" borderId="0" xfId="20" applyNumberFormat="1" applyFont="1" applyAlignment="1">
      <alignment horizontal="right" vertical="center"/>
    </xf>
    <xf numFmtId="181" fontId="9" fillId="0" borderId="0" xfId="39" applyNumberFormat="1" applyFont="1" applyAlignment="1">
      <alignment horizontal="right" vertical="center"/>
    </xf>
    <xf numFmtId="0" fontId="8" fillId="0" borderId="11" xfId="20" quotePrefix="1" applyFont="1" applyBorder="1" applyAlignment="1">
      <alignment horizontal="right" vertical="center"/>
    </xf>
    <xf numFmtId="0" fontId="8" fillId="0" borderId="0" xfId="20" quotePrefix="1" applyFont="1" applyAlignment="1">
      <alignment horizontal="right" vertical="center"/>
    </xf>
    <xf numFmtId="0" fontId="8" fillId="0" borderId="0" xfId="20" applyFont="1">
      <alignment vertical="center"/>
    </xf>
    <xf numFmtId="0" fontId="3" fillId="0" borderId="5" xfId="20" applyFont="1" applyBorder="1" applyAlignment="1">
      <alignment horizontal="distributed" vertical="center"/>
    </xf>
    <xf numFmtId="0" fontId="3" fillId="0" borderId="11" xfId="20" applyFont="1" applyBorder="1">
      <alignment vertical="center"/>
    </xf>
    <xf numFmtId="0" fontId="3" fillId="0" borderId="7" xfId="20" applyFont="1" applyBorder="1" applyAlignment="1">
      <alignment horizontal="distributed" vertical="center"/>
    </xf>
    <xf numFmtId="177" fontId="3" fillId="0" borderId="9" xfId="20" applyNumberFormat="1" applyFont="1" applyBorder="1">
      <alignment vertical="center"/>
    </xf>
    <xf numFmtId="176" fontId="3" fillId="0" borderId="8" xfId="20" applyNumberFormat="1" applyFont="1" applyBorder="1" applyAlignment="1">
      <alignment horizontal="distributed" vertical="center" justifyLastLine="1"/>
    </xf>
    <xf numFmtId="176" fontId="3" fillId="0" borderId="7" xfId="20" applyNumberFormat="1" applyFont="1" applyBorder="1" applyAlignment="1">
      <alignment horizontal="distributed" vertical="center"/>
    </xf>
    <xf numFmtId="0" fontId="4" fillId="0" borderId="7" xfId="0" applyFont="1" applyBorder="1" applyAlignment="1">
      <alignment horizontal="distributed" vertical="center" justifyLastLine="1"/>
    </xf>
    <xf numFmtId="177" fontId="3" fillId="0" borderId="11" xfId="20" quotePrefix="1" applyNumberFormat="1" applyFont="1" applyBorder="1" applyAlignment="1">
      <alignment horizontal="distributed" vertical="center" justifyLastLine="1"/>
    </xf>
    <xf numFmtId="177" fontId="3" fillId="0" borderId="12" xfId="20" quotePrefix="1" applyNumberFormat="1" applyFont="1" applyBorder="1" applyAlignment="1">
      <alignment horizontal="distributed" vertical="center" justifyLastLine="1"/>
    </xf>
    <xf numFmtId="177" fontId="3" fillId="0" borderId="0" xfId="20" quotePrefix="1" applyNumberFormat="1" applyFont="1" applyAlignment="1">
      <alignment horizontal="distributed" vertical="center" justifyLastLine="1"/>
    </xf>
    <xf numFmtId="176" fontId="3" fillId="0" borderId="3" xfId="20" quotePrefix="1" applyNumberFormat="1" applyFont="1" applyBorder="1" applyAlignment="1">
      <alignment horizontal="distributed" vertical="center" justifyLastLine="1"/>
    </xf>
    <xf numFmtId="176" fontId="3" fillId="0" borderId="0" xfId="20" applyNumberFormat="1" applyFont="1" applyAlignment="1">
      <alignment horizontal="distributed" vertical="center" justifyLastLine="1"/>
    </xf>
    <xf numFmtId="0" fontId="0" fillId="0" borderId="11" xfId="0" applyBorder="1" applyAlignment="1">
      <alignment horizontal="distributed" vertical="center" justifyLastLine="1"/>
    </xf>
    <xf numFmtId="0" fontId="4" fillId="0" borderId="0" xfId="0" applyFont="1" applyAlignment="1">
      <alignment horizontal="distributed" vertical="center" justifyLastLine="1"/>
    </xf>
    <xf numFmtId="177" fontId="3" fillId="0" borderId="2" xfId="20" quotePrefix="1" applyNumberFormat="1" applyFont="1" applyBorder="1" applyAlignment="1">
      <alignment horizontal="distributed" vertical="center"/>
    </xf>
    <xf numFmtId="177" fontId="3" fillId="0" borderId="6" xfId="20" applyNumberFormat="1" applyFont="1" applyBorder="1">
      <alignment vertical="center"/>
    </xf>
    <xf numFmtId="177" fontId="3" fillId="0" borderId="5" xfId="20" applyNumberFormat="1" applyFont="1" applyBorder="1">
      <alignment vertical="center"/>
    </xf>
    <xf numFmtId="177" fontId="3" fillId="0" borderId="2" xfId="20" applyNumberFormat="1" applyFont="1" applyBorder="1">
      <alignment vertical="center"/>
    </xf>
    <xf numFmtId="176" fontId="3" fillId="0" borderId="2" xfId="20" applyNumberFormat="1" applyFont="1" applyBorder="1">
      <alignment vertical="center"/>
    </xf>
    <xf numFmtId="0" fontId="0" fillId="0" borderId="6" xfId="0" applyBorder="1" applyAlignment="1">
      <alignment horizontal="distributed" vertical="center" justifyLastLine="1"/>
    </xf>
    <xf numFmtId="0" fontId="4" fillId="0" borderId="2" xfId="0" applyFont="1" applyBorder="1" applyAlignment="1">
      <alignment horizontal="distributed" vertical="center" justifyLastLine="1"/>
    </xf>
    <xf numFmtId="0" fontId="3" fillId="0" borderId="2" xfId="20" applyFont="1" applyBorder="1" applyAlignment="1">
      <alignment horizontal="distributed" vertical="center" justifyLastLine="1"/>
    </xf>
    <xf numFmtId="0" fontId="3" fillId="0" borderId="0" xfId="20" quotePrefix="1" applyFont="1" applyAlignment="1">
      <alignment horizontal="right" vertical="center"/>
    </xf>
    <xf numFmtId="177" fontId="4" fillId="0" borderId="0" xfId="20" quotePrefix="1" applyNumberFormat="1" applyFont="1" applyAlignment="1">
      <alignment horizontal="left" vertical="center"/>
    </xf>
    <xf numFmtId="176" fontId="5" fillId="0" borderId="0" xfId="20" quotePrefix="1" applyNumberFormat="1" applyFont="1" applyAlignment="1">
      <alignment horizontal="right" vertical="center"/>
    </xf>
    <xf numFmtId="0" fontId="3" fillId="0" borderId="0" xfId="48" applyFont="1" applyAlignment="1">
      <alignment vertical="center"/>
    </xf>
    <xf numFmtId="0" fontId="15" fillId="0" borderId="0" xfId="48" applyFont="1" applyAlignment="1">
      <alignment vertical="center"/>
    </xf>
    <xf numFmtId="182" fontId="9" fillId="0" borderId="7" xfId="21" applyNumberFormat="1" applyFont="1" applyBorder="1" applyAlignment="1">
      <alignment horizontal="right" vertical="center"/>
    </xf>
    <xf numFmtId="0" fontId="3" fillId="0" borderId="10" xfId="9" quotePrefix="1" applyFont="1" applyBorder="1" applyAlignment="1" applyProtection="1">
      <alignment horizontal="distributed" vertical="center"/>
      <protection locked="0"/>
    </xf>
    <xf numFmtId="182" fontId="10" fillId="0" borderId="12" xfId="21" applyNumberFormat="1" applyFont="1" applyBorder="1" applyAlignment="1">
      <alignment horizontal="right" vertical="center"/>
    </xf>
    <xf numFmtId="0" fontId="3" fillId="0" borderId="0" xfId="9" quotePrefix="1" applyFont="1" applyAlignment="1" applyProtection="1">
      <alignment horizontal="distributed" vertical="center"/>
      <protection locked="0"/>
    </xf>
    <xf numFmtId="0" fontId="3" fillId="0" borderId="0" xfId="9" applyFont="1" applyAlignment="1" applyProtection="1">
      <alignment horizontal="distributed" vertical="center"/>
      <protection locked="0"/>
    </xf>
    <xf numFmtId="182" fontId="9" fillId="0" borderId="0" xfId="21" applyNumberFormat="1" applyFont="1" applyAlignment="1">
      <alignment horizontal="right" vertical="center"/>
    </xf>
    <xf numFmtId="182" fontId="9" fillId="0" borderId="12" xfId="21" applyNumberFormat="1" applyFont="1" applyBorder="1" applyAlignment="1">
      <alignment horizontal="right" vertical="center"/>
    </xf>
    <xf numFmtId="0" fontId="17" fillId="0" borderId="0" xfId="9" applyFont="1" applyAlignment="1" applyProtection="1">
      <alignment horizontal="right" vertical="center"/>
      <protection locked="0"/>
    </xf>
    <xf numFmtId="0" fontId="17" fillId="0" borderId="0" xfId="9" applyFont="1" applyProtection="1">
      <alignment vertical="center"/>
      <protection locked="0"/>
    </xf>
    <xf numFmtId="0" fontId="8" fillId="0" borderId="0" xfId="9" applyFont="1" applyAlignment="1" applyProtection="1">
      <alignment horizontal="right" vertical="center"/>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18"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49" fontId="15" fillId="0" borderId="0" xfId="48" applyNumberFormat="1" applyFont="1" applyAlignment="1">
      <alignment horizontal="right" vertical="center"/>
    </xf>
    <xf numFmtId="0" fontId="14" fillId="0" borderId="0" xfId="9" applyFont="1" applyAlignment="1" applyProtection="1">
      <alignment horizontal="distributed" vertical="center"/>
      <protection locked="0"/>
    </xf>
    <xf numFmtId="0" fontId="17" fillId="0" borderId="0" xfId="9" quotePrefix="1" applyFont="1" applyAlignment="1" applyProtection="1">
      <alignment horizontal="right" vertical="center"/>
      <protection locked="0"/>
    </xf>
    <xf numFmtId="0" fontId="3" fillId="0" borderId="0" xfId="19" applyFont="1">
      <alignment vertical="center"/>
    </xf>
    <xf numFmtId="0" fontId="21" fillId="0" borderId="0" xfId="19" applyFont="1">
      <alignment vertical="center"/>
    </xf>
    <xf numFmtId="0" fontId="3" fillId="0" borderId="0" xfId="19" applyFont="1" applyAlignment="1">
      <alignment horizontal="distributed" vertical="center"/>
    </xf>
    <xf numFmtId="49" fontId="14" fillId="0" borderId="0" xfId="19" applyNumberFormat="1" applyFont="1" applyAlignment="1">
      <alignment horizontal="center" vertical="center"/>
    </xf>
    <xf numFmtId="177" fontId="3" fillId="0" borderId="0" xfId="19" applyNumberFormat="1" applyFont="1">
      <alignment vertical="center"/>
    </xf>
    <xf numFmtId="177" fontId="21" fillId="0" borderId="0" xfId="19" applyNumberFormat="1" applyFont="1">
      <alignment vertical="center"/>
    </xf>
    <xf numFmtId="176" fontId="21" fillId="0" borderId="0" xfId="19" applyNumberFormat="1" applyFont="1">
      <alignment vertical="center"/>
    </xf>
    <xf numFmtId="0" fontId="14" fillId="0" borderId="0" xfId="19" applyFont="1" applyAlignment="1">
      <alignment horizontal="center" vertical="center"/>
    </xf>
    <xf numFmtId="177" fontId="21" fillId="0" borderId="0" xfId="19" applyNumberFormat="1" applyFont="1" applyAlignment="1">
      <alignment horizontal="right" vertical="center"/>
    </xf>
    <xf numFmtId="177" fontId="21" fillId="0" borderId="0" xfId="42" applyNumberFormat="1" applyFont="1" applyAlignment="1">
      <alignment vertical="center"/>
    </xf>
    <xf numFmtId="176" fontId="21" fillId="0" borderId="0" xfId="42" applyNumberFormat="1" applyFont="1" applyAlignment="1">
      <alignment vertical="center"/>
    </xf>
    <xf numFmtId="176" fontId="22" fillId="0" borderId="0" xfId="42" applyNumberFormat="1" applyFont="1" applyAlignment="1">
      <alignment vertical="center"/>
    </xf>
    <xf numFmtId="0" fontId="11" fillId="0" borderId="0" xfId="19">
      <alignment vertical="center"/>
    </xf>
    <xf numFmtId="0" fontId="23" fillId="0" borderId="0" xfId="19" applyFont="1" applyAlignment="1">
      <alignment horizontal="center" vertical="center"/>
    </xf>
    <xf numFmtId="0" fontId="3" fillId="0" borderId="0" xfId="19" quotePrefix="1" applyFont="1" applyAlignment="1">
      <alignment horizontal="left" vertical="center"/>
    </xf>
    <xf numFmtId="177" fontId="21" fillId="0" borderId="7" xfId="19" applyNumberFormat="1" applyFont="1" applyBorder="1">
      <alignment vertical="center"/>
    </xf>
    <xf numFmtId="176" fontId="21" fillId="0" borderId="7" xfId="19" applyNumberFormat="1" applyFont="1" applyBorder="1">
      <alignment vertical="center"/>
    </xf>
    <xf numFmtId="176" fontId="21" fillId="0" borderId="9" xfId="19" applyNumberFormat="1" applyFont="1" applyBorder="1">
      <alignment vertical="center"/>
    </xf>
    <xf numFmtId="0" fontId="3" fillId="0" borderId="7" xfId="19" applyFont="1" applyBorder="1" applyAlignment="1">
      <alignment horizontal="distributed" vertical="center"/>
    </xf>
    <xf numFmtId="0" fontId="14" fillId="0" borderId="7" xfId="19" applyFont="1" applyBorder="1" applyAlignment="1">
      <alignment horizontal="center" vertical="center"/>
    </xf>
    <xf numFmtId="0" fontId="3" fillId="0" borderId="7" xfId="19" applyFont="1" applyBorder="1">
      <alignment vertical="center"/>
    </xf>
    <xf numFmtId="186" fontId="21" fillId="0" borderId="0" xfId="42" applyNumberFormat="1" applyFont="1" applyAlignment="1">
      <alignment horizontal="right" vertical="center"/>
    </xf>
    <xf numFmtId="0" fontId="22" fillId="0" borderId="11" xfId="43" applyFont="1" applyBorder="1"/>
    <xf numFmtId="0" fontId="14" fillId="0" borderId="0" xfId="42" applyFont="1" applyAlignment="1">
      <alignment horizontal="center" vertical="center"/>
    </xf>
    <xf numFmtId="0" fontId="3" fillId="0" borderId="11" xfId="19" applyFont="1" applyBorder="1" applyAlignment="1">
      <alignment horizontal="distributed" vertical="center"/>
    </xf>
    <xf numFmtId="0" fontId="3" fillId="0" borderId="11" xfId="19" applyFont="1" applyBorder="1">
      <alignment vertical="center"/>
    </xf>
    <xf numFmtId="0" fontId="22" fillId="0" borderId="11" xfId="43" quotePrefix="1" applyFont="1" applyBorder="1" applyAlignment="1">
      <alignment horizontal="left"/>
    </xf>
    <xf numFmtId="0" fontId="3" fillId="0" borderId="0" xfId="44" applyFont="1" applyAlignment="1">
      <alignment horizontal="distributed" vertical="center"/>
    </xf>
    <xf numFmtId="0" fontId="14" fillId="0" borderId="0" xfId="44" applyFont="1" applyAlignment="1">
      <alignment horizontal="center" vertical="center"/>
    </xf>
    <xf numFmtId="0" fontId="14" fillId="0" borderId="0" xfId="19" applyFont="1" applyAlignment="1">
      <alignment horizontal="distributed" vertical="center"/>
    </xf>
    <xf numFmtId="0" fontId="22" fillId="0" borderId="11" xfId="44" applyFont="1" applyBorder="1"/>
    <xf numFmtId="0" fontId="3" fillId="0" borderId="11" xfId="19" quotePrefix="1" applyFont="1" applyBorder="1" applyAlignment="1">
      <alignment horizontal="distributed" vertical="center"/>
    </xf>
    <xf numFmtId="0" fontId="11" fillId="0" borderId="11" xfId="19" applyBorder="1">
      <alignment vertical="center"/>
    </xf>
    <xf numFmtId="0" fontId="3" fillId="0" borderId="0" xfId="43" applyFont="1" applyAlignment="1">
      <alignment horizontal="distributed" vertical="center"/>
    </xf>
    <xf numFmtId="49" fontId="14" fillId="0" borderId="0" xfId="42" applyNumberFormat="1" applyFont="1" applyAlignment="1">
      <alignment horizontal="center" vertical="center"/>
    </xf>
    <xf numFmtId="186" fontId="24" fillId="0" borderId="0" xfId="42" applyNumberFormat="1" applyFont="1" applyAlignment="1">
      <alignment horizontal="right" vertical="center"/>
    </xf>
    <xf numFmtId="0" fontId="8" fillId="0" borderId="0" xfId="19" applyFont="1" applyAlignment="1">
      <alignment horizontal="distributed" vertical="center"/>
    </xf>
    <xf numFmtId="0" fontId="25" fillId="0" borderId="0" xfId="42" applyFont="1" applyAlignment="1">
      <alignment horizontal="left" vertical="center"/>
    </xf>
    <xf numFmtId="177" fontId="21" fillId="0" borderId="7" xfId="19" applyNumberFormat="1" applyFont="1" applyBorder="1" applyAlignment="1">
      <alignment horizontal="distributed" vertical="center" justifyLastLine="1"/>
    </xf>
    <xf numFmtId="177" fontId="21" fillId="0" borderId="8" xfId="19" quotePrefix="1" applyNumberFormat="1" applyFont="1" applyBorder="1" applyAlignment="1">
      <alignment horizontal="distributed" vertical="center" justifyLastLine="1"/>
    </xf>
    <xf numFmtId="177" fontId="21" fillId="0" borderId="8" xfId="19" applyNumberFormat="1" applyFont="1" applyBorder="1" applyAlignment="1">
      <alignment horizontal="center" vertical="center"/>
    </xf>
    <xf numFmtId="176" fontId="21" fillId="0" borderId="10" xfId="19" quotePrefix="1" applyNumberFormat="1" applyFont="1" applyBorder="1" applyAlignment="1">
      <alignment horizontal="distributed" vertical="center" justifyLastLine="1"/>
    </xf>
    <xf numFmtId="176" fontId="21" fillId="0" borderId="8" xfId="19" applyNumberFormat="1" applyFont="1" applyBorder="1" applyAlignment="1">
      <alignment horizontal="distributed" vertical="center" justifyLastLine="1"/>
    </xf>
    <xf numFmtId="177" fontId="21" fillId="0" borderId="0" xfId="19" applyNumberFormat="1" applyFont="1" applyAlignment="1">
      <alignment horizontal="distributed" vertical="center" justifyLastLine="1"/>
    </xf>
    <xf numFmtId="177" fontId="21" fillId="0" borderId="13" xfId="19" applyNumberFormat="1" applyFont="1" applyBorder="1" applyAlignment="1">
      <alignment horizontal="distributed" vertical="center" justifyLastLine="1"/>
    </xf>
    <xf numFmtId="177" fontId="21" fillId="0" borderId="13" xfId="19" quotePrefix="1" applyNumberFormat="1" applyFont="1" applyBorder="1" applyAlignment="1">
      <alignment horizontal="distributed" vertical="center" justifyLastLine="1"/>
    </xf>
    <xf numFmtId="176" fontId="21" fillId="0" borderId="11" xfId="19" applyNumberFormat="1" applyFont="1" applyBorder="1" applyAlignment="1">
      <alignment horizontal="distributed" vertical="center" justifyLastLine="1"/>
    </xf>
    <xf numFmtId="176" fontId="21" fillId="0" borderId="13" xfId="19" applyNumberFormat="1" applyFont="1" applyBorder="1" applyAlignment="1">
      <alignment horizontal="distributed" vertical="center"/>
    </xf>
    <xf numFmtId="177" fontId="21" fillId="0" borderId="0" xfId="19" quotePrefix="1" applyNumberFormat="1" applyFont="1" applyAlignment="1">
      <alignment horizontal="right" vertical="center"/>
    </xf>
    <xf numFmtId="177" fontId="3" fillId="0" borderId="0" xfId="19" applyNumberFormat="1" applyFont="1" applyAlignment="1">
      <alignment horizontal="right" vertical="center"/>
    </xf>
    <xf numFmtId="177" fontId="21" fillId="0" borderId="5" xfId="19" applyNumberFormat="1" applyFont="1" applyBorder="1" applyAlignment="1">
      <alignment horizontal="distributed" vertical="center" justifyLastLine="1"/>
    </xf>
    <xf numFmtId="177" fontId="21" fillId="0" borderId="3" xfId="19" quotePrefix="1" applyNumberFormat="1" applyFont="1" applyBorder="1" applyAlignment="1">
      <alignment horizontal="distributed" vertical="center" justifyLastLine="1"/>
    </xf>
    <xf numFmtId="177" fontId="21" fillId="0" borderId="3" xfId="19" applyNumberFormat="1" applyFont="1" applyBorder="1" applyAlignment="1">
      <alignment horizontal="center" vertical="center"/>
    </xf>
    <xf numFmtId="176" fontId="21" fillId="0" borderId="4" xfId="19" applyNumberFormat="1" applyFont="1" applyBorder="1" applyAlignment="1">
      <alignment horizontal="centerContinuous" vertical="center"/>
    </xf>
    <xf numFmtId="176" fontId="21" fillId="0" borderId="14" xfId="19" quotePrefix="1" applyNumberFormat="1" applyFont="1" applyBorder="1" applyAlignment="1">
      <alignment horizontal="centerContinuous" vertical="center"/>
    </xf>
    <xf numFmtId="176" fontId="21" fillId="0" borderId="3" xfId="19" applyNumberFormat="1" applyFont="1" applyBorder="1" applyAlignment="1">
      <alignment horizontal="distributed" vertical="center" justifyLastLine="1"/>
    </xf>
    <xf numFmtId="177" fontId="21" fillId="0" borderId="7" xfId="19" applyNumberFormat="1" applyFont="1" applyBorder="1" applyAlignment="1">
      <alignment horizontal="right" vertical="center"/>
    </xf>
    <xf numFmtId="0" fontId="14" fillId="0" borderId="7" xfId="19" quotePrefix="1" applyFont="1" applyBorder="1" applyAlignment="1">
      <alignment horizontal="center" vertical="center"/>
    </xf>
    <xf numFmtId="0" fontId="14" fillId="0" borderId="0" xfId="19" quotePrefix="1" applyFont="1" applyAlignment="1">
      <alignment horizontal="center" vertical="center"/>
    </xf>
    <xf numFmtId="56" fontId="14" fillId="0" borderId="0" xfId="19" quotePrefix="1" applyNumberFormat="1" applyFont="1" applyAlignment="1">
      <alignment horizontal="center" vertical="center"/>
    </xf>
    <xf numFmtId="56" fontId="14" fillId="0" borderId="0" xfId="19" quotePrefix="1" applyNumberFormat="1" applyFont="1" applyAlignment="1">
      <alignment horizontal="left" vertical="center"/>
    </xf>
    <xf numFmtId="177" fontId="21" fillId="0" borderId="0" xfId="19" applyNumberFormat="1" applyFont="1" applyAlignment="1">
      <alignment horizontal="centerContinuous" vertical="center"/>
    </xf>
    <xf numFmtId="0" fontId="0" fillId="0" borderId="0" xfId="0" applyAlignment="1">
      <alignment horizontal="left" vertical="center"/>
    </xf>
    <xf numFmtId="0" fontId="21" fillId="0" borderId="2" xfId="19" applyFont="1" applyBorder="1">
      <alignment vertical="center"/>
    </xf>
    <xf numFmtId="0" fontId="3" fillId="0" borderId="2" xfId="19" applyFont="1" applyBorder="1" applyAlignment="1">
      <alignment horizontal="distributed" vertical="center"/>
    </xf>
    <xf numFmtId="49" fontId="14" fillId="0" borderId="2" xfId="19" applyNumberFormat="1" applyFont="1" applyBorder="1" applyAlignment="1">
      <alignment horizontal="center" vertical="center"/>
    </xf>
    <xf numFmtId="177" fontId="3" fillId="0" borderId="2" xfId="19" applyNumberFormat="1" applyFont="1" applyBorder="1" applyAlignment="1">
      <alignment horizontal="distributed" vertical="center"/>
    </xf>
    <xf numFmtId="0" fontId="21" fillId="0" borderId="7" xfId="19" applyFont="1" applyBorder="1">
      <alignment vertical="center"/>
    </xf>
    <xf numFmtId="0" fontId="3" fillId="0" borderId="10" xfId="19" applyFont="1" applyBorder="1" applyAlignment="1">
      <alignment horizontal="distributed" vertical="center"/>
    </xf>
    <xf numFmtId="49" fontId="14" fillId="0" borderId="7" xfId="19" applyNumberFormat="1" applyFont="1" applyBorder="1" applyAlignment="1">
      <alignment horizontal="center" vertical="center"/>
    </xf>
    <xf numFmtId="186" fontId="21" fillId="0" borderId="7" xfId="19" applyNumberFormat="1" applyFont="1" applyBorder="1" applyAlignment="1">
      <alignment horizontal="distributed" vertical="center"/>
    </xf>
    <xf numFmtId="186" fontId="21" fillId="0" borderId="7" xfId="19" quotePrefix="1" applyNumberFormat="1" applyFont="1" applyBorder="1" applyAlignment="1">
      <alignment horizontal="distributed" vertical="center"/>
    </xf>
    <xf numFmtId="186" fontId="21" fillId="0" borderId="7" xfId="19" applyNumberFormat="1" applyFont="1" applyBorder="1" applyAlignment="1">
      <alignment horizontal="center" vertical="center"/>
    </xf>
    <xf numFmtId="0" fontId="11" fillId="0" borderId="10" xfId="19" applyBorder="1">
      <alignment vertical="center"/>
    </xf>
    <xf numFmtId="0" fontId="11" fillId="0" borderId="7" xfId="19" applyBorder="1">
      <alignment vertical="center"/>
    </xf>
    <xf numFmtId="49" fontId="14" fillId="0" borderId="0" xfId="44" applyNumberFormat="1" applyFont="1" applyAlignment="1">
      <alignment horizontal="center" vertical="center"/>
    </xf>
    <xf numFmtId="177" fontId="10" fillId="0" borderId="0" xfId="19" applyNumberFormat="1" applyFont="1" applyAlignment="1">
      <alignment horizontal="right" vertical="center"/>
    </xf>
    <xf numFmtId="177" fontId="10" fillId="0" borderId="0" xfId="19" applyNumberFormat="1" applyFont="1">
      <alignment vertical="center"/>
    </xf>
    <xf numFmtId="0" fontId="14" fillId="0" borderId="0" xfId="42" applyFont="1" applyAlignment="1">
      <alignment horizontal="left" vertical="center"/>
    </xf>
    <xf numFmtId="186" fontId="21" fillId="0" borderId="12" xfId="42" applyNumberFormat="1" applyFont="1" applyBorder="1" applyAlignment="1">
      <alignment horizontal="right" vertical="center"/>
    </xf>
    <xf numFmtId="176" fontId="21" fillId="0" borderId="12" xfId="19" applyNumberFormat="1" applyFont="1" applyBorder="1">
      <alignment vertical="center"/>
    </xf>
    <xf numFmtId="0" fontId="22" fillId="0" borderId="0" xfId="43" applyFont="1"/>
    <xf numFmtId="177" fontId="21" fillId="0" borderId="0" xfId="42" applyNumberFormat="1" applyFont="1"/>
    <xf numFmtId="0" fontId="3" fillId="0" borderId="6" xfId="19" applyFont="1" applyBorder="1" applyAlignment="1">
      <alignment horizontal="distributed" vertical="center"/>
    </xf>
    <xf numFmtId="177" fontId="21" fillId="0" borderId="7" xfId="19" quotePrefix="1" applyNumberFormat="1" applyFont="1" applyBorder="1" applyAlignment="1">
      <alignment horizontal="distributed" vertical="center" justifyLastLine="1"/>
    </xf>
    <xf numFmtId="176" fontId="21" fillId="0" borderId="8" xfId="19" quotePrefix="1" applyNumberFormat="1" applyFont="1" applyBorder="1" applyAlignment="1">
      <alignment horizontal="distributed" vertical="center" justifyLastLine="1"/>
    </xf>
    <xf numFmtId="176" fontId="21" fillId="0" borderId="7" xfId="19" applyNumberFormat="1" applyFont="1" applyBorder="1" applyAlignment="1">
      <alignment horizontal="distributed" vertical="center" justifyLastLine="1"/>
    </xf>
    <xf numFmtId="176" fontId="21" fillId="0" borderId="0" xfId="19" applyNumberFormat="1" applyFont="1" applyAlignment="1">
      <alignment horizontal="distributed" vertical="center"/>
    </xf>
    <xf numFmtId="177" fontId="21" fillId="0" borderId="2" xfId="19" applyNumberFormat="1" applyFont="1" applyBorder="1" applyAlignment="1">
      <alignment horizontal="distributed" vertical="center" justifyLastLine="1"/>
    </xf>
    <xf numFmtId="177" fontId="21" fillId="0" borderId="2" xfId="19" quotePrefix="1" applyNumberFormat="1" applyFont="1" applyBorder="1" applyAlignment="1">
      <alignment horizontal="distributed" vertical="center" justifyLastLine="1"/>
    </xf>
    <xf numFmtId="176" fontId="21" fillId="0" borderId="15" xfId="19" quotePrefix="1" applyNumberFormat="1" applyFont="1" applyBorder="1" applyAlignment="1">
      <alignment horizontal="centerContinuous" vertical="center"/>
    </xf>
    <xf numFmtId="176" fontId="21" fillId="0" borderId="2" xfId="19" applyNumberFormat="1" applyFont="1" applyBorder="1" applyAlignment="1">
      <alignment horizontal="distributed" vertical="center" justifyLastLine="1"/>
    </xf>
    <xf numFmtId="0" fontId="14" fillId="0" borderId="0" xfId="19" applyFont="1">
      <alignment vertical="center"/>
    </xf>
    <xf numFmtId="177" fontId="14" fillId="0" borderId="0" xfId="19" applyNumberFormat="1" applyFont="1" applyAlignment="1">
      <alignment horizontal="right" vertical="center"/>
    </xf>
    <xf numFmtId="49" fontId="21" fillId="0" borderId="0" xfId="0" applyNumberFormat="1" applyFont="1" applyAlignment="1">
      <alignment horizontal="distributed" vertical="center" justifyLastLine="1"/>
    </xf>
    <xf numFmtId="49" fontId="4" fillId="0" borderId="0" xfId="0" applyNumberFormat="1" applyFont="1" applyAlignment="1">
      <alignment horizontal="distributed" vertical="center" justifyLastLine="1"/>
    </xf>
    <xf numFmtId="49" fontId="14" fillId="0" borderId="0" xfId="0" applyNumberFormat="1" applyFont="1" applyAlignment="1">
      <alignment horizontal="center" vertical="center"/>
    </xf>
    <xf numFmtId="49" fontId="4" fillId="0" borderId="0" xfId="19" applyNumberFormat="1" applyFont="1" applyAlignment="1">
      <alignment horizontal="left" vertical="center" justifyLastLine="1"/>
    </xf>
    <xf numFmtId="49" fontId="5" fillId="0" borderId="0" xfId="19" applyNumberFormat="1" applyFont="1" applyAlignment="1">
      <alignment horizontal="right" vertical="center" justifyLastLine="1"/>
    </xf>
    <xf numFmtId="49" fontId="21" fillId="0" borderId="0" xfId="19" applyNumberFormat="1" applyFont="1" applyAlignment="1">
      <alignment horizontal="distributed" vertical="center" justifyLastLine="1"/>
    </xf>
    <xf numFmtId="0" fontId="11" fillId="0" borderId="2" xfId="19" applyBorder="1">
      <alignment vertical="center"/>
    </xf>
    <xf numFmtId="0" fontId="22" fillId="0" borderId="10" xfId="43" quotePrefix="1" applyFont="1" applyBorder="1" applyAlignment="1">
      <alignment horizontal="left"/>
    </xf>
    <xf numFmtId="177" fontId="3" fillId="0" borderId="7" xfId="19" applyNumberFormat="1" applyFont="1" applyBorder="1" applyAlignment="1">
      <alignment horizontal="right" vertical="center"/>
    </xf>
    <xf numFmtId="0" fontId="3" fillId="0" borderId="10" xfId="19" quotePrefix="1" applyFont="1" applyBorder="1" applyAlignment="1">
      <alignment horizontal="distributed" vertical="center"/>
    </xf>
    <xf numFmtId="0" fontId="3" fillId="0" borderId="7" xfId="19" quotePrefix="1" applyFont="1" applyBorder="1" applyAlignment="1">
      <alignment horizontal="distributed" vertical="center"/>
    </xf>
    <xf numFmtId="0" fontId="14" fillId="0" borderId="11" xfId="19" quotePrefix="1" applyFont="1" applyBorder="1" applyAlignment="1">
      <alignment horizontal="distributed" vertical="center"/>
    </xf>
    <xf numFmtId="0" fontId="14" fillId="0" borderId="0" xfId="44" applyFont="1" applyAlignment="1">
      <alignment horizontal="center"/>
    </xf>
    <xf numFmtId="0" fontId="3" fillId="0" borderId="0" xfId="44" quotePrefix="1" applyFont="1" applyAlignment="1">
      <alignment horizontal="distributed" vertical="center"/>
    </xf>
    <xf numFmtId="177" fontId="3" fillId="0" borderId="0" xfId="19" applyNumberFormat="1" applyFont="1" applyAlignment="1">
      <alignment horizontal="distributed" vertical="center"/>
    </xf>
    <xf numFmtId="177" fontId="21" fillId="0" borderId="0" xfId="19" applyNumberFormat="1" applyFont="1" applyAlignment="1">
      <alignment horizontal="distributed" vertical="center"/>
    </xf>
    <xf numFmtId="177" fontId="21" fillId="0" borderId="0" xfId="19" quotePrefix="1" applyNumberFormat="1" applyFont="1" applyAlignment="1">
      <alignment horizontal="distributed" vertical="center"/>
    </xf>
    <xf numFmtId="177" fontId="21" fillId="0" borderId="0" xfId="19" applyNumberFormat="1" applyFont="1" applyAlignment="1">
      <alignment horizontal="center" vertical="center"/>
    </xf>
    <xf numFmtId="176" fontId="21" fillId="0" borderId="0" xfId="19" quotePrefix="1" applyNumberFormat="1" applyFont="1" applyAlignment="1">
      <alignment horizontal="distributed" vertical="center"/>
    </xf>
    <xf numFmtId="176" fontId="21" fillId="0" borderId="0" xfId="19" applyNumberFormat="1" applyFont="1" applyAlignment="1">
      <alignment horizontal="center" vertical="center"/>
    </xf>
    <xf numFmtId="176" fontId="3" fillId="0" borderId="0" xfId="19" applyNumberFormat="1" applyFont="1">
      <alignment vertical="center"/>
    </xf>
    <xf numFmtId="49" fontId="3" fillId="0" borderId="0" xfId="19" applyNumberFormat="1" applyFont="1" applyAlignment="1">
      <alignment horizontal="left" vertical="center"/>
    </xf>
    <xf numFmtId="0" fontId="27" fillId="0" borderId="0" xfId="0" applyFont="1" applyAlignment="1">
      <alignment horizontal="center" vertical="center"/>
    </xf>
    <xf numFmtId="0" fontId="21" fillId="0" borderId="0" xfId="0" applyFont="1" applyAlignment="1">
      <alignment horizontal="left" vertical="center"/>
    </xf>
    <xf numFmtId="0" fontId="21" fillId="0" borderId="0" xfId="19" applyFont="1" applyAlignment="1">
      <alignment horizontal="left" vertical="center"/>
    </xf>
    <xf numFmtId="0" fontId="21" fillId="0" borderId="0" xfId="0" applyFont="1"/>
    <xf numFmtId="0" fontId="4" fillId="0" borderId="0" xfId="19" quotePrefix="1" applyFont="1" applyAlignment="1">
      <alignment horizontal="left" vertical="center"/>
    </xf>
    <xf numFmtId="0" fontId="4" fillId="0" borderId="0" xfId="19" applyFont="1">
      <alignment vertical="center"/>
    </xf>
    <xf numFmtId="0" fontId="5" fillId="0" borderId="0" xfId="19" applyFont="1" applyAlignment="1">
      <alignment horizontal="right" vertical="center"/>
    </xf>
    <xf numFmtId="186" fontId="21" fillId="0" borderId="2" xfId="19" applyNumberFormat="1" applyFont="1" applyBorder="1">
      <alignment vertical="center"/>
    </xf>
    <xf numFmtId="177" fontId="3" fillId="0" borderId="2" xfId="19" applyNumberFormat="1" applyFont="1" applyBorder="1" applyAlignment="1">
      <alignment horizontal="right" vertical="center"/>
    </xf>
    <xf numFmtId="186" fontId="21" fillId="0" borderId="7" xfId="42" applyNumberFormat="1" applyFont="1" applyBorder="1" applyAlignment="1">
      <alignment vertical="center"/>
    </xf>
    <xf numFmtId="0" fontId="3" fillId="0" borderId="0" xfId="43" applyFont="1" applyAlignment="1">
      <alignment horizontal="distributed"/>
    </xf>
    <xf numFmtId="49" fontId="14" fillId="0" borderId="0" xfId="19" applyNumberFormat="1" applyFont="1" applyAlignment="1">
      <alignment horizontal="left" vertical="center"/>
    </xf>
    <xf numFmtId="0" fontId="3" fillId="0" borderId="0" xfId="19" quotePrefix="1" applyFont="1" applyAlignment="1">
      <alignment horizontal="distributed" vertical="center"/>
    </xf>
    <xf numFmtId="0" fontId="14" fillId="0" borderId="11" xfId="19" applyFont="1" applyBorder="1" applyAlignment="1">
      <alignment horizontal="distributed" vertical="center"/>
    </xf>
    <xf numFmtId="0" fontId="3" fillId="0" borderId="0" xfId="43" quotePrefix="1" applyFont="1" applyAlignment="1">
      <alignment horizontal="distributed" vertical="center"/>
    </xf>
    <xf numFmtId="0" fontId="14" fillId="0" borderId="0" xfId="19" applyFont="1" applyAlignment="1">
      <alignment horizontal="left" vertical="center"/>
    </xf>
    <xf numFmtId="0" fontId="14" fillId="0" borderId="0" xfId="42" applyFont="1" applyAlignment="1">
      <alignment vertical="center"/>
    </xf>
    <xf numFmtId="177" fontId="3" fillId="0" borderId="2" xfId="19" applyNumberFormat="1" applyFont="1" applyBorder="1">
      <alignment vertical="center"/>
    </xf>
    <xf numFmtId="186" fontId="21" fillId="0" borderId="7" xfId="19" applyNumberFormat="1" applyFont="1" applyBorder="1">
      <alignment vertical="center"/>
    </xf>
    <xf numFmtId="177" fontId="24" fillId="0" borderId="0" xfId="19" applyNumberFormat="1" applyFont="1">
      <alignment vertical="center"/>
    </xf>
    <xf numFmtId="176" fontId="24" fillId="0" borderId="0" xfId="19" applyNumberFormat="1" applyFont="1">
      <alignment vertical="center"/>
    </xf>
    <xf numFmtId="186" fontId="21" fillId="0" borderId="0" xfId="19" applyNumberFormat="1" applyFont="1">
      <alignment vertical="center"/>
    </xf>
    <xf numFmtId="0" fontId="21" fillId="0" borderId="0" xfId="0" applyFont="1" applyAlignment="1">
      <alignment horizontal="distributed" vertical="center"/>
    </xf>
    <xf numFmtId="0" fontId="21" fillId="0" borderId="0" xfId="0" applyFont="1" applyAlignment="1">
      <alignment vertical="center"/>
    </xf>
    <xf numFmtId="0" fontId="0" fillId="0" borderId="0" xfId="0" applyAlignment="1">
      <alignment vertical="center"/>
    </xf>
    <xf numFmtId="176" fontId="4" fillId="0" borderId="0" xfId="19" applyNumberFormat="1" applyFont="1" applyAlignment="1">
      <alignment horizontal="left" vertical="center"/>
    </xf>
    <xf numFmtId="176" fontId="5" fillId="0" borderId="0" xfId="19" applyNumberFormat="1" applyFont="1" applyAlignment="1">
      <alignment horizontal="right" vertical="center"/>
    </xf>
    <xf numFmtId="0" fontId="11" fillId="0" borderId="0" xfId="19" quotePrefix="1" applyAlignment="1">
      <alignment horizontal="left" vertical="center"/>
    </xf>
    <xf numFmtId="186" fontId="21" fillId="0" borderId="9" xfId="19" applyNumberFormat="1" applyFont="1" applyBorder="1">
      <alignment vertical="center"/>
    </xf>
    <xf numFmtId="0" fontId="14" fillId="0" borderId="7" xfId="19" applyFont="1" applyBorder="1" applyAlignment="1">
      <alignment horizontal="distributed" vertical="center"/>
    </xf>
    <xf numFmtId="0" fontId="21" fillId="0" borderId="9" xfId="19" applyFont="1" applyBorder="1">
      <alignment vertical="center"/>
    </xf>
    <xf numFmtId="177" fontId="14" fillId="0" borderId="0" xfId="19" applyNumberFormat="1" applyFont="1">
      <alignment vertical="center"/>
    </xf>
    <xf numFmtId="0" fontId="3" fillId="0" borderId="11" xfId="19" quotePrefix="1" applyFont="1" applyBorder="1" applyAlignment="1">
      <alignment horizontal="left" vertical="center"/>
    </xf>
    <xf numFmtId="0" fontId="14" fillId="0" borderId="0" xfId="44" applyFont="1" applyAlignment="1">
      <alignment horizontal="left" vertical="center"/>
    </xf>
    <xf numFmtId="0" fontId="8" fillId="0" borderId="0" xfId="44" applyFont="1" applyAlignment="1">
      <alignment horizontal="distributed" vertical="center"/>
    </xf>
    <xf numFmtId="0" fontId="25" fillId="0" borderId="0" xfId="19" applyFont="1" applyAlignment="1">
      <alignment horizontal="left" vertical="center"/>
    </xf>
    <xf numFmtId="49" fontId="14" fillId="0" borderId="0" xfId="42" applyNumberFormat="1" applyFont="1" applyAlignment="1">
      <alignment horizontal="left" vertical="center"/>
    </xf>
    <xf numFmtId="49" fontId="25" fillId="0" borderId="0" xfId="19" applyNumberFormat="1" applyFont="1" applyAlignment="1">
      <alignment horizontal="left" vertical="center"/>
    </xf>
    <xf numFmtId="0" fontId="25" fillId="0" borderId="0" xfId="19" applyFont="1" applyAlignment="1">
      <alignment horizontal="center" vertical="center"/>
    </xf>
    <xf numFmtId="0" fontId="3" fillId="0" borderId="11" xfId="19" quotePrefix="1" applyFont="1" applyBorder="1" applyAlignment="1">
      <alignment horizontal="right" vertical="center"/>
    </xf>
    <xf numFmtId="0" fontId="14" fillId="0" borderId="0" xfId="19" quotePrefix="1" applyFont="1" applyAlignment="1">
      <alignment horizontal="left" vertical="center"/>
    </xf>
    <xf numFmtId="187" fontId="3" fillId="0" borderId="0" xfId="18" applyNumberFormat="1" applyFont="1" applyAlignment="1">
      <alignment horizontal="right" vertical="center"/>
    </xf>
    <xf numFmtId="187" fontId="3" fillId="0" borderId="7" xfId="18" applyNumberFormat="1" applyFont="1" applyBorder="1" applyAlignment="1">
      <alignment horizontal="right" vertical="center"/>
    </xf>
    <xf numFmtId="187" fontId="3" fillId="0" borderId="9" xfId="18" applyNumberFormat="1" applyFont="1" applyBorder="1" applyAlignment="1">
      <alignment horizontal="right" vertical="center"/>
    </xf>
    <xf numFmtId="187" fontId="3" fillId="0" borderId="10" xfId="18" applyNumberFormat="1" applyFont="1" applyBorder="1" applyAlignment="1">
      <alignment horizontal="right" vertical="center"/>
    </xf>
    <xf numFmtId="187" fontId="3" fillId="0" borderId="11" xfId="18" quotePrefix="1" applyNumberFormat="1" applyFont="1" applyBorder="1" applyAlignment="1">
      <alignment horizontal="right" vertical="center"/>
    </xf>
    <xf numFmtId="187" fontId="3" fillId="0" borderId="0" xfId="18" quotePrefix="1" applyNumberFormat="1" applyFont="1" applyAlignment="1">
      <alignment horizontal="right" vertical="center"/>
    </xf>
    <xf numFmtId="187" fontId="3" fillId="0" borderId="11" xfId="18" applyNumberFormat="1" applyFont="1" applyBorder="1" applyAlignment="1">
      <alignment horizontal="right" vertical="center"/>
    </xf>
    <xf numFmtId="187" fontId="10" fillId="0" borderId="0" xfId="7" applyNumberFormat="1" applyFont="1" applyAlignment="1">
      <alignment horizontal="right" vertical="center"/>
    </xf>
    <xf numFmtId="187" fontId="8" fillId="0" borderId="0" xfId="18" applyNumberFormat="1" applyFont="1" applyAlignment="1">
      <alignment horizontal="right" vertical="center"/>
    </xf>
    <xf numFmtId="187" fontId="8" fillId="0" borderId="11" xfId="18" applyNumberFormat="1" applyFont="1" applyBorder="1" applyAlignment="1">
      <alignment horizontal="right" vertical="center"/>
    </xf>
    <xf numFmtId="187" fontId="8" fillId="0" borderId="0" xfId="18" applyNumberFormat="1" applyFont="1" applyAlignment="1">
      <alignment horizontal="distributed" vertical="center"/>
    </xf>
    <xf numFmtId="187" fontId="8" fillId="0" borderId="0" xfId="18" applyNumberFormat="1" applyFont="1" applyAlignment="1">
      <alignment horizontal="left" vertical="center"/>
    </xf>
    <xf numFmtId="187" fontId="10" fillId="0" borderId="0" xfId="18" applyNumberFormat="1" applyFont="1" applyAlignment="1">
      <alignment horizontal="right" vertical="center"/>
    </xf>
    <xf numFmtId="187" fontId="8" fillId="0" borderId="0" xfId="18" quotePrefix="1" applyNumberFormat="1" applyFont="1" applyAlignment="1">
      <alignment horizontal="left" vertical="center"/>
    </xf>
    <xf numFmtId="187" fontId="3" fillId="0" borderId="8" xfId="18" applyNumberFormat="1" applyFont="1" applyBorder="1" applyAlignment="1">
      <alignment horizontal="right" vertical="center"/>
    </xf>
    <xf numFmtId="187" fontId="3" fillId="0" borderId="7" xfId="18" quotePrefix="1" applyNumberFormat="1" applyFont="1" applyBorder="1" applyAlignment="1">
      <alignment horizontal="right" vertical="center"/>
    </xf>
    <xf numFmtId="0" fontId="14" fillId="0" borderId="8" xfId="18" applyFont="1" applyBorder="1" applyAlignment="1">
      <alignment horizontal="center" vertical="center"/>
    </xf>
    <xf numFmtId="187" fontId="3" fillId="0" borderId="12" xfId="18" quotePrefix="1" applyNumberFormat="1" applyFont="1" applyBorder="1" applyAlignment="1">
      <alignment horizontal="distributed" vertical="center" justifyLastLine="1"/>
    </xf>
    <xf numFmtId="187" fontId="3" fillId="0" borderId="13" xfId="18" quotePrefix="1" applyNumberFormat="1" applyFont="1" applyBorder="1" applyAlignment="1">
      <alignment horizontal="distributed" vertical="center" justifyLastLine="1"/>
    </xf>
    <xf numFmtId="0" fontId="14" fillId="0" borderId="3" xfId="18" quotePrefix="1" applyFont="1" applyBorder="1" applyAlignment="1">
      <alignment horizontal="center" vertical="center"/>
    </xf>
    <xf numFmtId="187" fontId="3" fillId="0" borderId="0" xfId="18" quotePrefix="1" applyNumberFormat="1" applyFont="1" applyAlignment="1">
      <alignment horizontal="distributed" vertical="center"/>
    </xf>
    <xf numFmtId="187" fontId="3" fillId="0" borderId="2" xfId="18" applyNumberFormat="1" applyFont="1" applyBorder="1" applyAlignment="1">
      <alignment horizontal="right" vertical="center"/>
    </xf>
    <xf numFmtId="187" fontId="3" fillId="0" borderId="3" xfId="18" applyNumberFormat="1" applyFont="1" applyBorder="1" applyAlignment="1">
      <alignment horizontal="right" vertical="center"/>
    </xf>
    <xf numFmtId="187" fontId="3" fillId="0" borderId="2" xfId="18" quotePrefix="1" applyNumberFormat="1" applyFont="1" applyBorder="1" applyAlignment="1">
      <alignment horizontal="right" vertical="center"/>
    </xf>
    <xf numFmtId="187" fontId="3" fillId="0" borderId="6" xfId="18" applyNumberFormat="1" applyFont="1" applyBorder="1" applyAlignment="1">
      <alignment horizontal="right" vertical="center"/>
    </xf>
    <xf numFmtId="187" fontId="12" fillId="0" borderId="0" xfId="31" applyNumberFormat="1" applyFont="1" applyAlignment="1">
      <alignment horizontal="right" vertical="center"/>
    </xf>
    <xf numFmtId="187" fontId="10" fillId="0" borderId="7" xfId="21" applyNumberFormat="1" applyFont="1" applyBorder="1" applyAlignment="1">
      <alignment horizontal="right" vertical="center"/>
    </xf>
    <xf numFmtId="187" fontId="11" fillId="0" borderId="0" xfId="18" applyNumberFormat="1" applyAlignment="1">
      <alignment horizontal="right" vertical="center"/>
    </xf>
    <xf numFmtId="187" fontId="5" fillId="0" borderId="0" xfId="18" quotePrefix="1" applyNumberFormat="1" applyFont="1" applyAlignment="1">
      <alignment horizontal="right" vertical="center"/>
    </xf>
    <xf numFmtId="0" fontId="3" fillId="0" borderId="0" xfId="17" applyFont="1">
      <alignment vertical="center"/>
    </xf>
    <xf numFmtId="177" fontId="3" fillId="0" borderId="0" xfId="17" applyNumberFormat="1" applyFont="1">
      <alignment vertical="center"/>
    </xf>
    <xf numFmtId="177" fontId="3" fillId="0" borderId="0" xfId="17" applyNumberFormat="1" applyFont="1" applyAlignment="1">
      <alignment horizontal="distributed" vertical="center"/>
    </xf>
    <xf numFmtId="49" fontId="3" fillId="0" borderId="0" xfId="17" applyNumberFormat="1" applyFont="1" applyAlignment="1">
      <alignment horizontal="right" vertical="center"/>
    </xf>
    <xf numFmtId="177" fontId="3" fillId="0" borderId="7" xfId="17" applyNumberFormat="1" applyFont="1" applyBorder="1">
      <alignment vertical="center"/>
    </xf>
    <xf numFmtId="177" fontId="3" fillId="0" borderId="10" xfId="17" applyNumberFormat="1" applyFont="1" applyBorder="1" applyAlignment="1">
      <alignment horizontal="distributed" vertical="center"/>
    </xf>
    <xf numFmtId="177" fontId="3" fillId="0" borderId="7" xfId="17" applyNumberFormat="1" applyFont="1" applyBorder="1" applyAlignment="1">
      <alignment horizontal="distributed" vertical="center"/>
    </xf>
    <xf numFmtId="49" fontId="3" fillId="0" borderId="7" xfId="17" applyNumberFormat="1" applyFont="1" applyBorder="1" applyAlignment="1">
      <alignment horizontal="right" vertical="center"/>
    </xf>
    <xf numFmtId="177" fontId="10" fillId="0" borderId="0" xfId="1" applyNumberFormat="1" applyFont="1" applyAlignment="1">
      <alignment vertical="center"/>
    </xf>
    <xf numFmtId="177" fontId="3" fillId="0" borderId="11" xfId="17" applyNumberFormat="1" applyFont="1" applyBorder="1" applyAlignment="1">
      <alignment horizontal="distributed" vertical="center"/>
    </xf>
    <xf numFmtId="177" fontId="3" fillId="0" borderId="0" xfId="17" quotePrefix="1" applyNumberFormat="1" applyFont="1" applyAlignment="1">
      <alignment horizontal="distributed" vertical="center"/>
    </xf>
    <xf numFmtId="188" fontId="10" fillId="0" borderId="0" xfId="1" applyNumberFormat="1" applyFont="1" applyAlignment="1">
      <alignment horizontal="right" vertical="center"/>
    </xf>
    <xf numFmtId="177" fontId="3" fillId="0" borderId="11" xfId="17" quotePrefix="1" applyNumberFormat="1" applyFont="1" applyBorder="1" applyAlignment="1">
      <alignment horizontal="distributed" vertical="center"/>
    </xf>
    <xf numFmtId="189" fontId="10" fillId="0" borderId="0" xfId="1" applyNumberFormat="1" applyFont="1" applyAlignment="1">
      <alignment horizontal="right" vertical="center"/>
    </xf>
    <xf numFmtId="177" fontId="14" fillId="0" borderId="0" xfId="17" quotePrefix="1" applyNumberFormat="1" applyFont="1" applyAlignment="1">
      <alignment horizontal="distributed" vertical="center"/>
    </xf>
    <xf numFmtId="177" fontId="14" fillId="0" borderId="11" xfId="17" quotePrefix="1" applyNumberFormat="1" applyFont="1" applyBorder="1" applyAlignment="1">
      <alignment horizontal="distributed" vertical="center"/>
    </xf>
    <xf numFmtId="49" fontId="3" fillId="0" borderId="0" xfId="17" quotePrefix="1" applyNumberFormat="1" applyFont="1" applyAlignment="1">
      <alignment horizontal="right" vertical="center"/>
    </xf>
    <xf numFmtId="0" fontId="8" fillId="0" borderId="0" xfId="17" applyFont="1">
      <alignment vertical="center"/>
    </xf>
    <xf numFmtId="188" fontId="9" fillId="0" borderId="0" xfId="1" applyNumberFormat="1" applyFont="1" applyAlignment="1">
      <alignment horizontal="right" vertical="center"/>
    </xf>
    <xf numFmtId="177" fontId="8" fillId="0" borderId="11" xfId="17" quotePrefix="1" applyNumberFormat="1" applyFont="1" applyBorder="1" applyAlignment="1">
      <alignment horizontal="right" vertical="center"/>
    </xf>
    <xf numFmtId="177" fontId="8" fillId="0" borderId="0" xfId="17" applyNumberFormat="1" applyFont="1">
      <alignment vertical="center"/>
    </xf>
    <xf numFmtId="49" fontId="12" fillId="0" borderId="0" xfId="17" applyNumberFormat="1" applyFont="1" applyAlignment="1">
      <alignment horizontal="right" vertical="center"/>
    </xf>
    <xf numFmtId="177" fontId="8" fillId="0" borderId="0" xfId="17" quotePrefix="1" applyNumberFormat="1" applyFont="1" applyAlignment="1">
      <alignment horizontal="distributed" vertical="center"/>
    </xf>
    <xf numFmtId="177" fontId="5" fillId="0" borderId="0" xfId="0" applyNumberFormat="1" applyFont="1" applyAlignment="1">
      <alignment horizontal="distributed" vertical="center"/>
    </xf>
    <xf numFmtId="177" fontId="3" fillId="0" borderId="7" xfId="17" applyNumberFormat="1" applyFont="1" applyBorder="1" applyAlignment="1">
      <alignment horizontal="distributed" vertical="center" justifyLastLine="1"/>
    </xf>
    <xf numFmtId="177" fontId="3" fillId="0" borderId="8" xfId="17" applyNumberFormat="1" applyFont="1" applyBorder="1" applyAlignment="1">
      <alignment horizontal="distributed" vertical="center" justifyLastLine="1"/>
    </xf>
    <xf numFmtId="177" fontId="3" fillId="0" borderId="7" xfId="17" quotePrefix="1" applyNumberFormat="1" applyFont="1" applyBorder="1" applyAlignment="1">
      <alignment horizontal="distributed" vertical="center" justifyLastLine="1"/>
    </xf>
    <xf numFmtId="177" fontId="3" fillId="0" borderId="8" xfId="17" quotePrefix="1" applyNumberFormat="1" applyFont="1" applyBorder="1" applyAlignment="1">
      <alignment horizontal="distributed" vertical="center" justifyLastLine="1"/>
    </xf>
    <xf numFmtId="177" fontId="3" fillId="0" borderId="0" xfId="17" applyNumberFormat="1" applyFont="1" applyAlignment="1">
      <alignment horizontal="distributed" vertical="center" justifyLastLine="1"/>
    </xf>
    <xf numFmtId="177" fontId="3" fillId="0" borderId="13" xfId="17" quotePrefix="1" applyNumberFormat="1" applyFont="1" applyBorder="1" applyAlignment="1">
      <alignment horizontal="distributed" vertical="center" justifyLastLine="1"/>
    </xf>
    <xf numFmtId="177" fontId="3" fillId="0" borderId="0" xfId="17" quotePrefix="1" applyNumberFormat="1" applyFont="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3" fillId="0" borderId="2" xfId="17" applyNumberFormat="1" applyFon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3" fillId="0" borderId="0" xfId="17" quotePrefix="1" applyNumberFormat="1" applyFont="1" applyAlignment="1">
      <alignment horizontal="right" vertical="center"/>
    </xf>
    <xf numFmtId="49" fontId="0" fillId="0" borderId="0" xfId="0" applyNumberFormat="1" applyAlignment="1">
      <alignment horizontal="left" vertical="center"/>
    </xf>
    <xf numFmtId="49" fontId="4" fillId="0" borderId="0" xfId="17" quotePrefix="1" applyNumberFormat="1" applyFont="1" applyAlignment="1">
      <alignment horizontal="left" vertical="center"/>
    </xf>
    <xf numFmtId="49" fontId="3" fillId="0" borderId="0" xfId="17" quotePrefix="1" applyNumberFormat="1" applyFont="1" applyAlignment="1">
      <alignment horizontal="left" vertical="center"/>
    </xf>
    <xf numFmtId="177" fontId="3" fillId="0" borderId="9" xfId="17" applyNumberFormat="1" applyFont="1" applyBorder="1">
      <alignment vertical="center"/>
    </xf>
    <xf numFmtId="177" fontId="5" fillId="0" borderId="0" xfId="0" applyNumberFormat="1" applyFont="1" applyAlignment="1">
      <alignment horizontal="distributed" vertical="center" justifyLastLine="1"/>
    </xf>
    <xf numFmtId="177" fontId="3" fillId="0" borderId="6" xfId="17" applyNumberFormat="1" applyFont="1" applyBorder="1" applyAlignment="1">
      <alignment horizontal="distributed" vertical="center"/>
    </xf>
    <xf numFmtId="177" fontId="3" fillId="0" borderId="2" xfId="17" applyNumberFormat="1" applyFont="1" applyBorder="1" applyAlignment="1">
      <alignment horizontal="distributed" vertical="center"/>
    </xf>
    <xf numFmtId="49" fontId="3" fillId="0" borderId="2" xfId="17" applyNumberFormat="1" applyFont="1" applyBorder="1" applyAlignment="1">
      <alignment horizontal="right" vertical="center"/>
    </xf>
    <xf numFmtId="177" fontId="3" fillId="0" borderId="2" xfId="17" applyNumberFormat="1" applyFont="1" applyBorder="1">
      <alignment vertical="center"/>
    </xf>
    <xf numFmtId="177" fontId="3" fillId="0" borderId="10" xfId="17" quotePrefix="1" applyNumberFormat="1" applyFont="1" applyBorder="1" applyAlignment="1">
      <alignment horizontal="distributed" vertical="center" justifyLastLine="1"/>
    </xf>
    <xf numFmtId="177" fontId="3" fillId="0" borderId="11" xfId="17" applyNumberFormat="1" applyFont="1" applyBorder="1" applyAlignment="1">
      <alignment horizontal="distributed" vertical="center" justifyLastLine="1"/>
    </xf>
    <xf numFmtId="177" fontId="3" fillId="0" borderId="6" xfId="17" quotePrefix="1" applyNumberFormat="1" applyFont="1" applyBorder="1" applyAlignment="1">
      <alignment horizontal="distributed" vertical="center" justifyLastLine="1"/>
    </xf>
    <xf numFmtId="177" fontId="5" fillId="0" borderId="0" xfId="17" applyNumberFormat="1" applyFont="1" applyAlignment="1">
      <alignment horizontal="right" vertical="center"/>
    </xf>
    <xf numFmtId="177" fontId="4" fillId="0" borderId="0" xfId="0" applyNumberFormat="1" applyFont="1" applyAlignment="1">
      <alignment horizontal="right" vertical="center"/>
    </xf>
    <xf numFmtId="49" fontId="4" fillId="0" borderId="0" xfId="17" quotePrefix="1" applyNumberFormat="1" applyFont="1" applyAlignment="1">
      <alignment horizontal="right" vertical="center"/>
    </xf>
    <xf numFmtId="177" fontId="3" fillId="0" borderId="8" xfId="17" applyNumberFormat="1" applyFont="1" applyBorder="1" applyAlignment="1">
      <alignment horizontal="distributed" vertical="center"/>
    </xf>
    <xf numFmtId="177" fontId="3" fillId="0" borderId="7" xfId="17" quotePrefix="1" applyNumberFormat="1" applyFont="1" applyBorder="1" applyAlignment="1">
      <alignment horizontal="distributed" vertical="center"/>
    </xf>
    <xf numFmtId="177" fontId="3" fillId="0" borderId="8" xfId="17" quotePrefix="1" applyNumberFormat="1" applyFont="1" applyBorder="1" applyAlignment="1">
      <alignment horizontal="distributed" vertical="center"/>
    </xf>
    <xf numFmtId="177" fontId="3" fillId="0" borderId="3" xfId="17" applyNumberFormat="1" applyFont="1" applyBorder="1" applyAlignment="1">
      <alignment horizontal="distributed" vertical="center"/>
    </xf>
    <xf numFmtId="177" fontId="3" fillId="0" borderId="0" xfId="17" applyNumberFormat="1" applyFont="1" applyAlignment="1">
      <alignment horizontal="center" vertical="center"/>
    </xf>
    <xf numFmtId="177" fontId="3" fillId="0" borderId="2" xfId="17" quotePrefix="1" applyNumberFormat="1" applyFont="1" applyBorder="1" applyAlignment="1">
      <alignment horizontal="distributed" vertical="center"/>
    </xf>
    <xf numFmtId="0" fontId="0" fillId="0" borderId="0" xfId="0" applyAlignment="1">
      <alignment horizontal="right" vertical="center"/>
    </xf>
    <xf numFmtId="0" fontId="3" fillId="0" borderId="0" xfId="16" quotePrefix="1" applyFont="1" applyAlignment="1">
      <alignment horizontal="left" vertical="center"/>
    </xf>
    <xf numFmtId="0" fontId="14" fillId="0" borderId="0" xfId="15" applyFont="1">
      <alignment vertical="center"/>
    </xf>
    <xf numFmtId="177" fontId="5" fillId="0" borderId="0" xfId="0" applyNumberFormat="1" applyFont="1" applyAlignment="1">
      <alignment horizontal="distributed" vertical="distributed"/>
    </xf>
    <xf numFmtId="177" fontId="8" fillId="0" borderId="0" xfId="17" quotePrefix="1" applyNumberFormat="1" applyFont="1" applyAlignment="1">
      <alignment horizontal="left" vertical="center"/>
    </xf>
    <xf numFmtId="177" fontId="3" fillId="0" borderId="13" xfId="17" applyNumberFormat="1" applyFont="1" applyBorder="1" applyAlignment="1">
      <alignment horizontal="distributed" vertical="center" justifyLastLine="1"/>
    </xf>
    <xf numFmtId="177" fontId="29" fillId="0" borderId="0" xfId="0" applyNumberFormat="1" applyFont="1" applyAlignment="1">
      <alignment horizontal="right" vertical="center"/>
    </xf>
    <xf numFmtId="49" fontId="11" fillId="0" borderId="0" xfId="17" applyNumberFormat="1" applyAlignment="1">
      <alignment horizontal="right" vertical="center"/>
    </xf>
    <xf numFmtId="177" fontId="10" fillId="0" borderId="7" xfId="17" applyNumberFormat="1" applyFont="1" applyBorder="1">
      <alignment vertical="center"/>
    </xf>
    <xf numFmtId="177" fontId="10" fillId="0" borderId="9" xfId="17" applyNumberFormat="1" applyFont="1" applyBorder="1">
      <alignment vertical="center"/>
    </xf>
    <xf numFmtId="177" fontId="8" fillId="0" borderId="0" xfId="17" quotePrefix="1" applyNumberFormat="1" applyFont="1" applyAlignment="1">
      <alignment horizontal="distributed" vertical="center" justifyLastLine="1"/>
    </xf>
    <xf numFmtId="177" fontId="3" fillId="0" borderId="5" xfId="17" quotePrefix="1" applyNumberFormat="1" applyFont="1" applyBorder="1" applyAlignment="1">
      <alignment horizontal="distributed" vertical="center" justifyLastLine="1"/>
    </xf>
    <xf numFmtId="187" fontId="10" fillId="0" borderId="0" xfId="28" applyNumberFormat="1" applyFont="1" applyAlignment="1">
      <alignment horizontal="right" vertical="center"/>
    </xf>
    <xf numFmtId="177" fontId="3" fillId="0" borderId="0" xfId="16" applyNumberFormat="1" applyFont="1">
      <alignment vertical="center"/>
    </xf>
    <xf numFmtId="176" fontId="3" fillId="0" borderId="0" xfId="16" applyNumberFormat="1" applyFont="1">
      <alignment vertical="center"/>
    </xf>
    <xf numFmtId="0" fontId="3" fillId="0" borderId="9" xfId="16" applyFont="1" applyBorder="1" applyAlignment="1">
      <alignment horizontal="center" vertical="center"/>
    </xf>
    <xf numFmtId="177" fontId="3" fillId="0" borderId="7" xfId="16" applyNumberFormat="1" applyFont="1" applyBorder="1">
      <alignment vertical="center"/>
    </xf>
    <xf numFmtId="176" fontId="3" fillId="0" borderId="7" xfId="16" applyNumberFormat="1" applyFont="1" applyBorder="1">
      <alignment vertical="center"/>
    </xf>
    <xf numFmtId="176" fontId="3" fillId="0" borderId="9" xfId="16" applyNumberFormat="1" applyFont="1" applyBorder="1">
      <alignment vertical="center"/>
    </xf>
    <xf numFmtId="0" fontId="3" fillId="0" borderId="10" xfId="16" quotePrefix="1" applyFont="1" applyBorder="1" applyAlignment="1">
      <alignment horizontal="distributed" vertical="center"/>
    </xf>
    <xf numFmtId="0" fontId="3" fillId="0" borderId="7" xfId="16" quotePrefix="1" applyFont="1" applyBorder="1" applyAlignment="1">
      <alignment horizontal="distributed" vertical="center"/>
    </xf>
    <xf numFmtId="0" fontId="3" fillId="0" borderId="7" xfId="16" applyFont="1" applyBorder="1">
      <alignment vertical="center"/>
    </xf>
    <xf numFmtId="0" fontId="3" fillId="0" borderId="12" xfId="16" applyFont="1" applyBorder="1" applyAlignment="1">
      <alignment horizontal="center" vertical="center"/>
    </xf>
    <xf numFmtId="184" fontId="9" fillId="0" borderId="0" xfId="21" applyNumberFormat="1" applyFont="1" applyAlignment="1">
      <alignment horizontal="right" vertical="center"/>
    </xf>
    <xf numFmtId="184" fontId="10" fillId="0" borderId="0" xfId="21" applyNumberFormat="1" applyFont="1" applyAlignment="1">
      <alignment horizontal="right" vertical="center"/>
    </xf>
    <xf numFmtId="0" fontId="3" fillId="0" borderId="11" xfId="16" quotePrefix="1" applyFont="1" applyBorder="1" applyAlignment="1">
      <alignment horizontal="distributed" vertical="center"/>
    </xf>
    <xf numFmtId="0" fontId="3" fillId="0" borderId="11" xfId="16" applyFont="1" applyBorder="1" applyAlignment="1">
      <alignment horizontal="distributed" vertical="center"/>
    </xf>
    <xf numFmtId="0" fontId="3" fillId="0" borderId="12" xfId="15" applyFont="1" applyBorder="1" applyAlignment="1">
      <alignment horizontal="center" vertical="center"/>
    </xf>
    <xf numFmtId="0" fontId="3" fillId="0" borderId="12" xfId="16" quotePrefix="1" applyFont="1" applyBorder="1" applyAlignment="1">
      <alignment horizontal="center" vertical="center"/>
    </xf>
    <xf numFmtId="0" fontId="3" fillId="0" borderId="12" xfId="16" applyFont="1" applyBorder="1">
      <alignment vertical="center"/>
    </xf>
    <xf numFmtId="0" fontId="8" fillId="0" borderId="12" xfId="16" quotePrefix="1" applyFont="1" applyBorder="1" applyAlignment="1">
      <alignment horizontal="distributed" vertical="center"/>
    </xf>
    <xf numFmtId="0" fontId="8" fillId="0" borderId="11" xfId="16" quotePrefix="1" applyFont="1" applyBorder="1" applyAlignment="1">
      <alignment horizontal="right" vertical="center"/>
    </xf>
    <xf numFmtId="0" fontId="3" fillId="0" borderId="5" xfId="16" applyFont="1" applyBorder="1">
      <alignment vertical="center"/>
    </xf>
    <xf numFmtId="180" fontId="3" fillId="0" borderId="0" xfId="16" applyNumberFormat="1" applyFont="1">
      <alignment vertical="center"/>
    </xf>
    <xf numFmtId="0" fontId="3" fillId="0" borderId="6" xfId="16" applyFont="1" applyBorder="1" applyAlignment="1">
      <alignment horizontal="distributed" vertical="center"/>
    </xf>
    <xf numFmtId="0" fontId="3" fillId="0" borderId="2" xfId="16" applyFont="1" applyBorder="1" applyAlignment="1">
      <alignment horizontal="distributed" vertical="center"/>
    </xf>
    <xf numFmtId="0" fontId="3" fillId="0" borderId="2" xfId="16" applyFont="1" applyBorder="1">
      <alignment vertical="center"/>
    </xf>
    <xf numFmtId="0" fontId="3" fillId="0" borderId="7" xfId="16" applyFont="1" applyBorder="1" applyAlignment="1">
      <alignment horizontal="distributed" vertical="center"/>
    </xf>
    <xf numFmtId="177" fontId="3" fillId="0" borderId="4" xfId="16" quotePrefix="1" applyNumberFormat="1" applyFont="1" applyBorder="1" applyAlignment="1">
      <alignment horizontal="distributed" vertical="center" justifyLastLine="1"/>
    </xf>
    <xf numFmtId="177" fontId="3" fillId="0" borderId="15" xfId="16" quotePrefix="1" applyNumberFormat="1" applyFont="1" applyBorder="1" applyAlignment="1">
      <alignment horizontal="distributed" vertical="center" justifyLastLine="1"/>
    </xf>
    <xf numFmtId="177" fontId="3" fillId="0" borderId="1" xfId="16" quotePrefix="1" applyNumberFormat="1" applyFont="1" applyBorder="1" applyAlignment="1">
      <alignment horizontal="distributed" vertical="center" justifyLastLine="1"/>
    </xf>
    <xf numFmtId="177" fontId="3" fillId="0" borderId="1" xfId="16" applyNumberFormat="1" applyFont="1" applyBorder="1" applyAlignment="1">
      <alignment horizontal="distributed" vertical="center" justifyLastLine="1"/>
    </xf>
    <xf numFmtId="176" fontId="3" fillId="0" borderId="1" xfId="16" quotePrefix="1" applyNumberFormat="1" applyFont="1" applyBorder="1" applyAlignment="1">
      <alignment horizontal="distributed" vertical="center" justifyLastLine="1"/>
    </xf>
    <xf numFmtId="0" fontId="3" fillId="0" borderId="2" xfId="16" quotePrefix="1" applyFont="1" applyBorder="1" applyAlignment="1">
      <alignment horizontal="distributed" vertical="center"/>
    </xf>
    <xf numFmtId="176" fontId="3" fillId="0" borderId="15" xfId="16" applyNumberFormat="1" applyFont="1" applyBorder="1">
      <alignment vertical="center"/>
    </xf>
    <xf numFmtId="0" fontId="0" fillId="0" borderId="0" xfId="0" applyAlignment="1">
      <alignment horizontal="left" vertical="center" justifyLastLine="1"/>
    </xf>
    <xf numFmtId="176" fontId="4" fillId="0" borderId="0" xfId="16" applyNumberFormat="1" applyFont="1" applyAlignment="1">
      <alignment horizontal="left" vertical="center" justifyLastLine="1"/>
    </xf>
    <xf numFmtId="176" fontId="5" fillId="0" borderId="0" xfId="16" applyNumberFormat="1" applyFont="1" applyAlignment="1">
      <alignment horizontal="right" vertical="center" justifyLastLine="1"/>
    </xf>
    <xf numFmtId="0" fontId="3" fillId="0" borderId="0" xfId="16" applyFont="1" applyAlignment="1">
      <alignment horizontal="center" vertical="center"/>
    </xf>
    <xf numFmtId="0" fontId="10" fillId="0" borderId="7" xfId="16" applyFont="1" applyBorder="1">
      <alignment vertical="center"/>
    </xf>
    <xf numFmtId="0" fontId="10" fillId="0" borderId="9" xfId="16" applyFont="1" applyBorder="1">
      <alignment vertical="center"/>
    </xf>
    <xf numFmtId="0" fontId="3" fillId="0" borderId="10" xfId="16" applyFont="1" applyBorder="1" applyAlignment="1">
      <alignment horizontal="distributed" vertical="center"/>
    </xf>
    <xf numFmtId="190" fontId="10" fillId="0" borderId="0" xfId="21" applyNumberFormat="1" applyFont="1" applyAlignment="1">
      <alignment horizontal="right" vertical="center"/>
    </xf>
    <xf numFmtId="189" fontId="10" fillId="0" borderId="0" xfId="21" applyNumberFormat="1" applyFont="1" applyAlignment="1">
      <alignment horizontal="right" vertical="center"/>
    </xf>
    <xf numFmtId="0" fontId="8" fillId="0" borderId="12" xfId="16" quotePrefix="1" applyFont="1" applyBorder="1" applyAlignment="1">
      <alignment horizontal="distributed" vertical="center" justifyLastLine="1"/>
    </xf>
    <xf numFmtId="0" fontId="3" fillId="0" borderId="11" xfId="16" quotePrefix="1" applyFont="1" applyBorder="1" applyAlignment="1">
      <alignment horizontal="right" vertical="center"/>
    </xf>
    <xf numFmtId="0" fontId="3" fillId="0" borderId="12" xfId="16" applyFont="1" applyBorder="1" applyAlignment="1">
      <alignment horizontal="distributed" vertical="center" justifyLastLine="1"/>
    </xf>
    <xf numFmtId="3" fontId="3" fillId="0" borderId="0" xfId="16" applyNumberFormat="1" applyFont="1" applyAlignment="1">
      <alignment horizontal="distributed" vertical="center"/>
    </xf>
    <xf numFmtId="0" fontId="3" fillId="0" borderId="9" xfId="16" applyFont="1" applyBorder="1" applyAlignment="1">
      <alignment horizontal="distributed" vertical="center"/>
    </xf>
    <xf numFmtId="0" fontId="3" fillId="0" borderId="15" xfId="16" applyFont="1"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14" fillId="0" borderId="1" xfId="16"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14" fillId="0" borderId="4" xfId="16" applyFont="1" applyBorder="1" applyAlignment="1">
      <alignment horizontal="distributed" vertical="center" justifyLastLine="1"/>
    </xf>
    <xf numFmtId="0" fontId="3" fillId="0" borderId="5" xfId="16" applyFont="1" applyBorder="1" applyAlignment="1">
      <alignment horizontal="distributed" vertical="center"/>
    </xf>
    <xf numFmtId="0" fontId="3" fillId="0" borderId="14" xfId="0" applyFont="1" applyBorder="1" applyAlignment="1">
      <alignment horizontal="left" vertical="center" justifyLastLine="1"/>
    </xf>
    <xf numFmtId="49" fontId="3" fillId="0" borderId="1" xfId="16" applyNumberFormat="1" applyFont="1" applyBorder="1" applyAlignment="1">
      <alignment horizontal="left" vertical="center" justifyLastLine="1"/>
    </xf>
    <xf numFmtId="187" fontId="10" fillId="0" borderId="0" xfId="16" applyNumberFormat="1" applyFont="1">
      <alignment vertical="center"/>
    </xf>
    <xf numFmtId="0" fontId="14" fillId="0" borderId="11" xfId="16" quotePrefix="1" applyFont="1" applyBorder="1" applyAlignment="1">
      <alignment horizontal="left" vertical="center"/>
    </xf>
    <xf numFmtId="0" fontId="8" fillId="0" borderId="0" xfId="16" quotePrefix="1" applyFont="1" applyAlignment="1">
      <alignment horizontal="right" vertical="center"/>
    </xf>
    <xf numFmtId="0" fontId="8" fillId="0" borderId="0" xfId="16" applyFont="1">
      <alignment vertical="center"/>
    </xf>
    <xf numFmtId="0" fontId="3" fillId="0" borderId="4"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4" xfId="16" quotePrefix="1" applyFont="1" applyBorder="1" applyAlignment="1">
      <alignment horizontal="distributed" vertical="center" justifyLastLine="1"/>
    </xf>
    <xf numFmtId="49" fontId="3" fillId="0" borderId="15" xfId="16" applyNumberFormat="1" applyFont="1" applyBorder="1" applyAlignment="1">
      <alignment horizontal="left" vertical="center" justifyLastLine="1"/>
    </xf>
    <xf numFmtId="0" fontId="4" fillId="0" borderId="0" xfId="16" applyFont="1" applyAlignment="1">
      <alignment horizontal="left" vertical="center" justifyLastLine="1"/>
    </xf>
    <xf numFmtId="0" fontId="5" fillId="0" borderId="0" xfId="16" applyFont="1" applyAlignment="1">
      <alignment horizontal="right" vertical="center" justifyLastLine="1"/>
    </xf>
    <xf numFmtId="0" fontId="4" fillId="0" borderId="0" xfId="16" quotePrefix="1" applyFont="1" applyAlignment="1">
      <alignment horizontal="left" vertical="center"/>
    </xf>
    <xf numFmtId="0" fontId="3" fillId="0" borderId="0" xfId="15" applyFont="1">
      <alignment vertical="center"/>
    </xf>
    <xf numFmtId="1" fontId="3" fillId="0" borderId="0" xfId="15" applyNumberFormat="1" applyFont="1" applyAlignment="1">
      <alignment horizontal="distributed" vertical="center"/>
    </xf>
    <xf numFmtId="177" fontId="12" fillId="0" borderId="0" xfId="31" applyNumberFormat="1" applyFont="1"/>
    <xf numFmtId="0" fontId="3" fillId="0" borderId="0" xfId="15" quotePrefix="1" applyFont="1" applyAlignment="1">
      <alignment horizontal="left" vertical="center"/>
    </xf>
    <xf numFmtId="0" fontId="3" fillId="0" borderId="9" xfId="15" applyFont="1" applyBorder="1" applyAlignment="1">
      <alignment horizontal="center" vertical="center"/>
    </xf>
    <xf numFmtId="191" fontId="3" fillId="0" borderId="10" xfId="15" applyNumberFormat="1" applyFont="1" applyBorder="1">
      <alignment vertical="center"/>
    </xf>
    <xf numFmtId="184" fontId="10" fillId="0" borderId="7" xfId="6" applyNumberFormat="1" applyFont="1" applyBorder="1" applyAlignment="1">
      <alignment horizontal="right" vertical="center"/>
    </xf>
    <xf numFmtId="184" fontId="10" fillId="0" borderId="9" xfId="6" applyNumberFormat="1" applyFont="1" applyBorder="1" applyAlignment="1">
      <alignment horizontal="right" vertical="center"/>
    </xf>
    <xf numFmtId="1" fontId="3" fillId="0" borderId="10" xfId="15" quotePrefix="1" applyNumberFormat="1" applyFont="1" applyBorder="1" applyAlignment="1">
      <alignment horizontal="distributed" vertical="center"/>
    </xf>
    <xf numFmtId="1" fontId="3" fillId="0" borderId="7" xfId="15" quotePrefix="1" applyNumberFormat="1" applyFont="1" applyBorder="1" applyAlignment="1">
      <alignment horizontal="distributed" vertical="center"/>
    </xf>
    <xf numFmtId="0" fontId="3" fillId="0" borderId="7" xfId="15" applyFont="1" applyBorder="1">
      <alignment vertical="center"/>
    </xf>
    <xf numFmtId="180" fontId="10" fillId="0" borderId="0" xfId="6" applyNumberFormat="1" applyFont="1" applyAlignment="1">
      <alignment horizontal="right" vertical="center"/>
    </xf>
    <xf numFmtId="184" fontId="10" fillId="0" borderId="0" xfId="6" applyNumberFormat="1" applyFont="1" applyAlignment="1">
      <alignment horizontal="right" vertical="center"/>
    </xf>
    <xf numFmtId="1" fontId="3" fillId="0" borderId="11" xfId="15" quotePrefix="1" applyNumberFormat="1" applyFont="1" applyBorder="1" applyAlignment="1">
      <alignment horizontal="distributed" vertical="center"/>
    </xf>
    <xf numFmtId="1" fontId="3" fillId="0" borderId="0" xfId="15" quotePrefix="1" applyNumberFormat="1" applyFont="1" applyAlignment="1">
      <alignment horizontal="distributed" vertical="center"/>
    </xf>
    <xf numFmtId="1" fontId="3" fillId="0" borderId="11" xfId="15" applyNumberFormat="1" applyFont="1" applyBorder="1" applyAlignment="1">
      <alignment horizontal="distributed" vertical="center"/>
    </xf>
    <xf numFmtId="0" fontId="10" fillId="0" borderId="0" xfId="15" applyFont="1">
      <alignment vertical="center"/>
    </xf>
    <xf numFmtId="1" fontId="14" fillId="0" borderId="0" xfId="15" applyNumberFormat="1" applyFont="1" applyAlignment="1">
      <alignment horizontal="distributed" vertical="center"/>
    </xf>
    <xf numFmtId="0" fontId="3" fillId="0" borderId="12" xfId="15" quotePrefix="1" applyFont="1" applyBorder="1" applyAlignment="1">
      <alignment horizontal="center" vertical="center"/>
    </xf>
    <xf numFmtId="192" fontId="3" fillId="0" borderId="0" xfId="15" quotePrefix="1" applyNumberFormat="1" applyFont="1" applyAlignment="1">
      <alignment horizontal="right" vertical="center"/>
    </xf>
    <xf numFmtId="0" fontId="3" fillId="0" borderId="12" xfId="15" applyFont="1" applyBorder="1">
      <alignment vertical="center"/>
    </xf>
    <xf numFmtId="180" fontId="3" fillId="0" borderId="0" xfId="6" applyNumberFormat="1" applyFont="1" applyAlignment="1">
      <alignment horizontal="right" vertical="center"/>
    </xf>
    <xf numFmtId="184" fontId="9" fillId="0" borderId="0" xfId="6" applyNumberFormat="1" applyFont="1" applyAlignment="1">
      <alignment horizontal="right" vertical="center"/>
    </xf>
    <xf numFmtId="0" fontId="9" fillId="0" borderId="0" xfId="15" applyFont="1">
      <alignment vertical="center"/>
    </xf>
    <xf numFmtId="0" fontId="8" fillId="0" borderId="12" xfId="15" quotePrefix="1" applyFont="1" applyBorder="1" applyAlignment="1">
      <alignment horizontal="distributed" vertical="center" justifyLastLine="1"/>
    </xf>
    <xf numFmtId="180" fontId="9" fillId="0" borderId="0" xfId="6" applyNumberFormat="1" applyFont="1" applyAlignment="1">
      <alignment horizontal="right" vertical="center"/>
    </xf>
    <xf numFmtId="1" fontId="9" fillId="0" borderId="11" xfId="15" quotePrefix="1" applyNumberFormat="1" applyFont="1" applyBorder="1" applyAlignment="1">
      <alignment horizontal="right" vertical="center"/>
    </xf>
    <xf numFmtId="0" fontId="3" fillId="0" borderId="5" xfId="15" applyFont="1" applyBorder="1">
      <alignment vertical="center"/>
    </xf>
    <xf numFmtId="191" fontId="3" fillId="0" borderId="0" xfId="15" applyNumberFormat="1" applyFont="1">
      <alignment vertical="center"/>
    </xf>
    <xf numFmtId="191" fontId="12" fillId="0" borderId="0" xfId="21" applyNumberFormat="1" applyFont="1"/>
    <xf numFmtId="1" fontId="3" fillId="0" borderId="6" xfId="15" applyNumberFormat="1" applyFont="1" applyBorder="1" applyAlignment="1">
      <alignment horizontal="distributed" vertical="center"/>
    </xf>
    <xf numFmtId="1" fontId="3" fillId="0" borderId="2" xfId="15" applyNumberFormat="1" applyFont="1" applyBorder="1" applyAlignment="1">
      <alignment horizontal="distributed" vertical="center"/>
    </xf>
    <xf numFmtId="0" fontId="3" fillId="0" borderId="2" xfId="15" applyFont="1" applyBorder="1">
      <alignment vertical="center"/>
    </xf>
    <xf numFmtId="0" fontId="3" fillId="0" borderId="8" xfId="15" applyFont="1" applyBorder="1" applyAlignment="1">
      <alignment horizontal="distributed" vertical="center" justifyLastLine="1"/>
    </xf>
    <xf numFmtId="0" fontId="3" fillId="0" borderId="7" xfId="15" applyFont="1" applyBorder="1" applyAlignment="1">
      <alignment horizontal="distributed" vertical="center" justifyLastLine="1"/>
    </xf>
    <xf numFmtId="0" fontId="3" fillId="0" borderId="8" xfId="15" quotePrefix="1" applyFont="1" applyBorder="1" applyAlignment="1">
      <alignment horizontal="distributed" vertical="center" justifyLastLine="1"/>
    </xf>
    <xf numFmtId="0" fontId="3" fillId="0" borderId="7" xfId="15" quotePrefix="1" applyFont="1" applyBorder="1" applyAlignment="1">
      <alignment horizontal="distributed" vertical="center" justifyLastLine="1"/>
    </xf>
    <xf numFmtId="0" fontId="3" fillId="0" borderId="1" xfId="15" applyFont="1" applyBorder="1" applyAlignment="1">
      <alignment horizontal="center" vertical="center"/>
    </xf>
    <xf numFmtId="0" fontId="3" fillId="0" borderId="8" xfId="15" applyFont="1" applyBorder="1" applyAlignment="1">
      <alignment horizontal="distributed" vertical="center"/>
    </xf>
    <xf numFmtId="0" fontId="3" fillId="0" borderId="13" xfId="15" applyFont="1" applyBorder="1" applyAlignment="1">
      <alignment horizontal="distributed" vertical="center" justifyLastLine="1"/>
    </xf>
    <xf numFmtId="0" fontId="3" fillId="0" borderId="0" xfId="15" quotePrefix="1" applyFont="1" applyAlignment="1">
      <alignment horizontal="distributed" vertical="center" justifyLastLine="1"/>
    </xf>
    <xf numFmtId="0" fontId="3" fillId="0" borderId="3" xfId="15" quotePrefix="1" applyFont="1" applyBorder="1" applyAlignment="1">
      <alignment horizontal="distributed" vertical="center" justifyLastLine="1"/>
    </xf>
    <xf numFmtId="0" fontId="3" fillId="0" borderId="1" xfId="15" applyFont="1" applyBorder="1" applyAlignment="1">
      <alignment horizontal="centerContinuous" vertical="center"/>
    </xf>
    <xf numFmtId="0" fontId="26" fillId="0" borderId="1" xfId="15" quotePrefix="1" applyFont="1" applyBorder="1" applyAlignment="1">
      <alignment horizontal="centerContinuous" vertical="center"/>
    </xf>
    <xf numFmtId="0" fontId="3" fillId="0" borderId="3" xfId="15"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3" fillId="0" borderId="4" xfId="15" applyFont="1" applyBorder="1" applyAlignment="1">
      <alignment horizontal="centerContinuous" vertical="center"/>
    </xf>
    <xf numFmtId="0" fontId="3" fillId="0" borderId="14" xfId="15" applyFont="1" applyBorder="1" applyAlignment="1">
      <alignment horizontal="centerContinuous" vertical="center"/>
    </xf>
    <xf numFmtId="0" fontId="3" fillId="0" borderId="2" xfId="15" applyFont="1" applyBorder="1" applyAlignment="1">
      <alignment horizontal="center" vertical="center"/>
    </xf>
    <xf numFmtId="0" fontId="3" fillId="0" borderId="1" xfId="15" quotePrefix="1" applyFont="1" applyBorder="1" applyAlignment="1">
      <alignment horizontal="centerContinuous" vertical="center"/>
    </xf>
    <xf numFmtId="0" fontId="3" fillId="0" borderId="3" xfId="15" applyFont="1" applyBorder="1" applyAlignment="1">
      <alignment horizontal="distributed" vertical="center"/>
    </xf>
    <xf numFmtId="0" fontId="3" fillId="0" borderId="0" xfId="15" applyFont="1" applyAlignment="1">
      <alignment horizontal="right" vertical="center"/>
    </xf>
    <xf numFmtId="0" fontId="3" fillId="0" borderId="0" xfId="15" quotePrefix="1" applyFont="1" applyAlignment="1">
      <alignment horizontal="right" vertical="center"/>
    </xf>
    <xf numFmtId="0" fontId="4" fillId="0" borderId="0" xfId="15" applyFont="1">
      <alignment vertical="center"/>
    </xf>
    <xf numFmtId="0" fontId="4" fillId="0" borderId="0" xfId="15" applyFont="1" applyAlignment="1">
      <alignment horizontal="left" vertical="center"/>
    </xf>
    <xf numFmtId="0" fontId="5" fillId="0" borderId="0" xfId="15" applyFont="1" applyAlignment="1">
      <alignment horizontal="right" vertical="center"/>
    </xf>
    <xf numFmtId="1" fontId="4" fillId="0" borderId="0" xfId="15" applyNumberFormat="1" applyFont="1" applyAlignment="1">
      <alignment horizontal="distributed" vertical="center"/>
    </xf>
    <xf numFmtId="0" fontId="14" fillId="0" borderId="0" xfId="15" quotePrefix="1" applyFont="1" applyAlignment="1">
      <alignment horizontal="left" vertical="center"/>
    </xf>
    <xf numFmtId="0" fontId="11" fillId="0" borderId="0" xfId="15">
      <alignment vertical="center"/>
    </xf>
    <xf numFmtId="0" fontId="30" fillId="0" borderId="0" xfId="15" quotePrefix="1" applyFont="1" applyAlignment="1">
      <alignment horizontal="left" vertical="center"/>
    </xf>
    <xf numFmtId="0" fontId="3" fillId="0" borderId="0" xfId="49" applyFont="1">
      <alignment vertical="center"/>
    </xf>
    <xf numFmtId="177" fontId="3" fillId="0" borderId="0" xfId="49" applyNumberFormat="1" applyFont="1">
      <alignment vertical="center"/>
    </xf>
    <xf numFmtId="0" fontId="3" fillId="0" borderId="0" xfId="49" quotePrefix="1" applyFont="1" applyAlignment="1">
      <alignment horizontal="left" vertical="center"/>
    </xf>
    <xf numFmtId="0" fontId="3" fillId="0" borderId="7" xfId="49" applyFont="1" applyBorder="1">
      <alignment vertical="center"/>
    </xf>
    <xf numFmtId="177" fontId="3" fillId="0" borderId="7" xfId="49" applyNumberFormat="1" applyFont="1" applyBorder="1">
      <alignment vertical="center"/>
    </xf>
    <xf numFmtId="0" fontId="3" fillId="0" borderId="10" xfId="49" applyFont="1" applyBorder="1" applyAlignment="1">
      <alignment horizontal="center" vertical="center"/>
    </xf>
    <xf numFmtId="0" fontId="3" fillId="0" borderId="9" xfId="49" applyFont="1" applyBorder="1">
      <alignment vertical="center"/>
    </xf>
    <xf numFmtId="0" fontId="8" fillId="0" borderId="0" xfId="49" applyFont="1">
      <alignment vertical="center"/>
    </xf>
    <xf numFmtId="176" fontId="8" fillId="0" borderId="0" xfId="49" applyNumberFormat="1" applyFont="1">
      <alignment vertical="center"/>
    </xf>
    <xf numFmtId="176" fontId="9" fillId="0" borderId="0" xfId="49" applyNumberFormat="1" applyFont="1">
      <alignment vertical="center"/>
    </xf>
    <xf numFmtId="177" fontId="9" fillId="0" borderId="0" xfId="49" applyNumberFormat="1" applyFont="1">
      <alignment vertical="center"/>
    </xf>
    <xf numFmtId="176" fontId="10" fillId="0" borderId="0" xfId="49" applyNumberFormat="1" applyFont="1">
      <alignment vertical="center"/>
    </xf>
    <xf numFmtId="49" fontId="8" fillId="0" borderId="11" xfId="49" applyNumberFormat="1" applyFont="1" applyBorder="1" applyAlignment="1">
      <alignment horizontal="center" vertical="center"/>
    </xf>
    <xf numFmtId="176" fontId="8" fillId="0" borderId="0" xfId="49" applyNumberFormat="1" applyFont="1" applyAlignment="1">
      <alignment horizontal="right" vertical="center"/>
    </xf>
    <xf numFmtId="176" fontId="9" fillId="0" borderId="0" xfId="49" applyNumberFormat="1" applyFont="1" applyAlignment="1">
      <alignment horizontal="right" vertical="center"/>
    </xf>
    <xf numFmtId="0" fontId="10" fillId="0" borderId="0" xfId="49" applyFont="1">
      <alignment vertical="center"/>
    </xf>
    <xf numFmtId="177" fontId="10" fillId="0" borderId="0" xfId="49" applyNumberFormat="1" applyFont="1">
      <alignment vertical="center"/>
    </xf>
    <xf numFmtId="49" fontId="3" fillId="0" borderId="11" xfId="49" applyNumberFormat="1" applyFont="1" applyBorder="1" applyAlignment="1">
      <alignment horizontal="center" vertical="center"/>
    </xf>
    <xf numFmtId="176" fontId="10" fillId="0" borderId="0" xfId="49" applyNumberFormat="1" applyFont="1" applyAlignment="1">
      <alignment horizontal="right" vertical="center"/>
    </xf>
    <xf numFmtId="177" fontId="10" fillId="0" borderId="0" xfId="49" applyNumberFormat="1" applyFont="1" applyAlignment="1">
      <alignment horizontal="right" vertical="center"/>
    </xf>
    <xf numFmtId="176" fontId="12" fillId="0" borderId="0" xfId="49" applyNumberFormat="1" applyFont="1">
      <alignment vertical="center"/>
    </xf>
    <xf numFmtId="176" fontId="3" fillId="0" borderId="0" xfId="49" applyNumberFormat="1" applyFont="1" applyAlignment="1">
      <alignment horizontal="right" vertical="center"/>
    </xf>
    <xf numFmtId="176" fontId="10" fillId="0" borderId="0" xfId="49" quotePrefix="1" applyNumberFormat="1" applyFont="1" applyAlignment="1">
      <alignment horizontal="right" vertical="center"/>
    </xf>
    <xf numFmtId="0" fontId="3" fillId="0" borderId="11" xfId="49" applyFont="1" applyBorder="1" applyAlignment="1">
      <alignment horizontal="center" vertical="center"/>
    </xf>
    <xf numFmtId="176" fontId="3" fillId="0" borderId="11" xfId="49" applyNumberFormat="1" applyFont="1" applyBorder="1" applyAlignment="1">
      <alignment horizontal="center" vertical="center"/>
    </xf>
    <xf numFmtId="176" fontId="3" fillId="0" borderId="11" xfId="49" quotePrefix="1" applyNumberFormat="1" applyFont="1" applyBorder="1" applyAlignment="1">
      <alignment horizontal="center" vertical="center"/>
    </xf>
    <xf numFmtId="0" fontId="3" fillId="0" borderId="11" xfId="49" quotePrefix="1" applyFont="1" applyBorder="1" applyAlignment="1">
      <alignment horizontal="center" vertical="center"/>
    </xf>
    <xf numFmtId="0" fontId="3" fillId="0" borderId="0" xfId="49" applyFont="1" applyAlignment="1">
      <alignment horizontal="right" vertical="center"/>
    </xf>
    <xf numFmtId="177" fontId="3" fillId="0" borderId="0" xfId="49" applyNumberFormat="1" applyFont="1" applyAlignment="1">
      <alignment horizontal="right" vertical="center"/>
    </xf>
    <xf numFmtId="0" fontId="3" fillId="0" borderId="7" xfId="49" applyFont="1" applyBorder="1" applyAlignment="1">
      <alignment horizontal="centerContinuous" vertical="center"/>
    </xf>
    <xf numFmtId="177" fontId="3" fillId="0" borderId="7" xfId="49" applyNumberFormat="1" applyFont="1" applyBorder="1" applyAlignment="1">
      <alignment horizontal="center" vertical="center"/>
    </xf>
    <xf numFmtId="0" fontId="3" fillId="0" borderId="1" xfId="49" applyFont="1" applyBorder="1" applyAlignment="1">
      <alignment horizontal="center" vertical="center"/>
    </xf>
    <xf numFmtId="0" fontId="3" fillId="0" borderId="0" xfId="49" applyFont="1" applyAlignment="1">
      <alignment horizontal="centerContinuous" vertical="center"/>
    </xf>
    <xf numFmtId="177" fontId="3" fillId="0" borderId="0" xfId="49" applyNumberFormat="1" applyFont="1" applyAlignment="1">
      <alignment horizontal="distributed" vertical="center"/>
    </xf>
    <xf numFmtId="0" fontId="3" fillId="0" borderId="0" xfId="49" applyFont="1" applyAlignment="1">
      <alignment horizontal="distributed" vertical="center"/>
    </xf>
    <xf numFmtId="0" fontId="3" fillId="0" borderId="2" xfId="49" quotePrefix="1" applyFont="1" applyBorder="1" applyAlignment="1">
      <alignment horizontal="centerContinuous" vertical="center"/>
    </xf>
    <xf numFmtId="0" fontId="12" fillId="0" borderId="2" xfId="49" quotePrefix="1" applyFont="1" applyBorder="1" applyAlignment="1">
      <alignment horizontal="distributed" vertical="center"/>
    </xf>
    <xf numFmtId="0" fontId="3" fillId="0" borderId="2" xfId="49" applyFont="1" applyBorder="1">
      <alignment vertical="center"/>
    </xf>
    <xf numFmtId="0" fontId="3" fillId="0" borderId="6" xfId="49" applyFont="1" applyBorder="1">
      <alignment vertical="center"/>
    </xf>
    <xf numFmtId="0" fontId="3" fillId="0" borderId="0" xfId="49" quotePrefix="1" applyFont="1" applyAlignment="1">
      <alignment horizontal="right" vertical="center"/>
    </xf>
    <xf numFmtId="0" fontId="14" fillId="0" borderId="0" xfId="49" quotePrefix="1" applyFont="1" applyAlignment="1">
      <alignment horizontal="left" vertical="center"/>
    </xf>
    <xf numFmtId="0" fontId="11" fillId="0" borderId="0" xfId="49">
      <alignment vertical="center"/>
    </xf>
    <xf numFmtId="0" fontId="4" fillId="0" borderId="0" xfId="49" applyFont="1">
      <alignment vertical="center"/>
    </xf>
    <xf numFmtId="177" fontId="4" fillId="0" borderId="0" xfId="49" applyNumberFormat="1" applyFont="1">
      <alignment vertical="center"/>
    </xf>
    <xf numFmtId="0" fontId="4" fillId="0" borderId="0" xfId="49" quotePrefix="1" applyFont="1" applyAlignment="1">
      <alignment horizontal="left" vertical="center"/>
    </xf>
    <xf numFmtId="177" fontId="5" fillId="0" borderId="0" xfId="49" quotePrefix="1" applyNumberFormat="1" applyFont="1" applyAlignment="1">
      <alignment horizontal="right" vertical="center"/>
    </xf>
    <xf numFmtId="177" fontId="4" fillId="0" borderId="0" xfId="49" applyNumberFormat="1" applyFont="1" applyAlignment="1">
      <alignment horizontal="right" vertical="center"/>
    </xf>
    <xf numFmtId="0" fontId="0" fillId="0" borderId="0" xfId="49" applyFont="1">
      <alignment vertical="center"/>
    </xf>
    <xf numFmtId="0" fontId="4" fillId="0" borderId="0" xfId="49" applyFont="1" applyAlignment="1">
      <alignment horizontal="right" vertical="center"/>
    </xf>
    <xf numFmtId="0" fontId="5" fillId="0" borderId="0" xfId="49" quotePrefix="1" applyFont="1" applyAlignment="1">
      <alignment horizontal="left" vertical="center"/>
    </xf>
    <xf numFmtId="0" fontId="31" fillId="0" borderId="0" xfId="50"/>
    <xf numFmtId="0" fontId="8" fillId="0" borderId="0" xfId="49" applyFont="1" applyAlignment="1">
      <alignment horizontal="center" vertical="center"/>
    </xf>
    <xf numFmtId="0" fontId="3" fillId="0" borderId="1" xfId="49" applyFont="1" applyBorder="1" applyAlignment="1">
      <alignment horizontal="distributed" vertical="center"/>
    </xf>
    <xf numFmtId="0" fontId="3" fillId="0" borderId="3" xfId="49"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3" fillId="0" borderId="2" xfId="49"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3" fillId="0" borderId="3" xfId="49" applyFont="1" applyBorder="1" applyAlignment="1">
      <alignment horizontal="distributed" vertical="center"/>
    </xf>
    <xf numFmtId="0" fontId="3" fillId="0" borderId="13" xfId="49" applyFont="1" applyBorder="1" applyAlignment="1">
      <alignment horizontal="distributed" vertical="center"/>
    </xf>
    <xf numFmtId="0" fontId="3" fillId="0" borderId="8" xfId="49" applyFont="1" applyBorder="1" applyAlignment="1">
      <alignment horizontal="distributed" vertical="center"/>
    </xf>
    <xf numFmtId="0" fontId="3" fillId="0" borderId="2" xfId="49" applyFont="1" applyBorder="1" applyAlignment="1">
      <alignment horizontal="distributed" vertical="center"/>
    </xf>
    <xf numFmtId="0" fontId="3" fillId="0" borderId="0" xfId="49" applyFont="1" applyAlignment="1">
      <alignment horizontal="distributed" vertical="center"/>
    </xf>
    <xf numFmtId="0" fontId="3" fillId="0" borderId="7" xfId="49" applyFont="1" applyBorder="1" applyAlignment="1">
      <alignment horizontal="distributed" vertical="center"/>
    </xf>
    <xf numFmtId="0" fontId="3" fillId="0" borderId="3" xfId="15" quotePrefix="1" applyFont="1" applyBorder="1" applyAlignment="1">
      <alignment horizontal="distributed" vertical="center" wrapText="1" justifyLastLine="1"/>
    </xf>
    <xf numFmtId="0" fontId="3" fillId="0" borderId="13" xfId="15" quotePrefix="1" applyFont="1" applyBorder="1" applyAlignment="1">
      <alignment horizontal="distributed" vertical="center" wrapText="1" justifyLastLine="1"/>
    </xf>
    <xf numFmtId="0" fontId="3" fillId="0" borderId="8" xfId="15" quotePrefix="1" applyFont="1" applyBorder="1" applyAlignment="1">
      <alignment horizontal="distributed" vertical="center" wrapText="1" justifyLastLine="1"/>
    </xf>
    <xf numFmtId="0" fontId="3" fillId="0" borderId="5" xfId="15" applyFont="1" applyBorder="1" applyAlignment="1">
      <alignment horizontal="distributed" vertical="center" wrapText="1"/>
    </xf>
    <xf numFmtId="0" fontId="3" fillId="0" borderId="12" xfId="15" applyFont="1" applyBorder="1" applyAlignment="1">
      <alignment horizontal="distributed" vertical="center" wrapText="1"/>
    </xf>
    <xf numFmtId="0" fontId="3" fillId="0" borderId="9" xfId="15" applyFont="1" applyBorder="1" applyAlignment="1">
      <alignment horizontal="distributed" vertical="center" wrapText="1"/>
    </xf>
    <xf numFmtId="0" fontId="0" fillId="0" borderId="6" xfId="0" applyBorder="1" applyAlignment="1">
      <alignment horizontal="distributed" vertical="center" wrapText="1"/>
    </xf>
    <xf numFmtId="0" fontId="0" fillId="0" borderId="11" xfId="0" applyBorder="1" applyAlignment="1">
      <alignment horizontal="distributed" vertical="center" wrapText="1"/>
    </xf>
    <xf numFmtId="0" fontId="0" fillId="0" borderId="10" xfId="0" applyBorder="1" applyAlignment="1">
      <alignment horizontal="distributed" vertical="center" wrapText="1"/>
    </xf>
    <xf numFmtId="0" fontId="3" fillId="0" borderId="11" xfId="15"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8" fillId="0" borderId="0" xfId="15" applyFont="1" applyAlignment="1">
      <alignment horizontal="distributed" vertical="center" wrapText="1"/>
    </xf>
    <xf numFmtId="0" fontId="5" fillId="0" borderId="0" xfId="0" applyFont="1" applyAlignment="1">
      <alignment horizontal="distributed" vertical="center" wrapText="1"/>
    </xf>
    <xf numFmtId="0" fontId="3" fillId="0" borderId="1" xfId="15" quotePrefix="1"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7" xfId="0" applyFont="1" applyBorder="1" applyAlignment="1">
      <alignment horizontal="distributed" vertical="center" justifyLastLine="1"/>
    </xf>
    <xf numFmtId="0" fontId="3" fillId="0" borderId="3" xfId="15" quotePrefix="1" applyFont="1" applyBorder="1" applyAlignment="1">
      <alignment horizontal="distributed" vertical="center" justifyLastLine="1"/>
    </xf>
    <xf numFmtId="0" fontId="4" fillId="0" borderId="8" xfId="0" applyFont="1" applyBorder="1" applyAlignment="1">
      <alignment horizontal="distributed" vertical="center" justifyLastLine="1"/>
    </xf>
    <xf numFmtId="0" fontId="8" fillId="0" borderId="0" xfId="16" applyFont="1" applyAlignment="1">
      <alignment horizontal="distributed" vertical="center"/>
    </xf>
    <xf numFmtId="176" fontId="3" fillId="0" borderId="15" xfId="16"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2" xfId="16"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7" xfId="0" applyBorder="1" applyAlignment="1">
      <alignment horizontal="distributed" vertical="center" justifyLastLine="1"/>
    </xf>
    <xf numFmtId="176" fontId="3" fillId="0" borderId="2" xfId="16" applyNumberFormat="1" applyFont="1" applyBorder="1" applyAlignment="1">
      <alignment horizontal="distributed" vertical="center"/>
    </xf>
    <xf numFmtId="0" fontId="0" fillId="0" borderId="2" xfId="0" applyBorder="1" applyAlignment="1">
      <alignment horizontal="distributed" vertical="center"/>
    </xf>
    <xf numFmtId="0" fontId="3" fillId="0" borderId="15" xfId="16" quotePrefix="1"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0" fillId="0" borderId="1" xfId="0"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0" fillId="0" borderId="15" xfId="0" applyBorder="1" applyAlignment="1">
      <alignment horizontal="distributed" vertical="center" justifyLastLine="1"/>
    </xf>
    <xf numFmtId="0" fontId="3" fillId="0" borderId="4" xfId="16" applyFont="1" applyBorder="1" applyAlignment="1">
      <alignment horizontal="distributed" vertical="center" justifyLastLine="1"/>
    </xf>
    <xf numFmtId="0" fontId="4" fillId="0" borderId="4" xfId="0" applyFont="1" applyBorder="1" applyAlignment="1">
      <alignment horizontal="distributed" vertical="center" justifyLastLine="1"/>
    </xf>
    <xf numFmtId="0" fontId="3" fillId="0" borderId="4" xfId="16" quotePrefix="1" applyFont="1" applyBorder="1" applyAlignment="1">
      <alignment horizontal="distributed" vertical="center" justifyLastLine="1"/>
    </xf>
    <xf numFmtId="0" fontId="0" fillId="0" borderId="4" xfId="0" applyBorder="1" applyAlignment="1">
      <alignment horizontal="distributed" vertical="center" justifyLastLine="1"/>
    </xf>
    <xf numFmtId="177" fontId="8" fillId="0" borderId="0" xfId="17" quotePrefix="1" applyNumberFormat="1" applyFont="1" applyAlignment="1">
      <alignment horizontal="distributed" vertical="center"/>
    </xf>
    <xf numFmtId="177" fontId="3" fillId="0" borderId="15" xfId="17" quotePrefix="1" applyNumberFormat="1" applyFont="1" applyBorder="1" applyAlignment="1">
      <alignment horizontal="distributed" vertical="center" justifyLastLine="1"/>
    </xf>
    <xf numFmtId="177" fontId="0" fillId="0" borderId="14" xfId="0" applyNumberFormat="1" applyBorder="1" applyAlignment="1">
      <alignment horizontal="distributed" vertical="center" justifyLastLine="1"/>
    </xf>
    <xf numFmtId="177" fontId="0" fillId="0" borderId="4" xfId="0" applyNumberForma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0" fillId="0" borderId="8" xfId="0" applyNumberFormat="1" applyBorder="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8" fillId="0" borderId="0" xfId="17" applyNumberFormat="1" applyFont="1" applyAlignment="1">
      <alignment horizontal="distributed" vertical="center"/>
    </xf>
    <xf numFmtId="49" fontId="8" fillId="0" borderId="0" xfId="17" applyNumberFormat="1" applyFont="1" applyAlignment="1">
      <alignment horizontal="distributed" vertical="center"/>
    </xf>
    <xf numFmtId="49" fontId="3" fillId="0" borderId="2" xfId="17" applyNumberFormat="1" applyFont="1" applyBorder="1" applyAlignment="1">
      <alignment horizontal="distributed" vertical="center" justifyLastLine="1"/>
    </xf>
    <xf numFmtId="49" fontId="0" fillId="0" borderId="2" xfId="0" applyNumberFormat="1" applyBorder="1" applyAlignment="1">
      <alignment horizontal="distributed" vertical="center" justifyLastLine="1"/>
    </xf>
    <xf numFmtId="49" fontId="0" fillId="0" borderId="6"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11" xfId="0" applyNumberFormat="1" applyBorder="1" applyAlignment="1">
      <alignment horizontal="distributed" vertical="center" justifyLastLine="1"/>
    </xf>
    <xf numFmtId="49" fontId="0" fillId="0" borderId="7" xfId="0" applyNumberFormat="1" applyBorder="1" applyAlignment="1">
      <alignment horizontal="distributed" vertical="center" justifyLastLine="1"/>
    </xf>
    <xf numFmtId="49" fontId="0" fillId="0" borderId="10" xfId="0" applyNumberFormat="1" applyBorder="1" applyAlignment="1">
      <alignment horizontal="distributed" vertical="center" justifyLastLine="1"/>
    </xf>
    <xf numFmtId="49" fontId="3" fillId="0" borderId="6" xfId="17" applyNumberFormat="1" applyFont="1" applyBorder="1" applyAlignment="1">
      <alignment horizontal="distributed" vertical="center" justifyLastLine="1"/>
    </xf>
    <xf numFmtId="49" fontId="3" fillId="0" borderId="0" xfId="17" applyNumberFormat="1" applyFont="1" applyAlignment="1">
      <alignment horizontal="distributed" vertical="center" justifyLastLine="1"/>
    </xf>
    <xf numFmtId="49" fontId="3" fillId="0" borderId="11" xfId="17" applyNumberFormat="1" applyFont="1" applyBorder="1" applyAlignment="1">
      <alignment horizontal="distributed" vertical="center" justifyLastLine="1"/>
    </xf>
    <xf numFmtId="49" fontId="3" fillId="0" borderId="7" xfId="17" applyNumberFormat="1" applyFont="1" applyBorder="1" applyAlignment="1">
      <alignment horizontal="distributed" vertical="center" justifyLastLine="1"/>
    </xf>
    <xf numFmtId="49" fontId="3" fillId="0" borderId="10" xfId="17" applyNumberFormat="1" applyFont="1" applyBorder="1" applyAlignment="1">
      <alignment horizontal="distributed" vertical="center" justifyLastLine="1"/>
    </xf>
    <xf numFmtId="177" fontId="3" fillId="0" borderId="1"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3" fillId="0" borderId="1" xfId="17" applyNumberFormat="1" applyFon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0" fillId="0" borderId="2" xfId="0" applyNumberFormat="1" applyBorder="1" applyAlignment="1">
      <alignment horizontal="distributed" vertical="center" justifyLastLine="1"/>
    </xf>
    <xf numFmtId="187" fontId="5" fillId="0" borderId="0" xfId="18" applyNumberFormat="1" applyFont="1" applyAlignment="1">
      <alignment horizontal="right" vertical="center"/>
    </xf>
    <xf numFmtId="187" fontId="4" fillId="0" borderId="0" xfId="0" applyNumberFormat="1" applyFont="1" applyAlignment="1">
      <alignment horizontal="right" vertical="center"/>
    </xf>
    <xf numFmtId="187" fontId="3" fillId="0" borderId="15" xfId="18" applyNumberFormat="1" applyFont="1" applyBorder="1" applyAlignment="1">
      <alignment horizontal="distributed" vertical="center" justifyLastLine="1"/>
    </xf>
    <xf numFmtId="187" fontId="0" fillId="0" borderId="14" xfId="0" applyNumberFormat="1" applyBorder="1" applyAlignment="1">
      <alignment horizontal="distributed" vertical="center" justifyLastLine="1"/>
    </xf>
    <xf numFmtId="187" fontId="0" fillId="0" borderId="4" xfId="0" applyNumberFormat="1" applyBorder="1" applyAlignment="1">
      <alignment horizontal="distributed" vertical="center" justifyLastLine="1"/>
    </xf>
    <xf numFmtId="187" fontId="3" fillId="0" borderId="3" xfId="18" quotePrefix="1" applyNumberFormat="1" applyFont="1" applyBorder="1" applyAlignment="1">
      <alignment horizontal="distributed" vertical="center" justifyLastLine="1"/>
    </xf>
    <xf numFmtId="187" fontId="3" fillId="0" borderId="8" xfId="18" quotePrefix="1" applyNumberFormat="1" applyFont="1" applyBorder="1" applyAlignment="1">
      <alignment horizontal="distributed" vertical="center" justifyLastLine="1"/>
    </xf>
    <xf numFmtId="187" fontId="3" fillId="0" borderId="3" xfId="18" quotePrefix="1" applyNumberFormat="1" applyFont="1" applyBorder="1" applyAlignment="1">
      <alignment horizontal="distributed" vertical="center"/>
    </xf>
    <xf numFmtId="187" fontId="3" fillId="0" borderId="8" xfId="18" quotePrefix="1" applyNumberFormat="1" applyFont="1" applyBorder="1" applyAlignment="1">
      <alignment horizontal="distributed" vertical="center"/>
    </xf>
    <xf numFmtId="187" fontId="3" fillId="0" borderId="3" xfId="18" quotePrefix="1" applyNumberFormat="1" applyFont="1" applyBorder="1" applyAlignment="1">
      <alignment horizontal="distributed" vertical="center" wrapText="1"/>
    </xf>
    <xf numFmtId="187" fontId="4" fillId="0" borderId="0" xfId="18" quotePrefix="1" applyNumberFormat="1" applyFont="1" applyAlignment="1">
      <alignment horizontal="right" vertical="center"/>
    </xf>
    <xf numFmtId="187" fontId="0" fillId="0" borderId="0" xfId="0" applyNumberFormat="1" applyAlignment="1">
      <alignment horizontal="right" vertical="center"/>
    </xf>
    <xf numFmtId="176" fontId="21" fillId="0" borderId="3" xfId="19" quotePrefix="1" applyNumberFormat="1" applyFont="1" applyBorder="1" applyAlignment="1">
      <alignment horizontal="distributed" vertical="center" justifyLastLine="1"/>
    </xf>
    <xf numFmtId="0" fontId="0" fillId="0" borderId="8" xfId="0" applyBorder="1" applyAlignment="1">
      <alignment horizontal="distributed" vertical="center" justifyLastLine="1"/>
    </xf>
    <xf numFmtId="0" fontId="21" fillId="0" borderId="8" xfId="0" applyFont="1" applyBorder="1" applyAlignment="1">
      <alignment horizontal="distributed" vertical="center" justifyLastLine="1"/>
    </xf>
    <xf numFmtId="0" fontId="3" fillId="0" borderId="2" xfId="19"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0" xfId="0" applyAlignment="1">
      <alignment horizontal="distributed" vertical="center" justifyLastLine="1"/>
    </xf>
    <xf numFmtId="0" fontId="0" fillId="0" borderId="11" xfId="0" applyBorder="1" applyAlignment="1">
      <alignment horizontal="distributed" vertical="center" justifyLastLine="1"/>
    </xf>
    <xf numFmtId="0" fontId="0" fillId="0" borderId="10" xfId="0"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3" fillId="0" borderId="2" xfId="19" applyFont="1"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25" fillId="0" borderId="0" xfId="19" applyFont="1" applyAlignment="1">
      <alignment horizontal="distributed" vertical="center"/>
    </xf>
    <xf numFmtId="0" fontId="5" fillId="0" borderId="0" xfId="19" applyFont="1" applyAlignment="1">
      <alignment horizontal="center" vertical="center"/>
    </xf>
    <xf numFmtId="0" fontId="19" fillId="0" borderId="0" xfId="48" applyFont="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3" fillId="0" borderId="0" xfId="20" applyFont="1" applyAlignment="1">
      <alignment horizontal="distributed" vertical="center" justifyLastLine="1"/>
    </xf>
    <xf numFmtId="176" fontId="3" fillId="0" borderId="3" xfId="20" applyNumberFormat="1" applyFont="1" applyBorder="1" applyAlignment="1">
      <alignment horizontal="distributed" vertical="center" justifyLastLine="1"/>
    </xf>
    <xf numFmtId="176" fontId="3" fillId="0" borderId="15" xfId="20" applyNumberFormat="1" applyFont="1" applyBorder="1" applyAlignment="1">
      <alignment horizontal="distributed" vertical="center" justifyLastLine="1"/>
    </xf>
    <xf numFmtId="177" fontId="3" fillId="0" borderId="14" xfId="20" quotePrefix="1" applyNumberFormat="1" applyFont="1" applyBorder="1" applyAlignment="1">
      <alignment horizontal="distributed" vertical="center" justifyLastLine="1"/>
    </xf>
    <xf numFmtId="177" fontId="3" fillId="0" borderId="6" xfId="20" applyNumberFormat="1" applyFont="1" applyBorder="1" applyAlignment="1">
      <alignment horizontal="distributed" vertical="center" justifyLastLine="1"/>
    </xf>
    <xf numFmtId="177" fontId="3" fillId="0" borderId="3" xfId="20"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176" fontId="5" fillId="0" borderId="0" xfId="8" applyNumberFormat="1" applyFont="1" applyAlignment="1">
      <alignment horizontal="distributed" vertical="center" justifyLastLine="1"/>
    </xf>
    <xf numFmtId="177" fontId="3" fillId="0" borderId="6" xfId="8" applyNumberFormat="1" applyFont="1" applyBorder="1" applyAlignment="1">
      <alignment horizontal="distributed" vertical="center" justifyLastLine="1"/>
    </xf>
    <xf numFmtId="177" fontId="3" fillId="0" borderId="3" xfId="8" applyNumberFormat="1" applyFont="1" applyBorder="1" applyAlignment="1">
      <alignment horizontal="distributed" vertical="center" justifyLastLine="1"/>
    </xf>
    <xf numFmtId="176" fontId="3" fillId="0" borderId="15" xfId="8" applyNumberFormat="1" applyFont="1" applyBorder="1" applyAlignment="1">
      <alignment horizontal="distributed" vertical="center" justifyLastLine="1"/>
    </xf>
    <xf numFmtId="177" fontId="3" fillId="0" borderId="14" xfId="8" quotePrefix="1" applyNumberFormat="1" applyFont="1" applyBorder="1" applyAlignment="1">
      <alignment horizontal="distributed" vertical="center" justifyLastLine="1"/>
    </xf>
    <xf numFmtId="176" fontId="3" fillId="0" borderId="3" xfId="8" applyNumberFormat="1" applyFont="1" applyBorder="1" applyAlignment="1">
      <alignment horizontal="distributed" vertical="center" justifyLastLine="1"/>
    </xf>
    <xf numFmtId="177" fontId="3" fillId="0" borderId="1" xfId="9" quotePrefix="1" applyNumberFormat="1" applyFont="1" applyBorder="1" applyAlignment="1" applyProtection="1">
      <alignment horizontal="distributed" vertical="center" justifyLastLine="1"/>
      <protection locked="0"/>
    </xf>
    <xf numFmtId="177" fontId="5" fillId="0" borderId="0" xfId="9" applyNumberFormat="1" applyFont="1" applyAlignment="1" applyProtection="1">
      <alignment horizontal="distributed" vertical="center"/>
      <protection locked="0"/>
    </xf>
    <xf numFmtId="0" fontId="4" fillId="0" borderId="0" xfId="0" applyFont="1" applyAlignment="1">
      <alignment horizontal="distributed" vertical="center"/>
    </xf>
    <xf numFmtId="177" fontId="4" fillId="0" borderId="0" xfId="9" applyNumberFormat="1" applyFont="1" applyAlignment="1" applyProtection="1">
      <alignment horizontal="distributed" vertical="center"/>
      <protection locked="0"/>
    </xf>
    <xf numFmtId="0" fontId="3" fillId="0" borderId="2" xfId="9"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5" fillId="0" borderId="0" xfId="10" applyNumberFormat="1" applyFont="1" applyAlignment="1" applyProtection="1">
      <alignment horizontal="distributed" vertical="center"/>
      <protection locked="0"/>
    </xf>
    <xf numFmtId="177" fontId="4" fillId="0" borderId="0" xfId="10" applyNumberFormat="1" applyFont="1" applyAlignment="1" applyProtection="1">
      <alignment horizontal="distributed" vertical="center"/>
      <protection locked="0"/>
    </xf>
    <xf numFmtId="0" fontId="3" fillId="0" borderId="2" xfId="10" applyFont="1" applyBorder="1" applyAlignment="1" applyProtection="1">
      <alignment horizontal="distributed" vertical="center"/>
      <protection locked="0"/>
    </xf>
    <xf numFmtId="0" fontId="3" fillId="0" borderId="2" xfId="10"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0" fontId="3" fillId="0" borderId="0" xfId="12" quotePrefix="1" applyFont="1" applyAlignment="1">
      <alignment horizontal="center" vertical="center"/>
    </xf>
    <xf numFmtId="177" fontId="5" fillId="0" borderId="0" xfId="12" applyNumberFormat="1" applyFont="1" applyAlignment="1">
      <alignment horizontal="distributed" vertical="center"/>
    </xf>
    <xf numFmtId="177" fontId="4" fillId="0" borderId="0" xfId="12" quotePrefix="1" applyNumberFormat="1" applyFont="1" applyAlignment="1">
      <alignment horizontal="distributed" vertical="center"/>
    </xf>
    <xf numFmtId="177" fontId="3" fillId="0" borderId="3" xfId="12" quotePrefix="1"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177" fontId="3" fillId="0" borderId="4"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xf>
    <xf numFmtId="0" fontId="0" fillId="0" borderId="1" xfId="0" applyBorder="1" applyAlignment="1">
      <alignment horizontal="distributed" vertical="center"/>
    </xf>
    <xf numFmtId="0" fontId="3" fillId="0" borderId="1" xfId="13" applyFont="1" applyBorder="1" applyAlignment="1">
      <alignment horizontal="distributed" vertical="center" justifyLastLine="1"/>
    </xf>
    <xf numFmtId="0" fontId="3" fillId="0" borderId="2" xfId="13" applyFont="1" applyBorder="1" applyAlignment="1">
      <alignment horizontal="distributed" vertical="center" justifyLastLine="1"/>
    </xf>
    <xf numFmtId="177" fontId="5" fillId="0" borderId="0" xfId="13" applyNumberFormat="1" applyFont="1" applyBorder="1" applyAlignment="1">
      <alignment horizontal="distributed" vertical="center"/>
    </xf>
    <xf numFmtId="0" fontId="4" fillId="0" borderId="0" xfId="13" quotePrefix="1" applyFont="1" applyBorder="1" applyAlignment="1">
      <alignment horizontal="distributed"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1" xfId="13" applyNumberFormat="1" applyFont="1" applyBorder="1" applyAlignment="1">
      <alignment horizontal="distributed" vertical="center" justifyLastLine="1"/>
    </xf>
  </cellXfs>
  <cellStyles count="51">
    <cellStyle name="ハイパーリンク" xfId="50"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_6-1" xfId="49" xr:uid="{CC5836E6-EE59-453E-8A2F-D9C61F6DE87B}"/>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xfId="21" xr:uid="{00000000-0005-0000-0000-000015000000}"/>
    <cellStyle name="標準_Sheet1 (10)" xfId="22" xr:uid="{00000000-0005-0000-0000-000016000000}"/>
    <cellStyle name="標準_Sheet1 (11)" xfId="23" xr:uid="{00000000-0005-0000-0000-000017000000}"/>
    <cellStyle name="標準_Sheet1 (12)" xfId="24" xr:uid="{00000000-0005-0000-0000-000018000000}"/>
    <cellStyle name="標準_Sheet1 (13)" xfId="25" xr:uid="{00000000-0005-0000-0000-000019000000}"/>
    <cellStyle name="標準_Sheet1 (14)" xfId="26" xr:uid="{00000000-0005-0000-0000-00001A000000}"/>
    <cellStyle name="標準_Sheet1 (15)"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第６章2" xfId="48"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B003A8E9-9DC6-43BD-93E5-EB96EEEF0B1C}"/>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A86A9C84-D7F6-4AFE-A16B-5706465A587F}"/>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06A6EB72-AFD3-461D-B46A-2E261F0F5719}"/>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E9972DBE-2912-4B41-90B4-7928C5D1DE57}"/>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A6015329-3540-40E6-A067-23D37BD8B8C4}"/>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D20E4D0B-3641-4393-A539-12C5D18F9209}"/>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5C93E6A7-F66C-4C54-A9C3-841C7C9F43C9}"/>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DD1BDFB4-E6BD-4599-AD98-208D1B09E922}"/>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EDFDA4AF-9162-43D4-A65A-11208629E5D5}"/>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D155894B-83A1-4D6A-95BC-37A292AA3A66}"/>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F645B40A-367E-4440-BF9E-235319E12F87}"/>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78</xdr:row>
      <xdr:rowOff>160020</xdr:rowOff>
    </xdr:from>
    <xdr:to>
      <xdr:col>10</xdr:col>
      <xdr:colOff>257203</xdr:colOff>
      <xdr:row>80</xdr:row>
      <xdr:rowOff>7620</xdr:rowOff>
    </xdr:to>
    <xdr:sp macro="" textlink="">
      <xdr:nvSpPr>
        <xdr:cNvPr id="2" name="テキスト 50">
          <a:extLst>
            <a:ext uri="{FF2B5EF4-FFF2-40B4-BE49-F238E27FC236}">
              <a16:creationId xmlns:a16="http://schemas.microsoft.com/office/drawing/2014/main" id="{3BA2EB68-782C-4AD3-B95D-168B6E5E0ED3}"/>
            </a:ext>
          </a:extLst>
        </xdr:cNvPr>
        <xdr:cNvSpPr txBox="1">
          <a:spLocks noChangeArrowheads="1"/>
        </xdr:cNvSpPr>
      </xdr:nvSpPr>
      <xdr:spPr bwMode="auto">
        <a:xfrm>
          <a:off x="3840480" y="1323594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388</xdr:row>
      <xdr:rowOff>17145</xdr:rowOff>
    </xdr:from>
    <xdr:to>
      <xdr:col>9</xdr:col>
      <xdr:colOff>365809</xdr:colOff>
      <xdr:row>389</xdr:row>
      <xdr:rowOff>116205</xdr:rowOff>
    </xdr:to>
    <xdr:sp macro="" textlink="">
      <xdr:nvSpPr>
        <xdr:cNvPr id="3" name="テキスト 62">
          <a:extLst>
            <a:ext uri="{FF2B5EF4-FFF2-40B4-BE49-F238E27FC236}">
              <a16:creationId xmlns:a16="http://schemas.microsoft.com/office/drawing/2014/main" id="{0B527F6E-C31F-4A49-A2A4-2122A658E4C8}"/>
            </a:ext>
          </a:extLst>
        </xdr:cNvPr>
        <xdr:cNvSpPr txBox="1">
          <a:spLocks noChangeArrowheads="1"/>
        </xdr:cNvSpPr>
      </xdr:nvSpPr>
      <xdr:spPr bwMode="auto">
        <a:xfrm>
          <a:off x="1645920" y="6505194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68580</xdr:rowOff>
    </xdr:to>
    <xdr:sp macro="" textlink="">
      <xdr:nvSpPr>
        <xdr:cNvPr id="2" name="テキスト 44">
          <a:extLst>
            <a:ext uri="{FF2B5EF4-FFF2-40B4-BE49-F238E27FC236}">
              <a16:creationId xmlns:a16="http://schemas.microsoft.com/office/drawing/2014/main" id="{C7923EA8-B199-4101-9682-A6E4A739F3AB}"/>
            </a:ext>
          </a:extLst>
        </xdr:cNvPr>
        <xdr:cNvSpPr txBox="1">
          <a:spLocks noChangeArrowheads="1"/>
        </xdr:cNvSpPr>
      </xdr:nvSpPr>
      <xdr:spPr bwMode="auto">
        <a:xfrm>
          <a:off x="6583680" y="2451354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BCDC1534-B323-4C7B-8954-841763D5E834}"/>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BC843E7D-4AA3-45CD-AE2B-13288922DC2C}"/>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8C3A-4504-40A5-86FD-46E3E8AA6D0B}">
  <dimension ref="A1:C19"/>
  <sheetViews>
    <sheetView tabSelected="1" zoomScale="125" zoomScaleNormal="125" workbookViewId="0"/>
  </sheetViews>
  <sheetFormatPr defaultRowHeight="13.5"/>
  <sheetData>
    <row r="1" spans="1:3">
      <c r="A1" t="s">
        <v>915</v>
      </c>
    </row>
    <row r="3" spans="1:3">
      <c r="B3" s="797" t="s">
        <v>917</v>
      </c>
    </row>
    <row r="4" spans="1:3">
      <c r="B4" t="s">
        <v>916</v>
      </c>
    </row>
    <row r="5" spans="1:3">
      <c r="B5" s="797" t="s">
        <v>918</v>
      </c>
    </row>
    <row r="6" spans="1:3">
      <c r="B6" t="s">
        <v>921</v>
      </c>
    </row>
    <row r="7" spans="1:3">
      <c r="C7" s="797" t="s">
        <v>919</v>
      </c>
    </row>
    <row r="8" spans="1:3">
      <c r="C8" s="797" t="s">
        <v>920</v>
      </c>
    </row>
    <row r="9" spans="1:3">
      <c r="B9" s="797" t="s">
        <v>922</v>
      </c>
    </row>
    <row r="10" spans="1:3">
      <c r="B10" s="797" t="s">
        <v>923</v>
      </c>
    </row>
    <row r="11" spans="1:3">
      <c r="B11" s="797" t="s">
        <v>924</v>
      </c>
    </row>
    <row r="12" spans="1:3">
      <c r="B12" s="797" t="s">
        <v>925</v>
      </c>
    </row>
    <row r="13" spans="1:3">
      <c r="B13" s="797" t="s">
        <v>926</v>
      </c>
    </row>
    <row r="14" spans="1:3">
      <c r="B14" s="797" t="s">
        <v>927</v>
      </c>
    </row>
    <row r="15" spans="1:3">
      <c r="B15" s="797" t="s">
        <v>928</v>
      </c>
    </row>
    <row r="16" spans="1:3">
      <c r="B16" s="797" t="s">
        <v>929</v>
      </c>
    </row>
    <row r="17" spans="2:2">
      <c r="B17" s="797" t="s">
        <v>930</v>
      </c>
    </row>
    <row r="18" spans="2:2">
      <c r="B18" s="797" t="s">
        <v>931</v>
      </c>
    </row>
    <row r="19" spans="2:2">
      <c r="B19" s="797" t="s">
        <v>932</v>
      </c>
    </row>
  </sheetData>
  <phoneticPr fontId="13"/>
  <hyperlinks>
    <hyperlink ref="B3" location="'6-1'!A1" display="6-1.工業の累年比較 (XLS形式, 34.00KB)" xr:uid="{670324A7-A79B-450F-911A-931D2F322AC9}"/>
    <hyperlink ref="B5" location="'6-2'!A1" display="6-2.平成14年の工業(従業者4人以上の事業所)〔総括表〕 (XLS形式, 36.00KB)" xr:uid="{2CA4A434-34CA-48B0-9CAA-D0A52FD0F6FC}"/>
    <hyperlink ref="C7" location="'6-3(Ⅰ) '!A1" display="(Ⅰ)" xr:uid="{17A44CEC-427D-4FD1-8156-1CB1B6F480CC}"/>
    <hyperlink ref="C8" location="'6-3(Ⅱ)'!A1" display="(Ⅱ)" xr:uid="{6227364F-9E26-4FBE-AAD0-F3EE7738C570}"/>
    <hyperlink ref="B9" location="'6-4'!A1" display="6-4.区別、産業中分類別事業所数・従業者数・生産額等(従業者4人以上の事業所) (XLS形式, 84.00KB)" xr:uid="{15F66166-2E70-4687-B1C6-C4796A7B1E74}"/>
    <hyperlink ref="B10" location="'6-5'!A1" display="6-5.区別、従業者規模別事業所数・従業者数・生産額等(従業者4人以上の事業所) (XLS形式, 45.00KB)" xr:uid="{096F186B-606E-4826-940B-D41B08A66C83}"/>
    <hyperlink ref="B11" location="'6-6'!A1" display="6-6.産業細分類別事業所数・従業者数・生産額等(従業者4人以上の事業所) (XLS形式, 109.50KB)" xr:uid="{40356CB9-757C-4828-8A39-3A1FD882EAD5}"/>
    <hyperlink ref="B12" location="'6-7'!A1" display="6-7.産業中分類別水源別用水使用量従業者30人以上の事業所) (XLS形式, 20.50KB)" xr:uid="{5F81FF29-3BFA-412C-AA87-21E82CBAF444}"/>
    <hyperlink ref="B13" location="'6-8'!A1" display="6-8.区別水源別用水使用量(従業者30人以上の事業所) (XLS形式, 20.00KB)" xr:uid="{262E381F-B154-42A0-93E6-5CB3AD5BF81F}"/>
    <hyperlink ref="B14" location="'6-9'!A1" display="6-9.産業中分類別事業所数・従業者数・生産額等(従業者30人以上の事業所) (XLS形式, 24.50KB)" xr:uid="{07A3595C-EBAB-4B0B-A79E-B6AF3CA74410}"/>
    <hyperlink ref="B15" location="'6-10'!A1" display="6-10.区別事業所数・従業者数・生産額等(従業者30人以上の事業所) (XLS形式, 20.50KB)" xr:uid="{D9FF37B1-9AA0-40FB-8511-5822A3C916F5}"/>
    <hyperlink ref="B16" location="'6-11'!A1" display="6-11.産業中分類別現金給与総額・原材料・燃料使用額等(従業者30人以上の事業所) (XLS形式, 23.00KB)" xr:uid="{9A23D76B-E92F-458F-B556-694FDCD41EFB}"/>
    <hyperlink ref="B17" location="'6-12'!A1" display="6-12.区別現金給与総額・原材料・燃料使用額等(従業者30人以上の事業所) (XLS形式, 20.50KB)" xr:uid="{6EBB0266-32D1-4F88-A360-EB16D81C45BE}"/>
    <hyperlink ref="B18" location="'6-13'!A1" display="6-13.産業中分類別有形固定資産の増減・敷地面積・工業用水使用量等(従業者30人以上の事業所) (XLS形式, 24.00KB)" xr:uid="{EA26F928-3774-4E0B-A3E3-D150BBDC61C8}"/>
    <hyperlink ref="B19" location="'6-14'!A1" display="6-14.区別有形固定資産の増減・敷地面積・工業用水使用量等(従業者30人以上の事業所) (XLS形式, 21.50KB" xr:uid="{A8CD8031-9DC7-482E-A2CC-DB1E2D5DE4E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7"/>
  <sheetViews>
    <sheetView showGridLines="0" zoomScale="125" zoomScaleNormal="125" workbookViewId="0">
      <selection sqref="A1:K1"/>
    </sheetView>
  </sheetViews>
  <sheetFormatPr defaultColWidth="10.625" defaultRowHeight="10.5"/>
  <cols>
    <col min="1" max="1" width="0.75" style="346" customWidth="1"/>
    <col min="2" max="2" width="2.625" style="346" customWidth="1"/>
    <col min="3" max="3" width="11.5" style="346" customWidth="1"/>
    <col min="4" max="8" width="8.75" style="346" customWidth="1"/>
    <col min="9" max="9" width="9.5" style="346" customWidth="1"/>
    <col min="10" max="11" width="8.75" style="346" customWidth="1"/>
    <col min="12" max="16384" width="10.625" style="346"/>
  </cols>
  <sheetData>
    <row r="1" spans="1:11" ht="13.5">
      <c r="A1" s="907" t="s">
        <v>192</v>
      </c>
      <c r="B1" s="907"/>
      <c r="C1" s="907"/>
      <c r="D1" s="907"/>
      <c r="E1" s="907"/>
      <c r="F1" s="907"/>
      <c r="G1" s="907"/>
      <c r="H1" s="907"/>
      <c r="I1" s="907"/>
      <c r="J1" s="907"/>
      <c r="K1" s="907"/>
    </row>
    <row r="3" spans="1:11" ht="15" customHeight="1">
      <c r="B3" s="347" t="s">
        <v>191</v>
      </c>
      <c r="C3" s="347"/>
      <c r="D3" s="347"/>
      <c r="E3" s="347"/>
      <c r="F3" s="347"/>
      <c r="G3" s="347"/>
      <c r="H3" s="347"/>
      <c r="I3" s="347"/>
      <c r="J3" s="363"/>
      <c r="K3" s="363" t="s">
        <v>190</v>
      </c>
    </row>
    <row r="4" spans="1:11" ht="32.25" customHeight="1">
      <c r="B4" s="908"/>
      <c r="C4" s="909"/>
      <c r="D4" s="362" t="s">
        <v>189</v>
      </c>
      <c r="E4" s="362" t="s">
        <v>188</v>
      </c>
      <c r="F4" s="362" t="s">
        <v>187</v>
      </c>
      <c r="G4" s="362" t="s">
        <v>186</v>
      </c>
      <c r="H4" s="362" t="s">
        <v>185</v>
      </c>
      <c r="I4" s="362" t="s">
        <v>184</v>
      </c>
      <c r="J4" s="362" t="s">
        <v>183</v>
      </c>
      <c r="K4" s="361" t="s">
        <v>182</v>
      </c>
    </row>
    <row r="5" spans="1:11" ht="6.75" customHeight="1">
      <c r="B5" s="360"/>
      <c r="C5" s="360"/>
      <c r="D5" s="359"/>
      <c r="E5" s="358"/>
      <c r="F5" s="358"/>
      <c r="G5" s="358"/>
      <c r="H5" s="358"/>
      <c r="I5" s="358"/>
      <c r="J5" s="358"/>
      <c r="K5" s="358"/>
    </row>
    <row r="6" spans="1:11" ht="15" customHeight="1">
      <c r="B6" s="206" t="s">
        <v>181</v>
      </c>
      <c r="C6" s="357" t="s">
        <v>180</v>
      </c>
      <c r="D6" s="354">
        <f t="shared" ref="D6:K6" si="0">SUM(D8:D25)</f>
        <v>603</v>
      </c>
      <c r="E6" s="353">
        <f t="shared" si="0"/>
        <v>1184330</v>
      </c>
      <c r="F6" s="353">
        <f t="shared" si="0"/>
        <v>202020</v>
      </c>
      <c r="G6" s="353">
        <f t="shared" si="0"/>
        <v>25260</v>
      </c>
      <c r="H6" s="353">
        <f t="shared" si="0"/>
        <v>29422</v>
      </c>
      <c r="I6" s="353">
        <f t="shared" si="0"/>
        <v>2289</v>
      </c>
      <c r="J6" s="353">
        <f t="shared" si="0"/>
        <v>911339</v>
      </c>
      <c r="K6" s="353">
        <f t="shared" si="0"/>
        <v>14000</v>
      </c>
    </row>
    <row r="7" spans="1:11" ht="6.75" customHeight="1">
      <c r="B7" s="356"/>
      <c r="C7" s="355"/>
      <c r="D7" s="354"/>
      <c r="E7" s="353"/>
      <c r="F7" s="353"/>
      <c r="G7" s="353"/>
      <c r="H7" s="353"/>
      <c r="I7" s="353"/>
      <c r="J7" s="353"/>
      <c r="K7" s="353"/>
    </row>
    <row r="8" spans="1:11" ht="12" customHeight="1">
      <c r="B8" s="167"/>
      <c r="C8" s="352" t="s">
        <v>179</v>
      </c>
      <c r="D8" s="350">
        <v>13</v>
      </c>
      <c r="E8" s="79">
        <f t="shared" ref="E8:E13" si="1">SUM(F8:K8)</f>
        <v>253</v>
      </c>
      <c r="F8" s="79">
        <v>0</v>
      </c>
      <c r="G8" s="79">
        <v>118</v>
      </c>
      <c r="H8" s="79">
        <v>100</v>
      </c>
      <c r="I8" s="79">
        <v>0</v>
      </c>
      <c r="J8" s="79">
        <v>35</v>
      </c>
      <c r="K8" s="79">
        <v>0</v>
      </c>
    </row>
    <row r="9" spans="1:11" ht="12" customHeight="1">
      <c r="B9" s="167"/>
      <c r="C9" s="351" t="s">
        <v>178</v>
      </c>
      <c r="D9" s="350">
        <v>14</v>
      </c>
      <c r="E9" s="79">
        <f t="shared" si="1"/>
        <v>6281</v>
      </c>
      <c r="F9" s="79">
        <v>0</v>
      </c>
      <c r="G9" s="79">
        <v>1372</v>
      </c>
      <c r="H9" s="79">
        <v>1215</v>
      </c>
      <c r="I9" s="79">
        <v>56</v>
      </c>
      <c r="J9" s="79">
        <v>3638</v>
      </c>
      <c r="K9" s="79">
        <v>0</v>
      </c>
    </row>
    <row r="10" spans="1:11" ht="12" customHeight="1">
      <c r="B10" s="167"/>
      <c r="C10" s="351" t="s">
        <v>177</v>
      </c>
      <c r="D10" s="350">
        <v>40</v>
      </c>
      <c r="E10" s="79">
        <f t="shared" si="1"/>
        <v>1506</v>
      </c>
      <c r="F10" s="79">
        <v>277</v>
      </c>
      <c r="G10" s="79">
        <v>386</v>
      </c>
      <c r="H10" s="79">
        <v>676</v>
      </c>
      <c r="I10" s="79">
        <v>2</v>
      </c>
      <c r="J10" s="79">
        <v>165</v>
      </c>
      <c r="K10" s="79">
        <v>0</v>
      </c>
    </row>
    <row r="11" spans="1:11" ht="12" customHeight="1">
      <c r="B11" s="167"/>
      <c r="C11" s="351" t="s">
        <v>176</v>
      </c>
      <c r="D11" s="350">
        <v>50</v>
      </c>
      <c r="E11" s="79">
        <f t="shared" si="1"/>
        <v>43384</v>
      </c>
      <c r="F11" s="79">
        <v>3159</v>
      </c>
      <c r="G11" s="79">
        <v>954</v>
      </c>
      <c r="H11" s="79">
        <v>7715</v>
      </c>
      <c r="I11" s="79">
        <v>0</v>
      </c>
      <c r="J11" s="79">
        <v>31556</v>
      </c>
      <c r="K11" s="79">
        <v>0</v>
      </c>
    </row>
    <row r="12" spans="1:11" ht="12" customHeight="1">
      <c r="B12" s="167"/>
      <c r="C12" s="351" t="s">
        <v>175</v>
      </c>
      <c r="D12" s="350">
        <v>28</v>
      </c>
      <c r="E12" s="79">
        <f t="shared" si="1"/>
        <v>29061</v>
      </c>
      <c r="F12" s="79">
        <v>0</v>
      </c>
      <c r="G12" s="79">
        <v>1067</v>
      </c>
      <c r="H12" s="79">
        <v>2874</v>
      </c>
      <c r="I12" s="79">
        <v>0</v>
      </c>
      <c r="J12" s="79">
        <v>25120</v>
      </c>
      <c r="K12" s="79">
        <v>0</v>
      </c>
    </row>
    <row r="13" spans="1:11" ht="12" customHeight="1">
      <c r="B13" s="167"/>
      <c r="C13" s="351" t="s">
        <v>174</v>
      </c>
      <c r="D13" s="350">
        <v>23</v>
      </c>
      <c r="E13" s="79">
        <f t="shared" si="1"/>
        <v>473</v>
      </c>
      <c r="F13" s="79">
        <v>0</v>
      </c>
      <c r="G13" s="79">
        <v>305</v>
      </c>
      <c r="H13" s="79">
        <v>168</v>
      </c>
      <c r="I13" s="79">
        <v>0</v>
      </c>
      <c r="J13" s="79">
        <v>0</v>
      </c>
      <c r="K13" s="79">
        <v>0</v>
      </c>
    </row>
    <row r="14" spans="1:11" ht="6.75" customHeight="1">
      <c r="B14" s="167"/>
      <c r="C14" s="351"/>
      <c r="D14" s="350"/>
      <c r="E14" s="79"/>
      <c r="F14" s="79"/>
      <c r="G14" s="79"/>
      <c r="H14" s="79"/>
      <c r="I14" s="79"/>
      <c r="J14" s="79"/>
      <c r="K14" s="79"/>
    </row>
    <row r="15" spans="1:11" ht="12" customHeight="1">
      <c r="B15" s="167"/>
      <c r="C15" s="351" t="s">
        <v>173</v>
      </c>
      <c r="D15" s="350">
        <v>10</v>
      </c>
      <c r="E15" s="79">
        <f t="shared" ref="E15:E20" si="2">SUM(F15:K15)</f>
        <v>274</v>
      </c>
      <c r="F15" s="79">
        <v>0</v>
      </c>
      <c r="G15" s="79">
        <v>222</v>
      </c>
      <c r="H15" s="79">
        <v>52</v>
      </c>
      <c r="I15" s="79">
        <v>0</v>
      </c>
      <c r="J15" s="79">
        <v>0</v>
      </c>
      <c r="K15" s="79">
        <v>0</v>
      </c>
    </row>
    <row r="16" spans="1:11" ht="12" customHeight="1">
      <c r="B16" s="167"/>
      <c r="C16" s="352" t="s">
        <v>172</v>
      </c>
      <c r="D16" s="350">
        <v>35</v>
      </c>
      <c r="E16" s="79">
        <f t="shared" si="2"/>
        <v>7231</v>
      </c>
      <c r="F16" s="79">
        <v>694</v>
      </c>
      <c r="G16" s="79">
        <v>1580</v>
      </c>
      <c r="H16" s="79">
        <v>1010</v>
      </c>
      <c r="I16" s="79">
        <v>0</v>
      </c>
      <c r="J16" s="79">
        <v>3947</v>
      </c>
      <c r="K16" s="79">
        <v>0</v>
      </c>
    </row>
    <row r="17" spans="2:11" ht="12" customHeight="1">
      <c r="B17" s="167"/>
      <c r="C17" s="351" t="s">
        <v>171</v>
      </c>
      <c r="D17" s="350">
        <v>36</v>
      </c>
      <c r="E17" s="79">
        <f t="shared" si="2"/>
        <v>1779</v>
      </c>
      <c r="F17" s="79">
        <v>789</v>
      </c>
      <c r="G17" s="79">
        <v>882</v>
      </c>
      <c r="H17" s="79">
        <v>108</v>
      </c>
      <c r="I17" s="79">
        <v>0</v>
      </c>
      <c r="J17" s="79">
        <v>0</v>
      </c>
      <c r="K17" s="79">
        <v>0</v>
      </c>
    </row>
    <row r="18" spans="2:11" ht="12" customHeight="1">
      <c r="B18" s="167"/>
      <c r="C18" s="351" t="s">
        <v>170</v>
      </c>
      <c r="D18" s="350">
        <v>60</v>
      </c>
      <c r="E18" s="79">
        <f t="shared" si="2"/>
        <v>112367</v>
      </c>
      <c r="F18" s="79">
        <v>3812</v>
      </c>
      <c r="G18" s="79">
        <v>1665</v>
      </c>
      <c r="H18" s="79">
        <v>583</v>
      </c>
      <c r="I18" s="79">
        <v>0</v>
      </c>
      <c r="J18" s="79">
        <v>106307</v>
      </c>
      <c r="K18" s="79">
        <v>0</v>
      </c>
    </row>
    <row r="19" spans="2:11" ht="12" customHeight="1">
      <c r="B19" s="167"/>
      <c r="C19" s="351" t="s">
        <v>169</v>
      </c>
      <c r="D19" s="350">
        <v>77</v>
      </c>
      <c r="E19" s="79">
        <f t="shared" si="2"/>
        <v>636422</v>
      </c>
      <c r="F19" s="79">
        <v>151052</v>
      </c>
      <c r="G19" s="79">
        <v>2632</v>
      </c>
      <c r="H19" s="79">
        <v>6108</v>
      </c>
      <c r="I19" s="79">
        <v>0</v>
      </c>
      <c r="J19" s="79">
        <v>462630</v>
      </c>
      <c r="K19" s="79">
        <v>14000</v>
      </c>
    </row>
    <row r="20" spans="2:11" ht="12" customHeight="1">
      <c r="B20" s="167"/>
      <c r="C20" s="351" t="s">
        <v>168</v>
      </c>
      <c r="D20" s="350">
        <v>82</v>
      </c>
      <c r="E20" s="79">
        <f t="shared" si="2"/>
        <v>326569</v>
      </c>
      <c r="F20" s="79">
        <v>42237</v>
      </c>
      <c r="G20" s="79">
        <v>2756</v>
      </c>
      <c r="H20" s="79">
        <v>1991</v>
      </c>
      <c r="I20" s="79">
        <v>2223</v>
      </c>
      <c r="J20" s="79">
        <v>277362</v>
      </c>
      <c r="K20" s="79">
        <v>0</v>
      </c>
    </row>
    <row r="21" spans="2:11" ht="6.75" customHeight="1">
      <c r="B21" s="167"/>
      <c r="C21" s="351"/>
      <c r="D21" s="350"/>
      <c r="E21" s="79"/>
      <c r="F21" s="79"/>
      <c r="G21" s="79"/>
      <c r="H21" s="79"/>
      <c r="I21" s="79"/>
      <c r="J21" s="79"/>
      <c r="K21" s="79"/>
    </row>
    <row r="22" spans="2:11" ht="12" customHeight="1">
      <c r="B22" s="167"/>
      <c r="C22" s="351" t="s">
        <v>167</v>
      </c>
      <c r="D22" s="350">
        <v>46</v>
      </c>
      <c r="E22" s="79">
        <f>SUM(F22:K22)</f>
        <v>14816</v>
      </c>
      <c r="F22" s="79">
        <v>0</v>
      </c>
      <c r="G22" s="79">
        <v>9559</v>
      </c>
      <c r="H22" s="79">
        <v>4684</v>
      </c>
      <c r="I22" s="79">
        <v>5</v>
      </c>
      <c r="J22" s="79">
        <v>568</v>
      </c>
      <c r="K22" s="79">
        <v>0</v>
      </c>
    </row>
    <row r="23" spans="2:11" ht="12" customHeight="1">
      <c r="B23" s="167"/>
      <c r="C23" s="351" t="s">
        <v>166</v>
      </c>
      <c r="D23" s="350">
        <v>64</v>
      </c>
      <c r="E23" s="79">
        <f>SUM(F23:K23)</f>
        <v>3110</v>
      </c>
      <c r="F23" s="79">
        <v>0</v>
      </c>
      <c r="G23" s="79">
        <v>1178</v>
      </c>
      <c r="H23" s="79">
        <v>1918</v>
      </c>
      <c r="I23" s="79">
        <v>3</v>
      </c>
      <c r="J23" s="79">
        <v>11</v>
      </c>
      <c r="K23" s="79">
        <v>0</v>
      </c>
    </row>
    <row r="24" spans="2:11" ht="12" customHeight="1">
      <c r="B24" s="167"/>
      <c r="C24" s="351" t="s">
        <v>165</v>
      </c>
      <c r="D24" s="350">
        <v>0</v>
      </c>
      <c r="E24" s="79">
        <f>SUM(F24:K24)</f>
        <v>0</v>
      </c>
      <c r="F24" s="79">
        <v>0</v>
      </c>
      <c r="G24" s="79">
        <v>0</v>
      </c>
      <c r="H24" s="79">
        <v>0</v>
      </c>
      <c r="I24" s="79">
        <v>0</v>
      </c>
      <c r="J24" s="79">
        <v>0</v>
      </c>
      <c r="K24" s="79">
        <v>0</v>
      </c>
    </row>
    <row r="25" spans="2:11" ht="12" customHeight="1">
      <c r="B25" s="167"/>
      <c r="C25" s="351" t="s">
        <v>164</v>
      </c>
      <c r="D25" s="350">
        <v>25</v>
      </c>
      <c r="E25" s="79">
        <f>SUM(F25:K25)</f>
        <v>804</v>
      </c>
      <c r="F25" s="79">
        <v>0</v>
      </c>
      <c r="G25" s="79">
        <v>584</v>
      </c>
      <c r="H25" s="79">
        <v>220</v>
      </c>
      <c r="I25" s="79">
        <v>0</v>
      </c>
      <c r="J25" s="79">
        <v>0</v>
      </c>
      <c r="K25" s="79">
        <v>0</v>
      </c>
    </row>
    <row r="26" spans="2:11" ht="6.75" customHeight="1">
      <c r="B26" s="176"/>
      <c r="C26" s="349"/>
      <c r="D26" s="348"/>
      <c r="E26" s="348"/>
      <c r="F26" s="348"/>
      <c r="G26" s="348"/>
      <c r="H26" s="348"/>
      <c r="I26" s="348"/>
      <c r="J26" s="348"/>
      <c r="K26" s="348"/>
    </row>
    <row r="27" spans="2:11" ht="12" customHeight="1">
      <c r="B27" s="347" t="s">
        <v>163</v>
      </c>
    </row>
  </sheetData>
  <mergeCells count="2">
    <mergeCell ref="A1:K1"/>
    <mergeCell ref="B4:C4"/>
  </mergeCells>
  <phoneticPr fontId="13"/>
  <printOptions horizontalCentered="1"/>
  <pageMargins left="0.78740157480314965" right="0.78740157480314965" top="0.98425196850393704" bottom="0.78740157480314965" header="0.59055118110236227"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showGridLines="0" zoomScale="125" zoomScaleNormal="125" workbookViewId="0"/>
  </sheetViews>
  <sheetFormatPr defaultColWidth="8" defaultRowHeight="10.5" customHeight="1"/>
  <cols>
    <col min="1" max="1" width="0.875" style="271" customWidth="1"/>
    <col min="2" max="2" width="2.125" style="271" customWidth="1"/>
    <col min="3" max="3" width="29.25" style="271" customWidth="1"/>
    <col min="4" max="4" width="0.875" style="271" customWidth="1"/>
    <col min="5" max="6" width="9.375" style="273" customWidth="1"/>
    <col min="7" max="7" width="8.75" style="273" customWidth="1"/>
    <col min="8" max="8" width="9" style="273" customWidth="1"/>
    <col min="9" max="9" width="8.25" style="273" customWidth="1"/>
    <col min="10" max="10" width="9.625" style="273" customWidth="1"/>
    <col min="11" max="15" width="12.875" style="272" customWidth="1"/>
    <col min="16" max="16" width="12.25" style="272" customWidth="1"/>
    <col min="17" max="17" width="0.625" style="272" customWidth="1"/>
    <col min="18" max="18" width="10.25" style="271" customWidth="1"/>
    <col min="19" max="16384" width="8" style="271"/>
  </cols>
  <sheetData>
    <row r="1" spans="1:18" ht="13.5" customHeight="1">
      <c r="J1" s="345" t="s">
        <v>162</v>
      </c>
      <c r="K1" s="344" t="s">
        <v>161</v>
      </c>
    </row>
    <row r="2" spans="1:18" ht="6" customHeight="1"/>
    <row r="3" spans="1:18" ht="10.5" customHeight="1">
      <c r="B3" s="274" t="s">
        <v>136</v>
      </c>
      <c r="R3" s="343" t="s">
        <v>160</v>
      </c>
    </row>
    <row r="4" spans="1:18" ht="1.5" customHeight="1">
      <c r="B4" s="274"/>
      <c r="R4" s="343"/>
    </row>
    <row r="5" spans="1:18" ht="10.5" customHeight="1">
      <c r="A5" s="342"/>
      <c r="B5" s="341"/>
      <c r="C5" s="341"/>
      <c r="D5" s="340"/>
      <c r="E5" s="339"/>
      <c r="F5" s="912" t="s">
        <v>153</v>
      </c>
      <c r="G5" s="835"/>
      <c r="H5" s="835"/>
      <c r="I5" s="835"/>
      <c r="J5" s="849"/>
      <c r="K5" s="913" t="s">
        <v>152</v>
      </c>
      <c r="L5" s="835"/>
      <c r="M5" s="835"/>
      <c r="N5" s="849"/>
      <c r="O5" s="338"/>
      <c r="P5" s="337"/>
      <c r="Q5" s="336"/>
      <c r="R5" s="335" t="s">
        <v>159</v>
      </c>
    </row>
    <row r="6" spans="1:18" ht="10.5" customHeight="1">
      <c r="A6" s="334"/>
      <c r="B6" s="910" t="s">
        <v>158</v>
      </c>
      <c r="C6" s="893"/>
      <c r="D6" s="333"/>
      <c r="E6" s="332" t="s">
        <v>149</v>
      </c>
      <c r="F6" s="911" t="s">
        <v>88</v>
      </c>
      <c r="G6" s="911" t="s">
        <v>148</v>
      </c>
      <c r="H6" s="911" t="s">
        <v>147</v>
      </c>
      <c r="I6" s="911" t="s">
        <v>119</v>
      </c>
      <c r="J6" s="331" t="s">
        <v>146</v>
      </c>
      <c r="K6" s="914" t="s">
        <v>19</v>
      </c>
      <c r="L6" s="915" t="s">
        <v>145</v>
      </c>
      <c r="M6" s="915" t="s">
        <v>144</v>
      </c>
      <c r="N6" s="915" t="s">
        <v>143</v>
      </c>
      <c r="O6" s="330" t="s">
        <v>142</v>
      </c>
      <c r="P6" s="329" t="s">
        <v>141</v>
      </c>
      <c r="Q6" s="328"/>
    </row>
    <row r="7" spans="1:18" ht="10.5" customHeight="1">
      <c r="A7" s="327"/>
      <c r="B7" s="327"/>
      <c r="C7" s="327"/>
      <c r="D7" s="252"/>
      <c r="E7" s="326"/>
      <c r="F7" s="889"/>
      <c r="G7" s="889"/>
      <c r="H7" s="889"/>
      <c r="I7" s="889"/>
      <c r="J7" s="325" t="s">
        <v>140</v>
      </c>
      <c r="K7" s="895"/>
      <c r="L7" s="889"/>
      <c r="M7" s="889"/>
      <c r="N7" s="889"/>
      <c r="O7" s="277"/>
      <c r="P7" s="324"/>
      <c r="Q7" s="276"/>
      <c r="R7" s="323" t="s">
        <v>157</v>
      </c>
    </row>
    <row r="8" spans="1:18" ht="5.25" customHeight="1">
      <c r="D8" s="322"/>
      <c r="R8" s="321"/>
    </row>
    <row r="9" spans="1:18" ht="12.75" customHeight="1">
      <c r="B9" s="320" t="s">
        <v>90</v>
      </c>
      <c r="C9" s="319" t="s">
        <v>89</v>
      </c>
      <c r="D9" s="318"/>
      <c r="E9" s="317">
        <v>603</v>
      </c>
      <c r="F9" s="317">
        <v>69755</v>
      </c>
      <c r="G9" s="316">
        <v>51043</v>
      </c>
      <c r="H9" s="316">
        <v>18712</v>
      </c>
      <c r="I9" s="316">
        <v>69753</v>
      </c>
      <c r="J9" s="316">
        <v>2</v>
      </c>
      <c r="K9" s="316">
        <v>253697248</v>
      </c>
      <c r="L9" s="316">
        <v>248771085</v>
      </c>
      <c r="M9" s="316">
        <v>4573181</v>
      </c>
      <c r="N9" s="316">
        <v>352982</v>
      </c>
      <c r="O9" s="315">
        <v>252901172</v>
      </c>
      <c r="P9" s="315">
        <v>81743270</v>
      </c>
      <c r="Q9" s="314"/>
      <c r="R9" s="313" t="s">
        <v>130</v>
      </c>
    </row>
    <row r="10" spans="1:18" ht="6" customHeight="1">
      <c r="C10" s="312"/>
      <c r="D10" s="311"/>
      <c r="E10" s="284"/>
      <c r="F10" s="284"/>
      <c r="G10" s="284"/>
      <c r="H10" s="284"/>
      <c r="I10" s="284"/>
      <c r="J10" s="284"/>
      <c r="K10" s="284"/>
      <c r="L10" s="284"/>
      <c r="M10" s="284"/>
      <c r="N10" s="284"/>
      <c r="O10" s="283"/>
      <c r="P10" s="283"/>
      <c r="Q10" s="282"/>
      <c r="R10" s="310"/>
    </row>
    <row r="11" spans="1:18" ht="12.75" customHeight="1">
      <c r="B11" s="193" t="s">
        <v>156</v>
      </c>
      <c r="C11" s="181" t="s">
        <v>87</v>
      </c>
      <c r="D11" s="287"/>
      <c r="E11" s="284">
        <v>97</v>
      </c>
      <c r="F11" s="285">
        <v>11437</v>
      </c>
      <c r="G11" s="285">
        <v>5527</v>
      </c>
      <c r="H11" s="285">
        <v>5910</v>
      </c>
      <c r="I11" s="285">
        <v>11435</v>
      </c>
      <c r="J11" s="284">
        <v>2</v>
      </c>
      <c r="K11" s="285">
        <v>24528040</v>
      </c>
      <c r="L11" s="285">
        <v>24328842</v>
      </c>
      <c r="M11" s="285">
        <v>199198</v>
      </c>
      <c r="N11" s="288">
        <v>0</v>
      </c>
      <c r="O11" s="283">
        <v>24505893</v>
      </c>
      <c r="P11" s="283">
        <v>8287022</v>
      </c>
      <c r="Q11" s="282"/>
      <c r="R11" s="309" t="s">
        <v>156</v>
      </c>
    </row>
    <row r="12" spans="1:18" ht="12.75" customHeight="1">
      <c r="B12" s="182">
        <v>10</v>
      </c>
      <c r="C12" s="181" t="s">
        <v>85</v>
      </c>
      <c r="D12" s="287"/>
      <c r="E12" s="284">
        <v>6</v>
      </c>
      <c r="F12" s="308">
        <v>572</v>
      </c>
      <c r="G12" s="308">
        <v>424</v>
      </c>
      <c r="H12" s="308">
        <v>148</v>
      </c>
      <c r="I12" s="308">
        <v>572</v>
      </c>
      <c r="J12" s="185">
        <v>0</v>
      </c>
      <c r="K12" s="285">
        <v>18363960</v>
      </c>
      <c r="L12" s="308">
        <v>18341370</v>
      </c>
      <c r="M12" s="308">
        <v>22590</v>
      </c>
      <c r="N12" s="185">
        <v>0</v>
      </c>
      <c r="O12" s="283">
        <v>18328328</v>
      </c>
      <c r="P12" s="283">
        <v>3215625</v>
      </c>
      <c r="Q12" s="282"/>
      <c r="R12" s="281">
        <v>10</v>
      </c>
    </row>
    <row r="13" spans="1:18" ht="12.75" customHeight="1">
      <c r="B13" s="182">
        <v>11</v>
      </c>
      <c r="C13" s="191" t="s">
        <v>84</v>
      </c>
      <c r="D13" s="299"/>
      <c r="E13" s="284">
        <v>7</v>
      </c>
      <c r="F13" s="307">
        <v>566</v>
      </c>
      <c r="G13" s="307">
        <v>296</v>
      </c>
      <c r="H13" s="307">
        <v>270</v>
      </c>
      <c r="I13" s="307">
        <v>566</v>
      </c>
      <c r="J13" s="185">
        <v>0</v>
      </c>
      <c r="K13" s="285">
        <v>1504781</v>
      </c>
      <c r="L13" s="307">
        <v>1434646</v>
      </c>
      <c r="M13" s="307">
        <v>70135</v>
      </c>
      <c r="N13" s="185">
        <v>0</v>
      </c>
      <c r="O13" s="283">
        <v>1499111</v>
      </c>
      <c r="P13" s="283">
        <v>857129</v>
      </c>
      <c r="Q13" s="282"/>
      <c r="R13" s="281">
        <v>11</v>
      </c>
    </row>
    <row r="14" spans="1:18" ht="12.75" customHeight="1">
      <c r="B14" s="182">
        <v>12</v>
      </c>
      <c r="C14" s="181" t="s">
        <v>83</v>
      </c>
      <c r="D14" s="287"/>
      <c r="E14" s="284">
        <v>10</v>
      </c>
      <c r="F14" s="306">
        <v>527</v>
      </c>
      <c r="G14" s="306">
        <v>200</v>
      </c>
      <c r="H14" s="306">
        <v>327</v>
      </c>
      <c r="I14" s="306">
        <v>527</v>
      </c>
      <c r="J14" s="185">
        <v>0</v>
      </c>
      <c r="K14" s="285">
        <v>1822857</v>
      </c>
      <c r="L14" s="306">
        <v>1812057</v>
      </c>
      <c r="M14" s="306">
        <v>10800</v>
      </c>
      <c r="N14" s="185">
        <v>0</v>
      </c>
      <c r="O14" s="283">
        <v>1827952</v>
      </c>
      <c r="P14" s="283">
        <v>-32664</v>
      </c>
      <c r="Q14" s="282"/>
      <c r="R14" s="281">
        <v>12</v>
      </c>
    </row>
    <row r="15" spans="1:18" ht="12.75" customHeight="1">
      <c r="B15" s="182">
        <v>13</v>
      </c>
      <c r="C15" s="181" t="s">
        <v>82</v>
      </c>
      <c r="D15" s="299"/>
      <c r="E15" s="284">
        <v>7</v>
      </c>
      <c r="F15" s="305">
        <v>423</v>
      </c>
      <c r="G15" s="305">
        <v>357</v>
      </c>
      <c r="H15" s="305">
        <v>66</v>
      </c>
      <c r="I15" s="305">
        <v>423</v>
      </c>
      <c r="J15" s="185">
        <v>0</v>
      </c>
      <c r="K15" s="285">
        <v>2786664</v>
      </c>
      <c r="L15" s="305">
        <v>2775984</v>
      </c>
      <c r="M15" s="305">
        <v>9051</v>
      </c>
      <c r="N15" s="185">
        <v>1629</v>
      </c>
      <c r="O15" s="283">
        <v>2776978</v>
      </c>
      <c r="P15" s="283">
        <v>1532316</v>
      </c>
      <c r="Q15" s="282"/>
      <c r="R15" s="281">
        <v>13</v>
      </c>
    </row>
    <row r="16" spans="1:18" ht="12.75" customHeight="1">
      <c r="B16" s="182">
        <v>14</v>
      </c>
      <c r="C16" s="181" t="s">
        <v>81</v>
      </c>
      <c r="D16" s="287"/>
      <c r="E16" s="284">
        <v>6</v>
      </c>
      <c r="F16" s="304">
        <v>402</v>
      </c>
      <c r="G16" s="304">
        <v>300</v>
      </c>
      <c r="H16" s="304">
        <v>102</v>
      </c>
      <c r="I16" s="304">
        <v>402</v>
      </c>
      <c r="J16" s="185">
        <v>0</v>
      </c>
      <c r="K16" s="285">
        <v>801148</v>
      </c>
      <c r="L16" s="304">
        <v>800009</v>
      </c>
      <c r="M16" s="185">
        <v>1139</v>
      </c>
      <c r="N16" s="185">
        <v>0</v>
      </c>
      <c r="O16" s="283">
        <v>806851</v>
      </c>
      <c r="P16" s="283">
        <v>292756</v>
      </c>
      <c r="Q16" s="282"/>
      <c r="R16" s="281">
        <v>14</v>
      </c>
    </row>
    <row r="17" spans="2:18" ht="6" customHeight="1">
      <c r="B17" s="188"/>
      <c r="C17" s="187"/>
      <c r="D17" s="287"/>
      <c r="E17" s="284"/>
      <c r="F17" s="284"/>
      <c r="G17" s="284"/>
      <c r="H17" s="284"/>
      <c r="I17" s="284"/>
      <c r="J17" s="288"/>
      <c r="K17" s="285"/>
      <c r="L17" s="284"/>
      <c r="M17" s="284"/>
      <c r="N17" s="185"/>
      <c r="O17" s="283"/>
      <c r="P17" s="283"/>
      <c r="Q17" s="282"/>
      <c r="R17" s="281"/>
    </row>
    <row r="18" spans="2:18" ht="12.75" customHeight="1">
      <c r="B18" s="182">
        <v>15</v>
      </c>
      <c r="C18" s="181" t="s">
        <v>80</v>
      </c>
      <c r="D18" s="287"/>
      <c r="E18" s="284">
        <v>11</v>
      </c>
      <c r="F18" s="303">
        <v>697</v>
      </c>
      <c r="G18" s="303">
        <v>525</v>
      </c>
      <c r="H18" s="303">
        <v>172</v>
      </c>
      <c r="I18" s="303">
        <v>697</v>
      </c>
      <c r="J18" s="185">
        <v>0</v>
      </c>
      <c r="K18" s="285">
        <v>1696939</v>
      </c>
      <c r="L18" s="303">
        <v>1696899</v>
      </c>
      <c r="M18" s="185">
        <v>40</v>
      </c>
      <c r="N18" s="185">
        <v>0</v>
      </c>
      <c r="O18" s="283">
        <v>1696840</v>
      </c>
      <c r="P18" s="283">
        <v>598536</v>
      </c>
      <c r="Q18" s="282"/>
      <c r="R18" s="281">
        <v>15</v>
      </c>
    </row>
    <row r="19" spans="2:18" ht="12.75" customHeight="1">
      <c r="B19" s="182">
        <v>16</v>
      </c>
      <c r="C19" s="181" t="s">
        <v>79</v>
      </c>
      <c r="D19" s="287"/>
      <c r="E19" s="284">
        <v>67</v>
      </c>
      <c r="F19" s="302">
        <v>5806</v>
      </c>
      <c r="G19" s="302">
        <v>4418</v>
      </c>
      <c r="H19" s="302">
        <v>1388</v>
      </c>
      <c r="I19" s="302">
        <v>5806</v>
      </c>
      <c r="J19" s="185">
        <v>0</v>
      </c>
      <c r="K19" s="285">
        <v>15174904</v>
      </c>
      <c r="L19" s="284">
        <v>14461215</v>
      </c>
      <c r="M19" s="284">
        <v>713376</v>
      </c>
      <c r="N19" s="185">
        <v>313</v>
      </c>
      <c r="O19" s="283">
        <v>15122041</v>
      </c>
      <c r="P19" s="283">
        <v>7020282</v>
      </c>
      <c r="Q19" s="282"/>
      <c r="R19" s="281">
        <v>16</v>
      </c>
    </row>
    <row r="20" spans="2:18" ht="12.75" customHeight="1">
      <c r="B20" s="182">
        <v>17</v>
      </c>
      <c r="C20" s="181" t="s">
        <v>78</v>
      </c>
      <c r="D20" s="287"/>
      <c r="E20" s="284">
        <v>18</v>
      </c>
      <c r="F20" s="301">
        <v>2634</v>
      </c>
      <c r="G20" s="301">
        <v>2188</v>
      </c>
      <c r="H20" s="301">
        <v>446</v>
      </c>
      <c r="I20" s="301">
        <v>2634</v>
      </c>
      <c r="J20" s="185">
        <v>0</v>
      </c>
      <c r="K20" s="285">
        <v>15307060</v>
      </c>
      <c r="L20" s="284">
        <v>15239631</v>
      </c>
      <c r="M20" s="284">
        <v>67395</v>
      </c>
      <c r="N20" s="284">
        <v>34</v>
      </c>
      <c r="O20" s="283">
        <v>15102294</v>
      </c>
      <c r="P20" s="283">
        <v>5454113</v>
      </c>
      <c r="Q20" s="282"/>
      <c r="R20" s="281">
        <v>17</v>
      </c>
    </row>
    <row r="21" spans="2:18" ht="12.75" customHeight="1">
      <c r="B21" s="182">
        <v>18</v>
      </c>
      <c r="C21" s="181" t="s">
        <v>77</v>
      </c>
      <c r="D21" s="287"/>
      <c r="E21" s="284">
        <v>1</v>
      </c>
      <c r="F21" s="79" t="s">
        <v>73</v>
      </c>
      <c r="G21" s="79" t="s">
        <v>73</v>
      </c>
      <c r="H21" s="79" t="s">
        <v>73</v>
      </c>
      <c r="I21" s="79" t="s">
        <v>73</v>
      </c>
      <c r="J21" s="185">
        <v>0</v>
      </c>
      <c r="K21" s="79" t="s">
        <v>73</v>
      </c>
      <c r="L21" s="79" t="s">
        <v>73</v>
      </c>
      <c r="M21" s="79" t="s">
        <v>73</v>
      </c>
      <c r="N21" s="79">
        <v>0</v>
      </c>
      <c r="O21" s="79" t="s">
        <v>73</v>
      </c>
      <c r="P21" s="79" t="s">
        <v>73</v>
      </c>
      <c r="Q21" s="300"/>
      <c r="R21" s="281">
        <v>18</v>
      </c>
    </row>
    <row r="22" spans="2:18" ht="12.75" customHeight="1">
      <c r="B22" s="182">
        <v>19</v>
      </c>
      <c r="C22" s="190" t="s">
        <v>76</v>
      </c>
      <c r="D22" s="299"/>
      <c r="E22" s="284">
        <v>35</v>
      </c>
      <c r="F22" s="298">
        <v>2514</v>
      </c>
      <c r="G22" s="298">
        <v>1440</v>
      </c>
      <c r="H22" s="298">
        <v>1074</v>
      </c>
      <c r="I22" s="298">
        <v>2514</v>
      </c>
      <c r="J22" s="185">
        <v>0</v>
      </c>
      <c r="K22" s="285">
        <v>6434278</v>
      </c>
      <c r="L22" s="284">
        <v>6375529</v>
      </c>
      <c r="M22" s="284">
        <v>58749</v>
      </c>
      <c r="N22" s="284">
        <v>0</v>
      </c>
      <c r="O22" s="283">
        <v>6426188</v>
      </c>
      <c r="P22" s="283">
        <v>2151610</v>
      </c>
      <c r="Q22" s="282"/>
      <c r="R22" s="281">
        <v>19</v>
      </c>
    </row>
    <row r="23" spans="2:18" ht="12.75" customHeight="1">
      <c r="B23" s="182">
        <v>20</v>
      </c>
      <c r="C23" s="181" t="s">
        <v>75</v>
      </c>
      <c r="D23" s="287"/>
      <c r="E23" s="284">
        <v>3</v>
      </c>
      <c r="F23" s="79">
        <v>161</v>
      </c>
      <c r="G23" s="79">
        <v>100</v>
      </c>
      <c r="H23" s="79">
        <v>61</v>
      </c>
      <c r="I23" s="79">
        <v>161</v>
      </c>
      <c r="J23" s="185">
        <v>0</v>
      </c>
      <c r="K23" s="79">
        <v>344979</v>
      </c>
      <c r="L23" s="79">
        <v>340165</v>
      </c>
      <c r="M23" s="79">
        <v>4814</v>
      </c>
      <c r="N23" s="79">
        <v>0</v>
      </c>
      <c r="O23" s="79">
        <v>342745</v>
      </c>
      <c r="P23" s="79">
        <v>186892</v>
      </c>
      <c r="Q23" s="282"/>
      <c r="R23" s="281">
        <v>20</v>
      </c>
    </row>
    <row r="24" spans="2:18" ht="6" customHeight="1">
      <c r="B24" s="188"/>
      <c r="C24" s="187"/>
      <c r="D24" s="287"/>
      <c r="E24" s="284"/>
      <c r="F24" s="284"/>
      <c r="G24" s="284"/>
      <c r="H24" s="284"/>
      <c r="I24" s="284"/>
      <c r="J24" s="288"/>
      <c r="K24" s="285"/>
      <c r="L24" s="284"/>
      <c r="M24" s="284"/>
      <c r="N24" s="288"/>
      <c r="O24" s="283"/>
      <c r="P24" s="283"/>
      <c r="Q24" s="282"/>
      <c r="R24" s="281"/>
    </row>
    <row r="25" spans="2:18" ht="12.75" customHeight="1">
      <c r="B25" s="182">
        <v>21</v>
      </c>
      <c r="C25" s="181" t="s">
        <v>74</v>
      </c>
      <c r="D25" s="287"/>
      <c r="E25" s="284">
        <v>2</v>
      </c>
      <c r="F25" s="79" t="s">
        <v>73</v>
      </c>
      <c r="G25" s="79" t="s">
        <v>73</v>
      </c>
      <c r="H25" s="79" t="s">
        <v>73</v>
      </c>
      <c r="I25" s="79" t="s">
        <v>73</v>
      </c>
      <c r="J25" s="185">
        <v>0</v>
      </c>
      <c r="K25" s="79" t="s">
        <v>73</v>
      </c>
      <c r="L25" s="79" t="s">
        <v>73</v>
      </c>
      <c r="M25" s="79" t="s">
        <v>73</v>
      </c>
      <c r="N25" s="79">
        <v>0</v>
      </c>
      <c r="O25" s="79" t="s">
        <v>73</v>
      </c>
      <c r="P25" s="79" t="s">
        <v>73</v>
      </c>
      <c r="Q25" s="297"/>
      <c r="R25" s="281">
        <v>21</v>
      </c>
    </row>
    <row r="26" spans="2:18" ht="12.75" customHeight="1">
      <c r="B26" s="182">
        <v>22</v>
      </c>
      <c r="C26" s="181" t="s">
        <v>72</v>
      </c>
      <c r="D26" s="287"/>
      <c r="E26" s="284">
        <v>12</v>
      </c>
      <c r="F26" s="296">
        <v>5220</v>
      </c>
      <c r="G26" s="296">
        <v>4395</v>
      </c>
      <c r="H26" s="296">
        <v>825</v>
      </c>
      <c r="I26" s="296">
        <v>5220</v>
      </c>
      <c r="J26" s="185">
        <v>0</v>
      </c>
      <c r="K26" s="285">
        <v>11457956</v>
      </c>
      <c r="L26" s="296">
        <v>11457956</v>
      </c>
      <c r="M26" s="185">
        <v>0</v>
      </c>
      <c r="N26" s="185">
        <v>0</v>
      </c>
      <c r="O26" s="283">
        <v>11909844</v>
      </c>
      <c r="P26" s="283">
        <v>6926327</v>
      </c>
      <c r="Q26" s="282"/>
      <c r="R26" s="281">
        <v>22</v>
      </c>
    </row>
    <row r="27" spans="2:18" ht="12.75" customHeight="1">
      <c r="B27" s="182">
        <v>23</v>
      </c>
      <c r="C27" s="181" t="s">
        <v>71</v>
      </c>
      <c r="D27" s="287"/>
      <c r="E27" s="284">
        <v>26</v>
      </c>
      <c r="F27" s="295">
        <v>2661</v>
      </c>
      <c r="G27" s="295">
        <v>2419</v>
      </c>
      <c r="H27" s="295">
        <v>242</v>
      </c>
      <c r="I27" s="295">
        <v>2661</v>
      </c>
      <c r="J27" s="185">
        <v>0</v>
      </c>
      <c r="K27" s="285">
        <v>15185095</v>
      </c>
      <c r="L27" s="295">
        <v>14818262</v>
      </c>
      <c r="M27" s="295">
        <v>366833</v>
      </c>
      <c r="N27" s="185">
        <v>0</v>
      </c>
      <c r="O27" s="283">
        <v>15137270</v>
      </c>
      <c r="P27" s="283">
        <v>2896381</v>
      </c>
      <c r="Q27" s="282"/>
      <c r="R27" s="281">
        <v>23</v>
      </c>
    </row>
    <row r="28" spans="2:18" ht="12.75" customHeight="1">
      <c r="B28" s="182">
        <v>24</v>
      </c>
      <c r="C28" s="181" t="s">
        <v>70</v>
      </c>
      <c r="D28" s="287"/>
      <c r="E28" s="284">
        <v>7</v>
      </c>
      <c r="F28" s="294">
        <v>2085</v>
      </c>
      <c r="G28" s="294">
        <v>1914</v>
      </c>
      <c r="H28" s="294">
        <v>171</v>
      </c>
      <c r="I28" s="294">
        <v>2085</v>
      </c>
      <c r="J28" s="185">
        <v>0</v>
      </c>
      <c r="K28" s="285">
        <v>15456445</v>
      </c>
      <c r="L28" s="284">
        <v>15386658</v>
      </c>
      <c r="M28" s="284">
        <v>69787</v>
      </c>
      <c r="N28" s="185">
        <v>0</v>
      </c>
      <c r="O28" s="283">
        <v>15498330</v>
      </c>
      <c r="P28" s="283">
        <v>3101441</v>
      </c>
      <c r="Q28" s="282"/>
      <c r="R28" s="281">
        <v>24</v>
      </c>
    </row>
    <row r="29" spans="2:18" ht="12.75" customHeight="1">
      <c r="B29" s="182">
        <v>25</v>
      </c>
      <c r="C29" s="181" t="s">
        <v>69</v>
      </c>
      <c r="D29" s="287"/>
      <c r="E29" s="284">
        <v>56</v>
      </c>
      <c r="F29" s="293">
        <v>4354</v>
      </c>
      <c r="G29" s="293">
        <v>3122</v>
      </c>
      <c r="H29" s="293">
        <v>1232</v>
      </c>
      <c r="I29" s="293">
        <v>4354</v>
      </c>
      <c r="J29" s="185">
        <v>0</v>
      </c>
      <c r="K29" s="285">
        <v>9337409</v>
      </c>
      <c r="L29" s="284">
        <v>7537668</v>
      </c>
      <c r="M29" s="284">
        <v>1799741</v>
      </c>
      <c r="N29" s="185">
        <v>0</v>
      </c>
      <c r="O29" s="283">
        <v>9388417</v>
      </c>
      <c r="P29" s="283">
        <v>4271140</v>
      </c>
      <c r="Q29" s="282"/>
      <c r="R29" s="281">
        <v>25</v>
      </c>
    </row>
    <row r="30" spans="2:18" ht="12.75" customHeight="1">
      <c r="B30" s="182">
        <v>26</v>
      </c>
      <c r="C30" s="181" t="s">
        <v>68</v>
      </c>
      <c r="D30" s="287"/>
      <c r="E30" s="284">
        <v>103</v>
      </c>
      <c r="F30" s="292">
        <v>10844</v>
      </c>
      <c r="G30" s="292">
        <v>8943</v>
      </c>
      <c r="H30" s="292">
        <v>1901</v>
      </c>
      <c r="I30" s="292">
        <v>10844</v>
      </c>
      <c r="J30" s="185">
        <v>0</v>
      </c>
      <c r="K30" s="285">
        <v>46811092</v>
      </c>
      <c r="L30" s="284">
        <v>46190644</v>
      </c>
      <c r="M30" s="284">
        <v>496599</v>
      </c>
      <c r="N30" s="284">
        <v>123849</v>
      </c>
      <c r="O30" s="283">
        <v>46654927</v>
      </c>
      <c r="P30" s="283">
        <v>14485245</v>
      </c>
      <c r="Q30" s="282"/>
      <c r="R30" s="281">
        <v>26</v>
      </c>
    </row>
    <row r="31" spans="2:18" ht="6" customHeight="1">
      <c r="B31" s="188"/>
      <c r="C31" s="187"/>
      <c r="D31" s="287"/>
      <c r="E31" s="284"/>
      <c r="F31" s="284"/>
      <c r="G31" s="284"/>
      <c r="H31" s="284"/>
      <c r="I31" s="284"/>
      <c r="J31" s="288"/>
      <c r="K31" s="285"/>
      <c r="L31" s="284"/>
      <c r="M31" s="284"/>
      <c r="N31" s="284"/>
      <c r="O31" s="283"/>
      <c r="P31" s="283"/>
      <c r="Q31" s="282"/>
      <c r="R31" s="281"/>
    </row>
    <row r="32" spans="2:18" ht="12.75" customHeight="1">
      <c r="B32" s="182">
        <v>27</v>
      </c>
      <c r="C32" s="181" t="s">
        <v>67</v>
      </c>
      <c r="D32" s="287"/>
      <c r="E32" s="284">
        <v>34</v>
      </c>
      <c r="F32" s="289">
        <v>6091</v>
      </c>
      <c r="G32" s="289">
        <v>4644</v>
      </c>
      <c r="H32" s="289">
        <v>1447</v>
      </c>
      <c r="I32" s="289">
        <v>6091</v>
      </c>
      <c r="J32" s="185">
        <v>0</v>
      </c>
      <c r="K32" s="285">
        <v>18581410</v>
      </c>
      <c r="L32" s="284">
        <v>18407024</v>
      </c>
      <c r="M32" s="284">
        <v>95103</v>
      </c>
      <c r="N32" s="284">
        <v>79283</v>
      </c>
      <c r="O32" s="283">
        <v>18150207</v>
      </c>
      <c r="P32" s="283">
        <v>8206212</v>
      </c>
      <c r="Q32" s="282"/>
      <c r="R32" s="281">
        <v>27</v>
      </c>
    </row>
    <row r="33" spans="1:18" ht="12.75" customHeight="1">
      <c r="B33" s="182">
        <v>28</v>
      </c>
      <c r="C33" s="181" t="s">
        <v>129</v>
      </c>
      <c r="D33" s="287"/>
      <c r="E33" s="284">
        <v>4</v>
      </c>
      <c r="F33" s="291">
        <v>716</v>
      </c>
      <c r="G33" s="291">
        <v>508</v>
      </c>
      <c r="H33" s="291">
        <v>208</v>
      </c>
      <c r="I33" s="291">
        <v>716</v>
      </c>
      <c r="J33" s="185">
        <v>0</v>
      </c>
      <c r="K33" s="285">
        <v>702495</v>
      </c>
      <c r="L33" s="291">
        <v>602707</v>
      </c>
      <c r="M33" s="289">
        <v>99788</v>
      </c>
      <c r="N33" s="289">
        <v>0</v>
      </c>
      <c r="O33" s="283">
        <v>710241</v>
      </c>
      <c r="P33" s="283">
        <v>296336</v>
      </c>
      <c r="Q33" s="282"/>
      <c r="R33" s="281">
        <v>28</v>
      </c>
    </row>
    <row r="34" spans="1:18" ht="12.75" customHeight="1">
      <c r="B34" s="182">
        <v>29</v>
      </c>
      <c r="C34" s="181" t="s">
        <v>128</v>
      </c>
      <c r="D34" s="287"/>
      <c r="E34" s="284">
        <v>9</v>
      </c>
      <c r="F34" s="290">
        <v>618</v>
      </c>
      <c r="G34" s="290">
        <v>347</v>
      </c>
      <c r="H34" s="290">
        <v>271</v>
      </c>
      <c r="I34" s="290">
        <v>618</v>
      </c>
      <c r="J34" s="185">
        <v>0</v>
      </c>
      <c r="K34" s="285">
        <v>1120531</v>
      </c>
      <c r="L34" s="290">
        <v>946302</v>
      </c>
      <c r="M34" s="289">
        <v>174229</v>
      </c>
      <c r="N34" s="289">
        <v>0</v>
      </c>
      <c r="O34" s="283">
        <v>1133238</v>
      </c>
      <c r="P34" s="283">
        <v>356187</v>
      </c>
      <c r="Q34" s="282"/>
      <c r="R34" s="281">
        <v>29</v>
      </c>
    </row>
    <row r="35" spans="1:18" ht="12.75" customHeight="1">
      <c r="B35" s="182">
        <v>30</v>
      </c>
      <c r="C35" s="181" t="s">
        <v>64</v>
      </c>
      <c r="D35" s="287"/>
      <c r="E35" s="288">
        <v>65</v>
      </c>
      <c r="F35" s="288">
        <v>9467</v>
      </c>
      <c r="G35" s="288">
        <v>7604</v>
      </c>
      <c r="H35" s="288">
        <v>1863</v>
      </c>
      <c r="I35" s="288">
        <v>9467</v>
      </c>
      <c r="J35" s="185">
        <v>0</v>
      </c>
      <c r="K35" s="185">
        <v>42581681</v>
      </c>
      <c r="L35" s="185">
        <v>42276707</v>
      </c>
      <c r="M35" s="185">
        <v>262546</v>
      </c>
      <c r="N35" s="185">
        <v>42428</v>
      </c>
      <c r="O35" s="185">
        <v>42221123</v>
      </c>
      <c r="P35" s="185">
        <v>9992393</v>
      </c>
      <c r="Q35" s="75"/>
      <c r="R35" s="281">
        <v>30</v>
      </c>
    </row>
    <row r="36" spans="1:18" ht="12.75" customHeight="1">
      <c r="B36" s="182">
        <v>31</v>
      </c>
      <c r="C36" s="181" t="s">
        <v>63</v>
      </c>
      <c r="D36" s="287"/>
      <c r="E36" s="288">
        <v>7</v>
      </c>
      <c r="F36" s="288">
        <v>1093</v>
      </c>
      <c r="G36" s="288">
        <v>855</v>
      </c>
      <c r="H36" s="288">
        <v>238</v>
      </c>
      <c r="I36" s="288">
        <v>1093</v>
      </c>
      <c r="J36" s="185">
        <v>0</v>
      </c>
      <c r="K36" s="185">
        <v>2608550</v>
      </c>
      <c r="L36" s="185">
        <v>2488858</v>
      </c>
      <c r="M36" s="185">
        <v>14246</v>
      </c>
      <c r="N36" s="185">
        <v>105446</v>
      </c>
      <c r="O36" s="185">
        <v>2561222</v>
      </c>
      <c r="P36" s="185">
        <v>1073737</v>
      </c>
      <c r="Q36" s="75"/>
      <c r="R36" s="281">
        <v>31</v>
      </c>
    </row>
    <row r="37" spans="1:18" ht="12.75" customHeight="1">
      <c r="B37" s="182">
        <v>32</v>
      </c>
      <c r="C37" s="181" t="s">
        <v>62</v>
      </c>
      <c r="D37" s="287"/>
      <c r="E37" s="284">
        <v>10</v>
      </c>
      <c r="F37" s="286">
        <v>612</v>
      </c>
      <c r="G37" s="286">
        <v>346</v>
      </c>
      <c r="H37" s="286">
        <v>266</v>
      </c>
      <c r="I37" s="286">
        <v>612</v>
      </c>
      <c r="J37" s="185">
        <v>0</v>
      </c>
      <c r="K37" s="285">
        <v>756652</v>
      </c>
      <c r="L37" s="284">
        <v>719630</v>
      </c>
      <c r="M37" s="284">
        <v>37022</v>
      </c>
      <c r="N37" s="284">
        <v>0</v>
      </c>
      <c r="O37" s="283">
        <v>767070</v>
      </c>
      <c r="P37" s="283">
        <v>395390</v>
      </c>
      <c r="Q37" s="282"/>
      <c r="R37" s="281">
        <v>32</v>
      </c>
    </row>
    <row r="38" spans="1:18" ht="5.25" customHeight="1">
      <c r="A38" s="280"/>
      <c r="B38" s="280"/>
      <c r="C38" s="280"/>
      <c r="D38" s="279"/>
      <c r="E38" s="278"/>
      <c r="F38" s="278"/>
      <c r="G38" s="278"/>
      <c r="H38" s="278"/>
      <c r="I38" s="278"/>
      <c r="J38" s="278"/>
      <c r="K38" s="277"/>
      <c r="L38" s="277"/>
      <c r="M38" s="277"/>
      <c r="N38" s="277"/>
      <c r="O38" s="277"/>
      <c r="P38" s="277"/>
      <c r="Q38" s="276"/>
      <c r="R38" s="275"/>
    </row>
    <row r="39" spans="1:18" ht="10.5" customHeight="1">
      <c r="B39" s="274" t="s">
        <v>58</v>
      </c>
    </row>
  </sheetData>
  <mergeCells count="11">
    <mergeCell ref="K5:N5"/>
    <mergeCell ref="K6:K7"/>
    <mergeCell ref="L6:L7"/>
    <mergeCell ref="M6:M7"/>
    <mergeCell ref="N6:N7"/>
    <mergeCell ref="B6:C6"/>
    <mergeCell ref="H6:H7"/>
    <mergeCell ref="I6:I7"/>
    <mergeCell ref="F5:J5"/>
    <mergeCell ref="F6:F7"/>
    <mergeCell ref="G6:G7"/>
  </mergeCells>
  <phoneticPr fontId="13"/>
  <printOptions gridLinesSet="0"/>
  <pageMargins left="0.78740157480314965" right="0.74803149606299213"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RowHeight="10.5"/>
  <cols>
    <col min="1" max="1" width="0.875" style="218" customWidth="1"/>
    <col min="2" max="2" width="2" style="218" customWidth="1"/>
    <col min="3" max="3" width="16.375" style="218" customWidth="1"/>
    <col min="4" max="4" width="0.875" style="218" customWidth="1"/>
    <col min="5" max="5" width="11.25" style="220" customWidth="1"/>
    <col min="6" max="6" width="11.625" style="220" customWidth="1"/>
    <col min="7" max="7" width="10.125" style="220" customWidth="1"/>
    <col min="8" max="8" width="10.375" style="220" customWidth="1"/>
    <col min="9" max="9" width="11.5" style="220" customWidth="1"/>
    <col min="10" max="10" width="11.875" style="220" customWidth="1"/>
    <col min="11" max="15" width="12.875" style="219" customWidth="1"/>
    <col min="16" max="16" width="12.25" style="219" customWidth="1"/>
    <col min="17" max="17" width="0.625" style="219" customWidth="1"/>
    <col min="18" max="18" width="9.875" style="218" customWidth="1"/>
    <col min="19" max="16384" width="9" style="218"/>
  </cols>
  <sheetData>
    <row r="1" spans="1:18" ht="13.5" customHeight="1">
      <c r="G1" s="917" t="s">
        <v>155</v>
      </c>
      <c r="H1" s="917"/>
      <c r="I1" s="917"/>
      <c r="J1" s="917"/>
      <c r="K1" s="916" t="s">
        <v>154</v>
      </c>
      <c r="L1" s="916"/>
      <c r="M1" s="916"/>
      <c r="N1" s="916"/>
    </row>
    <row r="2" spans="1:18" ht="6" customHeight="1"/>
    <row r="3" spans="1:18">
      <c r="B3" s="222" t="s">
        <v>136</v>
      </c>
      <c r="R3" s="270" t="s">
        <v>60</v>
      </c>
    </row>
    <row r="4" spans="1:18" ht="1.5" customHeight="1">
      <c r="B4" s="222"/>
      <c r="R4" s="270"/>
    </row>
    <row r="5" spans="1:18" ht="13.5">
      <c r="A5" s="264"/>
      <c r="B5" s="264"/>
      <c r="C5" s="264"/>
      <c r="D5" s="269"/>
      <c r="E5" s="268"/>
      <c r="F5" s="920" t="s">
        <v>153</v>
      </c>
      <c r="G5" s="835"/>
      <c r="H5" s="835"/>
      <c r="I5" s="835"/>
      <c r="J5" s="849"/>
      <c r="K5" s="921" t="s">
        <v>152</v>
      </c>
      <c r="L5" s="835"/>
      <c r="M5" s="835"/>
      <c r="N5" s="849"/>
      <c r="O5" s="267"/>
      <c r="P5" s="266"/>
      <c r="Q5" s="265"/>
      <c r="R5" s="264"/>
    </row>
    <row r="6" spans="1:18" ht="10.5" customHeight="1">
      <c r="B6" s="222" t="s">
        <v>151</v>
      </c>
      <c r="C6" s="263" t="s">
        <v>150</v>
      </c>
      <c r="D6" s="262"/>
      <c r="E6" s="261" t="s">
        <v>149</v>
      </c>
      <c r="F6" s="922" t="s">
        <v>88</v>
      </c>
      <c r="G6" s="922" t="s">
        <v>148</v>
      </c>
      <c r="H6" s="922" t="s">
        <v>147</v>
      </c>
      <c r="I6" s="922" t="s">
        <v>119</v>
      </c>
      <c r="J6" s="260" t="s">
        <v>146</v>
      </c>
      <c r="K6" s="918" t="s">
        <v>19</v>
      </c>
      <c r="L6" s="919" t="s">
        <v>145</v>
      </c>
      <c r="M6" s="919" t="s">
        <v>144</v>
      </c>
      <c r="N6" s="919" t="s">
        <v>143</v>
      </c>
      <c r="O6" s="259" t="s">
        <v>142</v>
      </c>
      <c r="P6" s="258" t="s">
        <v>141</v>
      </c>
      <c r="Q6" s="257"/>
      <c r="R6" s="256" t="s">
        <v>18</v>
      </c>
    </row>
    <row r="7" spans="1:18">
      <c r="A7" s="229"/>
      <c r="B7" s="229"/>
      <c r="C7" s="229"/>
      <c r="D7" s="255"/>
      <c r="E7" s="254"/>
      <c r="F7" s="889"/>
      <c r="G7" s="889"/>
      <c r="H7" s="889"/>
      <c r="I7" s="889"/>
      <c r="J7" s="253" t="s">
        <v>140</v>
      </c>
      <c r="K7" s="895"/>
      <c r="L7" s="889"/>
      <c r="M7" s="889"/>
      <c r="N7" s="889"/>
      <c r="O7" s="225"/>
      <c r="P7" s="251"/>
      <c r="Q7" s="224"/>
      <c r="R7" s="228"/>
    </row>
    <row r="8" spans="1:18" ht="6" customHeight="1">
      <c r="D8" s="241"/>
      <c r="R8" s="250"/>
    </row>
    <row r="9" spans="1:18" ht="12.75" customHeight="1">
      <c r="B9" s="249" t="s">
        <v>23</v>
      </c>
      <c r="C9" s="248" t="s">
        <v>24</v>
      </c>
      <c r="D9" s="247"/>
      <c r="E9" s="246">
        <v>603</v>
      </c>
      <c r="F9" s="246">
        <v>69755</v>
      </c>
      <c r="G9" s="245">
        <v>51043</v>
      </c>
      <c r="H9" s="245">
        <v>18712</v>
      </c>
      <c r="I9" s="245">
        <v>69753</v>
      </c>
      <c r="J9" s="245">
        <v>2</v>
      </c>
      <c r="K9" s="245">
        <v>253697248</v>
      </c>
      <c r="L9" s="245">
        <v>248771085</v>
      </c>
      <c r="M9" s="245">
        <v>4573181</v>
      </c>
      <c r="N9" s="245">
        <v>352982</v>
      </c>
      <c r="O9" s="244">
        <v>252901172</v>
      </c>
      <c r="P9" s="244">
        <v>81743270</v>
      </c>
      <c r="Q9" s="243"/>
      <c r="R9" s="242" t="s">
        <v>139</v>
      </c>
    </row>
    <row r="10" spans="1:18" ht="6" customHeight="1">
      <c r="D10" s="241"/>
      <c r="E10" s="233"/>
      <c r="F10" s="233"/>
      <c r="G10" s="233"/>
      <c r="H10" s="233"/>
      <c r="I10" s="233"/>
      <c r="J10" s="233"/>
      <c r="K10" s="233"/>
      <c r="L10" s="233"/>
      <c r="M10" s="233"/>
      <c r="N10" s="233"/>
      <c r="O10" s="233"/>
      <c r="P10" s="233"/>
      <c r="Q10" s="237"/>
      <c r="R10" s="240"/>
    </row>
    <row r="11" spans="1:18" ht="12.75" customHeight="1">
      <c r="C11" s="235" t="s">
        <v>26</v>
      </c>
      <c r="D11" s="234"/>
      <c r="E11" s="233">
        <v>13</v>
      </c>
      <c r="F11" s="233">
        <v>899</v>
      </c>
      <c r="G11" s="233">
        <v>556</v>
      </c>
      <c r="H11" s="233">
        <v>343</v>
      </c>
      <c r="I11" s="233">
        <v>899</v>
      </c>
      <c r="J11" s="185">
        <v>0</v>
      </c>
      <c r="K11" s="233">
        <v>9633170</v>
      </c>
      <c r="L11" s="233">
        <v>9593270</v>
      </c>
      <c r="M11" s="233">
        <v>39900</v>
      </c>
      <c r="N11" s="185">
        <v>0</v>
      </c>
      <c r="O11" s="232">
        <v>9642019</v>
      </c>
      <c r="P11" s="232">
        <v>3058075</v>
      </c>
      <c r="Q11" s="231"/>
      <c r="R11" s="230" t="s">
        <v>27</v>
      </c>
    </row>
    <row r="12" spans="1:18" ht="12.75" customHeight="1">
      <c r="C12" s="235" t="s">
        <v>28</v>
      </c>
      <c r="D12" s="234"/>
      <c r="E12" s="233">
        <v>14</v>
      </c>
      <c r="F12" s="233">
        <v>3810</v>
      </c>
      <c r="G12" s="233">
        <v>3101</v>
      </c>
      <c r="H12" s="233">
        <v>709</v>
      </c>
      <c r="I12" s="233">
        <v>3810</v>
      </c>
      <c r="J12" s="185">
        <v>0</v>
      </c>
      <c r="K12" s="233">
        <v>19944104</v>
      </c>
      <c r="L12" s="233">
        <v>19921514</v>
      </c>
      <c r="M12" s="233">
        <v>22590</v>
      </c>
      <c r="N12" s="185">
        <v>0</v>
      </c>
      <c r="O12" s="232">
        <v>19545052</v>
      </c>
      <c r="P12" s="232">
        <v>7330946</v>
      </c>
      <c r="Q12" s="231"/>
      <c r="R12" s="230" t="s">
        <v>111</v>
      </c>
    </row>
    <row r="13" spans="1:18" ht="12.75" customHeight="1">
      <c r="C13" s="235" t="s">
        <v>30</v>
      </c>
      <c r="D13" s="234"/>
      <c r="E13" s="233">
        <v>40</v>
      </c>
      <c r="F13" s="233">
        <v>2466</v>
      </c>
      <c r="G13" s="233">
        <v>1528</v>
      </c>
      <c r="H13" s="233">
        <v>938</v>
      </c>
      <c r="I13" s="233">
        <v>2466</v>
      </c>
      <c r="J13" s="185">
        <v>0</v>
      </c>
      <c r="K13" s="233">
        <v>7142625</v>
      </c>
      <c r="L13" s="233">
        <v>6518857</v>
      </c>
      <c r="M13" s="233">
        <v>623768</v>
      </c>
      <c r="N13" s="185">
        <v>0</v>
      </c>
      <c r="O13" s="232">
        <v>7150441</v>
      </c>
      <c r="P13" s="232">
        <v>3686499</v>
      </c>
      <c r="Q13" s="231"/>
      <c r="R13" s="230" t="s">
        <v>110</v>
      </c>
    </row>
    <row r="14" spans="1:18" ht="12.75" customHeight="1">
      <c r="C14" s="235" t="s">
        <v>32</v>
      </c>
      <c r="D14" s="234"/>
      <c r="E14" s="233">
        <v>50</v>
      </c>
      <c r="F14" s="233">
        <v>6289</v>
      </c>
      <c r="G14" s="233">
        <v>4415</v>
      </c>
      <c r="H14" s="233">
        <v>1874</v>
      </c>
      <c r="I14" s="233">
        <v>6289</v>
      </c>
      <c r="J14" s="185">
        <v>0</v>
      </c>
      <c r="K14" s="233">
        <v>15460217</v>
      </c>
      <c r="L14" s="233">
        <v>15096461</v>
      </c>
      <c r="M14" s="233">
        <v>335221</v>
      </c>
      <c r="N14" s="233">
        <v>28535</v>
      </c>
      <c r="O14" s="232">
        <v>15363490</v>
      </c>
      <c r="P14" s="232">
        <v>6803203</v>
      </c>
      <c r="Q14" s="231"/>
      <c r="R14" s="230" t="s">
        <v>138</v>
      </c>
    </row>
    <row r="15" spans="1:18" ht="12.75" customHeight="1">
      <c r="C15" s="235" t="s">
        <v>34</v>
      </c>
      <c r="D15" s="234"/>
      <c r="E15" s="233">
        <v>28</v>
      </c>
      <c r="F15" s="233">
        <v>3742</v>
      </c>
      <c r="G15" s="233">
        <v>2653</v>
      </c>
      <c r="H15" s="233">
        <v>1089</v>
      </c>
      <c r="I15" s="233">
        <v>3742</v>
      </c>
      <c r="J15" s="185">
        <v>0</v>
      </c>
      <c r="K15" s="233">
        <v>11124575</v>
      </c>
      <c r="L15" s="233">
        <v>11115341</v>
      </c>
      <c r="M15" s="233">
        <v>0</v>
      </c>
      <c r="N15" s="233">
        <v>9234</v>
      </c>
      <c r="O15" s="232">
        <v>11298495</v>
      </c>
      <c r="P15" s="232">
        <v>2852748</v>
      </c>
      <c r="Q15" s="231"/>
      <c r="R15" s="230" t="s">
        <v>35</v>
      </c>
    </row>
    <row r="16" spans="1:18" ht="12.75" customHeight="1">
      <c r="C16" s="235" t="s">
        <v>36</v>
      </c>
      <c r="D16" s="234"/>
      <c r="E16" s="233">
        <v>23</v>
      </c>
      <c r="F16" s="233">
        <v>2140</v>
      </c>
      <c r="G16" s="233">
        <v>1506</v>
      </c>
      <c r="H16" s="233">
        <v>634</v>
      </c>
      <c r="I16" s="233">
        <v>2140</v>
      </c>
      <c r="J16" s="185">
        <v>0</v>
      </c>
      <c r="K16" s="233">
        <v>3928186</v>
      </c>
      <c r="L16" s="233">
        <v>3707551</v>
      </c>
      <c r="M16" s="233">
        <v>219006</v>
      </c>
      <c r="N16" s="185">
        <v>1629</v>
      </c>
      <c r="O16" s="232">
        <v>3928136</v>
      </c>
      <c r="P16" s="232">
        <v>1791420</v>
      </c>
      <c r="Q16" s="231"/>
      <c r="R16" s="230" t="s">
        <v>108</v>
      </c>
    </row>
    <row r="17" spans="1:18" ht="6" customHeight="1">
      <c r="C17" s="239"/>
      <c r="D17" s="238"/>
      <c r="E17" s="233"/>
      <c r="F17" s="233"/>
      <c r="G17" s="233"/>
      <c r="H17" s="233"/>
      <c r="I17" s="233"/>
      <c r="J17" s="233"/>
      <c r="K17" s="233"/>
      <c r="L17" s="233"/>
      <c r="M17" s="233"/>
      <c r="N17" s="233"/>
      <c r="O17" s="232"/>
      <c r="P17" s="233"/>
      <c r="Q17" s="237"/>
      <c r="R17" s="230"/>
    </row>
    <row r="18" spans="1:18" ht="12.75" customHeight="1">
      <c r="C18" s="235" t="s">
        <v>38</v>
      </c>
      <c r="D18" s="234"/>
      <c r="E18" s="233">
        <v>10</v>
      </c>
      <c r="F18" s="79">
        <v>924</v>
      </c>
      <c r="G18" s="79">
        <v>735</v>
      </c>
      <c r="H18" s="79">
        <v>189</v>
      </c>
      <c r="I18" s="79">
        <v>924</v>
      </c>
      <c r="J18" s="185">
        <v>0</v>
      </c>
      <c r="K18" s="79">
        <v>4446560</v>
      </c>
      <c r="L18" s="79">
        <v>4317536</v>
      </c>
      <c r="M18" s="79">
        <v>102007</v>
      </c>
      <c r="N18" s="79">
        <v>27017</v>
      </c>
      <c r="O18" s="79">
        <v>4430406</v>
      </c>
      <c r="P18" s="79">
        <v>1684965</v>
      </c>
      <c r="Q18" s="236"/>
      <c r="R18" s="230" t="s">
        <v>39</v>
      </c>
    </row>
    <row r="19" spans="1:18" ht="12.75" customHeight="1">
      <c r="C19" s="235" t="s">
        <v>40</v>
      </c>
      <c r="D19" s="234"/>
      <c r="E19" s="233">
        <v>35</v>
      </c>
      <c r="F19" s="233">
        <v>8674</v>
      </c>
      <c r="G19" s="233">
        <v>6974</v>
      </c>
      <c r="H19" s="233">
        <v>1700</v>
      </c>
      <c r="I19" s="233">
        <v>8674</v>
      </c>
      <c r="J19" s="185">
        <v>0</v>
      </c>
      <c r="K19" s="233">
        <v>14643153</v>
      </c>
      <c r="L19" s="233">
        <v>13831197</v>
      </c>
      <c r="M19" s="233">
        <v>721761</v>
      </c>
      <c r="N19" s="233">
        <v>90195</v>
      </c>
      <c r="O19" s="232">
        <v>14714697</v>
      </c>
      <c r="P19" s="232">
        <v>6829611</v>
      </c>
      <c r="Q19" s="231"/>
      <c r="R19" s="230" t="s">
        <v>41</v>
      </c>
    </row>
    <row r="20" spans="1:18" ht="12.75" customHeight="1">
      <c r="C20" s="235" t="s">
        <v>42</v>
      </c>
      <c r="D20" s="234"/>
      <c r="E20" s="233">
        <v>36</v>
      </c>
      <c r="F20" s="233">
        <v>3571</v>
      </c>
      <c r="G20" s="233">
        <v>2453</v>
      </c>
      <c r="H20" s="233">
        <v>1118</v>
      </c>
      <c r="I20" s="233">
        <v>3571</v>
      </c>
      <c r="J20" s="185">
        <v>0</v>
      </c>
      <c r="K20" s="233">
        <v>12302128</v>
      </c>
      <c r="L20" s="233">
        <v>12084415</v>
      </c>
      <c r="M20" s="233">
        <v>112267</v>
      </c>
      <c r="N20" s="233">
        <v>105446</v>
      </c>
      <c r="O20" s="232">
        <v>12292103</v>
      </c>
      <c r="P20" s="232">
        <v>3269487</v>
      </c>
      <c r="Q20" s="231"/>
      <c r="R20" s="230" t="s">
        <v>43</v>
      </c>
    </row>
    <row r="21" spans="1:18" ht="12.75" customHeight="1">
      <c r="C21" s="235" t="s">
        <v>44</v>
      </c>
      <c r="D21" s="234"/>
      <c r="E21" s="233">
        <v>60</v>
      </c>
      <c r="F21" s="233">
        <v>4513</v>
      </c>
      <c r="G21" s="233">
        <v>3150</v>
      </c>
      <c r="H21" s="233">
        <v>1363</v>
      </c>
      <c r="I21" s="233">
        <v>4513</v>
      </c>
      <c r="J21" s="185">
        <v>0</v>
      </c>
      <c r="K21" s="233">
        <v>17662292</v>
      </c>
      <c r="L21" s="233">
        <v>17458484</v>
      </c>
      <c r="M21" s="233">
        <v>194274</v>
      </c>
      <c r="N21" s="233">
        <v>9534</v>
      </c>
      <c r="O21" s="232">
        <v>17575169</v>
      </c>
      <c r="P21" s="232">
        <v>6297886</v>
      </c>
      <c r="Q21" s="231"/>
      <c r="R21" s="230" t="s">
        <v>45</v>
      </c>
    </row>
    <row r="22" spans="1:18" ht="12.75" customHeight="1">
      <c r="C22" s="235" t="s">
        <v>46</v>
      </c>
      <c r="D22" s="234"/>
      <c r="E22" s="233">
        <v>77</v>
      </c>
      <c r="F22" s="233">
        <v>13326</v>
      </c>
      <c r="G22" s="233">
        <v>11052</v>
      </c>
      <c r="H22" s="233">
        <v>2274</v>
      </c>
      <c r="I22" s="233">
        <v>13326</v>
      </c>
      <c r="J22" s="185">
        <v>0</v>
      </c>
      <c r="K22" s="233">
        <v>67506891</v>
      </c>
      <c r="L22" s="233">
        <v>66758360</v>
      </c>
      <c r="M22" s="233">
        <v>709582</v>
      </c>
      <c r="N22" s="233">
        <v>38949</v>
      </c>
      <c r="O22" s="232">
        <v>67146510</v>
      </c>
      <c r="P22" s="232">
        <v>19048284</v>
      </c>
      <c r="Q22" s="231"/>
      <c r="R22" s="230" t="s">
        <v>107</v>
      </c>
    </row>
    <row r="23" spans="1:18" ht="12.75" customHeight="1">
      <c r="C23" s="235" t="s">
        <v>48</v>
      </c>
      <c r="D23" s="234"/>
      <c r="E23" s="233">
        <v>82</v>
      </c>
      <c r="F23" s="233">
        <v>7967</v>
      </c>
      <c r="G23" s="233">
        <v>5647</v>
      </c>
      <c r="H23" s="233">
        <v>2320</v>
      </c>
      <c r="I23" s="233">
        <v>7967</v>
      </c>
      <c r="J23" s="233">
        <v>0</v>
      </c>
      <c r="K23" s="233">
        <v>28598617</v>
      </c>
      <c r="L23" s="233">
        <v>27757285</v>
      </c>
      <c r="M23" s="233">
        <v>836888</v>
      </c>
      <c r="N23" s="233">
        <v>4444</v>
      </c>
      <c r="O23" s="232">
        <v>28536813</v>
      </c>
      <c r="P23" s="233">
        <v>7871560</v>
      </c>
      <c r="Q23" s="231"/>
      <c r="R23" s="230" t="s">
        <v>106</v>
      </c>
    </row>
    <row r="24" spans="1:18" ht="6" customHeight="1">
      <c r="C24" s="239"/>
      <c r="D24" s="238"/>
      <c r="E24" s="233"/>
      <c r="F24" s="233"/>
      <c r="G24" s="233"/>
      <c r="H24" s="233"/>
      <c r="I24" s="233"/>
      <c r="J24" s="233"/>
      <c r="K24" s="233"/>
      <c r="L24" s="233"/>
      <c r="M24" s="233"/>
      <c r="N24" s="233"/>
      <c r="O24" s="232"/>
      <c r="P24" s="233"/>
      <c r="Q24" s="237"/>
      <c r="R24" s="230"/>
    </row>
    <row r="25" spans="1:18" ht="12.75" customHeight="1">
      <c r="C25" s="235" t="s">
        <v>50</v>
      </c>
      <c r="D25" s="234"/>
      <c r="E25" s="233">
        <v>46</v>
      </c>
      <c r="F25" s="233">
        <v>3938</v>
      </c>
      <c r="G25" s="233">
        <v>2611</v>
      </c>
      <c r="H25" s="233">
        <v>1327</v>
      </c>
      <c r="I25" s="233">
        <v>3936</v>
      </c>
      <c r="J25" s="233">
        <v>2</v>
      </c>
      <c r="K25" s="233">
        <v>19728272</v>
      </c>
      <c r="L25" s="233">
        <v>19332006</v>
      </c>
      <c r="M25" s="233">
        <v>371046</v>
      </c>
      <c r="N25" s="233">
        <v>25220</v>
      </c>
      <c r="O25" s="232">
        <v>19695306</v>
      </c>
      <c r="P25" s="232">
        <v>4650366</v>
      </c>
      <c r="Q25" s="231"/>
      <c r="R25" s="230" t="s">
        <v>51</v>
      </c>
    </row>
    <row r="26" spans="1:18" ht="12.75" customHeight="1">
      <c r="C26" s="235" t="s">
        <v>52</v>
      </c>
      <c r="D26" s="234"/>
      <c r="E26" s="233">
        <v>64</v>
      </c>
      <c r="F26" s="233">
        <v>5261</v>
      </c>
      <c r="G26" s="233">
        <v>3441</v>
      </c>
      <c r="H26" s="233">
        <v>1820</v>
      </c>
      <c r="I26" s="233">
        <v>5261</v>
      </c>
      <c r="J26" s="185">
        <v>0</v>
      </c>
      <c r="K26" s="233">
        <v>12003738</v>
      </c>
      <c r="L26" s="233">
        <v>11758217</v>
      </c>
      <c r="M26" s="233">
        <v>232742</v>
      </c>
      <c r="N26" s="233">
        <v>12779</v>
      </c>
      <c r="O26" s="232">
        <v>11944584</v>
      </c>
      <c r="P26" s="232">
        <v>4423847</v>
      </c>
      <c r="Q26" s="231"/>
      <c r="R26" s="230" t="s">
        <v>105</v>
      </c>
    </row>
    <row r="27" spans="1:18" ht="12.75" customHeight="1">
      <c r="C27" s="235" t="s">
        <v>54</v>
      </c>
      <c r="D27" s="234"/>
      <c r="E27" s="233">
        <v>0</v>
      </c>
      <c r="F27" s="79">
        <v>0</v>
      </c>
      <c r="G27" s="79">
        <v>0</v>
      </c>
      <c r="H27" s="79">
        <v>0</v>
      </c>
      <c r="I27" s="79">
        <v>0</v>
      </c>
      <c r="J27" s="185">
        <v>0</v>
      </c>
      <c r="K27" s="79">
        <v>0</v>
      </c>
      <c r="L27" s="79">
        <v>0</v>
      </c>
      <c r="M27" s="79">
        <v>0</v>
      </c>
      <c r="N27" s="79">
        <v>0</v>
      </c>
      <c r="O27" s="79">
        <v>0</v>
      </c>
      <c r="P27" s="79">
        <v>0</v>
      </c>
      <c r="Q27" s="236"/>
      <c r="R27" s="230" t="s">
        <v>55</v>
      </c>
    </row>
    <row r="28" spans="1:18" ht="12.75" customHeight="1">
      <c r="C28" s="235" t="s">
        <v>56</v>
      </c>
      <c r="D28" s="234"/>
      <c r="E28" s="233">
        <v>25</v>
      </c>
      <c r="F28" s="233">
        <v>2235</v>
      </c>
      <c r="G28" s="233">
        <v>1221</v>
      </c>
      <c r="H28" s="233">
        <v>1014</v>
      </c>
      <c r="I28" s="233">
        <v>2235</v>
      </c>
      <c r="J28" s="185">
        <v>0</v>
      </c>
      <c r="K28" s="233">
        <v>9572720</v>
      </c>
      <c r="L28" s="233">
        <v>9520591</v>
      </c>
      <c r="M28" s="233">
        <v>52129</v>
      </c>
      <c r="N28" s="185">
        <v>0</v>
      </c>
      <c r="O28" s="232">
        <v>9637951</v>
      </c>
      <c r="P28" s="232">
        <v>2144373</v>
      </c>
      <c r="Q28" s="231"/>
      <c r="R28" s="230" t="s">
        <v>57</v>
      </c>
    </row>
    <row r="29" spans="1:18" ht="6" customHeight="1">
      <c r="A29" s="229"/>
      <c r="B29" s="229"/>
      <c r="C29" s="228"/>
      <c r="D29" s="228"/>
      <c r="E29" s="227"/>
      <c r="F29" s="226"/>
      <c r="G29" s="226"/>
      <c r="H29" s="226"/>
      <c r="I29" s="226"/>
      <c r="J29" s="226"/>
      <c r="K29" s="225"/>
      <c r="L29" s="225"/>
      <c r="M29" s="225"/>
      <c r="N29" s="225"/>
      <c r="O29" s="225"/>
      <c r="P29" s="225"/>
      <c r="Q29" s="224"/>
      <c r="R29" s="223"/>
    </row>
    <row r="30" spans="1:18">
      <c r="A30" s="222" t="s">
        <v>58</v>
      </c>
      <c r="B30" s="221"/>
    </row>
  </sheetData>
  <mergeCells count="12">
    <mergeCell ref="K1:N1"/>
    <mergeCell ref="G1:J1"/>
    <mergeCell ref="K6:K7"/>
    <mergeCell ref="L6:L7"/>
    <mergeCell ref="M6:M7"/>
    <mergeCell ref="N6:N7"/>
    <mergeCell ref="F5:J5"/>
    <mergeCell ref="K5:N5"/>
    <mergeCell ref="F6:F7"/>
    <mergeCell ref="G6:G7"/>
    <mergeCell ref="H6:H7"/>
    <mergeCell ref="I6:I7"/>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showGridLines="0" zoomScale="125" zoomScaleNormal="125" workbookViewId="0"/>
  </sheetViews>
  <sheetFormatPr defaultColWidth="8" defaultRowHeight="10.5"/>
  <cols>
    <col min="1" max="1" width="0.875" style="167" customWidth="1"/>
    <col min="2" max="2" width="2" style="167" customWidth="1"/>
    <col min="3" max="3" width="27.375" style="167" customWidth="1"/>
    <col min="4" max="4" width="0.875" style="167" customWidth="1"/>
    <col min="5" max="7" width="10.75" style="168" customWidth="1"/>
    <col min="8" max="8" width="11.25" style="168" customWidth="1"/>
    <col min="9" max="9" width="12.375" style="168" customWidth="1"/>
    <col min="10" max="15" width="11.125" style="168" customWidth="1"/>
    <col min="16" max="16" width="10.5" style="168" customWidth="1"/>
    <col min="17" max="17" width="0.75" style="168" customWidth="1"/>
    <col min="18" max="18" width="9" style="167" customWidth="1"/>
    <col min="19" max="16384" width="8" style="167"/>
  </cols>
  <sheetData>
    <row r="1" spans="1:18" ht="13.5">
      <c r="F1" s="924" t="s">
        <v>137</v>
      </c>
      <c r="G1" s="925"/>
      <c r="H1" s="925"/>
      <c r="I1" s="925"/>
      <c r="J1" s="926" t="s">
        <v>126</v>
      </c>
      <c r="K1" s="804"/>
      <c r="L1" s="804"/>
      <c r="M1" s="804"/>
    </row>
    <row r="2" spans="1:18" ht="6" customHeight="1"/>
    <row r="3" spans="1:18" ht="10.5" customHeight="1">
      <c r="B3" s="169" t="s">
        <v>136</v>
      </c>
      <c r="R3" s="217" t="s">
        <v>60</v>
      </c>
    </row>
    <row r="4" spans="1:18" ht="1.5" customHeight="1">
      <c r="B4" s="169"/>
      <c r="R4" s="217"/>
    </row>
    <row r="5" spans="1:18" ht="13.5" customHeight="1">
      <c r="A5" s="210"/>
      <c r="B5" s="927" t="s">
        <v>135</v>
      </c>
      <c r="C5" s="837"/>
      <c r="D5" s="210"/>
      <c r="E5" s="923" t="s">
        <v>134</v>
      </c>
      <c r="F5" s="843"/>
      <c r="G5" s="843"/>
      <c r="H5" s="923" t="s">
        <v>133</v>
      </c>
      <c r="I5" s="845"/>
      <c r="J5" s="928" t="s">
        <v>132</v>
      </c>
      <c r="K5" s="843"/>
      <c r="L5" s="843"/>
      <c r="M5" s="928" t="s">
        <v>121</v>
      </c>
      <c r="N5" s="843"/>
      <c r="O5" s="923" t="s">
        <v>120</v>
      </c>
      <c r="P5" s="845"/>
      <c r="Q5" s="99"/>
      <c r="R5" s="214" t="s">
        <v>99</v>
      </c>
    </row>
    <row r="6" spans="1:18" ht="13.5" customHeight="1">
      <c r="A6" s="176"/>
      <c r="B6" s="838"/>
      <c r="C6" s="838"/>
      <c r="D6" s="176"/>
      <c r="E6" s="213" t="s">
        <v>19</v>
      </c>
      <c r="F6" s="213" t="s">
        <v>119</v>
      </c>
      <c r="G6" s="213" t="s">
        <v>118</v>
      </c>
      <c r="H6" s="213" t="s">
        <v>19</v>
      </c>
      <c r="I6" s="159" t="s">
        <v>117</v>
      </c>
      <c r="J6" s="158" t="s">
        <v>116</v>
      </c>
      <c r="K6" s="213" t="s">
        <v>115</v>
      </c>
      <c r="L6" s="213" t="s">
        <v>114</v>
      </c>
      <c r="M6" s="159" t="s">
        <v>113</v>
      </c>
      <c r="N6" s="159" t="s">
        <v>112</v>
      </c>
      <c r="O6" s="159" t="s">
        <v>113</v>
      </c>
      <c r="P6" s="212" t="s">
        <v>112</v>
      </c>
      <c r="Q6" s="158"/>
      <c r="R6" s="211" t="s">
        <v>131</v>
      </c>
    </row>
    <row r="7" spans="1:18" ht="6" customHeight="1">
      <c r="A7" s="210"/>
      <c r="B7" s="210"/>
      <c r="C7" s="210"/>
      <c r="D7" s="209"/>
      <c r="E7" s="208"/>
      <c r="F7" s="208"/>
      <c r="G7" s="208"/>
      <c r="H7" s="208"/>
      <c r="I7" s="208"/>
      <c r="J7" s="208"/>
      <c r="K7" s="208"/>
      <c r="R7" s="207"/>
    </row>
    <row r="8" spans="1:18" ht="12.75" customHeight="1">
      <c r="B8" s="206" t="s">
        <v>90</v>
      </c>
      <c r="C8" s="205" t="s">
        <v>89</v>
      </c>
      <c r="D8" s="204"/>
      <c r="E8" s="203">
        <v>35619022</v>
      </c>
      <c r="F8" s="203">
        <v>32398840</v>
      </c>
      <c r="G8" s="203">
        <v>3220182</v>
      </c>
      <c r="H8" s="203">
        <v>148161981</v>
      </c>
      <c r="I8" s="203">
        <v>118823174</v>
      </c>
      <c r="J8" s="203">
        <v>1695558</v>
      </c>
      <c r="K8" s="203">
        <v>3268230</v>
      </c>
      <c r="L8" s="202">
        <v>24375019</v>
      </c>
      <c r="M8" s="202">
        <v>27252900</v>
      </c>
      <c r="N8" s="202">
        <v>26456824</v>
      </c>
      <c r="O8" s="202">
        <v>7825997</v>
      </c>
      <c r="P8" s="202">
        <v>8124055</v>
      </c>
      <c r="Q8" s="201"/>
      <c r="R8" s="200" t="s">
        <v>130</v>
      </c>
    </row>
    <row r="9" spans="1:18" ht="6" customHeight="1">
      <c r="C9" s="199"/>
      <c r="D9" s="198"/>
      <c r="E9" s="197"/>
      <c r="F9" s="197"/>
      <c r="G9" s="197"/>
      <c r="H9" s="197"/>
      <c r="I9" s="197"/>
      <c r="J9" s="197"/>
      <c r="K9" s="197"/>
      <c r="L9" s="196"/>
      <c r="M9" s="196"/>
      <c r="N9" s="196"/>
      <c r="O9" s="196"/>
      <c r="P9" s="196"/>
      <c r="Q9" s="195"/>
      <c r="R9" s="194"/>
    </row>
    <row r="10" spans="1:18" ht="12.75" customHeight="1">
      <c r="B10" s="193" t="s">
        <v>86</v>
      </c>
      <c r="C10" s="181" t="s">
        <v>87</v>
      </c>
      <c r="D10" s="180"/>
      <c r="E10" s="179">
        <v>3787176</v>
      </c>
      <c r="F10" s="179">
        <v>3556930</v>
      </c>
      <c r="G10" s="179">
        <v>230246</v>
      </c>
      <c r="H10" s="179">
        <v>15290160</v>
      </c>
      <c r="I10" s="179">
        <v>14612491</v>
      </c>
      <c r="J10" s="179">
        <v>140215</v>
      </c>
      <c r="K10" s="179">
        <v>291834</v>
      </c>
      <c r="L10" s="184">
        <v>245620</v>
      </c>
      <c r="M10" s="184">
        <v>719934</v>
      </c>
      <c r="N10" s="184">
        <v>697787</v>
      </c>
      <c r="O10" s="184">
        <v>932876</v>
      </c>
      <c r="P10" s="184">
        <v>952087</v>
      </c>
      <c r="Q10" s="183"/>
      <c r="R10" s="192" t="s">
        <v>86</v>
      </c>
    </row>
    <row r="11" spans="1:18" ht="12.75" customHeight="1">
      <c r="B11" s="182">
        <v>10</v>
      </c>
      <c r="C11" s="181" t="s">
        <v>85</v>
      </c>
      <c r="D11" s="180"/>
      <c r="E11" s="179">
        <v>329593</v>
      </c>
      <c r="F11" s="179">
        <v>272393</v>
      </c>
      <c r="G11" s="179">
        <v>57200</v>
      </c>
      <c r="H11" s="179">
        <v>3493563</v>
      </c>
      <c r="I11" s="179">
        <v>3351730</v>
      </c>
      <c r="J11" s="179">
        <v>64346</v>
      </c>
      <c r="K11" s="179">
        <v>75206</v>
      </c>
      <c r="L11" s="184">
        <v>2281</v>
      </c>
      <c r="M11" s="184">
        <v>203464</v>
      </c>
      <c r="N11" s="184">
        <v>167832</v>
      </c>
      <c r="O11" s="184">
        <v>198588</v>
      </c>
      <c r="P11" s="184">
        <v>170178</v>
      </c>
      <c r="Q11" s="183"/>
      <c r="R11" s="177">
        <v>10</v>
      </c>
    </row>
    <row r="12" spans="1:18" ht="12.75" customHeight="1">
      <c r="B12" s="182">
        <v>11</v>
      </c>
      <c r="C12" s="191" t="s">
        <v>84</v>
      </c>
      <c r="D12" s="186"/>
      <c r="E12" s="179">
        <v>239853</v>
      </c>
      <c r="F12" s="179">
        <v>222450</v>
      </c>
      <c r="G12" s="179">
        <v>17403</v>
      </c>
      <c r="H12" s="179">
        <v>564745</v>
      </c>
      <c r="I12" s="179">
        <v>500791</v>
      </c>
      <c r="J12" s="179">
        <v>13030</v>
      </c>
      <c r="K12" s="179">
        <v>13413</v>
      </c>
      <c r="L12" s="184">
        <v>37511</v>
      </c>
      <c r="M12" s="184">
        <v>144457</v>
      </c>
      <c r="N12" s="184">
        <v>138787</v>
      </c>
      <c r="O12" s="184">
        <v>25099</v>
      </c>
      <c r="P12" s="184">
        <v>18294</v>
      </c>
      <c r="Q12" s="183"/>
      <c r="R12" s="177">
        <v>11</v>
      </c>
    </row>
    <row r="13" spans="1:18" ht="12.75" customHeight="1">
      <c r="B13" s="182">
        <v>12</v>
      </c>
      <c r="C13" s="181" t="s">
        <v>83</v>
      </c>
      <c r="D13" s="180"/>
      <c r="E13" s="179">
        <v>180194</v>
      </c>
      <c r="F13" s="179">
        <v>171095</v>
      </c>
      <c r="G13" s="179">
        <v>9099</v>
      </c>
      <c r="H13" s="179">
        <v>1844095</v>
      </c>
      <c r="I13" s="179">
        <v>1750799</v>
      </c>
      <c r="J13" s="179">
        <v>1654</v>
      </c>
      <c r="K13" s="179">
        <v>6083</v>
      </c>
      <c r="L13" s="184">
        <v>85559</v>
      </c>
      <c r="M13" s="184">
        <v>82614</v>
      </c>
      <c r="N13" s="184">
        <v>87709</v>
      </c>
      <c r="O13" s="184">
        <v>87287</v>
      </c>
      <c r="P13" s="184">
        <v>115996</v>
      </c>
      <c r="Q13" s="183"/>
      <c r="R13" s="177">
        <v>12</v>
      </c>
    </row>
    <row r="14" spans="1:18" ht="12.75" customHeight="1">
      <c r="B14" s="182">
        <v>13</v>
      </c>
      <c r="C14" s="181" t="s">
        <v>82</v>
      </c>
      <c r="D14" s="180"/>
      <c r="E14" s="179">
        <v>238997</v>
      </c>
      <c r="F14" s="179">
        <v>199343</v>
      </c>
      <c r="G14" s="179">
        <v>39654</v>
      </c>
      <c r="H14" s="179">
        <v>1129122</v>
      </c>
      <c r="I14" s="179">
        <v>1077816</v>
      </c>
      <c r="J14" s="179">
        <v>1525</v>
      </c>
      <c r="K14" s="179">
        <v>19505</v>
      </c>
      <c r="L14" s="184">
        <v>30276</v>
      </c>
      <c r="M14" s="184">
        <v>228576</v>
      </c>
      <c r="N14" s="184">
        <v>218890</v>
      </c>
      <c r="O14" s="184">
        <v>38364</v>
      </c>
      <c r="P14" s="184">
        <v>40915</v>
      </c>
      <c r="Q14" s="183"/>
      <c r="R14" s="177">
        <v>13</v>
      </c>
    </row>
    <row r="15" spans="1:18" ht="12.75" customHeight="1">
      <c r="B15" s="182">
        <v>14</v>
      </c>
      <c r="C15" s="181" t="s">
        <v>81</v>
      </c>
      <c r="D15" s="180"/>
      <c r="E15" s="179">
        <v>193216</v>
      </c>
      <c r="F15" s="179">
        <v>184127</v>
      </c>
      <c r="G15" s="179">
        <v>9089</v>
      </c>
      <c r="H15" s="179">
        <v>481855</v>
      </c>
      <c r="I15" s="179">
        <v>407511</v>
      </c>
      <c r="J15" s="179">
        <v>4312</v>
      </c>
      <c r="K15" s="179">
        <v>10614</v>
      </c>
      <c r="L15" s="184">
        <v>59418</v>
      </c>
      <c r="M15" s="184">
        <v>117338</v>
      </c>
      <c r="N15" s="184">
        <v>123041</v>
      </c>
      <c r="O15" s="184">
        <v>35962</v>
      </c>
      <c r="P15" s="184">
        <v>33198</v>
      </c>
      <c r="Q15" s="183"/>
      <c r="R15" s="177">
        <v>14</v>
      </c>
    </row>
    <row r="16" spans="1:18" ht="6" customHeight="1">
      <c r="B16" s="188"/>
      <c r="C16" s="187"/>
      <c r="D16" s="186"/>
      <c r="E16" s="179"/>
      <c r="F16" s="179"/>
      <c r="G16" s="179"/>
      <c r="H16" s="179"/>
      <c r="I16" s="179"/>
      <c r="J16" s="179"/>
      <c r="K16" s="179"/>
      <c r="L16" s="184"/>
      <c r="M16" s="184"/>
      <c r="N16" s="184"/>
      <c r="O16" s="184"/>
      <c r="P16" s="184"/>
      <c r="Q16" s="183"/>
      <c r="R16" s="177"/>
    </row>
    <row r="17" spans="2:18" ht="12.75" customHeight="1">
      <c r="B17" s="182">
        <v>15</v>
      </c>
      <c r="C17" s="181" t="s">
        <v>80</v>
      </c>
      <c r="D17" s="180"/>
      <c r="E17" s="179">
        <v>315998</v>
      </c>
      <c r="F17" s="179">
        <v>307035</v>
      </c>
      <c r="G17" s="179">
        <v>8963</v>
      </c>
      <c r="H17" s="179">
        <v>1014858</v>
      </c>
      <c r="I17" s="179">
        <v>841622</v>
      </c>
      <c r="J17" s="179">
        <v>15274</v>
      </c>
      <c r="K17" s="179">
        <v>33672</v>
      </c>
      <c r="L17" s="184">
        <v>124290</v>
      </c>
      <c r="M17" s="184">
        <v>50228</v>
      </c>
      <c r="N17" s="184">
        <v>50129</v>
      </c>
      <c r="O17" s="184">
        <v>20312</v>
      </c>
      <c r="P17" s="184">
        <v>22033</v>
      </c>
      <c r="Q17" s="183"/>
      <c r="R17" s="177">
        <v>15</v>
      </c>
    </row>
    <row r="18" spans="2:18" ht="12.75" customHeight="1">
      <c r="B18" s="182">
        <v>16</v>
      </c>
      <c r="C18" s="181" t="s">
        <v>79</v>
      </c>
      <c r="D18" s="180"/>
      <c r="E18" s="179">
        <v>2589569</v>
      </c>
      <c r="F18" s="179">
        <v>2522807</v>
      </c>
      <c r="G18" s="179">
        <v>66762</v>
      </c>
      <c r="H18" s="179">
        <v>7308106</v>
      </c>
      <c r="I18" s="179">
        <v>3684122</v>
      </c>
      <c r="J18" s="179">
        <v>48404</v>
      </c>
      <c r="K18" s="179">
        <v>163684</v>
      </c>
      <c r="L18" s="184">
        <v>3411896</v>
      </c>
      <c r="M18" s="184">
        <v>637314</v>
      </c>
      <c r="N18" s="184">
        <v>584451</v>
      </c>
      <c r="O18" s="184">
        <v>131885</v>
      </c>
      <c r="P18" s="184">
        <v>140401</v>
      </c>
      <c r="Q18" s="183"/>
      <c r="R18" s="177">
        <v>16</v>
      </c>
    </row>
    <row r="19" spans="2:18" ht="12.75" customHeight="1">
      <c r="B19" s="182">
        <v>17</v>
      </c>
      <c r="C19" s="181" t="s">
        <v>78</v>
      </c>
      <c r="D19" s="180"/>
      <c r="E19" s="179">
        <v>1624102</v>
      </c>
      <c r="F19" s="179">
        <v>1381751</v>
      </c>
      <c r="G19" s="179">
        <v>242351</v>
      </c>
      <c r="H19" s="179">
        <v>8361025</v>
      </c>
      <c r="I19" s="179">
        <v>7023375</v>
      </c>
      <c r="J19" s="179">
        <v>426715</v>
      </c>
      <c r="K19" s="179">
        <v>394448</v>
      </c>
      <c r="L19" s="179">
        <v>516487</v>
      </c>
      <c r="M19" s="179">
        <v>1488227</v>
      </c>
      <c r="N19" s="179">
        <v>1283461</v>
      </c>
      <c r="O19" s="179">
        <v>523191</v>
      </c>
      <c r="P19" s="179">
        <v>577014</v>
      </c>
      <c r="Q19" s="183"/>
      <c r="R19" s="177">
        <v>17</v>
      </c>
    </row>
    <row r="20" spans="2:18" ht="12.75" customHeight="1">
      <c r="B20" s="182">
        <v>18</v>
      </c>
      <c r="C20" s="181" t="s">
        <v>77</v>
      </c>
      <c r="D20" s="180"/>
      <c r="E20" s="179" t="s">
        <v>73</v>
      </c>
      <c r="F20" s="179" t="s">
        <v>73</v>
      </c>
      <c r="G20" s="179" t="s">
        <v>73</v>
      </c>
      <c r="H20" s="179" t="s">
        <v>73</v>
      </c>
      <c r="I20" s="179" t="s">
        <v>73</v>
      </c>
      <c r="J20" s="179">
        <v>0</v>
      </c>
      <c r="K20" s="179" t="s">
        <v>73</v>
      </c>
      <c r="L20" s="179">
        <v>0</v>
      </c>
      <c r="M20" s="179" t="s">
        <v>73</v>
      </c>
      <c r="N20" s="179" t="s">
        <v>73</v>
      </c>
      <c r="O20" s="179" t="s">
        <v>73</v>
      </c>
      <c r="P20" s="179" t="s">
        <v>73</v>
      </c>
      <c r="Q20" s="189"/>
      <c r="R20" s="177">
        <v>18</v>
      </c>
    </row>
    <row r="21" spans="2:18" ht="12.75" customHeight="1">
      <c r="B21" s="182">
        <v>19</v>
      </c>
      <c r="C21" s="190" t="s">
        <v>76</v>
      </c>
      <c r="D21" s="180"/>
      <c r="E21" s="179">
        <v>1081306</v>
      </c>
      <c r="F21" s="179">
        <v>941337</v>
      </c>
      <c r="G21" s="179">
        <v>139969</v>
      </c>
      <c r="H21" s="179">
        <v>3947794</v>
      </c>
      <c r="I21" s="179">
        <v>3263922</v>
      </c>
      <c r="J21" s="179">
        <v>19929</v>
      </c>
      <c r="K21" s="179">
        <v>151498</v>
      </c>
      <c r="L21" s="184">
        <v>512445</v>
      </c>
      <c r="M21" s="184">
        <v>519420</v>
      </c>
      <c r="N21" s="184">
        <v>511330</v>
      </c>
      <c r="O21" s="184">
        <v>155481</v>
      </c>
      <c r="P21" s="184">
        <v>121256</v>
      </c>
      <c r="Q21" s="183"/>
      <c r="R21" s="177">
        <v>19</v>
      </c>
    </row>
    <row r="22" spans="2:18" ht="12.75" customHeight="1">
      <c r="B22" s="182">
        <v>20</v>
      </c>
      <c r="C22" s="181" t="s">
        <v>75</v>
      </c>
      <c r="D22" s="180"/>
      <c r="E22" s="79">
        <v>54225</v>
      </c>
      <c r="F22" s="79">
        <v>51644</v>
      </c>
      <c r="G22" s="79">
        <v>2581</v>
      </c>
      <c r="H22" s="79">
        <v>144706</v>
      </c>
      <c r="I22" s="79">
        <v>118647</v>
      </c>
      <c r="J22" s="79">
        <v>624</v>
      </c>
      <c r="K22" s="79">
        <v>6295</v>
      </c>
      <c r="L22" s="79">
        <v>19140</v>
      </c>
      <c r="M22" s="79">
        <v>9484</v>
      </c>
      <c r="N22" s="79">
        <v>7250</v>
      </c>
      <c r="O22" s="79">
        <v>6956</v>
      </c>
      <c r="P22" s="79">
        <v>4625</v>
      </c>
      <c r="Q22" s="183"/>
      <c r="R22" s="177">
        <v>20</v>
      </c>
    </row>
    <row r="23" spans="2:18" ht="6" customHeight="1">
      <c r="B23" s="188"/>
      <c r="C23" s="187"/>
      <c r="D23" s="186"/>
      <c r="E23" s="179"/>
      <c r="F23" s="179"/>
      <c r="G23" s="179"/>
      <c r="H23" s="179"/>
      <c r="I23" s="179"/>
      <c r="J23" s="179"/>
      <c r="K23" s="179"/>
      <c r="L23" s="184"/>
      <c r="M23" s="184"/>
      <c r="N23" s="184"/>
      <c r="O23" s="184"/>
      <c r="P23" s="184"/>
      <c r="Q23" s="183"/>
      <c r="R23" s="177"/>
    </row>
    <row r="24" spans="2:18" ht="12.75" customHeight="1">
      <c r="B24" s="182">
        <v>21</v>
      </c>
      <c r="C24" s="181" t="s">
        <v>74</v>
      </c>
      <c r="D24" s="180"/>
      <c r="E24" s="179" t="s">
        <v>73</v>
      </c>
      <c r="F24" s="179" t="s">
        <v>73</v>
      </c>
      <c r="G24" s="179">
        <v>0</v>
      </c>
      <c r="H24" s="179" t="s">
        <v>73</v>
      </c>
      <c r="I24" s="179" t="s">
        <v>73</v>
      </c>
      <c r="J24" s="179" t="s">
        <v>73</v>
      </c>
      <c r="K24" s="179" t="s">
        <v>73</v>
      </c>
      <c r="L24" s="179" t="s">
        <v>73</v>
      </c>
      <c r="M24" s="179" t="s">
        <v>73</v>
      </c>
      <c r="N24" s="179" t="s">
        <v>73</v>
      </c>
      <c r="O24" s="179" t="s">
        <v>73</v>
      </c>
      <c r="P24" s="179" t="s">
        <v>73</v>
      </c>
      <c r="Q24" s="189"/>
      <c r="R24" s="177">
        <v>21</v>
      </c>
    </row>
    <row r="25" spans="2:18" ht="12.75" customHeight="1">
      <c r="B25" s="182">
        <v>22</v>
      </c>
      <c r="C25" s="181" t="s">
        <v>72</v>
      </c>
      <c r="D25" s="180"/>
      <c r="E25" s="179">
        <v>3267657</v>
      </c>
      <c r="F25" s="179">
        <v>3155304</v>
      </c>
      <c r="G25" s="179">
        <v>112353</v>
      </c>
      <c r="H25" s="179">
        <v>3731273</v>
      </c>
      <c r="I25" s="179">
        <v>2957897</v>
      </c>
      <c r="J25" s="179">
        <v>174450</v>
      </c>
      <c r="K25" s="179">
        <v>293993</v>
      </c>
      <c r="L25" s="184">
        <v>304933</v>
      </c>
      <c r="M25" s="184">
        <v>1339812</v>
      </c>
      <c r="N25" s="184">
        <v>1791700</v>
      </c>
      <c r="O25" s="184">
        <v>400919</v>
      </c>
      <c r="P25" s="184">
        <v>408677</v>
      </c>
      <c r="Q25" s="183"/>
      <c r="R25" s="177">
        <v>22</v>
      </c>
    </row>
    <row r="26" spans="2:18" ht="12.75" customHeight="1">
      <c r="B26" s="182">
        <v>23</v>
      </c>
      <c r="C26" s="181" t="s">
        <v>71</v>
      </c>
      <c r="D26" s="180"/>
      <c r="E26" s="179">
        <v>1631349</v>
      </c>
      <c r="F26" s="179">
        <v>1481097</v>
      </c>
      <c r="G26" s="179">
        <v>150252</v>
      </c>
      <c r="H26" s="179">
        <v>11523343</v>
      </c>
      <c r="I26" s="179">
        <v>10289492</v>
      </c>
      <c r="J26" s="179">
        <v>235744</v>
      </c>
      <c r="K26" s="179">
        <v>446773</v>
      </c>
      <c r="L26" s="184">
        <v>551334</v>
      </c>
      <c r="M26" s="184">
        <v>1235789</v>
      </c>
      <c r="N26" s="184">
        <v>1187964</v>
      </c>
      <c r="O26" s="184">
        <v>308600</v>
      </c>
      <c r="P26" s="184">
        <v>275757</v>
      </c>
      <c r="Q26" s="183"/>
      <c r="R26" s="177">
        <v>23</v>
      </c>
    </row>
    <row r="27" spans="2:18" ht="12.75" customHeight="1">
      <c r="B27" s="182">
        <v>24</v>
      </c>
      <c r="C27" s="181" t="s">
        <v>70</v>
      </c>
      <c r="D27" s="180"/>
      <c r="E27" s="179">
        <v>1189233</v>
      </c>
      <c r="F27" s="179">
        <v>1033455</v>
      </c>
      <c r="G27" s="179">
        <v>155778</v>
      </c>
      <c r="H27" s="179">
        <v>11659220</v>
      </c>
      <c r="I27" s="179">
        <v>10128686</v>
      </c>
      <c r="J27" s="179">
        <v>297670</v>
      </c>
      <c r="K27" s="179">
        <v>410929</v>
      </c>
      <c r="L27" s="184">
        <v>821935</v>
      </c>
      <c r="M27" s="184">
        <v>3090297</v>
      </c>
      <c r="N27" s="184">
        <v>3132182</v>
      </c>
      <c r="O27" s="184">
        <v>1782027</v>
      </c>
      <c r="P27" s="184">
        <v>1550831</v>
      </c>
      <c r="Q27" s="183"/>
      <c r="R27" s="177">
        <v>24</v>
      </c>
    </row>
    <row r="28" spans="2:18" ht="12.75" customHeight="1">
      <c r="B28" s="182">
        <v>25</v>
      </c>
      <c r="C28" s="181" t="s">
        <v>69</v>
      </c>
      <c r="D28" s="180"/>
      <c r="E28" s="179">
        <v>1937608</v>
      </c>
      <c r="F28" s="179">
        <v>1822340</v>
      </c>
      <c r="G28" s="179">
        <v>115268</v>
      </c>
      <c r="H28" s="179">
        <v>4600968</v>
      </c>
      <c r="I28" s="179">
        <v>3447962</v>
      </c>
      <c r="J28" s="179">
        <v>113566</v>
      </c>
      <c r="K28" s="179">
        <v>154869</v>
      </c>
      <c r="L28" s="184">
        <v>884571</v>
      </c>
      <c r="M28" s="184">
        <v>694361</v>
      </c>
      <c r="N28" s="184">
        <v>745369</v>
      </c>
      <c r="O28" s="184">
        <v>181191</v>
      </c>
      <c r="P28" s="184">
        <v>176829</v>
      </c>
      <c r="Q28" s="183"/>
      <c r="R28" s="177">
        <v>25</v>
      </c>
    </row>
    <row r="29" spans="2:18" ht="12.75" customHeight="1">
      <c r="B29" s="182">
        <v>26</v>
      </c>
      <c r="C29" s="181" t="s">
        <v>68</v>
      </c>
      <c r="D29" s="180"/>
      <c r="E29" s="179">
        <v>6533659</v>
      </c>
      <c r="F29" s="179">
        <v>6006660</v>
      </c>
      <c r="G29" s="179">
        <v>526999</v>
      </c>
      <c r="H29" s="179">
        <v>30609911</v>
      </c>
      <c r="I29" s="179">
        <v>26815219</v>
      </c>
      <c r="J29" s="179">
        <v>36635</v>
      </c>
      <c r="K29" s="179">
        <v>225236</v>
      </c>
      <c r="L29" s="184">
        <v>3532821</v>
      </c>
      <c r="M29" s="184">
        <v>4423442</v>
      </c>
      <c r="N29" s="184">
        <v>4267277</v>
      </c>
      <c r="O29" s="184">
        <v>1893643</v>
      </c>
      <c r="P29" s="184">
        <v>2485887</v>
      </c>
      <c r="Q29" s="183"/>
      <c r="R29" s="177">
        <v>26</v>
      </c>
    </row>
    <row r="30" spans="2:18" ht="6" customHeight="1">
      <c r="B30" s="188"/>
      <c r="C30" s="187"/>
      <c r="D30" s="186"/>
      <c r="E30" s="179"/>
      <c r="F30" s="179"/>
      <c r="G30" s="179"/>
      <c r="H30" s="179"/>
      <c r="I30" s="179"/>
      <c r="J30" s="179"/>
      <c r="K30" s="179"/>
      <c r="L30" s="184"/>
      <c r="M30" s="184"/>
      <c r="N30" s="184"/>
      <c r="O30" s="184"/>
      <c r="P30" s="184"/>
      <c r="Q30" s="183"/>
      <c r="R30" s="177"/>
    </row>
    <row r="31" spans="2:18" ht="12.75" customHeight="1">
      <c r="B31" s="182">
        <v>27</v>
      </c>
      <c r="C31" s="181" t="s">
        <v>67</v>
      </c>
      <c r="D31" s="180"/>
      <c r="E31" s="179">
        <v>4002296</v>
      </c>
      <c r="F31" s="179">
        <v>3077389</v>
      </c>
      <c r="G31" s="179">
        <v>924907</v>
      </c>
      <c r="H31" s="179">
        <v>9062097</v>
      </c>
      <c r="I31" s="179">
        <v>7923128</v>
      </c>
      <c r="J31" s="179">
        <v>13593</v>
      </c>
      <c r="K31" s="179">
        <v>118301</v>
      </c>
      <c r="L31" s="184">
        <v>1007075</v>
      </c>
      <c r="M31" s="184">
        <v>2126984</v>
      </c>
      <c r="N31" s="184">
        <v>1695781</v>
      </c>
      <c r="O31" s="184">
        <v>406571</v>
      </c>
      <c r="P31" s="184">
        <v>382205</v>
      </c>
      <c r="Q31" s="183"/>
      <c r="R31" s="177">
        <v>27</v>
      </c>
    </row>
    <row r="32" spans="2:18" ht="12.75" customHeight="1">
      <c r="B32" s="182">
        <v>28</v>
      </c>
      <c r="C32" s="181" t="s">
        <v>129</v>
      </c>
      <c r="D32" s="180"/>
      <c r="E32" s="179">
        <v>386363</v>
      </c>
      <c r="F32" s="179">
        <v>386363</v>
      </c>
      <c r="G32" s="179">
        <v>0</v>
      </c>
      <c r="H32" s="179">
        <v>329468</v>
      </c>
      <c r="I32" s="179">
        <v>306386</v>
      </c>
      <c r="J32" s="179">
        <v>107</v>
      </c>
      <c r="K32" s="179">
        <v>19398</v>
      </c>
      <c r="L32" s="184">
        <v>3577</v>
      </c>
      <c r="M32" s="184">
        <v>129601</v>
      </c>
      <c r="N32" s="184">
        <v>137347</v>
      </c>
      <c r="O32" s="184">
        <v>60480</v>
      </c>
      <c r="P32" s="184">
        <v>82849</v>
      </c>
      <c r="Q32" s="183"/>
      <c r="R32" s="177">
        <v>28</v>
      </c>
    </row>
    <row r="33" spans="1:18" ht="12.75" customHeight="1">
      <c r="B33" s="182">
        <v>29</v>
      </c>
      <c r="C33" s="181" t="s">
        <v>128</v>
      </c>
      <c r="D33" s="180"/>
      <c r="E33" s="179">
        <v>187646</v>
      </c>
      <c r="F33" s="179">
        <v>181888</v>
      </c>
      <c r="G33" s="179">
        <v>5758</v>
      </c>
      <c r="H33" s="179">
        <v>716140</v>
      </c>
      <c r="I33" s="179">
        <v>377740</v>
      </c>
      <c r="J33" s="179">
        <v>2701</v>
      </c>
      <c r="K33" s="179">
        <v>10720</v>
      </c>
      <c r="L33" s="184">
        <v>324979</v>
      </c>
      <c r="M33" s="184">
        <v>65431</v>
      </c>
      <c r="N33" s="184">
        <v>78138</v>
      </c>
      <c r="O33" s="184">
        <v>34469</v>
      </c>
      <c r="P33" s="184">
        <v>26431</v>
      </c>
      <c r="Q33" s="183"/>
      <c r="R33" s="177">
        <v>29</v>
      </c>
    </row>
    <row r="34" spans="1:18" ht="12.75" customHeight="1">
      <c r="B34" s="182">
        <v>30</v>
      </c>
      <c r="C34" s="181" t="s">
        <v>64</v>
      </c>
      <c r="D34" s="180"/>
      <c r="E34" s="185">
        <v>4890644</v>
      </c>
      <c r="F34" s="185">
        <v>4501538</v>
      </c>
      <c r="G34" s="185">
        <v>389106</v>
      </c>
      <c r="H34" s="185">
        <v>30505701</v>
      </c>
      <c r="I34" s="185">
        <v>18424108</v>
      </c>
      <c r="J34" s="185">
        <v>78781</v>
      </c>
      <c r="K34" s="185">
        <v>381760</v>
      </c>
      <c r="L34" s="185">
        <v>11621052</v>
      </c>
      <c r="M34" s="185">
        <v>9513283</v>
      </c>
      <c r="N34" s="185">
        <v>9152725</v>
      </c>
      <c r="O34" s="185">
        <v>492731</v>
      </c>
      <c r="P34" s="185">
        <v>425064</v>
      </c>
      <c r="Q34" s="75"/>
      <c r="R34" s="177">
        <v>30</v>
      </c>
    </row>
    <row r="35" spans="1:18" ht="12.75" customHeight="1">
      <c r="B35" s="182">
        <v>31</v>
      </c>
      <c r="C35" s="181" t="s">
        <v>63</v>
      </c>
      <c r="D35" s="180"/>
      <c r="E35" s="179">
        <v>592755</v>
      </c>
      <c r="F35" s="179">
        <v>577716</v>
      </c>
      <c r="G35" s="179">
        <v>15039</v>
      </c>
      <c r="H35" s="179">
        <v>1368482</v>
      </c>
      <c r="I35" s="179">
        <v>1163565</v>
      </c>
      <c r="J35" s="179">
        <v>2313</v>
      </c>
      <c r="K35" s="179">
        <v>28765</v>
      </c>
      <c r="L35" s="184">
        <v>173839</v>
      </c>
      <c r="M35" s="184">
        <v>398000</v>
      </c>
      <c r="N35" s="184">
        <v>350672</v>
      </c>
      <c r="O35" s="184">
        <v>33615</v>
      </c>
      <c r="P35" s="184">
        <v>32133</v>
      </c>
      <c r="Q35" s="183"/>
      <c r="R35" s="177">
        <v>31</v>
      </c>
    </row>
    <row r="36" spans="1:18" ht="12.75" customHeight="1">
      <c r="B36" s="182">
        <v>32</v>
      </c>
      <c r="C36" s="181" t="s">
        <v>62</v>
      </c>
      <c r="D36" s="180"/>
      <c r="E36" s="179">
        <v>257920</v>
      </c>
      <c r="F36" s="179">
        <v>257320</v>
      </c>
      <c r="G36" s="179">
        <v>600</v>
      </c>
      <c r="H36" s="179">
        <v>337796</v>
      </c>
      <c r="I36" s="179">
        <v>247322</v>
      </c>
      <c r="J36" s="179">
        <v>2737</v>
      </c>
      <c r="K36" s="179">
        <v>7775</v>
      </c>
      <c r="L36" s="179">
        <v>79962</v>
      </c>
      <c r="M36" s="179">
        <v>29075</v>
      </c>
      <c r="N36" s="179">
        <v>39493</v>
      </c>
      <c r="O36" s="179">
        <v>8389</v>
      </c>
      <c r="P36" s="179">
        <v>14087</v>
      </c>
      <c r="Q36" s="178"/>
      <c r="R36" s="177">
        <v>32</v>
      </c>
    </row>
    <row r="37" spans="1:18" ht="5.25" customHeight="1">
      <c r="A37" s="176"/>
      <c r="B37" s="176"/>
      <c r="C37" s="176"/>
      <c r="D37" s="175"/>
      <c r="E37" s="174"/>
      <c r="F37" s="172"/>
      <c r="G37" s="172"/>
      <c r="H37" s="173"/>
      <c r="I37" s="172"/>
      <c r="J37" s="172"/>
      <c r="K37" s="172"/>
      <c r="L37" s="172"/>
      <c r="M37" s="172"/>
      <c r="N37" s="172"/>
      <c r="O37" s="172"/>
      <c r="P37" s="172"/>
      <c r="Q37" s="172"/>
      <c r="R37" s="171"/>
    </row>
    <row r="38" spans="1:18" ht="10.5" customHeight="1">
      <c r="A38" s="170" t="s">
        <v>104</v>
      </c>
      <c r="B38" s="170"/>
    </row>
    <row r="39" spans="1:18" ht="10.5" customHeight="1">
      <c r="B39" s="169" t="s">
        <v>58</v>
      </c>
    </row>
  </sheetData>
  <mergeCells count="8">
    <mergeCell ref="O5:P5"/>
    <mergeCell ref="F1:I1"/>
    <mergeCell ref="J1:M1"/>
    <mergeCell ref="B5:C6"/>
    <mergeCell ref="E5:G5"/>
    <mergeCell ref="H5:I5"/>
    <mergeCell ref="J5:L5"/>
    <mergeCell ref="M5:N5"/>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RowHeight="10.5"/>
  <cols>
    <col min="1" max="1" width="1" style="123" customWidth="1"/>
    <col min="2" max="2" width="2" style="123" customWidth="1"/>
    <col min="3" max="3" width="18.875" style="123" customWidth="1"/>
    <col min="4" max="4" width="0.875" style="123" customWidth="1"/>
    <col min="5" max="7" width="12.75" style="124" customWidth="1"/>
    <col min="8" max="8" width="13" style="124" customWidth="1"/>
    <col min="9" max="9" width="12.625" style="124" customWidth="1"/>
    <col min="10" max="10" width="11" style="124" customWidth="1"/>
    <col min="11" max="11" width="10.625" style="124" customWidth="1"/>
    <col min="12" max="15" width="11" style="124" customWidth="1"/>
    <col min="16" max="16" width="10.5" style="124" customWidth="1"/>
    <col min="17" max="17" width="0.75" style="124" customWidth="1"/>
    <col min="18" max="18" width="10.125" style="123" customWidth="1"/>
    <col min="19" max="16384" width="9" style="123"/>
  </cols>
  <sheetData>
    <row r="1" spans="1:18" ht="13.5">
      <c r="G1" s="929" t="s">
        <v>127</v>
      </c>
      <c r="H1" s="925"/>
      <c r="I1" s="925"/>
      <c r="J1" s="930" t="s">
        <v>126</v>
      </c>
      <c r="K1" s="804"/>
      <c r="L1" s="804"/>
      <c r="M1" s="804"/>
    </row>
    <row r="2" spans="1:18" ht="6" customHeight="1"/>
    <row r="3" spans="1:18">
      <c r="B3" s="166" t="s">
        <v>125</v>
      </c>
      <c r="C3" s="166"/>
      <c r="D3" s="166"/>
      <c r="R3" s="165" t="s">
        <v>60</v>
      </c>
    </row>
    <row r="4" spans="1:18" ht="1.5" customHeight="1">
      <c r="C4" s="166"/>
      <c r="D4" s="166"/>
      <c r="R4" s="165"/>
    </row>
    <row r="5" spans="1:18" ht="13.5" customHeight="1">
      <c r="A5" s="153"/>
      <c r="B5" s="931" t="s">
        <v>15</v>
      </c>
      <c r="C5" s="840"/>
      <c r="D5" s="153"/>
      <c r="E5" s="164" t="s">
        <v>124</v>
      </c>
      <c r="F5" s="161"/>
      <c r="G5" s="161"/>
      <c r="H5" s="164" t="s">
        <v>123</v>
      </c>
      <c r="I5" s="163"/>
      <c r="J5" s="162" t="s">
        <v>122</v>
      </c>
      <c r="K5" s="161"/>
      <c r="L5" s="161"/>
      <c r="M5" s="933" t="s">
        <v>121</v>
      </c>
      <c r="N5" s="843"/>
      <c r="O5" s="933" t="s">
        <v>120</v>
      </c>
      <c r="P5" s="934"/>
      <c r="Q5" s="154"/>
      <c r="R5" s="932" t="s">
        <v>18</v>
      </c>
    </row>
    <row r="6" spans="1:18" ht="13.5" customHeight="1">
      <c r="A6" s="132"/>
      <c r="B6" s="805"/>
      <c r="C6" s="805"/>
      <c r="D6" s="160"/>
      <c r="E6" s="156" t="s">
        <v>19</v>
      </c>
      <c r="F6" s="156" t="s">
        <v>119</v>
      </c>
      <c r="G6" s="156" t="s">
        <v>118</v>
      </c>
      <c r="H6" s="156" t="s">
        <v>19</v>
      </c>
      <c r="I6" s="159" t="s">
        <v>117</v>
      </c>
      <c r="J6" s="158" t="s">
        <v>116</v>
      </c>
      <c r="K6" s="157" t="s">
        <v>115</v>
      </c>
      <c r="L6" s="157" t="s">
        <v>114</v>
      </c>
      <c r="M6" s="156" t="s">
        <v>113</v>
      </c>
      <c r="N6" s="156" t="s">
        <v>112</v>
      </c>
      <c r="O6" s="156" t="s">
        <v>113</v>
      </c>
      <c r="P6" s="155" t="s">
        <v>112</v>
      </c>
      <c r="Q6" s="154"/>
      <c r="R6" s="838"/>
    </row>
    <row r="7" spans="1:18" ht="6" customHeight="1">
      <c r="A7" s="153"/>
      <c r="B7" s="153"/>
      <c r="C7" s="153"/>
      <c r="D7" s="152"/>
      <c r="H7" s="151"/>
      <c r="M7" s="151"/>
      <c r="N7" s="151"/>
      <c r="R7" s="150"/>
    </row>
    <row r="8" spans="1:18" ht="12.75" customHeight="1">
      <c r="B8" s="149" t="s">
        <v>23</v>
      </c>
      <c r="C8" s="148" t="s">
        <v>24</v>
      </c>
      <c r="D8" s="147"/>
      <c r="E8" s="146">
        <v>35619022</v>
      </c>
      <c r="F8" s="146">
        <v>32398840</v>
      </c>
      <c r="G8" s="146">
        <v>3220182</v>
      </c>
      <c r="H8" s="146">
        <v>148161981</v>
      </c>
      <c r="I8" s="146">
        <v>118823174</v>
      </c>
      <c r="J8" s="146">
        <v>1695558</v>
      </c>
      <c r="K8" s="146">
        <v>3268230</v>
      </c>
      <c r="L8" s="146">
        <v>24375019</v>
      </c>
      <c r="M8" s="146">
        <v>27252900</v>
      </c>
      <c r="N8" s="146">
        <v>26456824</v>
      </c>
      <c r="O8" s="146">
        <v>7825997</v>
      </c>
      <c r="P8" s="146">
        <v>8124055</v>
      </c>
      <c r="Q8" s="145"/>
      <c r="R8" s="144" t="s">
        <v>25</v>
      </c>
    </row>
    <row r="9" spans="1:18" s="139" customFormat="1" ht="6" customHeight="1">
      <c r="D9" s="143"/>
      <c r="E9" s="135"/>
      <c r="F9" s="135"/>
      <c r="G9" s="135"/>
      <c r="H9" s="135"/>
      <c r="I9" s="135"/>
      <c r="J9" s="135"/>
      <c r="K9" s="135"/>
      <c r="L9" s="135"/>
      <c r="M9" s="135"/>
      <c r="N9" s="135"/>
      <c r="O9" s="135"/>
      <c r="P9" s="135"/>
      <c r="Q9" s="134"/>
      <c r="R9" s="142"/>
    </row>
    <row r="10" spans="1:18" ht="12.75" customHeight="1">
      <c r="C10" s="137" t="s">
        <v>26</v>
      </c>
      <c r="D10" s="136"/>
      <c r="E10" s="135">
        <v>445692</v>
      </c>
      <c r="F10" s="135">
        <v>438582</v>
      </c>
      <c r="G10" s="135">
        <v>7110</v>
      </c>
      <c r="H10" s="135">
        <v>6293936</v>
      </c>
      <c r="I10" s="135">
        <v>6083685</v>
      </c>
      <c r="J10" s="135">
        <v>6929</v>
      </c>
      <c r="K10" s="135">
        <v>16806</v>
      </c>
      <c r="L10" s="135">
        <v>186516</v>
      </c>
      <c r="M10" s="135">
        <v>31441</v>
      </c>
      <c r="N10" s="135">
        <v>40290</v>
      </c>
      <c r="O10" s="135">
        <v>95963</v>
      </c>
      <c r="P10" s="135">
        <v>122210</v>
      </c>
      <c r="Q10" s="134"/>
      <c r="R10" s="133" t="s">
        <v>27</v>
      </c>
    </row>
    <row r="11" spans="1:18" ht="12.75" customHeight="1">
      <c r="C11" s="137" t="s">
        <v>28</v>
      </c>
      <c r="D11" s="136"/>
      <c r="E11" s="135">
        <v>2942762</v>
      </c>
      <c r="F11" s="135">
        <v>2004275</v>
      </c>
      <c r="G11" s="135">
        <v>938487</v>
      </c>
      <c r="H11" s="135">
        <v>7746666</v>
      </c>
      <c r="I11" s="135">
        <v>6851610</v>
      </c>
      <c r="J11" s="135">
        <v>29701</v>
      </c>
      <c r="K11" s="135">
        <v>108435</v>
      </c>
      <c r="L11" s="135">
        <v>756920</v>
      </c>
      <c r="M11" s="135">
        <v>1645684</v>
      </c>
      <c r="N11" s="135">
        <v>1246632</v>
      </c>
      <c r="O11" s="135">
        <v>284894</v>
      </c>
      <c r="P11" s="135">
        <v>238078</v>
      </c>
      <c r="Q11" s="134"/>
      <c r="R11" s="133" t="s">
        <v>111</v>
      </c>
    </row>
    <row r="12" spans="1:18" ht="12.75" customHeight="1">
      <c r="C12" s="137" t="s">
        <v>30</v>
      </c>
      <c r="D12" s="136"/>
      <c r="E12" s="135">
        <v>1036591</v>
      </c>
      <c r="F12" s="135">
        <v>998865</v>
      </c>
      <c r="G12" s="135">
        <v>37726</v>
      </c>
      <c r="H12" s="135">
        <v>3081108</v>
      </c>
      <c r="I12" s="135">
        <v>2283298</v>
      </c>
      <c r="J12" s="135">
        <v>22556</v>
      </c>
      <c r="K12" s="135">
        <v>60341</v>
      </c>
      <c r="L12" s="135">
        <v>714913</v>
      </c>
      <c r="M12" s="135">
        <v>410178</v>
      </c>
      <c r="N12" s="135">
        <v>417994</v>
      </c>
      <c r="O12" s="135">
        <v>157140</v>
      </c>
      <c r="P12" s="135">
        <v>175417</v>
      </c>
      <c r="Q12" s="134"/>
      <c r="R12" s="133" t="s">
        <v>110</v>
      </c>
    </row>
    <row r="13" spans="1:18" ht="12.75" customHeight="1">
      <c r="C13" s="137" t="s">
        <v>32</v>
      </c>
      <c r="D13" s="136"/>
      <c r="E13" s="135">
        <v>2789363</v>
      </c>
      <c r="F13" s="135">
        <v>2652258</v>
      </c>
      <c r="G13" s="135">
        <v>137105</v>
      </c>
      <c r="H13" s="135">
        <v>7762429</v>
      </c>
      <c r="I13" s="135">
        <v>6714170</v>
      </c>
      <c r="J13" s="135">
        <v>80235</v>
      </c>
      <c r="K13" s="135">
        <v>221600</v>
      </c>
      <c r="L13" s="135">
        <v>746424</v>
      </c>
      <c r="M13" s="135">
        <v>793425</v>
      </c>
      <c r="N13" s="135">
        <v>696698</v>
      </c>
      <c r="O13" s="135">
        <v>556499</v>
      </c>
      <c r="P13" s="135">
        <v>637612</v>
      </c>
      <c r="Q13" s="134"/>
      <c r="R13" s="133" t="s">
        <v>109</v>
      </c>
    </row>
    <row r="14" spans="1:18" ht="12.75" customHeight="1">
      <c r="C14" s="137" t="s">
        <v>34</v>
      </c>
      <c r="D14" s="136"/>
      <c r="E14" s="135">
        <v>2221996</v>
      </c>
      <c r="F14" s="135">
        <v>1817731</v>
      </c>
      <c r="G14" s="135">
        <v>404265</v>
      </c>
      <c r="H14" s="135">
        <v>8004966</v>
      </c>
      <c r="I14" s="135">
        <v>6715299</v>
      </c>
      <c r="J14" s="135">
        <v>22403</v>
      </c>
      <c r="K14" s="135">
        <v>93915</v>
      </c>
      <c r="L14" s="135">
        <v>1173349</v>
      </c>
      <c r="M14" s="135">
        <v>1828395</v>
      </c>
      <c r="N14" s="135">
        <v>2002315</v>
      </c>
      <c r="O14" s="135">
        <v>682523</v>
      </c>
      <c r="P14" s="135">
        <v>683205</v>
      </c>
      <c r="Q14" s="134"/>
      <c r="R14" s="133" t="s">
        <v>35</v>
      </c>
    </row>
    <row r="15" spans="1:18" ht="12.75" customHeight="1">
      <c r="C15" s="137" t="s">
        <v>36</v>
      </c>
      <c r="D15" s="136"/>
      <c r="E15" s="135">
        <v>903856</v>
      </c>
      <c r="F15" s="135">
        <v>869568</v>
      </c>
      <c r="G15" s="135">
        <v>34288</v>
      </c>
      <c r="H15" s="135">
        <v>1951475</v>
      </c>
      <c r="I15" s="135">
        <v>1180449</v>
      </c>
      <c r="J15" s="135">
        <v>16891</v>
      </c>
      <c r="K15" s="135">
        <v>37058</v>
      </c>
      <c r="L15" s="135">
        <v>717077</v>
      </c>
      <c r="M15" s="135">
        <v>150857</v>
      </c>
      <c r="N15" s="135">
        <v>150807</v>
      </c>
      <c r="O15" s="135">
        <v>55017</v>
      </c>
      <c r="P15" s="135">
        <v>57308</v>
      </c>
      <c r="Q15" s="134"/>
      <c r="R15" s="133" t="s">
        <v>108</v>
      </c>
    </row>
    <row r="16" spans="1:18" s="139" customFormat="1" ht="6" customHeight="1">
      <c r="C16" s="141"/>
      <c r="D16" s="140"/>
      <c r="E16" s="135"/>
      <c r="F16" s="135"/>
      <c r="G16" s="135"/>
      <c r="H16" s="135"/>
      <c r="I16" s="135"/>
      <c r="J16" s="135"/>
      <c r="K16" s="135"/>
      <c r="L16" s="135"/>
      <c r="M16" s="135"/>
      <c r="N16" s="135"/>
      <c r="O16" s="135"/>
      <c r="P16" s="135"/>
      <c r="Q16" s="134"/>
      <c r="R16" s="133"/>
    </row>
    <row r="17" spans="1:18" ht="12.75" customHeight="1">
      <c r="C17" s="137" t="s">
        <v>38</v>
      </c>
      <c r="D17" s="136"/>
      <c r="E17" s="79">
        <v>499400</v>
      </c>
      <c r="F17" s="79">
        <v>487003</v>
      </c>
      <c r="G17" s="79">
        <v>12397</v>
      </c>
      <c r="H17" s="79">
        <v>2593738</v>
      </c>
      <c r="I17" s="79">
        <v>1951662</v>
      </c>
      <c r="J17" s="79">
        <v>5933</v>
      </c>
      <c r="K17" s="79">
        <v>16931</v>
      </c>
      <c r="L17" s="79">
        <v>619212</v>
      </c>
      <c r="M17" s="79">
        <v>171628</v>
      </c>
      <c r="N17" s="79">
        <v>155474</v>
      </c>
      <c r="O17" s="79">
        <v>132618</v>
      </c>
      <c r="P17" s="79">
        <v>680142</v>
      </c>
      <c r="Q17" s="138"/>
      <c r="R17" s="133" t="s">
        <v>39</v>
      </c>
    </row>
    <row r="18" spans="1:18" ht="12.75" customHeight="1">
      <c r="C18" s="137" t="s">
        <v>40</v>
      </c>
      <c r="D18" s="136"/>
      <c r="E18" s="135">
        <v>5180067</v>
      </c>
      <c r="F18" s="135">
        <v>5064025</v>
      </c>
      <c r="G18" s="135">
        <v>116042</v>
      </c>
      <c r="H18" s="135">
        <v>7001266</v>
      </c>
      <c r="I18" s="135">
        <v>5933683</v>
      </c>
      <c r="J18" s="135">
        <v>98097</v>
      </c>
      <c r="K18" s="135">
        <v>213887</v>
      </c>
      <c r="L18" s="135">
        <v>755599</v>
      </c>
      <c r="M18" s="135">
        <v>1639420</v>
      </c>
      <c r="N18" s="135">
        <v>1710964</v>
      </c>
      <c r="O18" s="135">
        <v>1030660</v>
      </c>
      <c r="P18" s="135">
        <v>1032330</v>
      </c>
      <c r="Q18" s="134"/>
      <c r="R18" s="133" t="s">
        <v>41</v>
      </c>
    </row>
    <row r="19" spans="1:18" ht="12.75" customHeight="1">
      <c r="C19" s="137" t="s">
        <v>42</v>
      </c>
      <c r="D19" s="136"/>
      <c r="E19" s="135">
        <v>1591919</v>
      </c>
      <c r="F19" s="135">
        <v>1505683</v>
      </c>
      <c r="G19" s="135">
        <v>86236</v>
      </c>
      <c r="H19" s="135">
        <v>8519726</v>
      </c>
      <c r="I19" s="135">
        <v>6082474</v>
      </c>
      <c r="J19" s="135">
        <v>35299</v>
      </c>
      <c r="K19" s="135">
        <v>130782</v>
      </c>
      <c r="L19" s="135">
        <v>2271171</v>
      </c>
      <c r="M19" s="135">
        <v>666387</v>
      </c>
      <c r="N19" s="135">
        <v>656362</v>
      </c>
      <c r="O19" s="135">
        <v>356187</v>
      </c>
      <c r="P19" s="135">
        <v>294951</v>
      </c>
      <c r="Q19" s="134"/>
      <c r="R19" s="133" t="s">
        <v>43</v>
      </c>
    </row>
    <row r="20" spans="1:18" ht="12.75" customHeight="1">
      <c r="C20" s="137" t="s">
        <v>44</v>
      </c>
      <c r="D20" s="136"/>
      <c r="E20" s="135">
        <v>2135420</v>
      </c>
      <c r="F20" s="135">
        <v>2012357</v>
      </c>
      <c r="G20" s="135">
        <v>123063</v>
      </c>
      <c r="H20" s="135">
        <v>10463810</v>
      </c>
      <c r="I20" s="135">
        <v>9219468</v>
      </c>
      <c r="J20" s="135">
        <v>142838</v>
      </c>
      <c r="K20" s="135">
        <v>375513</v>
      </c>
      <c r="L20" s="135">
        <v>725991</v>
      </c>
      <c r="M20" s="135">
        <v>1147727</v>
      </c>
      <c r="N20" s="135">
        <v>1060604</v>
      </c>
      <c r="O20" s="135">
        <v>313994</v>
      </c>
      <c r="P20" s="135">
        <v>294612</v>
      </c>
      <c r="Q20" s="134"/>
      <c r="R20" s="133" t="s">
        <v>45</v>
      </c>
    </row>
    <row r="21" spans="1:18" ht="12.75" customHeight="1">
      <c r="C21" s="137" t="s">
        <v>46</v>
      </c>
      <c r="D21" s="136"/>
      <c r="E21" s="135">
        <v>7324065</v>
      </c>
      <c r="F21" s="135">
        <v>6700331</v>
      </c>
      <c r="G21" s="135">
        <v>623734</v>
      </c>
      <c r="H21" s="135">
        <v>44512152</v>
      </c>
      <c r="I21" s="135">
        <v>32401158</v>
      </c>
      <c r="J21" s="135">
        <v>833442</v>
      </c>
      <c r="K21" s="135">
        <v>1220894</v>
      </c>
      <c r="L21" s="135">
        <v>10056658</v>
      </c>
      <c r="M21" s="135">
        <v>14092115</v>
      </c>
      <c r="N21" s="135">
        <v>13731734</v>
      </c>
      <c r="O21" s="135">
        <v>2885183</v>
      </c>
      <c r="P21" s="135">
        <v>2676746</v>
      </c>
      <c r="Q21" s="134"/>
      <c r="R21" s="133" t="s">
        <v>107</v>
      </c>
    </row>
    <row r="22" spans="1:18" ht="12.75" customHeight="1">
      <c r="C22" s="137" t="s">
        <v>48</v>
      </c>
      <c r="D22" s="136"/>
      <c r="E22" s="135">
        <v>3942614</v>
      </c>
      <c r="F22" s="135">
        <v>3463280</v>
      </c>
      <c r="G22" s="135">
        <v>479334</v>
      </c>
      <c r="H22" s="135">
        <v>19219140</v>
      </c>
      <c r="I22" s="135">
        <v>16180159</v>
      </c>
      <c r="J22" s="135">
        <v>224783</v>
      </c>
      <c r="K22" s="135">
        <v>434922</v>
      </c>
      <c r="L22" s="135">
        <v>2379276</v>
      </c>
      <c r="M22" s="135">
        <v>2842533</v>
      </c>
      <c r="N22" s="135">
        <v>2780729</v>
      </c>
      <c r="O22" s="135">
        <v>641844</v>
      </c>
      <c r="P22" s="135">
        <v>686350</v>
      </c>
      <c r="Q22" s="134"/>
      <c r="R22" s="133" t="s">
        <v>106</v>
      </c>
    </row>
    <row r="23" spans="1:18" s="139" customFormat="1" ht="6" customHeight="1">
      <c r="C23" s="141"/>
      <c r="D23" s="140"/>
      <c r="E23" s="135"/>
      <c r="F23" s="135"/>
      <c r="G23" s="135"/>
      <c r="H23" s="135"/>
      <c r="I23" s="135"/>
      <c r="J23" s="135"/>
      <c r="K23" s="135"/>
      <c r="L23" s="135"/>
      <c r="M23" s="135"/>
      <c r="N23" s="135"/>
      <c r="O23" s="135"/>
      <c r="P23" s="135"/>
      <c r="Q23" s="134"/>
      <c r="R23" s="133"/>
    </row>
    <row r="24" spans="1:18" ht="12.75" customHeight="1">
      <c r="C24" s="137" t="s">
        <v>50</v>
      </c>
      <c r="D24" s="136"/>
      <c r="E24" s="135">
        <v>1605689</v>
      </c>
      <c r="F24" s="135">
        <v>1545425</v>
      </c>
      <c r="G24" s="135">
        <v>60264</v>
      </c>
      <c r="H24" s="135">
        <v>6809628</v>
      </c>
      <c r="I24" s="135">
        <v>5183604</v>
      </c>
      <c r="J24" s="135">
        <v>96197</v>
      </c>
      <c r="K24" s="135">
        <v>149979</v>
      </c>
      <c r="L24" s="135">
        <v>1379848</v>
      </c>
      <c r="M24" s="135">
        <v>591832</v>
      </c>
      <c r="N24" s="135">
        <v>558866</v>
      </c>
      <c r="O24" s="135">
        <v>257463</v>
      </c>
      <c r="P24" s="135">
        <v>227547</v>
      </c>
      <c r="Q24" s="134"/>
      <c r="R24" s="133" t="s">
        <v>51</v>
      </c>
    </row>
    <row r="25" spans="1:18" ht="12.75" customHeight="1">
      <c r="C25" s="137" t="s">
        <v>52</v>
      </c>
      <c r="D25" s="136"/>
      <c r="E25" s="135">
        <v>2175994</v>
      </c>
      <c r="F25" s="135">
        <v>2031302</v>
      </c>
      <c r="G25" s="135">
        <v>144692</v>
      </c>
      <c r="H25" s="135">
        <v>6973670</v>
      </c>
      <c r="I25" s="135">
        <v>5902062</v>
      </c>
      <c r="J25" s="135">
        <v>68263</v>
      </c>
      <c r="K25" s="135">
        <v>154462</v>
      </c>
      <c r="L25" s="135">
        <v>848883</v>
      </c>
      <c r="M25" s="135">
        <v>1086071</v>
      </c>
      <c r="N25" s="135">
        <v>1026917</v>
      </c>
      <c r="O25" s="135">
        <v>248655</v>
      </c>
      <c r="P25" s="135">
        <v>206578</v>
      </c>
      <c r="Q25" s="134"/>
      <c r="R25" s="133" t="s">
        <v>105</v>
      </c>
    </row>
    <row r="26" spans="1:18" ht="12.75" customHeight="1">
      <c r="C26" s="137" t="s">
        <v>54</v>
      </c>
      <c r="D26" s="136"/>
      <c r="E26" s="79">
        <v>0</v>
      </c>
      <c r="F26" s="79">
        <v>0</v>
      </c>
      <c r="G26" s="79">
        <v>0</v>
      </c>
      <c r="H26" s="79">
        <v>0</v>
      </c>
      <c r="I26" s="79">
        <v>0</v>
      </c>
      <c r="J26" s="79">
        <v>0</v>
      </c>
      <c r="K26" s="79">
        <v>0</v>
      </c>
      <c r="L26" s="79">
        <v>0</v>
      </c>
      <c r="M26" s="79">
        <v>0</v>
      </c>
      <c r="N26" s="79">
        <v>0</v>
      </c>
      <c r="O26" s="79">
        <v>0</v>
      </c>
      <c r="P26" s="79">
        <v>0</v>
      </c>
      <c r="Q26" s="138"/>
      <c r="R26" s="133" t="s">
        <v>55</v>
      </c>
    </row>
    <row r="27" spans="1:18" ht="12.75" customHeight="1">
      <c r="C27" s="137" t="s">
        <v>56</v>
      </c>
      <c r="D27" s="136"/>
      <c r="E27" s="135">
        <v>823594</v>
      </c>
      <c r="F27" s="135">
        <v>808155</v>
      </c>
      <c r="G27" s="135">
        <v>15439</v>
      </c>
      <c r="H27" s="135">
        <v>7228271</v>
      </c>
      <c r="I27" s="135">
        <v>6140393</v>
      </c>
      <c r="J27" s="135">
        <v>11991</v>
      </c>
      <c r="K27" s="135">
        <v>32705</v>
      </c>
      <c r="L27" s="135">
        <v>1043182</v>
      </c>
      <c r="M27" s="135">
        <v>155207</v>
      </c>
      <c r="N27" s="135">
        <v>220438</v>
      </c>
      <c r="O27" s="135">
        <v>127357</v>
      </c>
      <c r="P27" s="135">
        <v>110969</v>
      </c>
      <c r="Q27" s="134"/>
      <c r="R27" s="133" t="s">
        <v>57</v>
      </c>
    </row>
    <row r="28" spans="1:18" ht="6" customHeight="1">
      <c r="A28" s="132"/>
      <c r="B28" s="132"/>
      <c r="C28" s="131"/>
      <c r="D28" s="130"/>
      <c r="E28" s="129"/>
      <c r="F28" s="127"/>
      <c r="G28" s="127"/>
      <c r="H28" s="128"/>
      <c r="I28" s="127"/>
      <c r="J28" s="127"/>
      <c r="K28" s="127"/>
      <c r="L28" s="127"/>
      <c r="M28" s="128"/>
      <c r="N28" s="128"/>
      <c r="O28" s="127"/>
      <c r="P28" s="127"/>
      <c r="Q28" s="127"/>
      <c r="R28" s="126"/>
    </row>
    <row r="29" spans="1:18">
      <c r="A29" s="125" t="s">
        <v>104</v>
      </c>
      <c r="C29" s="125"/>
      <c r="D29" s="125"/>
    </row>
    <row r="30" spans="1:18">
      <c r="C30" s="123" t="s">
        <v>61</v>
      </c>
    </row>
  </sheetData>
  <mergeCells count="6">
    <mergeCell ref="G1:I1"/>
    <mergeCell ref="J1:M1"/>
    <mergeCell ref="B5:C6"/>
    <mergeCell ref="R5:R6"/>
    <mergeCell ref="M5:N5"/>
    <mergeCell ref="O5:P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9"/>
  <sheetViews>
    <sheetView showGridLines="0" zoomScale="125" zoomScaleNormal="125" workbookViewId="0"/>
  </sheetViews>
  <sheetFormatPr defaultColWidth="10.875" defaultRowHeight="10.5"/>
  <cols>
    <col min="1" max="1" width="1.25" style="60" customWidth="1"/>
    <col min="2" max="2" width="2.625" style="60" customWidth="1"/>
    <col min="3" max="3" width="28.125" style="62" customWidth="1"/>
    <col min="4" max="4" width="0.875" style="62" customWidth="1"/>
    <col min="5" max="5" width="9.5" style="61" customWidth="1"/>
    <col min="6" max="7" width="8.75" style="61" customWidth="1"/>
    <col min="8" max="8" width="8.625" style="61" customWidth="1"/>
    <col min="9" max="10" width="9.125" style="61" customWidth="1"/>
    <col min="11" max="12" width="9.625" style="61" customWidth="1"/>
    <col min="13" max="17" width="9.75" style="61" customWidth="1"/>
    <col min="18" max="18" width="9.25" style="61" customWidth="1"/>
    <col min="19" max="19" width="0.75" style="61" customWidth="1"/>
    <col min="20" max="20" width="8.75" style="60" customWidth="1"/>
    <col min="21" max="16384" width="10.875" style="60"/>
  </cols>
  <sheetData>
    <row r="1" spans="1:20" ht="13.5">
      <c r="F1" s="936" t="s">
        <v>103</v>
      </c>
      <c r="G1" s="925"/>
      <c r="H1" s="925"/>
      <c r="I1" s="925"/>
      <c r="J1" s="925"/>
      <c r="K1" s="937" t="s">
        <v>102</v>
      </c>
      <c r="L1" s="804"/>
      <c r="M1" s="804"/>
      <c r="N1" s="804"/>
      <c r="O1" s="804"/>
    </row>
    <row r="2" spans="1:20" ht="6" customHeight="1"/>
    <row r="3" spans="1:20" ht="12">
      <c r="B3" s="122" t="s">
        <v>13</v>
      </c>
      <c r="T3" s="82" t="s">
        <v>60</v>
      </c>
    </row>
    <row r="4" spans="1:20" ht="1.5" customHeight="1">
      <c r="B4" s="122"/>
      <c r="T4" s="82"/>
    </row>
    <row r="5" spans="1:20" ht="12" customHeight="1">
      <c r="A5" s="121"/>
      <c r="B5" s="121"/>
      <c r="C5" s="92"/>
      <c r="D5" s="92"/>
      <c r="E5" s="120" t="s">
        <v>101</v>
      </c>
      <c r="F5" s="119"/>
      <c r="G5" s="119"/>
      <c r="H5" s="115"/>
      <c r="I5" s="118" t="s">
        <v>0</v>
      </c>
      <c r="J5" s="117"/>
      <c r="K5" s="116" t="s">
        <v>100</v>
      </c>
      <c r="L5" s="115"/>
      <c r="M5" s="114" t="s">
        <v>1</v>
      </c>
      <c r="N5" s="113"/>
      <c r="O5" s="112"/>
      <c r="P5" s="108"/>
      <c r="Q5" s="108" t="s">
        <v>2</v>
      </c>
      <c r="R5" s="111" t="s">
        <v>3</v>
      </c>
      <c r="S5" s="110"/>
      <c r="T5" s="109" t="s">
        <v>99</v>
      </c>
    </row>
    <row r="6" spans="1:20" ht="12" customHeight="1">
      <c r="B6" s="935" t="s">
        <v>98</v>
      </c>
      <c r="C6" s="935"/>
      <c r="E6" s="938" t="s">
        <v>88</v>
      </c>
      <c r="F6" s="107" t="s">
        <v>97</v>
      </c>
      <c r="G6" s="939" t="s">
        <v>4</v>
      </c>
      <c r="H6" s="107" t="s">
        <v>96</v>
      </c>
      <c r="I6" s="106" t="s">
        <v>95</v>
      </c>
      <c r="J6" s="104" t="s">
        <v>5</v>
      </c>
      <c r="K6" s="940" t="s">
        <v>6</v>
      </c>
      <c r="L6" s="941" t="s">
        <v>0</v>
      </c>
      <c r="M6" s="942" t="s">
        <v>7</v>
      </c>
      <c r="N6" s="942" t="s">
        <v>8</v>
      </c>
      <c r="O6" s="105" t="s">
        <v>9</v>
      </c>
      <c r="P6" s="104" t="s">
        <v>10</v>
      </c>
      <c r="Q6" s="104"/>
      <c r="R6" s="103"/>
      <c r="S6" s="102"/>
      <c r="T6" s="62"/>
    </row>
    <row r="7" spans="1:20" ht="12" customHeight="1">
      <c r="A7" s="68"/>
      <c r="B7" s="68"/>
      <c r="C7" s="67"/>
      <c r="D7" s="67"/>
      <c r="E7" s="889"/>
      <c r="F7" s="96" t="s">
        <v>94</v>
      </c>
      <c r="G7" s="889"/>
      <c r="H7" s="96" t="s">
        <v>93</v>
      </c>
      <c r="I7" s="101" t="s">
        <v>92</v>
      </c>
      <c r="J7" s="100"/>
      <c r="K7" s="849"/>
      <c r="L7" s="843"/>
      <c r="M7" s="943"/>
      <c r="N7" s="943"/>
      <c r="O7" s="98"/>
      <c r="P7" s="97"/>
      <c r="Q7" s="96" t="s">
        <v>11</v>
      </c>
      <c r="R7" s="95" t="s">
        <v>12</v>
      </c>
      <c r="S7" s="94"/>
      <c r="T7" s="93" t="s">
        <v>91</v>
      </c>
    </row>
    <row r="8" spans="1:20" ht="6" customHeight="1">
      <c r="C8" s="92"/>
      <c r="D8" s="91"/>
      <c r="T8" s="90"/>
    </row>
    <row r="9" spans="1:20" ht="12.75" customHeight="1">
      <c r="B9" s="89" t="s">
        <v>90</v>
      </c>
      <c r="C9" s="88" t="s">
        <v>89</v>
      </c>
      <c r="D9" s="87"/>
      <c r="E9" s="86">
        <v>9271338</v>
      </c>
      <c r="F9" s="86">
        <v>1600833</v>
      </c>
      <c r="G9" s="86">
        <v>5989681</v>
      </c>
      <c r="H9" s="86">
        <v>1680824</v>
      </c>
      <c r="I9" s="86">
        <v>1356622</v>
      </c>
      <c r="J9" s="86">
        <v>8403930</v>
      </c>
      <c r="K9" s="86">
        <v>588252</v>
      </c>
      <c r="L9" s="86">
        <v>321256</v>
      </c>
      <c r="M9" s="86">
        <v>5510769</v>
      </c>
      <c r="N9" s="86">
        <v>6043814</v>
      </c>
      <c r="O9" s="86">
        <v>8608489</v>
      </c>
      <c r="P9" s="86">
        <v>3646603</v>
      </c>
      <c r="Q9" s="86">
        <v>5239410</v>
      </c>
      <c r="R9" s="86">
        <v>1184330</v>
      </c>
      <c r="S9" s="85"/>
      <c r="T9" s="84" t="s">
        <v>88</v>
      </c>
    </row>
    <row r="10" spans="1:20" ht="6" customHeight="1">
      <c r="D10" s="77"/>
      <c r="E10" s="71"/>
      <c r="F10" s="71"/>
      <c r="G10" s="71"/>
      <c r="H10" s="71"/>
      <c r="I10" s="71"/>
      <c r="J10" s="71"/>
      <c r="K10" s="71"/>
      <c r="L10" s="71"/>
      <c r="M10" s="71"/>
      <c r="N10" s="71"/>
      <c r="O10" s="71"/>
      <c r="P10" s="71"/>
      <c r="Q10" s="71"/>
      <c r="R10" s="71"/>
      <c r="S10" s="70"/>
      <c r="T10" s="83"/>
    </row>
    <row r="11" spans="1:20" ht="12.75" customHeight="1">
      <c r="B11" s="82" t="s">
        <v>86</v>
      </c>
      <c r="C11" s="74" t="s">
        <v>87</v>
      </c>
      <c r="D11" s="73"/>
      <c r="E11" s="71">
        <v>606570</v>
      </c>
      <c r="F11" s="71">
        <v>168097</v>
      </c>
      <c r="G11" s="71">
        <v>371579</v>
      </c>
      <c r="H11" s="71">
        <v>66894</v>
      </c>
      <c r="I11" s="71">
        <v>142915</v>
      </c>
      <c r="J11" s="71">
        <v>523787</v>
      </c>
      <c r="K11" s="71">
        <v>0</v>
      </c>
      <c r="L11" s="71">
        <v>67580</v>
      </c>
      <c r="M11" s="71">
        <v>230325</v>
      </c>
      <c r="N11" s="71">
        <v>214465</v>
      </c>
      <c r="O11" s="71">
        <v>533360</v>
      </c>
      <c r="P11" s="71">
        <v>228977</v>
      </c>
      <c r="Q11" s="71">
        <v>444395</v>
      </c>
      <c r="R11" s="71">
        <v>28281</v>
      </c>
      <c r="S11" s="70"/>
      <c r="T11" s="81" t="s">
        <v>86</v>
      </c>
    </row>
    <row r="12" spans="1:20" ht="12.75" customHeight="1">
      <c r="B12" s="60">
        <v>10</v>
      </c>
      <c r="C12" s="74" t="s">
        <v>85</v>
      </c>
      <c r="D12" s="73"/>
      <c r="E12" s="71">
        <v>235229</v>
      </c>
      <c r="F12" s="71">
        <v>35622</v>
      </c>
      <c r="G12" s="71">
        <v>187423</v>
      </c>
      <c r="H12" s="71">
        <v>12184</v>
      </c>
      <c r="I12" s="71">
        <v>32217</v>
      </c>
      <c r="J12" s="71">
        <v>326793</v>
      </c>
      <c r="K12" s="71">
        <v>0</v>
      </c>
      <c r="L12" s="71">
        <v>0</v>
      </c>
      <c r="M12" s="71">
        <v>23333</v>
      </c>
      <c r="N12" s="71">
        <v>14867</v>
      </c>
      <c r="O12" s="71">
        <v>284497</v>
      </c>
      <c r="P12" s="71">
        <v>109030</v>
      </c>
      <c r="Q12" s="71">
        <v>174556</v>
      </c>
      <c r="R12" s="71">
        <v>12963</v>
      </c>
      <c r="S12" s="70"/>
      <c r="T12" s="69">
        <v>10</v>
      </c>
    </row>
    <row r="13" spans="1:20" ht="12.75" customHeight="1">
      <c r="B13" s="60">
        <v>11</v>
      </c>
      <c r="C13" s="63" t="s">
        <v>84</v>
      </c>
      <c r="D13" s="80"/>
      <c r="E13" s="71">
        <v>23358</v>
      </c>
      <c r="F13" s="71">
        <v>3055</v>
      </c>
      <c r="G13" s="71">
        <v>16528</v>
      </c>
      <c r="H13" s="71">
        <v>3775</v>
      </c>
      <c r="I13" s="71">
        <v>1860</v>
      </c>
      <c r="J13" s="71">
        <v>33301</v>
      </c>
      <c r="K13" s="72">
        <v>0</v>
      </c>
      <c r="L13" s="71">
        <v>802</v>
      </c>
      <c r="M13" s="71">
        <v>0</v>
      </c>
      <c r="N13" s="71">
        <v>0</v>
      </c>
      <c r="O13" s="71">
        <v>77869</v>
      </c>
      <c r="P13" s="71">
        <v>31511</v>
      </c>
      <c r="Q13" s="71">
        <v>50875</v>
      </c>
      <c r="R13" s="71">
        <v>2842</v>
      </c>
      <c r="S13" s="70"/>
      <c r="T13" s="69">
        <v>11</v>
      </c>
    </row>
    <row r="14" spans="1:20" ht="12.75" customHeight="1">
      <c r="B14" s="60">
        <v>12</v>
      </c>
      <c r="C14" s="74" t="s">
        <v>83</v>
      </c>
      <c r="D14" s="73"/>
      <c r="E14" s="71">
        <v>11539</v>
      </c>
      <c r="F14" s="71">
        <v>4462</v>
      </c>
      <c r="G14" s="71">
        <v>3335</v>
      </c>
      <c r="H14" s="71">
        <v>3742</v>
      </c>
      <c r="I14" s="71">
        <v>5048</v>
      </c>
      <c r="J14" s="71">
        <v>19478</v>
      </c>
      <c r="K14" s="71">
        <v>13908</v>
      </c>
      <c r="L14" s="71">
        <v>506</v>
      </c>
      <c r="M14" s="71">
        <v>590</v>
      </c>
      <c r="N14" s="71">
        <v>0</v>
      </c>
      <c r="O14" s="71">
        <v>34925</v>
      </c>
      <c r="P14" s="71">
        <v>12856</v>
      </c>
      <c r="Q14" s="71">
        <v>25916</v>
      </c>
      <c r="R14" s="71">
        <v>57</v>
      </c>
      <c r="S14" s="70"/>
      <c r="T14" s="69">
        <v>12</v>
      </c>
    </row>
    <row r="15" spans="1:20" ht="12.75" customHeight="1">
      <c r="B15" s="60">
        <v>13</v>
      </c>
      <c r="C15" s="74" t="s">
        <v>82</v>
      </c>
      <c r="D15" s="73"/>
      <c r="E15" s="71">
        <v>16640</v>
      </c>
      <c r="F15" s="71">
        <v>6103</v>
      </c>
      <c r="G15" s="71">
        <v>7883</v>
      </c>
      <c r="H15" s="71">
        <v>2654</v>
      </c>
      <c r="I15" s="71">
        <v>3165</v>
      </c>
      <c r="J15" s="71">
        <v>37568</v>
      </c>
      <c r="K15" s="71">
        <v>0</v>
      </c>
      <c r="L15" s="71">
        <v>0</v>
      </c>
      <c r="M15" s="71">
        <v>0</v>
      </c>
      <c r="N15" s="71">
        <v>0</v>
      </c>
      <c r="O15" s="71">
        <v>102094</v>
      </c>
      <c r="P15" s="71">
        <v>32748</v>
      </c>
      <c r="Q15" s="71">
        <v>40381</v>
      </c>
      <c r="R15" s="71">
        <v>3100</v>
      </c>
      <c r="S15" s="70"/>
      <c r="T15" s="69">
        <v>13</v>
      </c>
    </row>
    <row r="16" spans="1:20" ht="12.75" customHeight="1">
      <c r="B16" s="60">
        <v>14</v>
      </c>
      <c r="C16" s="74" t="s">
        <v>81</v>
      </c>
      <c r="D16" s="73"/>
      <c r="E16" s="71">
        <v>7696</v>
      </c>
      <c r="F16" s="72">
        <v>126</v>
      </c>
      <c r="G16" s="71">
        <v>7369</v>
      </c>
      <c r="H16" s="72">
        <v>201</v>
      </c>
      <c r="I16" s="72">
        <v>607</v>
      </c>
      <c r="J16" s="71">
        <v>17288</v>
      </c>
      <c r="K16" s="72">
        <v>0</v>
      </c>
      <c r="L16" s="71">
        <v>0</v>
      </c>
      <c r="M16" s="71">
        <v>0</v>
      </c>
      <c r="N16" s="71">
        <v>0</v>
      </c>
      <c r="O16" s="71">
        <v>42724</v>
      </c>
      <c r="P16" s="71">
        <v>35056</v>
      </c>
      <c r="Q16" s="71">
        <v>51586</v>
      </c>
      <c r="R16" s="71">
        <v>195</v>
      </c>
      <c r="S16" s="70"/>
      <c r="T16" s="69">
        <v>14</v>
      </c>
    </row>
    <row r="17" spans="2:20" ht="6" customHeight="1">
      <c r="D17" s="77"/>
      <c r="E17" s="71"/>
      <c r="F17" s="71"/>
      <c r="G17" s="71"/>
      <c r="H17" s="71"/>
      <c r="I17" s="71"/>
      <c r="J17" s="71"/>
      <c r="K17" s="71"/>
      <c r="L17" s="71"/>
      <c r="M17" s="71"/>
      <c r="N17" s="71"/>
      <c r="O17" s="71"/>
      <c r="P17" s="71"/>
      <c r="Q17" s="71"/>
      <c r="R17" s="71"/>
      <c r="S17" s="70"/>
      <c r="T17" s="69"/>
    </row>
    <row r="18" spans="2:20" ht="12.75" customHeight="1">
      <c r="B18" s="60">
        <v>15</v>
      </c>
      <c r="C18" s="74" t="s">
        <v>80</v>
      </c>
      <c r="D18" s="73"/>
      <c r="E18" s="71">
        <v>159994</v>
      </c>
      <c r="F18" s="71">
        <v>3606</v>
      </c>
      <c r="G18" s="71">
        <v>150582</v>
      </c>
      <c r="H18" s="71">
        <v>5806</v>
      </c>
      <c r="I18" s="71">
        <v>3627</v>
      </c>
      <c r="J18" s="71">
        <v>58988</v>
      </c>
      <c r="K18" s="72">
        <v>6410</v>
      </c>
      <c r="L18" s="72">
        <v>13469</v>
      </c>
      <c r="M18" s="71">
        <v>57669</v>
      </c>
      <c r="N18" s="71">
        <v>58477</v>
      </c>
      <c r="O18" s="71">
        <v>138619</v>
      </c>
      <c r="P18" s="71">
        <v>67196</v>
      </c>
      <c r="Q18" s="71">
        <v>80806</v>
      </c>
      <c r="R18" s="71">
        <v>12535</v>
      </c>
      <c r="S18" s="70"/>
      <c r="T18" s="69">
        <v>15</v>
      </c>
    </row>
    <row r="19" spans="2:20" ht="12.75" customHeight="1">
      <c r="B19" s="60">
        <v>16</v>
      </c>
      <c r="C19" s="74" t="s">
        <v>79</v>
      </c>
      <c r="D19" s="73"/>
      <c r="E19" s="71">
        <v>401440</v>
      </c>
      <c r="F19" s="71">
        <v>117369</v>
      </c>
      <c r="G19" s="71">
        <v>247778</v>
      </c>
      <c r="H19" s="71">
        <v>36293</v>
      </c>
      <c r="I19" s="71">
        <v>53471</v>
      </c>
      <c r="J19" s="71">
        <v>441256</v>
      </c>
      <c r="K19" s="71">
        <v>151</v>
      </c>
      <c r="L19" s="71">
        <v>17603</v>
      </c>
      <c r="M19" s="71">
        <v>16132</v>
      </c>
      <c r="N19" s="71">
        <v>30288</v>
      </c>
      <c r="O19" s="71">
        <v>165115</v>
      </c>
      <c r="P19" s="71">
        <v>97507</v>
      </c>
      <c r="Q19" s="71">
        <v>212584</v>
      </c>
      <c r="R19" s="71">
        <v>1247</v>
      </c>
      <c r="S19" s="70"/>
      <c r="T19" s="69">
        <v>16</v>
      </c>
    </row>
    <row r="20" spans="2:20" ht="12.75" customHeight="1">
      <c r="B20" s="60">
        <v>17</v>
      </c>
      <c r="C20" s="74" t="s">
        <v>78</v>
      </c>
      <c r="D20" s="73"/>
      <c r="E20" s="71">
        <v>702867</v>
      </c>
      <c r="F20" s="71">
        <v>190756</v>
      </c>
      <c r="G20" s="71">
        <v>474309</v>
      </c>
      <c r="H20" s="71">
        <v>37802</v>
      </c>
      <c r="I20" s="71">
        <v>57943</v>
      </c>
      <c r="J20" s="71">
        <v>995959</v>
      </c>
      <c r="K20" s="71">
        <v>1409</v>
      </c>
      <c r="L20" s="71">
        <v>7376</v>
      </c>
      <c r="M20" s="71">
        <v>855202</v>
      </c>
      <c r="N20" s="71">
        <v>809389</v>
      </c>
      <c r="O20" s="71">
        <v>1810114</v>
      </c>
      <c r="P20" s="71">
        <v>401783</v>
      </c>
      <c r="Q20" s="71">
        <v>583973</v>
      </c>
      <c r="R20" s="71">
        <v>737771</v>
      </c>
      <c r="S20" s="70"/>
      <c r="T20" s="69">
        <v>17</v>
      </c>
    </row>
    <row r="21" spans="2:20" ht="12.75" customHeight="1">
      <c r="B21" s="60">
        <v>18</v>
      </c>
      <c r="C21" s="74" t="s">
        <v>77</v>
      </c>
      <c r="D21" s="73"/>
      <c r="E21" s="79" t="s">
        <v>73</v>
      </c>
      <c r="F21" s="79" t="s">
        <v>73</v>
      </c>
      <c r="G21" s="79" t="s">
        <v>73</v>
      </c>
      <c r="H21" s="79" t="s">
        <v>73</v>
      </c>
      <c r="I21" s="79" t="s">
        <v>73</v>
      </c>
      <c r="J21" s="79" t="s">
        <v>73</v>
      </c>
      <c r="K21" s="79" t="s">
        <v>73</v>
      </c>
      <c r="L21" s="79" t="s">
        <v>73</v>
      </c>
      <c r="M21" s="79" t="s">
        <v>73</v>
      </c>
      <c r="N21" s="79" t="s">
        <v>73</v>
      </c>
      <c r="O21" s="79" t="s">
        <v>73</v>
      </c>
      <c r="P21" s="79" t="s">
        <v>73</v>
      </c>
      <c r="Q21" s="79" t="s">
        <v>73</v>
      </c>
      <c r="R21" s="79" t="s">
        <v>73</v>
      </c>
      <c r="S21" s="78"/>
      <c r="T21" s="69">
        <v>18</v>
      </c>
    </row>
    <row r="22" spans="2:20" ht="12.75" customHeight="1">
      <c r="B22" s="60">
        <v>19</v>
      </c>
      <c r="C22" s="74" t="s">
        <v>76</v>
      </c>
      <c r="D22" s="73"/>
      <c r="E22" s="71">
        <v>134729</v>
      </c>
      <c r="F22" s="71">
        <v>18617</v>
      </c>
      <c r="G22" s="71">
        <v>77793</v>
      </c>
      <c r="H22" s="71">
        <v>38319</v>
      </c>
      <c r="I22" s="71">
        <v>17485</v>
      </c>
      <c r="J22" s="71">
        <v>217941</v>
      </c>
      <c r="K22" s="71">
        <v>34042</v>
      </c>
      <c r="L22" s="71">
        <v>1078</v>
      </c>
      <c r="M22" s="71">
        <v>81059</v>
      </c>
      <c r="N22" s="71">
        <v>42594</v>
      </c>
      <c r="O22" s="71">
        <v>201370</v>
      </c>
      <c r="P22" s="71">
        <v>110216</v>
      </c>
      <c r="Q22" s="71">
        <v>160170</v>
      </c>
      <c r="R22" s="71">
        <v>38220</v>
      </c>
      <c r="S22" s="70"/>
      <c r="T22" s="69">
        <v>19</v>
      </c>
    </row>
    <row r="23" spans="2:20" ht="12.75" customHeight="1">
      <c r="B23" s="60">
        <v>20</v>
      </c>
      <c r="C23" s="74" t="s">
        <v>75</v>
      </c>
      <c r="D23" s="73"/>
      <c r="E23" s="79">
        <v>1613</v>
      </c>
      <c r="F23" s="79">
        <v>250</v>
      </c>
      <c r="G23" s="79">
        <v>396</v>
      </c>
      <c r="H23" s="79">
        <v>967</v>
      </c>
      <c r="I23" s="79">
        <v>0</v>
      </c>
      <c r="J23" s="79">
        <v>1574</v>
      </c>
      <c r="K23" s="71">
        <v>0</v>
      </c>
      <c r="L23" s="71">
        <v>0</v>
      </c>
      <c r="M23" s="71">
        <v>0</v>
      </c>
      <c r="N23" s="71">
        <v>0</v>
      </c>
      <c r="O23" s="79">
        <v>11895</v>
      </c>
      <c r="P23" s="79">
        <v>4607</v>
      </c>
      <c r="Q23" s="79">
        <v>8150</v>
      </c>
      <c r="R23" s="79">
        <v>73</v>
      </c>
      <c r="S23" s="70"/>
      <c r="T23" s="69">
        <v>20</v>
      </c>
    </row>
    <row r="24" spans="2:20" ht="6" customHeight="1">
      <c r="D24" s="77"/>
      <c r="E24" s="71"/>
      <c r="F24" s="71"/>
      <c r="G24" s="71"/>
      <c r="H24" s="71"/>
      <c r="I24" s="71"/>
      <c r="J24" s="71"/>
      <c r="K24" s="71"/>
      <c r="L24" s="71"/>
      <c r="M24" s="71"/>
      <c r="N24" s="71"/>
      <c r="O24" s="71"/>
      <c r="P24" s="71"/>
      <c r="Q24" s="71"/>
      <c r="R24" s="71"/>
      <c r="S24" s="70"/>
      <c r="T24" s="69"/>
    </row>
    <row r="25" spans="2:20" ht="12.75" customHeight="1">
      <c r="B25" s="60">
        <v>21</v>
      </c>
      <c r="C25" s="74" t="s">
        <v>74</v>
      </c>
      <c r="D25" s="73"/>
      <c r="E25" s="79" t="s">
        <v>73</v>
      </c>
      <c r="F25" s="79" t="s">
        <v>73</v>
      </c>
      <c r="G25" s="79" t="s">
        <v>73</v>
      </c>
      <c r="H25" s="79" t="s">
        <v>73</v>
      </c>
      <c r="I25" s="79" t="s">
        <v>73</v>
      </c>
      <c r="J25" s="79" t="s">
        <v>73</v>
      </c>
      <c r="K25" s="79" t="s">
        <v>73</v>
      </c>
      <c r="L25" s="79" t="s">
        <v>73</v>
      </c>
      <c r="M25" s="79" t="s">
        <v>73</v>
      </c>
      <c r="N25" s="79" t="s">
        <v>73</v>
      </c>
      <c r="O25" s="79" t="s">
        <v>73</v>
      </c>
      <c r="P25" s="79" t="s">
        <v>73</v>
      </c>
      <c r="Q25" s="79" t="s">
        <v>73</v>
      </c>
      <c r="R25" s="79" t="s">
        <v>73</v>
      </c>
      <c r="S25" s="78"/>
      <c r="T25" s="69">
        <v>21</v>
      </c>
    </row>
    <row r="26" spans="2:20" ht="12.75" customHeight="1">
      <c r="B26" s="60">
        <v>22</v>
      </c>
      <c r="C26" s="74" t="s">
        <v>72</v>
      </c>
      <c r="D26" s="73"/>
      <c r="E26" s="71">
        <v>1544116</v>
      </c>
      <c r="F26" s="71">
        <v>216189</v>
      </c>
      <c r="G26" s="71">
        <v>1159590</v>
      </c>
      <c r="H26" s="71">
        <v>168337</v>
      </c>
      <c r="I26" s="71">
        <v>92188</v>
      </c>
      <c r="J26" s="71">
        <v>1025555</v>
      </c>
      <c r="K26" s="71">
        <v>300351</v>
      </c>
      <c r="L26" s="71">
        <v>780</v>
      </c>
      <c r="M26" s="71">
        <v>1515310</v>
      </c>
      <c r="N26" s="71">
        <v>1741680</v>
      </c>
      <c r="O26" s="71">
        <v>647300</v>
      </c>
      <c r="P26" s="71">
        <v>268976</v>
      </c>
      <c r="Q26" s="71">
        <v>419927</v>
      </c>
      <c r="R26" s="71">
        <v>9957</v>
      </c>
      <c r="S26" s="70"/>
      <c r="T26" s="69">
        <v>22</v>
      </c>
    </row>
    <row r="27" spans="2:20" ht="12.75" customHeight="1">
      <c r="B27" s="60">
        <v>23</v>
      </c>
      <c r="C27" s="74" t="s">
        <v>71</v>
      </c>
      <c r="D27" s="73"/>
      <c r="E27" s="71">
        <v>957475</v>
      </c>
      <c r="F27" s="71">
        <v>122816</v>
      </c>
      <c r="G27" s="71">
        <v>778879</v>
      </c>
      <c r="H27" s="71">
        <v>55780</v>
      </c>
      <c r="I27" s="71">
        <v>223464</v>
      </c>
      <c r="J27" s="71">
        <v>629311</v>
      </c>
      <c r="K27" s="71">
        <v>7470</v>
      </c>
      <c r="L27" s="72">
        <v>163</v>
      </c>
      <c r="M27" s="71">
        <v>541100</v>
      </c>
      <c r="N27" s="71">
        <v>735286</v>
      </c>
      <c r="O27" s="71">
        <v>1027157</v>
      </c>
      <c r="P27" s="71">
        <v>459243</v>
      </c>
      <c r="Q27" s="71">
        <v>488260</v>
      </c>
      <c r="R27" s="71">
        <v>133295</v>
      </c>
      <c r="S27" s="70"/>
      <c r="T27" s="69">
        <v>23</v>
      </c>
    </row>
    <row r="28" spans="2:20" ht="12.75" customHeight="1">
      <c r="B28" s="60">
        <v>24</v>
      </c>
      <c r="C28" s="74" t="s">
        <v>70</v>
      </c>
      <c r="D28" s="73"/>
      <c r="E28" s="71">
        <v>242575</v>
      </c>
      <c r="F28" s="71">
        <v>26333</v>
      </c>
      <c r="G28" s="71">
        <v>172458</v>
      </c>
      <c r="H28" s="71">
        <v>43784</v>
      </c>
      <c r="I28" s="71">
        <v>96987</v>
      </c>
      <c r="J28" s="71">
        <v>556129</v>
      </c>
      <c r="K28" s="71">
        <v>0</v>
      </c>
      <c r="L28" s="71">
        <v>0</v>
      </c>
      <c r="M28" s="71">
        <v>189680</v>
      </c>
      <c r="N28" s="71">
        <v>215706</v>
      </c>
      <c r="O28" s="71">
        <v>577886</v>
      </c>
      <c r="P28" s="71">
        <v>286973</v>
      </c>
      <c r="Q28" s="71">
        <v>320872</v>
      </c>
      <c r="R28" s="71">
        <v>155738</v>
      </c>
      <c r="S28" s="70"/>
      <c r="T28" s="69">
        <v>24</v>
      </c>
    </row>
    <row r="29" spans="2:20" ht="12.75" customHeight="1">
      <c r="B29" s="60">
        <v>25</v>
      </c>
      <c r="C29" s="74" t="s">
        <v>69</v>
      </c>
      <c r="D29" s="73"/>
      <c r="E29" s="71">
        <v>284788</v>
      </c>
      <c r="F29" s="71">
        <v>79887</v>
      </c>
      <c r="G29" s="71">
        <v>131047</v>
      </c>
      <c r="H29" s="71">
        <v>73854</v>
      </c>
      <c r="I29" s="71">
        <v>121458</v>
      </c>
      <c r="J29" s="71">
        <v>306869</v>
      </c>
      <c r="K29" s="71">
        <v>4760</v>
      </c>
      <c r="L29" s="72">
        <v>44912</v>
      </c>
      <c r="M29" s="71">
        <v>85637</v>
      </c>
      <c r="N29" s="71">
        <v>44773</v>
      </c>
      <c r="O29" s="71">
        <v>327290</v>
      </c>
      <c r="P29" s="71">
        <v>184421</v>
      </c>
      <c r="Q29" s="71">
        <v>297754</v>
      </c>
      <c r="R29" s="71">
        <v>4473</v>
      </c>
      <c r="S29" s="70"/>
      <c r="T29" s="69">
        <v>25</v>
      </c>
    </row>
    <row r="30" spans="2:20" ht="12.75" customHeight="1">
      <c r="B30" s="60">
        <v>26</v>
      </c>
      <c r="C30" s="74" t="s">
        <v>68</v>
      </c>
      <c r="D30" s="73"/>
      <c r="E30" s="71">
        <v>1370800</v>
      </c>
      <c r="F30" s="71">
        <v>304138</v>
      </c>
      <c r="G30" s="71">
        <v>524448</v>
      </c>
      <c r="H30" s="71">
        <v>542214</v>
      </c>
      <c r="I30" s="71">
        <v>247451</v>
      </c>
      <c r="J30" s="71">
        <v>1142840</v>
      </c>
      <c r="K30" s="71">
        <v>91153</v>
      </c>
      <c r="L30" s="71">
        <v>158300</v>
      </c>
      <c r="M30" s="71">
        <v>256775</v>
      </c>
      <c r="N30" s="71">
        <v>442037</v>
      </c>
      <c r="O30" s="71">
        <v>1125083</v>
      </c>
      <c r="P30" s="71">
        <v>450527</v>
      </c>
      <c r="Q30" s="71">
        <v>723085</v>
      </c>
      <c r="R30" s="71">
        <v>22713</v>
      </c>
      <c r="S30" s="70"/>
      <c r="T30" s="69">
        <v>26</v>
      </c>
    </row>
    <row r="31" spans="2:20" ht="6" customHeight="1">
      <c r="D31" s="77"/>
      <c r="E31" s="71"/>
      <c r="F31" s="71"/>
      <c r="G31" s="71"/>
      <c r="H31" s="71"/>
      <c r="I31" s="71"/>
      <c r="J31" s="71"/>
      <c r="K31" s="71"/>
      <c r="L31" s="71"/>
      <c r="M31" s="71"/>
      <c r="N31" s="71"/>
      <c r="O31" s="71"/>
      <c r="P31" s="71"/>
      <c r="Q31" s="71"/>
      <c r="R31" s="71"/>
      <c r="S31" s="70"/>
      <c r="T31" s="69"/>
    </row>
    <row r="32" spans="2:20" ht="12.75" customHeight="1">
      <c r="B32" s="60">
        <v>27</v>
      </c>
      <c r="C32" s="74" t="s">
        <v>67</v>
      </c>
      <c r="D32" s="73"/>
      <c r="E32" s="71">
        <v>565624</v>
      </c>
      <c r="F32" s="71">
        <v>83757</v>
      </c>
      <c r="G32" s="71">
        <v>328026</v>
      </c>
      <c r="H32" s="71">
        <v>153841</v>
      </c>
      <c r="I32" s="71">
        <v>51310</v>
      </c>
      <c r="J32" s="71">
        <v>552224</v>
      </c>
      <c r="K32" s="71">
        <v>15459</v>
      </c>
      <c r="L32" s="71">
        <v>1123</v>
      </c>
      <c r="M32" s="71">
        <v>476749</v>
      </c>
      <c r="N32" s="71">
        <v>490593</v>
      </c>
      <c r="O32" s="71">
        <v>438222</v>
      </c>
      <c r="P32" s="71">
        <v>232271</v>
      </c>
      <c r="Q32" s="71">
        <v>359966</v>
      </c>
      <c r="R32" s="71">
        <v>6898</v>
      </c>
      <c r="S32" s="70"/>
      <c r="T32" s="69">
        <v>27</v>
      </c>
    </row>
    <row r="33" spans="1:20" ht="12.75" customHeight="1">
      <c r="B33" s="60">
        <v>28</v>
      </c>
      <c r="C33" s="74" t="s">
        <v>66</v>
      </c>
      <c r="D33" s="73"/>
      <c r="E33" s="71">
        <v>17220</v>
      </c>
      <c r="F33" s="71">
        <v>17120</v>
      </c>
      <c r="G33" s="71">
        <v>0</v>
      </c>
      <c r="H33" s="71">
        <v>100</v>
      </c>
      <c r="I33" s="71">
        <v>20789</v>
      </c>
      <c r="J33" s="71">
        <v>76206</v>
      </c>
      <c r="K33" s="71">
        <v>3700</v>
      </c>
      <c r="L33" s="71">
        <v>0</v>
      </c>
      <c r="M33" s="71">
        <v>14400</v>
      </c>
      <c r="N33" s="71">
        <v>14400</v>
      </c>
      <c r="O33" s="71">
        <v>40663</v>
      </c>
      <c r="P33" s="71">
        <v>19947</v>
      </c>
      <c r="Q33" s="71">
        <v>37617</v>
      </c>
      <c r="R33" s="71">
        <v>103</v>
      </c>
      <c r="S33" s="70"/>
      <c r="T33" s="69">
        <v>28</v>
      </c>
    </row>
    <row r="34" spans="1:20" ht="12.75" customHeight="1">
      <c r="B34" s="60">
        <v>29</v>
      </c>
      <c r="C34" s="74" t="s">
        <v>65</v>
      </c>
      <c r="D34" s="73"/>
      <c r="E34" s="71">
        <v>15853</v>
      </c>
      <c r="F34" s="71">
        <v>1239</v>
      </c>
      <c r="G34" s="71">
        <v>10777</v>
      </c>
      <c r="H34" s="71">
        <v>3837</v>
      </c>
      <c r="I34" s="71">
        <v>11697</v>
      </c>
      <c r="J34" s="71">
        <v>42049</v>
      </c>
      <c r="K34" s="72">
        <v>16</v>
      </c>
      <c r="L34" s="71">
        <v>1352</v>
      </c>
      <c r="M34" s="71">
        <v>0</v>
      </c>
      <c r="N34" s="71">
        <v>0</v>
      </c>
      <c r="O34" s="71">
        <v>24986</v>
      </c>
      <c r="P34" s="71">
        <v>16788</v>
      </c>
      <c r="Q34" s="71">
        <v>26136</v>
      </c>
      <c r="R34" s="71">
        <v>110</v>
      </c>
      <c r="S34" s="70"/>
      <c r="T34" s="69">
        <v>29</v>
      </c>
    </row>
    <row r="35" spans="1:20" ht="12.75" customHeight="1">
      <c r="B35" s="60">
        <v>30</v>
      </c>
      <c r="C35" s="74" t="s">
        <v>64</v>
      </c>
      <c r="D35" s="73"/>
      <c r="E35" s="76">
        <v>1906648</v>
      </c>
      <c r="F35" s="76">
        <v>182614</v>
      </c>
      <c r="G35" s="76">
        <v>1318191</v>
      </c>
      <c r="H35" s="76">
        <v>405843</v>
      </c>
      <c r="I35" s="76">
        <v>166790</v>
      </c>
      <c r="J35" s="76">
        <v>1312371</v>
      </c>
      <c r="K35" s="71">
        <v>109239</v>
      </c>
      <c r="L35" s="71">
        <v>6212</v>
      </c>
      <c r="M35" s="71">
        <v>1137888</v>
      </c>
      <c r="N35" s="71">
        <v>1159297</v>
      </c>
      <c r="O35" s="71">
        <v>855733</v>
      </c>
      <c r="P35" s="71">
        <v>535422</v>
      </c>
      <c r="Q35" s="71">
        <v>647817</v>
      </c>
      <c r="R35" s="71">
        <v>12708</v>
      </c>
      <c r="S35" s="75"/>
      <c r="T35" s="69">
        <v>30</v>
      </c>
    </row>
    <row r="36" spans="1:20" ht="12.75" customHeight="1">
      <c r="B36" s="60">
        <v>31</v>
      </c>
      <c r="C36" s="74" t="s">
        <v>63</v>
      </c>
      <c r="D36" s="73"/>
      <c r="E36" s="71">
        <v>34407</v>
      </c>
      <c r="F36" s="71">
        <v>1791</v>
      </c>
      <c r="G36" s="71">
        <v>17823</v>
      </c>
      <c r="H36" s="71">
        <v>14793</v>
      </c>
      <c r="I36" s="71">
        <v>1311</v>
      </c>
      <c r="J36" s="71">
        <v>62089</v>
      </c>
      <c r="K36" s="72">
        <v>0</v>
      </c>
      <c r="L36" s="72">
        <v>0</v>
      </c>
      <c r="M36" s="71">
        <v>28920</v>
      </c>
      <c r="N36" s="71">
        <v>29962</v>
      </c>
      <c r="O36" s="71">
        <v>95680</v>
      </c>
      <c r="P36" s="71">
        <v>44231</v>
      </c>
      <c r="Q36" s="71">
        <v>54724</v>
      </c>
      <c r="R36" s="71">
        <v>829</v>
      </c>
      <c r="S36" s="70"/>
      <c r="T36" s="69">
        <v>31</v>
      </c>
    </row>
    <row r="37" spans="1:20" ht="12.75" customHeight="1">
      <c r="B37" s="60">
        <v>32</v>
      </c>
      <c r="C37" s="74" t="s">
        <v>62</v>
      </c>
      <c r="D37" s="73"/>
      <c r="E37" s="71">
        <v>27443</v>
      </c>
      <c r="F37" s="71">
        <v>15526</v>
      </c>
      <c r="G37" s="71">
        <v>2537</v>
      </c>
      <c r="H37" s="71">
        <v>9380</v>
      </c>
      <c r="I37" s="71">
        <v>4765</v>
      </c>
      <c r="J37" s="71">
        <v>15838</v>
      </c>
      <c r="K37" s="72">
        <v>184</v>
      </c>
      <c r="L37" s="72">
        <v>0</v>
      </c>
      <c r="M37" s="71">
        <v>0</v>
      </c>
      <c r="N37" s="71">
        <v>0</v>
      </c>
      <c r="O37" s="71">
        <v>14982</v>
      </c>
      <c r="P37" s="71">
        <v>10444</v>
      </c>
      <c r="Q37" s="71">
        <v>15541</v>
      </c>
      <c r="R37" s="71">
        <v>123</v>
      </c>
      <c r="S37" s="70"/>
      <c r="T37" s="69">
        <v>32</v>
      </c>
    </row>
    <row r="38" spans="1:20" ht="6" customHeight="1">
      <c r="A38" s="68"/>
      <c r="B38" s="68"/>
      <c r="C38" s="67"/>
      <c r="D38" s="66"/>
      <c r="E38" s="65"/>
      <c r="F38" s="65"/>
      <c r="G38" s="65"/>
      <c r="H38" s="65"/>
      <c r="I38" s="65"/>
      <c r="J38" s="65"/>
      <c r="K38" s="65"/>
      <c r="L38" s="65"/>
      <c r="M38" s="65"/>
      <c r="N38" s="65"/>
      <c r="O38" s="65"/>
      <c r="P38" s="65"/>
      <c r="Q38" s="65"/>
      <c r="R38" s="65"/>
      <c r="S38" s="65"/>
      <c r="T38" s="64"/>
    </row>
    <row r="39" spans="1:20">
      <c r="B39" s="63" t="s">
        <v>61</v>
      </c>
    </row>
  </sheetData>
  <mergeCells count="9">
    <mergeCell ref="B6:C6"/>
    <mergeCell ref="F1:J1"/>
    <mergeCell ref="K1:O1"/>
    <mergeCell ref="E6:E7"/>
    <mergeCell ref="G6:G7"/>
    <mergeCell ref="K6:K7"/>
    <mergeCell ref="L6:L7"/>
    <mergeCell ref="M6:M7"/>
    <mergeCell ref="N6:N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T29"/>
  <sheetViews>
    <sheetView showGridLines="0" zoomScale="125" zoomScaleNormal="125" workbookViewId="0"/>
  </sheetViews>
  <sheetFormatPr defaultRowHeight="10.5"/>
  <cols>
    <col min="1" max="1" width="0.875" style="4" customWidth="1"/>
    <col min="2" max="2" width="2" style="4" customWidth="1"/>
    <col min="3" max="3" width="13.875" style="4" customWidth="1"/>
    <col min="4" max="4" width="0.875" style="4" customWidth="1"/>
    <col min="5" max="9" width="11.5" style="5" customWidth="1"/>
    <col min="10" max="10" width="11.875" style="5" customWidth="1"/>
    <col min="11" max="12" width="8.75" style="4" customWidth="1"/>
    <col min="13" max="14" width="10.625" style="4" customWidth="1"/>
    <col min="15" max="16" width="10" style="4" customWidth="1"/>
    <col min="17" max="17" width="9.5" style="4" customWidth="1"/>
    <col min="18" max="18" width="9" style="4"/>
    <col min="19" max="19" width="0.75" style="4" customWidth="1"/>
    <col min="20" max="20" width="8.75" style="4" customWidth="1"/>
    <col min="21" max="16384" width="9" style="4"/>
  </cols>
  <sheetData>
    <row r="1" spans="1:20" ht="13.5">
      <c r="G1" s="946" t="s">
        <v>59</v>
      </c>
      <c r="H1" s="925"/>
      <c r="I1" s="925"/>
      <c r="J1" s="925"/>
      <c r="K1" s="947" t="s">
        <v>14</v>
      </c>
      <c r="L1" s="804"/>
      <c r="M1" s="804"/>
      <c r="N1" s="804"/>
      <c r="O1" s="804"/>
    </row>
    <row r="2" spans="1:20" ht="6" customHeight="1"/>
    <row r="3" spans="1:20" ht="10.5" customHeight="1">
      <c r="A3" s="1" t="s">
        <v>13</v>
      </c>
      <c r="B3" s="1"/>
      <c r="C3" s="1"/>
      <c r="D3" s="1"/>
      <c r="T3" s="6" t="s">
        <v>60</v>
      </c>
    </row>
    <row r="4" spans="1:20" ht="1.5" customHeight="1">
      <c r="A4" s="1"/>
      <c r="B4" s="1"/>
      <c r="C4" s="1"/>
      <c r="D4" s="1"/>
      <c r="T4" s="6"/>
    </row>
    <row r="5" spans="1:20" ht="13.5" customHeight="1">
      <c r="A5" s="7"/>
      <c r="B5" s="948" t="s">
        <v>15</v>
      </c>
      <c r="C5" s="840"/>
      <c r="D5" s="7"/>
      <c r="E5" s="949" t="s">
        <v>16</v>
      </c>
      <c r="F5" s="843"/>
      <c r="G5" s="843"/>
      <c r="H5" s="843"/>
      <c r="I5" s="10" t="s">
        <v>0</v>
      </c>
      <c r="J5" s="950" t="s">
        <v>5</v>
      </c>
      <c r="K5" s="11" t="s">
        <v>17</v>
      </c>
      <c r="L5" s="12"/>
      <c r="M5" s="12" t="s">
        <v>1</v>
      </c>
      <c r="N5" s="12"/>
      <c r="O5" s="944" t="s">
        <v>9</v>
      </c>
      <c r="P5" s="944" t="s">
        <v>10</v>
      </c>
      <c r="Q5" s="13" t="s">
        <v>2</v>
      </c>
      <c r="R5" s="14" t="s">
        <v>3</v>
      </c>
      <c r="S5" s="15"/>
      <c r="T5" s="945" t="s">
        <v>18</v>
      </c>
    </row>
    <row r="6" spans="1:20" ht="13.5" customHeight="1">
      <c r="A6" s="16"/>
      <c r="B6" s="805"/>
      <c r="C6" s="805"/>
      <c r="D6" s="17"/>
      <c r="E6" s="9" t="s">
        <v>19</v>
      </c>
      <c r="F6" s="3" t="s">
        <v>20</v>
      </c>
      <c r="G6" s="3" t="s">
        <v>4</v>
      </c>
      <c r="H6" s="3" t="s">
        <v>21</v>
      </c>
      <c r="I6" s="18" t="s">
        <v>22</v>
      </c>
      <c r="J6" s="843"/>
      <c r="K6" s="19" t="s">
        <v>6</v>
      </c>
      <c r="L6" s="20" t="s">
        <v>0</v>
      </c>
      <c r="M6" s="21" t="s">
        <v>7</v>
      </c>
      <c r="N6" s="21" t="s">
        <v>8</v>
      </c>
      <c r="O6" s="843"/>
      <c r="P6" s="843"/>
      <c r="Q6" s="22" t="s">
        <v>11</v>
      </c>
      <c r="R6" s="23" t="s">
        <v>12</v>
      </c>
      <c r="S6" s="24"/>
      <c r="T6" s="838"/>
    </row>
    <row r="7" spans="1:20" ht="6" customHeight="1">
      <c r="A7" s="8"/>
      <c r="B7" s="8"/>
      <c r="C7" s="8"/>
      <c r="D7" s="25"/>
      <c r="G7" s="26"/>
      <c r="H7" s="26"/>
      <c r="I7" s="26"/>
      <c r="J7" s="26"/>
      <c r="O7" s="27"/>
      <c r="P7" s="27"/>
      <c r="Q7" s="27"/>
      <c r="R7" s="28"/>
      <c r="S7" s="28"/>
      <c r="T7" s="29"/>
    </row>
    <row r="8" spans="1:20" ht="12.75" customHeight="1">
      <c r="A8" s="1"/>
      <c r="B8" s="30" t="s">
        <v>23</v>
      </c>
      <c r="C8" s="31" t="s">
        <v>24</v>
      </c>
      <c r="D8" s="32"/>
      <c r="E8" s="33">
        <v>9271338</v>
      </c>
      <c r="F8" s="33">
        <v>1600833</v>
      </c>
      <c r="G8" s="33">
        <v>5989681</v>
      </c>
      <c r="H8" s="33">
        <v>1680824</v>
      </c>
      <c r="I8" s="33">
        <v>1356622</v>
      </c>
      <c r="J8" s="33">
        <v>8403930</v>
      </c>
      <c r="K8" s="33">
        <v>588252</v>
      </c>
      <c r="L8" s="33">
        <v>321256</v>
      </c>
      <c r="M8" s="33">
        <v>5510769</v>
      </c>
      <c r="N8" s="33">
        <v>6043814</v>
      </c>
      <c r="O8" s="33">
        <v>8608489</v>
      </c>
      <c r="P8" s="33">
        <v>3646603</v>
      </c>
      <c r="Q8" s="33">
        <v>5239410</v>
      </c>
      <c r="R8" s="33">
        <v>1184330</v>
      </c>
      <c r="S8" s="34"/>
      <c r="T8" s="35" t="s">
        <v>25</v>
      </c>
    </row>
    <row r="9" spans="1:20" ht="6" customHeight="1">
      <c r="A9" s="27"/>
      <c r="B9" s="27"/>
      <c r="C9" s="27"/>
      <c r="D9" s="36"/>
      <c r="E9" s="37"/>
      <c r="F9" s="37"/>
      <c r="G9" s="37"/>
      <c r="H9" s="37"/>
      <c r="I9" s="37"/>
      <c r="J9" s="37"/>
      <c r="K9" s="37"/>
      <c r="L9" s="37"/>
      <c r="M9" s="37"/>
      <c r="N9" s="37"/>
      <c r="O9" s="37"/>
      <c r="P9" s="37"/>
      <c r="Q9" s="37"/>
      <c r="R9" s="37"/>
      <c r="S9" s="38"/>
      <c r="T9" s="39"/>
    </row>
    <row r="10" spans="1:20" ht="12.75" customHeight="1">
      <c r="A10" s="28"/>
      <c r="B10" s="28"/>
      <c r="C10" s="28" t="s">
        <v>26</v>
      </c>
      <c r="D10" s="40"/>
      <c r="E10" s="41">
        <v>243114</v>
      </c>
      <c r="F10" s="41">
        <v>36701</v>
      </c>
      <c r="G10" s="41">
        <v>61873</v>
      </c>
      <c r="H10" s="41">
        <v>144540</v>
      </c>
      <c r="I10" s="41">
        <v>12528</v>
      </c>
      <c r="J10" s="41">
        <v>142731</v>
      </c>
      <c r="K10" s="42">
        <v>184</v>
      </c>
      <c r="L10" s="42">
        <v>0</v>
      </c>
      <c r="M10" s="41">
        <v>4800</v>
      </c>
      <c r="N10" s="41">
        <v>29800</v>
      </c>
      <c r="O10" s="41">
        <v>22905</v>
      </c>
      <c r="P10" s="41">
        <v>15502</v>
      </c>
      <c r="Q10" s="41">
        <v>31865</v>
      </c>
      <c r="R10" s="41">
        <v>253</v>
      </c>
      <c r="S10" s="43"/>
      <c r="T10" s="44" t="s">
        <v>27</v>
      </c>
    </row>
    <row r="11" spans="1:20" ht="12.75" customHeight="1">
      <c r="A11" s="28"/>
      <c r="B11" s="28"/>
      <c r="C11" s="28" t="s">
        <v>28</v>
      </c>
      <c r="D11" s="40"/>
      <c r="E11" s="41">
        <v>484697</v>
      </c>
      <c r="F11" s="41">
        <v>89717</v>
      </c>
      <c r="G11" s="41">
        <v>261866</v>
      </c>
      <c r="H11" s="41">
        <v>133114</v>
      </c>
      <c r="I11" s="41">
        <v>51977</v>
      </c>
      <c r="J11" s="41">
        <v>415617</v>
      </c>
      <c r="K11" s="42">
        <v>24761</v>
      </c>
      <c r="L11" s="41">
        <v>17</v>
      </c>
      <c r="M11" s="41">
        <v>400375</v>
      </c>
      <c r="N11" s="41">
        <v>403851</v>
      </c>
      <c r="O11" s="41">
        <v>488316</v>
      </c>
      <c r="P11" s="41">
        <v>243611</v>
      </c>
      <c r="Q11" s="41">
        <v>354261</v>
      </c>
      <c r="R11" s="41">
        <v>6281</v>
      </c>
      <c r="S11" s="43"/>
      <c r="T11" s="44" t="s">
        <v>29</v>
      </c>
    </row>
    <row r="12" spans="1:20" ht="12.75" customHeight="1">
      <c r="A12" s="28"/>
      <c r="B12" s="28"/>
      <c r="C12" s="28" t="s">
        <v>30</v>
      </c>
      <c r="D12" s="40"/>
      <c r="E12" s="41">
        <v>201439</v>
      </c>
      <c r="F12" s="41">
        <v>94793</v>
      </c>
      <c r="G12" s="41">
        <v>86945</v>
      </c>
      <c r="H12" s="41">
        <v>19701</v>
      </c>
      <c r="I12" s="41">
        <v>16378</v>
      </c>
      <c r="J12" s="41">
        <v>203581</v>
      </c>
      <c r="K12" s="41">
        <v>6900</v>
      </c>
      <c r="L12" s="42">
        <v>0</v>
      </c>
      <c r="M12" s="41">
        <v>97129</v>
      </c>
      <c r="N12" s="41">
        <v>50370</v>
      </c>
      <c r="O12" s="41">
        <v>127094</v>
      </c>
      <c r="P12" s="41">
        <v>65084</v>
      </c>
      <c r="Q12" s="41">
        <v>122070</v>
      </c>
      <c r="R12" s="41">
        <v>1506</v>
      </c>
      <c r="S12" s="43"/>
      <c r="T12" s="44" t="s">
        <v>31</v>
      </c>
    </row>
    <row r="13" spans="1:20" ht="12.75" customHeight="1">
      <c r="A13" s="28"/>
      <c r="B13" s="28"/>
      <c r="C13" s="28" t="s">
        <v>32</v>
      </c>
      <c r="D13" s="40"/>
      <c r="E13" s="41">
        <v>424217</v>
      </c>
      <c r="F13" s="41">
        <v>114382</v>
      </c>
      <c r="G13" s="41">
        <v>233828</v>
      </c>
      <c r="H13" s="41">
        <v>76007</v>
      </c>
      <c r="I13" s="41">
        <v>96765</v>
      </c>
      <c r="J13" s="41">
        <v>471675</v>
      </c>
      <c r="K13" s="41">
        <v>23102</v>
      </c>
      <c r="L13" s="41">
        <v>3956</v>
      </c>
      <c r="M13" s="41">
        <v>73106</v>
      </c>
      <c r="N13" s="41">
        <v>70693</v>
      </c>
      <c r="O13" s="41">
        <v>416222</v>
      </c>
      <c r="P13" s="41">
        <v>220184</v>
      </c>
      <c r="Q13" s="41">
        <v>375283</v>
      </c>
      <c r="R13" s="41">
        <v>43384</v>
      </c>
      <c r="S13" s="43"/>
      <c r="T13" s="44" t="s">
        <v>33</v>
      </c>
    </row>
    <row r="14" spans="1:20" ht="12.75" customHeight="1">
      <c r="A14" s="28"/>
      <c r="B14" s="28"/>
      <c r="C14" s="28" t="s">
        <v>34</v>
      </c>
      <c r="D14" s="40"/>
      <c r="E14" s="41">
        <v>336952</v>
      </c>
      <c r="F14" s="41">
        <v>28893</v>
      </c>
      <c r="G14" s="41">
        <v>173021</v>
      </c>
      <c r="H14" s="41">
        <v>135038</v>
      </c>
      <c r="I14" s="41">
        <v>39693</v>
      </c>
      <c r="J14" s="41">
        <v>386255</v>
      </c>
      <c r="K14" s="41">
        <v>22160</v>
      </c>
      <c r="L14" s="41">
        <v>9914</v>
      </c>
      <c r="M14" s="41">
        <v>208403</v>
      </c>
      <c r="N14" s="41">
        <v>196336</v>
      </c>
      <c r="O14" s="41">
        <v>572145</v>
      </c>
      <c r="P14" s="41">
        <v>183738</v>
      </c>
      <c r="Q14" s="41">
        <v>298741</v>
      </c>
      <c r="R14" s="41">
        <v>29061</v>
      </c>
      <c r="S14" s="43"/>
      <c r="T14" s="44" t="s">
        <v>35</v>
      </c>
    </row>
    <row r="15" spans="1:20" ht="12.75" customHeight="1">
      <c r="A15" s="28"/>
      <c r="B15" s="28"/>
      <c r="C15" s="28" t="s">
        <v>36</v>
      </c>
      <c r="D15" s="40"/>
      <c r="E15" s="41">
        <v>73720</v>
      </c>
      <c r="F15" s="41">
        <v>11018</v>
      </c>
      <c r="G15" s="41">
        <v>37159</v>
      </c>
      <c r="H15" s="41">
        <v>25543</v>
      </c>
      <c r="I15" s="41">
        <v>15897</v>
      </c>
      <c r="J15" s="41">
        <v>94864</v>
      </c>
      <c r="K15" s="41">
        <v>0</v>
      </c>
      <c r="L15" s="41">
        <v>312</v>
      </c>
      <c r="M15" s="41">
        <v>0</v>
      </c>
      <c r="N15" s="41">
        <v>0</v>
      </c>
      <c r="O15" s="41">
        <v>50097</v>
      </c>
      <c r="P15" s="41">
        <v>34442</v>
      </c>
      <c r="Q15" s="41">
        <v>72653</v>
      </c>
      <c r="R15" s="41">
        <v>473</v>
      </c>
      <c r="S15" s="43"/>
      <c r="T15" s="44" t="s">
        <v>37</v>
      </c>
    </row>
    <row r="16" spans="1:20" ht="6" customHeight="1">
      <c r="A16" s="27"/>
      <c r="B16" s="27"/>
      <c r="C16" s="27"/>
      <c r="D16" s="36"/>
      <c r="E16" s="41"/>
      <c r="F16" s="41"/>
      <c r="G16" s="41"/>
      <c r="H16" s="41"/>
      <c r="I16" s="41"/>
      <c r="J16" s="41"/>
      <c r="K16" s="41"/>
      <c r="L16" s="41"/>
      <c r="M16" s="41"/>
      <c r="N16" s="41"/>
      <c r="O16" s="41"/>
      <c r="P16" s="41"/>
      <c r="Q16" s="41"/>
      <c r="R16" s="41"/>
      <c r="S16" s="43"/>
      <c r="T16" s="45"/>
    </row>
    <row r="17" spans="1:20" ht="12.75" customHeight="1">
      <c r="A17" s="28"/>
      <c r="B17" s="28"/>
      <c r="C17" s="28" t="s">
        <v>38</v>
      </c>
      <c r="D17" s="40"/>
      <c r="E17" s="2">
        <v>210030</v>
      </c>
      <c r="F17" s="2">
        <v>49708</v>
      </c>
      <c r="G17" s="2">
        <v>104249</v>
      </c>
      <c r="H17" s="2">
        <v>56073</v>
      </c>
      <c r="I17" s="2">
        <v>8402</v>
      </c>
      <c r="J17" s="2">
        <v>98726</v>
      </c>
      <c r="K17" s="2">
        <v>0</v>
      </c>
      <c r="L17" s="2">
        <v>7689</v>
      </c>
      <c r="M17" s="2">
        <v>315</v>
      </c>
      <c r="N17" s="2">
        <v>19929</v>
      </c>
      <c r="O17" s="2">
        <v>41435</v>
      </c>
      <c r="P17" s="2">
        <v>25329</v>
      </c>
      <c r="Q17" s="2">
        <v>55189</v>
      </c>
      <c r="R17" s="2">
        <v>274</v>
      </c>
      <c r="S17" s="46"/>
      <c r="T17" s="44" t="s">
        <v>39</v>
      </c>
    </row>
    <row r="18" spans="1:20" ht="12.75" customHeight="1">
      <c r="A18" s="28"/>
      <c r="B18" s="28"/>
      <c r="C18" s="28" t="s">
        <v>40</v>
      </c>
      <c r="D18" s="40"/>
      <c r="E18" s="41">
        <v>1046839</v>
      </c>
      <c r="F18" s="41">
        <v>160667</v>
      </c>
      <c r="G18" s="41">
        <v>605806</v>
      </c>
      <c r="H18" s="41">
        <v>280366</v>
      </c>
      <c r="I18" s="41">
        <v>117666</v>
      </c>
      <c r="J18" s="41">
        <v>879699</v>
      </c>
      <c r="K18" s="47">
        <v>21166</v>
      </c>
      <c r="L18" s="41">
        <v>1106</v>
      </c>
      <c r="M18" s="41">
        <v>591361</v>
      </c>
      <c r="N18" s="41">
        <v>618542</v>
      </c>
      <c r="O18" s="41">
        <v>376453</v>
      </c>
      <c r="P18" s="41">
        <v>204166</v>
      </c>
      <c r="Q18" s="41">
        <v>476489</v>
      </c>
      <c r="R18" s="41">
        <v>7231</v>
      </c>
      <c r="S18" s="43"/>
      <c r="T18" s="44" t="s">
        <v>41</v>
      </c>
    </row>
    <row r="19" spans="1:20" ht="12.75" customHeight="1">
      <c r="A19" s="28"/>
      <c r="B19" s="28"/>
      <c r="C19" s="28" t="s">
        <v>42</v>
      </c>
      <c r="D19" s="40"/>
      <c r="E19" s="41">
        <v>476821</v>
      </c>
      <c r="F19" s="41">
        <v>22999</v>
      </c>
      <c r="G19" s="41">
        <v>361031</v>
      </c>
      <c r="H19" s="41">
        <v>92791</v>
      </c>
      <c r="I19" s="41">
        <v>83685</v>
      </c>
      <c r="J19" s="41">
        <v>343639</v>
      </c>
      <c r="K19" s="41">
        <v>40489</v>
      </c>
      <c r="L19" s="42">
        <v>5879</v>
      </c>
      <c r="M19" s="41">
        <v>218345</v>
      </c>
      <c r="N19" s="41">
        <v>222791</v>
      </c>
      <c r="O19" s="41">
        <v>241948</v>
      </c>
      <c r="P19" s="41">
        <v>146823</v>
      </c>
      <c r="Q19" s="41">
        <v>214099</v>
      </c>
      <c r="R19" s="41">
        <v>1779</v>
      </c>
      <c r="S19" s="43"/>
      <c r="T19" s="44" t="s">
        <v>43</v>
      </c>
    </row>
    <row r="20" spans="1:20" ht="12.75" customHeight="1">
      <c r="A20" s="28"/>
      <c r="B20" s="28"/>
      <c r="C20" s="28" t="s">
        <v>44</v>
      </c>
      <c r="D20" s="40"/>
      <c r="E20" s="41">
        <v>437685</v>
      </c>
      <c r="F20" s="41">
        <v>80840</v>
      </c>
      <c r="G20" s="41">
        <v>293528</v>
      </c>
      <c r="H20" s="41">
        <v>63317</v>
      </c>
      <c r="I20" s="41">
        <v>57273</v>
      </c>
      <c r="J20" s="41">
        <v>503962</v>
      </c>
      <c r="K20" s="41">
        <v>7083</v>
      </c>
      <c r="L20" s="41">
        <v>65862</v>
      </c>
      <c r="M20" s="41">
        <v>319605</v>
      </c>
      <c r="N20" s="41">
        <v>190755</v>
      </c>
      <c r="O20" s="41">
        <v>663765</v>
      </c>
      <c r="P20" s="41">
        <v>316306</v>
      </c>
      <c r="Q20" s="41">
        <v>413931</v>
      </c>
      <c r="R20" s="41">
        <v>112367</v>
      </c>
      <c r="S20" s="43"/>
      <c r="T20" s="44" t="s">
        <v>45</v>
      </c>
    </row>
    <row r="21" spans="1:20" ht="12.75" customHeight="1">
      <c r="A21" s="28"/>
      <c r="B21" s="28"/>
      <c r="C21" s="28" t="s">
        <v>46</v>
      </c>
      <c r="D21" s="40"/>
      <c r="E21" s="41">
        <v>2933083</v>
      </c>
      <c r="F21" s="41">
        <v>410845</v>
      </c>
      <c r="G21" s="41">
        <v>2190759</v>
      </c>
      <c r="H21" s="41">
        <v>331479</v>
      </c>
      <c r="I21" s="41">
        <v>469731</v>
      </c>
      <c r="J21" s="41">
        <v>2708871</v>
      </c>
      <c r="K21" s="41">
        <v>276709</v>
      </c>
      <c r="L21" s="41">
        <v>61315</v>
      </c>
      <c r="M21" s="41">
        <v>2790625</v>
      </c>
      <c r="N21" s="41">
        <v>3044981</v>
      </c>
      <c r="O21" s="41">
        <v>3138042</v>
      </c>
      <c r="P21" s="41">
        <v>1222991</v>
      </c>
      <c r="Q21" s="41">
        <v>1483857</v>
      </c>
      <c r="R21" s="41">
        <v>636422</v>
      </c>
      <c r="S21" s="43"/>
      <c r="T21" s="44" t="s">
        <v>47</v>
      </c>
    </row>
    <row r="22" spans="1:20" ht="12.75" customHeight="1">
      <c r="A22" s="28"/>
      <c r="B22" s="28"/>
      <c r="C22" s="28" t="s">
        <v>48</v>
      </c>
      <c r="D22" s="40"/>
      <c r="E22" s="41">
        <v>1493982</v>
      </c>
      <c r="F22" s="41">
        <v>325959</v>
      </c>
      <c r="G22" s="41">
        <v>997321</v>
      </c>
      <c r="H22" s="41">
        <v>170702</v>
      </c>
      <c r="I22" s="41">
        <v>218463</v>
      </c>
      <c r="J22" s="41">
        <v>1119314</v>
      </c>
      <c r="K22" s="41">
        <v>113874</v>
      </c>
      <c r="L22" s="41">
        <v>31332</v>
      </c>
      <c r="M22" s="41">
        <v>532713</v>
      </c>
      <c r="N22" s="41">
        <v>1001976</v>
      </c>
      <c r="O22" s="41">
        <v>1421659</v>
      </c>
      <c r="P22" s="41">
        <v>529764</v>
      </c>
      <c r="Q22" s="41">
        <v>711460</v>
      </c>
      <c r="R22" s="41">
        <v>326569</v>
      </c>
      <c r="S22" s="43"/>
      <c r="T22" s="44" t="s">
        <v>49</v>
      </c>
    </row>
    <row r="23" spans="1:20" ht="6" customHeight="1">
      <c r="A23" s="27"/>
      <c r="B23" s="27"/>
      <c r="C23" s="27"/>
      <c r="D23" s="36"/>
      <c r="E23" s="41"/>
      <c r="F23" s="41"/>
      <c r="G23" s="41"/>
      <c r="H23" s="41"/>
      <c r="I23" s="41"/>
      <c r="J23" s="41"/>
      <c r="K23" s="41"/>
      <c r="L23" s="41"/>
      <c r="M23" s="41"/>
      <c r="N23" s="41"/>
      <c r="O23" s="41"/>
      <c r="P23" s="41"/>
      <c r="Q23" s="41"/>
      <c r="R23" s="41"/>
      <c r="S23" s="43"/>
      <c r="T23" s="45"/>
    </row>
    <row r="24" spans="1:20" ht="12.75" customHeight="1">
      <c r="A24" s="28"/>
      <c r="B24" s="28"/>
      <c r="C24" s="28" t="s">
        <v>50</v>
      </c>
      <c r="D24" s="40"/>
      <c r="E24" s="41">
        <v>371817</v>
      </c>
      <c r="F24" s="41">
        <v>52003</v>
      </c>
      <c r="G24" s="41">
        <v>290866</v>
      </c>
      <c r="H24" s="41">
        <v>28948</v>
      </c>
      <c r="I24" s="41">
        <v>81694</v>
      </c>
      <c r="J24" s="41">
        <v>538155</v>
      </c>
      <c r="K24" s="47">
        <v>11686</v>
      </c>
      <c r="L24" s="42">
        <v>1078</v>
      </c>
      <c r="M24" s="41">
        <v>86045</v>
      </c>
      <c r="N24" s="41">
        <v>62988</v>
      </c>
      <c r="O24" s="41">
        <v>435067</v>
      </c>
      <c r="P24" s="41">
        <v>172724</v>
      </c>
      <c r="Q24" s="41">
        <v>258937</v>
      </c>
      <c r="R24" s="41">
        <v>14816</v>
      </c>
      <c r="S24" s="43"/>
      <c r="T24" s="44" t="s">
        <v>51</v>
      </c>
    </row>
    <row r="25" spans="1:20" ht="12.75" customHeight="1">
      <c r="A25" s="28"/>
      <c r="B25" s="28"/>
      <c r="C25" s="28" t="s">
        <v>52</v>
      </c>
      <c r="D25" s="40"/>
      <c r="E25" s="41">
        <v>369997</v>
      </c>
      <c r="F25" s="41">
        <v>81475</v>
      </c>
      <c r="G25" s="41">
        <v>220356</v>
      </c>
      <c r="H25" s="41">
        <v>68166</v>
      </c>
      <c r="I25" s="41">
        <v>65873</v>
      </c>
      <c r="J25" s="41">
        <v>335302</v>
      </c>
      <c r="K25" s="41">
        <v>9510</v>
      </c>
      <c r="L25" s="41">
        <v>36930</v>
      </c>
      <c r="M25" s="41">
        <v>150035</v>
      </c>
      <c r="N25" s="41">
        <v>97387</v>
      </c>
      <c r="O25" s="41">
        <v>547833</v>
      </c>
      <c r="P25" s="41">
        <v>239401</v>
      </c>
      <c r="Q25" s="41">
        <v>321803</v>
      </c>
      <c r="R25" s="41">
        <v>3110</v>
      </c>
      <c r="S25" s="43"/>
      <c r="T25" s="44" t="s">
        <v>53</v>
      </c>
    </row>
    <row r="26" spans="1:20" ht="12.75" customHeight="1">
      <c r="A26" s="28"/>
      <c r="B26" s="28"/>
      <c r="C26" s="28" t="s">
        <v>54</v>
      </c>
      <c r="D26" s="40"/>
      <c r="E26" s="2">
        <v>0</v>
      </c>
      <c r="F26" s="2">
        <v>0</v>
      </c>
      <c r="G26" s="2">
        <v>0</v>
      </c>
      <c r="H26" s="2">
        <v>0</v>
      </c>
      <c r="I26" s="2">
        <v>0</v>
      </c>
      <c r="J26" s="2">
        <v>0</v>
      </c>
      <c r="K26" s="2">
        <v>0</v>
      </c>
      <c r="L26" s="2">
        <v>0</v>
      </c>
      <c r="M26" s="2">
        <v>0</v>
      </c>
      <c r="N26" s="2">
        <v>0</v>
      </c>
      <c r="O26" s="2">
        <v>0</v>
      </c>
      <c r="P26" s="2">
        <v>0</v>
      </c>
      <c r="Q26" s="2">
        <v>0</v>
      </c>
      <c r="R26" s="2">
        <v>0</v>
      </c>
      <c r="S26" s="46"/>
      <c r="T26" s="44" t="s">
        <v>55</v>
      </c>
    </row>
    <row r="27" spans="1:20" ht="12.75" customHeight="1">
      <c r="A27" s="28"/>
      <c r="B27" s="28"/>
      <c r="C27" s="28" t="s">
        <v>56</v>
      </c>
      <c r="D27" s="40"/>
      <c r="E27" s="41">
        <v>166945</v>
      </c>
      <c r="F27" s="41">
        <v>40833</v>
      </c>
      <c r="G27" s="41">
        <v>71073</v>
      </c>
      <c r="H27" s="41">
        <v>55039</v>
      </c>
      <c r="I27" s="41">
        <v>20597</v>
      </c>
      <c r="J27" s="41">
        <v>161539</v>
      </c>
      <c r="K27" s="41">
        <v>30628</v>
      </c>
      <c r="L27" s="41">
        <v>95866</v>
      </c>
      <c r="M27" s="41">
        <v>37912</v>
      </c>
      <c r="N27" s="41">
        <v>33415</v>
      </c>
      <c r="O27" s="41">
        <v>65508</v>
      </c>
      <c r="P27" s="41">
        <v>26538</v>
      </c>
      <c r="Q27" s="41">
        <v>48772</v>
      </c>
      <c r="R27" s="41">
        <v>804</v>
      </c>
      <c r="S27" s="43"/>
      <c r="T27" s="44" t="s">
        <v>57</v>
      </c>
    </row>
    <row r="28" spans="1:20" ht="6" customHeight="1">
      <c r="A28" s="48"/>
      <c r="B28" s="48"/>
      <c r="C28" s="48"/>
      <c r="D28" s="49"/>
      <c r="E28" s="50"/>
      <c r="F28" s="51"/>
      <c r="G28" s="51"/>
      <c r="H28" s="51"/>
      <c r="I28" s="52"/>
      <c r="J28" s="52"/>
      <c r="K28" s="53"/>
      <c r="L28" s="53"/>
      <c r="M28" s="53"/>
      <c r="N28" s="53"/>
      <c r="O28" s="54"/>
      <c r="P28" s="54"/>
      <c r="Q28" s="54"/>
      <c r="R28" s="53"/>
      <c r="S28" s="53"/>
      <c r="T28" s="55"/>
    </row>
    <row r="29" spans="1:20" ht="10.5" customHeight="1">
      <c r="A29" s="1" t="s">
        <v>58</v>
      </c>
      <c r="B29" s="1"/>
      <c r="C29" s="56"/>
      <c r="D29" s="56"/>
      <c r="F29" s="57"/>
      <c r="G29" s="57"/>
      <c r="H29" s="57"/>
      <c r="O29" s="58"/>
      <c r="P29" s="58"/>
      <c r="Q29" s="58"/>
    </row>
  </sheetData>
  <mergeCells count="8">
    <mergeCell ref="P5:P6"/>
    <mergeCell ref="T5:T6"/>
    <mergeCell ref="G1:J1"/>
    <mergeCell ref="K1:O1"/>
    <mergeCell ref="B5:C6"/>
    <mergeCell ref="E5:H5"/>
    <mergeCell ref="J5:J6"/>
    <mergeCell ref="O5:O6"/>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B17E-6187-4ECC-A101-CC0DF7366646}">
  <dimension ref="A1:R83"/>
  <sheetViews>
    <sheetView showGridLines="0" zoomScale="125" zoomScaleNormal="125" zoomScaleSheetLayoutView="125" workbookViewId="0"/>
  </sheetViews>
  <sheetFormatPr defaultColWidth="8" defaultRowHeight="10.5"/>
  <cols>
    <col min="1" max="5" width="9.25" style="747" customWidth="1"/>
    <col min="6" max="6" width="12.375" style="748" customWidth="1"/>
    <col min="7" max="7" width="13.25" style="747" customWidth="1"/>
    <col min="8" max="8" width="14" style="747" customWidth="1"/>
    <col min="9" max="9" width="0.875" style="747" customWidth="1"/>
    <col min="10" max="14" width="9.25" style="747" customWidth="1"/>
    <col min="15" max="15" width="12.375" style="748" customWidth="1"/>
    <col min="16" max="16" width="13.25" style="747" customWidth="1"/>
    <col min="17" max="17" width="14.25" style="747" customWidth="1"/>
    <col min="18" max="18" width="0.875" style="747" customWidth="1"/>
    <col min="19" max="16384" width="8" style="747"/>
  </cols>
  <sheetData>
    <row r="1" spans="1:18" ht="13.5" customHeight="1">
      <c r="A1" s="796" t="s">
        <v>914</v>
      </c>
      <c r="D1" s="788"/>
    </row>
    <row r="2" spans="1:18" ht="10.5" customHeight="1">
      <c r="D2" s="788"/>
    </row>
    <row r="3" spans="1:18" s="789" customFormat="1" ht="13.5" customHeight="1">
      <c r="A3" s="795"/>
      <c r="C3" s="794"/>
      <c r="D3" s="794"/>
      <c r="F3" s="793"/>
      <c r="H3" s="792" t="s">
        <v>913</v>
      </c>
      <c r="I3" s="792"/>
      <c r="J3" s="791" t="s">
        <v>912</v>
      </c>
      <c r="O3" s="790"/>
    </row>
    <row r="4" spans="1:18" ht="6.75" customHeight="1">
      <c r="D4" s="788"/>
    </row>
    <row r="5" spans="1:18" ht="11.25" customHeight="1">
      <c r="A5" s="787" t="s">
        <v>911</v>
      </c>
      <c r="J5" s="787" t="s">
        <v>910</v>
      </c>
    </row>
    <row r="6" spans="1:18" ht="11.25" customHeight="1">
      <c r="A6" s="787" t="s">
        <v>909</v>
      </c>
      <c r="J6" s="787" t="s">
        <v>908</v>
      </c>
    </row>
    <row r="7" spans="1:18" ht="11.25" customHeight="1">
      <c r="A7" s="787" t="s">
        <v>907</v>
      </c>
      <c r="J7" s="787" t="s">
        <v>906</v>
      </c>
    </row>
    <row r="8" spans="1:18" ht="11.25" customHeight="1">
      <c r="A8" s="787" t="s">
        <v>905</v>
      </c>
      <c r="J8" s="787" t="s">
        <v>904</v>
      </c>
    </row>
    <row r="9" spans="1:18" ht="11.25" customHeight="1">
      <c r="A9" s="787" t="s">
        <v>903</v>
      </c>
      <c r="J9" s="787" t="s">
        <v>902</v>
      </c>
    </row>
    <row r="10" spans="1:18" ht="10.5" customHeight="1">
      <c r="A10" s="787" t="s">
        <v>901</v>
      </c>
      <c r="Q10" s="786"/>
      <c r="R10" s="786" t="s">
        <v>900</v>
      </c>
    </row>
    <row r="11" spans="1:18" ht="1.5" customHeight="1">
      <c r="Q11" s="774"/>
      <c r="R11" s="774"/>
    </row>
    <row r="12" spans="1:18" ht="12" customHeight="1">
      <c r="A12" s="785"/>
      <c r="B12" s="784"/>
      <c r="C12" s="799" t="s">
        <v>153</v>
      </c>
      <c r="D12" s="799"/>
      <c r="E12" s="799"/>
      <c r="F12" s="783"/>
      <c r="G12" s="800" t="s">
        <v>899</v>
      </c>
      <c r="H12" s="803" t="s">
        <v>898</v>
      </c>
      <c r="I12" s="782"/>
      <c r="J12" s="785"/>
      <c r="K12" s="784"/>
      <c r="L12" s="799" t="s">
        <v>153</v>
      </c>
      <c r="M12" s="799"/>
      <c r="N12" s="799"/>
      <c r="O12" s="783"/>
      <c r="P12" s="806" t="str">
        <f>G12</f>
        <v>1事業所当たり
製造品出荷額等</v>
      </c>
      <c r="Q12" s="809" t="str">
        <f>H12</f>
        <v>従業者1人当たり
製造品出荷額等</v>
      </c>
      <c r="R12" s="782"/>
    </row>
    <row r="13" spans="1:18" ht="12" customHeight="1">
      <c r="A13" s="773" t="s">
        <v>897</v>
      </c>
      <c r="B13" s="781" t="s">
        <v>149</v>
      </c>
      <c r="C13" s="799"/>
      <c r="D13" s="799"/>
      <c r="E13" s="799"/>
      <c r="F13" s="780" t="s">
        <v>152</v>
      </c>
      <c r="G13" s="801"/>
      <c r="H13" s="804"/>
      <c r="I13" s="781"/>
      <c r="J13" s="773" t="s">
        <v>897</v>
      </c>
      <c r="K13" s="781" t="s">
        <v>149</v>
      </c>
      <c r="L13" s="799"/>
      <c r="M13" s="799"/>
      <c r="N13" s="799"/>
      <c r="O13" s="780" t="s">
        <v>152</v>
      </c>
      <c r="P13" s="807"/>
      <c r="Q13" s="810"/>
      <c r="R13" s="779"/>
    </row>
    <row r="14" spans="1:18" ht="12" customHeight="1">
      <c r="A14" s="752"/>
      <c r="B14" s="750"/>
      <c r="C14" s="778" t="s">
        <v>896</v>
      </c>
      <c r="D14" s="778" t="s">
        <v>148</v>
      </c>
      <c r="E14" s="778" t="s">
        <v>147</v>
      </c>
      <c r="F14" s="777"/>
      <c r="G14" s="802"/>
      <c r="H14" s="805"/>
      <c r="I14" s="776"/>
      <c r="J14" s="752"/>
      <c r="K14" s="750"/>
      <c r="L14" s="778" t="s">
        <v>896</v>
      </c>
      <c r="M14" s="778" t="s">
        <v>148</v>
      </c>
      <c r="N14" s="778" t="s">
        <v>147</v>
      </c>
      <c r="O14" s="777"/>
      <c r="P14" s="808"/>
      <c r="Q14" s="811"/>
      <c r="R14" s="776"/>
    </row>
    <row r="15" spans="1:18" ht="12" customHeight="1">
      <c r="A15" s="770"/>
      <c r="F15" s="775" t="s">
        <v>895</v>
      </c>
      <c r="G15" s="774" t="s">
        <v>894</v>
      </c>
      <c r="H15" s="774" t="s">
        <v>894</v>
      </c>
      <c r="I15" s="774"/>
      <c r="J15" s="770"/>
      <c r="O15" s="775" t="s">
        <v>895</v>
      </c>
      <c r="P15" s="774" t="s">
        <v>894</v>
      </c>
      <c r="Q15" s="774" t="s">
        <v>894</v>
      </c>
      <c r="R15" s="774"/>
    </row>
    <row r="16" spans="1:18" ht="3.75" customHeight="1">
      <c r="A16" s="770"/>
      <c r="J16" s="770"/>
    </row>
    <row r="17" spans="1:18" ht="10.5" customHeight="1">
      <c r="A17" s="770"/>
      <c r="B17" s="798" t="s">
        <v>893</v>
      </c>
      <c r="C17" s="798"/>
      <c r="D17" s="798"/>
      <c r="E17" s="798"/>
      <c r="F17" s="798"/>
      <c r="G17" s="798"/>
      <c r="H17" s="798"/>
      <c r="J17" s="770"/>
      <c r="K17" s="798" t="s">
        <v>892</v>
      </c>
      <c r="L17" s="798"/>
      <c r="M17" s="798"/>
      <c r="N17" s="798"/>
      <c r="O17" s="798"/>
      <c r="P17" s="798"/>
      <c r="Q17" s="798"/>
    </row>
    <row r="18" spans="1:18" ht="4.5" customHeight="1">
      <c r="A18" s="770"/>
      <c r="J18" s="770"/>
    </row>
    <row r="19" spans="1:18" ht="10.5" customHeight="1">
      <c r="A19" s="773" t="s">
        <v>891</v>
      </c>
      <c r="B19" s="758">
        <v>9109</v>
      </c>
      <c r="C19" s="758">
        <f t="shared" ref="C19:C24" si="0">D19+E19</f>
        <v>128393</v>
      </c>
      <c r="D19" s="758">
        <v>99645</v>
      </c>
      <c r="E19" s="758">
        <v>28748</v>
      </c>
      <c r="F19" s="763">
        <v>61164</v>
      </c>
      <c r="G19" s="758">
        <v>6715</v>
      </c>
      <c r="H19" s="758">
        <v>476</v>
      </c>
      <c r="I19" s="767"/>
      <c r="J19" s="772" t="s">
        <v>891</v>
      </c>
      <c r="K19" s="758">
        <v>4269</v>
      </c>
      <c r="L19" s="758">
        <f t="shared" ref="L19:L24" si="1">M19+N19</f>
        <v>119195</v>
      </c>
      <c r="M19" s="758">
        <v>91738</v>
      </c>
      <c r="N19" s="758">
        <v>27457</v>
      </c>
      <c r="O19" s="763">
        <v>59175</v>
      </c>
      <c r="P19" s="758">
        <v>13862</v>
      </c>
      <c r="Q19" s="758">
        <v>496</v>
      </c>
      <c r="R19" s="767"/>
    </row>
    <row r="20" spans="1:18" ht="10.5" customHeight="1">
      <c r="A20" s="770" t="s">
        <v>890</v>
      </c>
      <c r="B20" s="758">
        <v>11469</v>
      </c>
      <c r="C20" s="758">
        <f t="shared" si="0"/>
        <v>154965</v>
      </c>
      <c r="D20" s="758">
        <v>117500</v>
      </c>
      <c r="E20" s="758">
        <v>37465</v>
      </c>
      <c r="F20" s="763">
        <v>120748</v>
      </c>
      <c r="G20" s="758">
        <v>10528</v>
      </c>
      <c r="H20" s="758">
        <v>779</v>
      </c>
      <c r="I20" s="767"/>
      <c r="J20" s="771" t="s">
        <v>890</v>
      </c>
      <c r="K20" s="758">
        <v>5134</v>
      </c>
      <c r="L20" s="758">
        <f t="shared" si="1"/>
        <v>142201</v>
      </c>
      <c r="M20" s="758">
        <v>106675</v>
      </c>
      <c r="N20" s="758">
        <v>35526</v>
      </c>
      <c r="O20" s="763">
        <v>116760</v>
      </c>
      <c r="P20" s="758">
        <v>22743</v>
      </c>
      <c r="Q20" s="758">
        <v>821</v>
      </c>
      <c r="R20" s="767"/>
    </row>
    <row r="21" spans="1:18" ht="10.5" customHeight="1">
      <c r="A21" s="770" t="s">
        <v>889</v>
      </c>
      <c r="B21" s="758">
        <v>11285</v>
      </c>
      <c r="C21" s="758">
        <f t="shared" si="0"/>
        <v>161227</v>
      </c>
      <c r="D21" s="758">
        <v>122089</v>
      </c>
      <c r="E21" s="758">
        <v>39138</v>
      </c>
      <c r="F21" s="763">
        <v>147653</v>
      </c>
      <c r="G21" s="758">
        <v>13084</v>
      </c>
      <c r="H21" s="758">
        <v>916</v>
      </c>
      <c r="I21" s="767"/>
      <c r="J21" s="771" t="s">
        <v>889</v>
      </c>
      <c r="K21" s="758">
        <v>5271</v>
      </c>
      <c r="L21" s="758">
        <f t="shared" si="1"/>
        <v>148897</v>
      </c>
      <c r="M21" s="758">
        <v>111619</v>
      </c>
      <c r="N21" s="758">
        <v>37278</v>
      </c>
      <c r="O21" s="763">
        <v>143311</v>
      </c>
      <c r="P21" s="758">
        <v>27189</v>
      </c>
      <c r="Q21" s="758">
        <v>962</v>
      </c>
      <c r="R21" s="767"/>
    </row>
    <row r="22" spans="1:18" ht="10.5" customHeight="1">
      <c r="A22" s="770" t="s">
        <v>888</v>
      </c>
      <c r="B22" s="758">
        <v>11703</v>
      </c>
      <c r="C22" s="758">
        <f t="shared" si="0"/>
        <v>179622</v>
      </c>
      <c r="D22" s="758">
        <v>134627</v>
      </c>
      <c r="E22" s="758">
        <v>44995</v>
      </c>
      <c r="F22" s="763">
        <v>195598</v>
      </c>
      <c r="G22" s="758">
        <v>16713</v>
      </c>
      <c r="H22" s="758">
        <v>1089</v>
      </c>
      <c r="I22" s="767"/>
      <c r="J22" s="771" t="s">
        <v>888</v>
      </c>
      <c r="K22" s="758">
        <v>5721</v>
      </c>
      <c r="L22" s="758">
        <f t="shared" si="1"/>
        <v>167058</v>
      </c>
      <c r="M22" s="758">
        <v>123930</v>
      </c>
      <c r="N22" s="758">
        <v>43128</v>
      </c>
      <c r="O22" s="763">
        <v>190511</v>
      </c>
      <c r="P22" s="758">
        <v>33300</v>
      </c>
      <c r="Q22" s="758">
        <v>1140</v>
      </c>
      <c r="R22" s="767"/>
    </row>
    <row r="23" spans="1:18" ht="10.5" customHeight="1">
      <c r="A23" s="770" t="s">
        <v>887</v>
      </c>
      <c r="B23" s="758">
        <v>12911</v>
      </c>
      <c r="C23" s="758">
        <f t="shared" si="0"/>
        <v>188171</v>
      </c>
      <c r="D23" s="758">
        <v>139570</v>
      </c>
      <c r="E23" s="758">
        <v>48601</v>
      </c>
      <c r="F23" s="763">
        <v>223196</v>
      </c>
      <c r="G23" s="758">
        <v>17287</v>
      </c>
      <c r="H23" s="758">
        <v>1186</v>
      </c>
      <c r="I23" s="767"/>
      <c r="J23" s="771" t="s">
        <v>887</v>
      </c>
      <c r="K23" s="758">
        <v>6098</v>
      </c>
      <c r="L23" s="758">
        <f t="shared" si="1"/>
        <v>173788</v>
      </c>
      <c r="M23" s="758">
        <v>127655</v>
      </c>
      <c r="N23" s="758">
        <v>46133</v>
      </c>
      <c r="O23" s="763">
        <v>216358</v>
      </c>
      <c r="P23" s="758">
        <v>35480</v>
      </c>
      <c r="Q23" s="758">
        <v>1245</v>
      </c>
      <c r="R23" s="767"/>
    </row>
    <row r="24" spans="1:18" ht="10.5" customHeight="1">
      <c r="A24" s="770" t="s">
        <v>886</v>
      </c>
      <c r="B24" s="758">
        <v>13167</v>
      </c>
      <c r="C24" s="758">
        <f t="shared" si="0"/>
        <v>200205</v>
      </c>
      <c r="D24" s="758">
        <v>147414</v>
      </c>
      <c r="E24" s="758">
        <v>52791</v>
      </c>
      <c r="F24" s="763">
        <v>257106</v>
      </c>
      <c r="G24" s="758">
        <v>19527</v>
      </c>
      <c r="H24" s="758">
        <v>1284</v>
      </c>
      <c r="I24" s="767"/>
      <c r="J24" s="771" t="s">
        <v>886</v>
      </c>
      <c r="K24" s="758">
        <v>6341</v>
      </c>
      <c r="L24" s="758">
        <f t="shared" si="1"/>
        <v>185469</v>
      </c>
      <c r="M24" s="758">
        <v>135273</v>
      </c>
      <c r="N24" s="758">
        <v>50196</v>
      </c>
      <c r="O24" s="763">
        <v>249569</v>
      </c>
      <c r="P24" s="758">
        <v>39358</v>
      </c>
      <c r="Q24" s="758">
        <v>1346</v>
      </c>
      <c r="R24" s="767"/>
    </row>
    <row r="25" spans="1:18" ht="5.25" customHeight="1">
      <c r="A25" s="770"/>
      <c r="B25" s="758"/>
      <c r="C25" s="758"/>
      <c r="D25" s="758"/>
      <c r="E25" s="758"/>
      <c r="F25" s="763"/>
      <c r="G25" s="758"/>
      <c r="H25" s="758"/>
      <c r="I25" s="767"/>
      <c r="J25" s="771"/>
      <c r="K25" s="758"/>
      <c r="L25" s="758"/>
      <c r="M25" s="758"/>
      <c r="N25" s="758"/>
      <c r="O25" s="763"/>
      <c r="P25" s="758"/>
      <c r="Q25" s="758"/>
      <c r="R25" s="767"/>
    </row>
    <row r="26" spans="1:18" ht="10.5" customHeight="1">
      <c r="A26" s="770" t="s">
        <v>885</v>
      </c>
      <c r="B26" s="758">
        <v>13184</v>
      </c>
      <c r="C26" s="758">
        <f>D26+E26</f>
        <v>225175</v>
      </c>
      <c r="D26" s="758">
        <v>163743</v>
      </c>
      <c r="E26" s="758">
        <v>61432</v>
      </c>
      <c r="F26" s="763">
        <v>345155</v>
      </c>
      <c r="G26" s="758">
        <v>26180</v>
      </c>
      <c r="H26" s="758">
        <v>1533</v>
      </c>
      <c r="I26" s="767"/>
      <c r="J26" s="771" t="s">
        <v>885</v>
      </c>
      <c r="K26" s="758">
        <v>6664</v>
      </c>
      <c r="L26" s="758">
        <f>M26+N26</f>
        <v>210883</v>
      </c>
      <c r="M26" s="758">
        <v>152069</v>
      </c>
      <c r="N26" s="758">
        <v>58814</v>
      </c>
      <c r="O26" s="763">
        <v>337247</v>
      </c>
      <c r="P26" s="758">
        <v>50607</v>
      </c>
      <c r="Q26" s="758">
        <v>1599</v>
      </c>
      <c r="R26" s="767"/>
    </row>
    <row r="27" spans="1:18" ht="10.5" customHeight="1">
      <c r="A27" s="770" t="s">
        <v>884</v>
      </c>
      <c r="B27" s="758">
        <v>13778</v>
      </c>
      <c r="C27" s="758">
        <f>D27+E27</f>
        <v>245792</v>
      </c>
      <c r="D27" s="758">
        <v>177912</v>
      </c>
      <c r="E27" s="758">
        <v>67880</v>
      </c>
      <c r="F27" s="763">
        <v>423832</v>
      </c>
      <c r="G27" s="758">
        <v>30762</v>
      </c>
      <c r="H27" s="758">
        <v>1724</v>
      </c>
      <c r="I27" s="767"/>
      <c r="J27" s="771" t="s">
        <v>884</v>
      </c>
      <c r="K27" s="758">
        <v>7268</v>
      </c>
      <c r="L27" s="758">
        <f>M27+N27</f>
        <v>231374</v>
      </c>
      <c r="M27" s="758">
        <v>166398</v>
      </c>
      <c r="N27" s="758">
        <v>64976</v>
      </c>
      <c r="O27" s="763">
        <v>415549</v>
      </c>
      <c r="P27" s="758">
        <v>57175</v>
      </c>
      <c r="Q27" s="758">
        <v>1796</v>
      </c>
      <c r="R27" s="767"/>
    </row>
    <row r="28" spans="1:18" ht="10.5" customHeight="1">
      <c r="A28" s="770" t="s">
        <v>883</v>
      </c>
      <c r="B28" s="758">
        <v>13962</v>
      </c>
      <c r="C28" s="758">
        <f>D28+E28</f>
        <v>252974</v>
      </c>
      <c r="D28" s="758">
        <v>182611</v>
      </c>
      <c r="E28" s="758">
        <v>70363</v>
      </c>
      <c r="F28" s="763">
        <v>409954</v>
      </c>
      <c r="G28" s="758">
        <v>29362</v>
      </c>
      <c r="H28" s="758">
        <v>1621</v>
      </c>
      <c r="I28" s="767"/>
      <c r="J28" s="771" t="s">
        <v>883</v>
      </c>
      <c r="K28" s="758">
        <v>7587</v>
      </c>
      <c r="L28" s="758">
        <f>M28+N28</f>
        <v>238671</v>
      </c>
      <c r="M28" s="758">
        <v>171334</v>
      </c>
      <c r="N28" s="758">
        <v>67337</v>
      </c>
      <c r="O28" s="763">
        <v>401586</v>
      </c>
      <c r="P28" s="758">
        <v>52931</v>
      </c>
      <c r="Q28" s="758">
        <v>1683</v>
      </c>
      <c r="R28" s="767"/>
    </row>
    <row r="29" spans="1:18" ht="10.5" customHeight="1">
      <c r="A29" s="770" t="s">
        <v>882</v>
      </c>
      <c r="B29" s="758">
        <v>13922</v>
      </c>
      <c r="C29" s="758">
        <f>D29+E29</f>
        <v>273583</v>
      </c>
      <c r="D29" s="758">
        <v>197084</v>
      </c>
      <c r="E29" s="758">
        <v>76499</v>
      </c>
      <c r="F29" s="763">
        <v>476392</v>
      </c>
      <c r="G29" s="758">
        <v>34219</v>
      </c>
      <c r="H29" s="758">
        <v>1741</v>
      </c>
      <c r="I29" s="767"/>
      <c r="J29" s="771" t="s">
        <v>882</v>
      </c>
      <c r="K29" s="758">
        <v>7872</v>
      </c>
      <c r="L29" s="758">
        <f>M29+N29</f>
        <v>259887</v>
      </c>
      <c r="M29" s="758">
        <v>186404</v>
      </c>
      <c r="N29" s="758">
        <v>73483</v>
      </c>
      <c r="O29" s="763">
        <v>468102</v>
      </c>
      <c r="P29" s="758">
        <v>59464</v>
      </c>
      <c r="Q29" s="758">
        <v>1801</v>
      </c>
      <c r="R29" s="767"/>
    </row>
    <row r="30" spans="1:18" ht="10.5" customHeight="1">
      <c r="A30" s="770" t="s">
        <v>881</v>
      </c>
      <c r="B30" s="758">
        <v>14880</v>
      </c>
      <c r="C30" s="758">
        <f>D30+E30</f>
        <v>298292</v>
      </c>
      <c r="D30" s="758">
        <v>215015</v>
      </c>
      <c r="E30" s="758">
        <v>83277</v>
      </c>
      <c r="F30" s="763">
        <v>622735</v>
      </c>
      <c r="G30" s="758">
        <v>41850</v>
      </c>
      <c r="H30" s="758">
        <v>2088</v>
      </c>
      <c r="I30" s="767"/>
      <c r="J30" s="771" t="s">
        <v>881</v>
      </c>
      <c r="K30" s="758">
        <v>8601</v>
      </c>
      <c r="L30" s="758">
        <f>M30+N30</f>
        <v>283944</v>
      </c>
      <c r="M30" s="758">
        <v>204019</v>
      </c>
      <c r="N30" s="758">
        <v>79925</v>
      </c>
      <c r="O30" s="763">
        <v>612619</v>
      </c>
      <c r="P30" s="758">
        <v>71226</v>
      </c>
      <c r="Q30" s="758">
        <v>2158</v>
      </c>
      <c r="R30" s="767"/>
    </row>
    <row r="31" spans="1:18" ht="4.5" customHeight="1">
      <c r="A31" s="770"/>
      <c r="B31" s="758"/>
      <c r="C31" s="758"/>
      <c r="D31" s="758"/>
      <c r="E31" s="758"/>
      <c r="F31" s="763"/>
      <c r="G31" s="758"/>
      <c r="H31" s="758"/>
      <c r="I31" s="767"/>
      <c r="J31" s="771"/>
      <c r="K31" s="758"/>
      <c r="L31" s="758"/>
      <c r="M31" s="758"/>
      <c r="N31" s="758"/>
      <c r="O31" s="763"/>
      <c r="P31" s="758"/>
      <c r="Q31" s="758"/>
      <c r="R31" s="767"/>
    </row>
    <row r="32" spans="1:18" ht="10.5" customHeight="1">
      <c r="A32" s="770" t="s">
        <v>880</v>
      </c>
      <c r="B32" s="758">
        <v>15143</v>
      </c>
      <c r="C32" s="758">
        <f>D32+E32</f>
        <v>310385</v>
      </c>
      <c r="D32" s="758">
        <v>224453</v>
      </c>
      <c r="E32" s="758">
        <v>85932</v>
      </c>
      <c r="F32" s="763">
        <v>734576</v>
      </c>
      <c r="G32" s="758">
        <v>48509</v>
      </c>
      <c r="H32" s="758">
        <v>2367</v>
      </c>
      <c r="I32" s="767"/>
      <c r="J32" s="771" t="s">
        <v>880</v>
      </c>
      <c r="K32" s="758">
        <v>8788</v>
      </c>
      <c r="L32" s="758">
        <f>M32+N32</f>
        <v>295910</v>
      </c>
      <c r="M32" s="758">
        <v>213556</v>
      </c>
      <c r="N32" s="758">
        <v>82354</v>
      </c>
      <c r="O32" s="763">
        <v>723365</v>
      </c>
      <c r="P32" s="758">
        <v>82313</v>
      </c>
      <c r="Q32" s="758">
        <v>2445</v>
      </c>
      <c r="R32" s="767"/>
    </row>
    <row r="33" spans="1:18" ht="10.5" customHeight="1">
      <c r="A33" s="770" t="s">
        <v>879</v>
      </c>
      <c r="B33" s="758">
        <v>14667</v>
      </c>
      <c r="C33" s="758">
        <f>D33+E33</f>
        <v>307785</v>
      </c>
      <c r="D33" s="758">
        <v>222246</v>
      </c>
      <c r="E33" s="758">
        <v>85539</v>
      </c>
      <c r="F33" s="763">
        <v>769196</v>
      </c>
      <c r="G33" s="758">
        <v>52444</v>
      </c>
      <c r="H33" s="758">
        <v>2499</v>
      </c>
      <c r="I33" s="767"/>
      <c r="J33" s="771" t="s">
        <v>879</v>
      </c>
      <c r="K33" s="758">
        <v>8590</v>
      </c>
      <c r="L33" s="758">
        <f>M33+N33</f>
        <v>293917</v>
      </c>
      <c r="M33" s="758">
        <v>211981</v>
      </c>
      <c r="N33" s="758">
        <v>81936</v>
      </c>
      <c r="O33" s="763">
        <v>757051</v>
      </c>
      <c r="P33" s="758">
        <v>88132</v>
      </c>
      <c r="Q33" s="758">
        <v>2576</v>
      </c>
      <c r="R33" s="767"/>
    </row>
    <row r="34" spans="1:18" ht="10.5" customHeight="1">
      <c r="A34" s="770" t="s">
        <v>878</v>
      </c>
      <c r="B34" s="758">
        <v>18381</v>
      </c>
      <c r="C34" s="758">
        <f>D34+E34</f>
        <v>337633</v>
      </c>
      <c r="D34" s="758">
        <v>241055</v>
      </c>
      <c r="E34" s="758">
        <v>96578</v>
      </c>
      <c r="F34" s="763">
        <v>879800</v>
      </c>
      <c r="G34" s="758">
        <v>47865</v>
      </c>
      <c r="H34" s="758">
        <v>2606</v>
      </c>
      <c r="I34" s="767"/>
      <c r="J34" s="771" t="s">
        <v>878</v>
      </c>
      <c r="K34" s="758">
        <v>11938</v>
      </c>
      <c r="L34" s="758">
        <f>M34+N34</f>
        <v>324191</v>
      </c>
      <c r="M34" s="758">
        <v>231468</v>
      </c>
      <c r="N34" s="758">
        <v>92723</v>
      </c>
      <c r="O34" s="763">
        <v>869161</v>
      </c>
      <c r="P34" s="758">
        <v>72806</v>
      </c>
      <c r="Q34" s="758">
        <v>2681</v>
      </c>
      <c r="R34" s="767"/>
    </row>
    <row r="35" spans="1:18" ht="10.5" customHeight="1">
      <c r="A35" s="770" t="s">
        <v>877</v>
      </c>
      <c r="B35" s="758">
        <v>17864</v>
      </c>
      <c r="C35" s="758">
        <f>D35+E35</f>
        <v>334673</v>
      </c>
      <c r="D35" s="758">
        <v>238640</v>
      </c>
      <c r="E35" s="758">
        <v>96033</v>
      </c>
      <c r="F35" s="763">
        <v>1000696</v>
      </c>
      <c r="G35" s="758">
        <v>56017</v>
      </c>
      <c r="H35" s="758">
        <v>2990</v>
      </c>
      <c r="I35" s="767"/>
      <c r="J35" s="771" t="s">
        <v>877</v>
      </c>
      <c r="K35" s="758">
        <v>11819</v>
      </c>
      <c r="L35" s="758">
        <v>322036</v>
      </c>
      <c r="M35" s="765" t="s">
        <v>833</v>
      </c>
      <c r="N35" s="765" t="s">
        <v>833</v>
      </c>
      <c r="O35" s="763">
        <v>989368</v>
      </c>
      <c r="P35" s="758">
        <v>83710</v>
      </c>
      <c r="Q35" s="758">
        <v>3072</v>
      </c>
      <c r="R35" s="767"/>
    </row>
    <row r="36" spans="1:18" ht="10.5" customHeight="1">
      <c r="A36" s="770" t="s">
        <v>876</v>
      </c>
      <c r="B36" s="758">
        <v>17341</v>
      </c>
      <c r="C36" s="758">
        <f>D36+E36</f>
        <v>324915</v>
      </c>
      <c r="D36" s="758">
        <v>230922</v>
      </c>
      <c r="E36" s="758">
        <v>93993</v>
      </c>
      <c r="F36" s="763">
        <v>991353</v>
      </c>
      <c r="G36" s="758">
        <v>57168</v>
      </c>
      <c r="H36" s="758">
        <v>3051</v>
      </c>
      <c r="I36" s="767"/>
      <c r="J36" s="771" t="s">
        <v>876</v>
      </c>
      <c r="K36" s="758">
        <v>11593</v>
      </c>
      <c r="L36" s="758">
        <v>312714</v>
      </c>
      <c r="M36" s="765" t="s">
        <v>833</v>
      </c>
      <c r="N36" s="765" t="s">
        <v>833</v>
      </c>
      <c r="O36" s="763">
        <v>979726</v>
      </c>
      <c r="P36" s="758">
        <v>84510</v>
      </c>
      <c r="Q36" s="758">
        <v>3133</v>
      </c>
      <c r="R36" s="767"/>
    </row>
    <row r="37" spans="1:18" ht="5.25" customHeight="1">
      <c r="A37" s="770"/>
      <c r="B37" s="758"/>
      <c r="C37" s="758"/>
      <c r="D37" s="758"/>
      <c r="E37" s="758"/>
      <c r="F37" s="763"/>
      <c r="G37" s="758"/>
      <c r="H37" s="758"/>
      <c r="I37" s="767"/>
      <c r="J37" s="771"/>
      <c r="K37" s="758"/>
      <c r="L37" s="758"/>
      <c r="M37" s="758"/>
      <c r="N37" s="758"/>
      <c r="O37" s="763"/>
      <c r="P37" s="758"/>
      <c r="Q37" s="758"/>
      <c r="R37" s="767"/>
    </row>
    <row r="38" spans="1:18" ht="10.5" customHeight="1">
      <c r="A38" s="770" t="s">
        <v>875</v>
      </c>
      <c r="B38" s="758">
        <v>18541</v>
      </c>
      <c r="C38" s="758">
        <f>D38+E38</f>
        <v>329642</v>
      </c>
      <c r="D38" s="758">
        <v>233052</v>
      </c>
      <c r="E38" s="758">
        <v>96590</v>
      </c>
      <c r="F38" s="763">
        <v>1125580</v>
      </c>
      <c r="G38" s="758">
        <v>60708</v>
      </c>
      <c r="H38" s="758">
        <v>3415</v>
      </c>
      <c r="I38" s="767"/>
      <c r="J38" s="771" t="s">
        <v>875</v>
      </c>
      <c r="K38" s="758">
        <v>12268</v>
      </c>
      <c r="L38" s="758">
        <v>316342</v>
      </c>
      <c r="M38" s="765" t="s">
        <v>833</v>
      </c>
      <c r="N38" s="765" t="s">
        <v>833</v>
      </c>
      <c r="O38" s="763">
        <v>1111465</v>
      </c>
      <c r="P38" s="758">
        <v>90599</v>
      </c>
      <c r="Q38" s="758">
        <v>3513</v>
      </c>
      <c r="R38" s="767"/>
    </row>
    <row r="39" spans="1:18" ht="10.5" customHeight="1">
      <c r="A39" s="770" t="s">
        <v>874</v>
      </c>
      <c r="B39" s="758">
        <v>17944</v>
      </c>
      <c r="C39" s="758">
        <f>D39+E39</f>
        <v>321812</v>
      </c>
      <c r="D39" s="758">
        <v>225441</v>
      </c>
      <c r="E39" s="758">
        <v>96371</v>
      </c>
      <c r="F39" s="763">
        <v>1310307</v>
      </c>
      <c r="G39" s="758">
        <v>73022</v>
      </c>
      <c r="H39" s="758">
        <v>4072</v>
      </c>
      <c r="I39" s="767"/>
      <c r="J39" s="771" t="s">
        <v>874</v>
      </c>
      <c r="K39" s="758">
        <v>12104</v>
      </c>
      <c r="L39" s="758">
        <v>309202</v>
      </c>
      <c r="M39" s="765" t="s">
        <v>833</v>
      </c>
      <c r="N39" s="765" t="s">
        <v>833</v>
      </c>
      <c r="O39" s="763">
        <v>1295826</v>
      </c>
      <c r="P39" s="758">
        <v>107058</v>
      </c>
      <c r="Q39" s="758">
        <v>4191</v>
      </c>
      <c r="R39" s="767"/>
    </row>
    <row r="40" spans="1:18" ht="10.5" customHeight="1">
      <c r="A40" s="770" t="s">
        <v>873</v>
      </c>
      <c r="B40" s="758">
        <v>17548</v>
      </c>
      <c r="C40" s="758">
        <f>D40+E40</f>
        <v>320316</v>
      </c>
      <c r="D40" s="758">
        <v>225064</v>
      </c>
      <c r="E40" s="758">
        <v>95252</v>
      </c>
      <c r="F40" s="763">
        <v>1425513</v>
      </c>
      <c r="G40" s="758">
        <v>81235</v>
      </c>
      <c r="H40" s="758">
        <v>4450</v>
      </c>
      <c r="I40" s="767"/>
      <c r="J40" s="771" t="s">
        <v>873</v>
      </c>
      <c r="K40" s="758">
        <v>11984</v>
      </c>
      <c r="L40" s="758">
        <v>308195</v>
      </c>
      <c r="M40" s="765" t="s">
        <v>833</v>
      </c>
      <c r="N40" s="765" t="s">
        <v>833</v>
      </c>
      <c r="O40" s="763">
        <v>1410178</v>
      </c>
      <c r="P40" s="758">
        <v>117672</v>
      </c>
      <c r="Q40" s="758">
        <v>4576</v>
      </c>
      <c r="R40" s="767"/>
    </row>
    <row r="41" spans="1:18" ht="10.5" customHeight="1">
      <c r="A41" s="770" t="s">
        <v>872</v>
      </c>
      <c r="B41" s="758">
        <v>17858</v>
      </c>
      <c r="C41" s="758">
        <f>D41+E41</f>
        <v>319158</v>
      </c>
      <c r="D41" s="758">
        <v>223805</v>
      </c>
      <c r="E41" s="758">
        <v>95353</v>
      </c>
      <c r="F41" s="763">
        <v>1636576</v>
      </c>
      <c r="G41" s="758">
        <v>91644</v>
      </c>
      <c r="H41" s="758">
        <v>5128</v>
      </c>
      <c r="I41" s="767"/>
      <c r="J41" s="771" t="s">
        <v>872</v>
      </c>
      <c r="K41" s="758">
        <v>12289</v>
      </c>
      <c r="L41" s="758">
        <v>306914</v>
      </c>
      <c r="M41" s="765" t="s">
        <v>833</v>
      </c>
      <c r="N41" s="765" t="s">
        <v>833</v>
      </c>
      <c r="O41" s="763">
        <v>1618554</v>
      </c>
      <c r="P41" s="758">
        <v>131708</v>
      </c>
      <c r="Q41" s="758">
        <v>5274</v>
      </c>
      <c r="R41" s="767"/>
    </row>
    <row r="42" spans="1:18" ht="10.5" customHeight="1">
      <c r="A42" s="770" t="s">
        <v>871</v>
      </c>
      <c r="B42" s="758">
        <v>17645</v>
      </c>
      <c r="C42" s="758">
        <f>D42+E42</f>
        <v>307868</v>
      </c>
      <c r="D42" s="758">
        <v>214984</v>
      </c>
      <c r="E42" s="758">
        <v>92884</v>
      </c>
      <c r="F42" s="763">
        <v>1847355</v>
      </c>
      <c r="G42" s="758">
        <v>104696</v>
      </c>
      <c r="H42" s="758">
        <v>6000</v>
      </c>
      <c r="I42" s="767"/>
      <c r="J42" s="771" t="s">
        <v>871</v>
      </c>
      <c r="K42" s="758">
        <v>12078</v>
      </c>
      <c r="L42" s="758">
        <v>295560</v>
      </c>
      <c r="M42" s="765" t="s">
        <v>833</v>
      </c>
      <c r="N42" s="765" t="s">
        <v>833</v>
      </c>
      <c r="O42" s="763">
        <v>1826456</v>
      </c>
      <c r="P42" s="758">
        <v>151222</v>
      </c>
      <c r="Q42" s="758">
        <v>6180</v>
      </c>
      <c r="R42" s="767"/>
    </row>
    <row r="43" spans="1:18" ht="5.25" customHeight="1">
      <c r="A43" s="770"/>
      <c r="B43" s="758"/>
      <c r="C43" s="758"/>
      <c r="D43" s="758"/>
      <c r="E43" s="758"/>
      <c r="F43" s="763"/>
      <c r="G43" s="758"/>
      <c r="H43" s="758"/>
      <c r="I43" s="767"/>
      <c r="J43" s="771"/>
      <c r="K43" s="758"/>
      <c r="L43" s="758"/>
      <c r="M43" s="758"/>
      <c r="N43" s="758"/>
      <c r="O43" s="763"/>
      <c r="P43" s="758"/>
      <c r="Q43" s="758"/>
      <c r="R43" s="767"/>
    </row>
    <row r="44" spans="1:18" ht="10.5" customHeight="1">
      <c r="A44" s="770" t="s">
        <v>870</v>
      </c>
      <c r="B44" s="758">
        <v>17361</v>
      </c>
      <c r="C44" s="758">
        <f>D44+E44</f>
        <v>293375</v>
      </c>
      <c r="D44" s="758">
        <v>205354</v>
      </c>
      <c r="E44" s="758">
        <v>88021</v>
      </c>
      <c r="F44" s="763">
        <v>1846941</v>
      </c>
      <c r="G44" s="758">
        <v>106384</v>
      </c>
      <c r="H44" s="758">
        <v>6295</v>
      </c>
      <c r="I44" s="767"/>
      <c r="J44" s="771" t="s">
        <v>870</v>
      </c>
      <c r="K44" s="758">
        <v>11676</v>
      </c>
      <c r="L44" s="758">
        <v>280785</v>
      </c>
      <c r="M44" s="765" t="s">
        <v>833</v>
      </c>
      <c r="N44" s="765" t="s">
        <v>833</v>
      </c>
      <c r="O44" s="763">
        <v>1824740</v>
      </c>
      <c r="P44" s="758">
        <v>156281</v>
      </c>
      <c r="Q44" s="758">
        <v>6499</v>
      </c>
      <c r="R44" s="767"/>
    </row>
    <row r="45" spans="1:18" ht="10.5" customHeight="1">
      <c r="A45" s="770" t="s">
        <v>869</v>
      </c>
      <c r="B45" s="758">
        <v>18222</v>
      </c>
      <c r="C45" s="758">
        <f>D45+E45</f>
        <v>287300</v>
      </c>
      <c r="D45" s="758">
        <v>200678</v>
      </c>
      <c r="E45" s="758">
        <v>86622</v>
      </c>
      <c r="F45" s="763">
        <v>1954350</v>
      </c>
      <c r="G45" s="758">
        <v>107252</v>
      </c>
      <c r="H45" s="758">
        <v>6802</v>
      </c>
      <c r="I45" s="767"/>
      <c r="J45" s="771" t="s">
        <v>869</v>
      </c>
      <c r="K45" s="758">
        <v>12039</v>
      </c>
      <c r="L45" s="758">
        <v>273592</v>
      </c>
      <c r="M45" s="765" t="s">
        <v>833</v>
      </c>
      <c r="N45" s="765" t="s">
        <v>833</v>
      </c>
      <c r="O45" s="763">
        <v>1927164</v>
      </c>
      <c r="P45" s="758">
        <v>160077</v>
      </c>
      <c r="Q45" s="758">
        <v>7044</v>
      </c>
      <c r="R45" s="767"/>
    </row>
    <row r="46" spans="1:18" ht="10.5" customHeight="1">
      <c r="A46" s="770" t="s">
        <v>868</v>
      </c>
      <c r="B46" s="758">
        <v>18006</v>
      </c>
      <c r="C46" s="758">
        <f>D46+E46</f>
        <v>278876</v>
      </c>
      <c r="D46" s="758">
        <v>193158</v>
      </c>
      <c r="E46" s="758">
        <v>85718</v>
      </c>
      <c r="F46" s="763">
        <v>2388498</v>
      </c>
      <c r="G46" s="758">
        <v>132650</v>
      </c>
      <c r="H46" s="758">
        <v>8565</v>
      </c>
      <c r="I46" s="767"/>
      <c r="J46" s="771" t="s">
        <v>868</v>
      </c>
      <c r="K46" s="758">
        <v>11846</v>
      </c>
      <c r="L46" s="758">
        <v>265085</v>
      </c>
      <c r="M46" s="765" t="s">
        <v>833</v>
      </c>
      <c r="N46" s="765" t="s">
        <v>833</v>
      </c>
      <c r="O46" s="763">
        <v>2352785</v>
      </c>
      <c r="P46" s="758">
        <v>198614</v>
      </c>
      <c r="Q46" s="758">
        <v>8876</v>
      </c>
      <c r="R46" s="767"/>
    </row>
    <row r="47" spans="1:18" ht="10.5" customHeight="1">
      <c r="A47" s="770" t="s">
        <v>867</v>
      </c>
      <c r="B47" s="758">
        <v>17563</v>
      </c>
      <c r="C47" s="758">
        <f>D47+E47</f>
        <v>266078</v>
      </c>
      <c r="D47" s="758">
        <v>186173</v>
      </c>
      <c r="E47" s="758">
        <v>79905</v>
      </c>
      <c r="F47" s="763">
        <v>2757406</v>
      </c>
      <c r="G47" s="758">
        <v>157001</v>
      </c>
      <c r="H47" s="758">
        <v>10363</v>
      </c>
      <c r="I47" s="767"/>
      <c r="J47" s="771" t="s">
        <v>867</v>
      </c>
      <c r="K47" s="758">
        <v>11339</v>
      </c>
      <c r="L47" s="758">
        <v>252166</v>
      </c>
      <c r="M47" s="765" t="s">
        <v>833</v>
      </c>
      <c r="N47" s="765" t="s">
        <v>833</v>
      </c>
      <c r="O47" s="763">
        <v>2716286</v>
      </c>
      <c r="P47" s="758">
        <v>239553</v>
      </c>
      <c r="Q47" s="758">
        <v>10772</v>
      </c>
      <c r="R47" s="767"/>
    </row>
    <row r="48" spans="1:18" ht="10.5" customHeight="1">
      <c r="A48" s="770" t="s">
        <v>866</v>
      </c>
      <c r="B48" s="758">
        <v>18506</v>
      </c>
      <c r="C48" s="758">
        <f>D48+E48</f>
        <v>254134</v>
      </c>
      <c r="D48" s="758">
        <v>178670</v>
      </c>
      <c r="E48" s="758">
        <v>75464</v>
      </c>
      <c r="F48" s="763">
        <v>2641195</v>
      </c>
      <c r="G48" s="758">
        <v>142721</v>
      </c>
      <c r="H48" s="758">
        <v>10393</v>
      </c>
      <c r="I48" s="767"/>
      <c r="J48" s="771" t="s">
        <v>866</v>
      </c>
      <c r="K48" s="758">
        <v>11448</v>
      </c>
      <c r="L48" s="758">
        <v>238539</v>
      </c>
      <c r="M48" s="765" t="s">
        <v>833</v>
      </c>
      <c r="N48" s="765" t="s">
        <v>833</v>
      </c>
      <c r="O48" s="763">
        <v>2595678</v>
      </c>
      <c r="P48" s="758">
        <v>226736</v>
      </c>
      <c r="Q48" s="758">
        <v>10882</v>
      </c>
      <c r="R48" s="767"/>
    </row>
    <row r="49" spans="1:18" ht="4.5" customHeight="1">
      <c r="A49" s="770"/>
      <c r="B49" s="758"/>
      <c r="C49" s="758"/>
      <c r="D49" s="758"/>
      <c r="E49" s="758"/>
      <c r="F49" s="763"/>
      <c r="G49" s="758"/>
      <c r="H49" s="758"/>
      <c r="I49" s="767"/>
      <c r="J49" s="771"/>
      <c r="K49" s="758"/>
      <c r="L49" s="758"/>
      <c r="M49" s="758"/>
      <c r="N49" s="758"/>
      <c r="O49" s="763"/>
      <c r="P49" s="758"/>
      <c r="Q49" s="758"/>
      <c r="R49" s="767"/>
    </row>
    <row r="50" spans="1:18" ht="10.5" customHeight="1">
      <c r="A50" s="770" t="s">
        <v>865</v>
      </c>
      <c r="B50" s="758">
        <v>18433</v>
      </c>
      <c r="C50" s="758">
        <f>D50+E50</f>
        <v>245802</v>
      </c>
      <c r="D50" s="758">
        <v>170932</v>
      </c>
      <c r="E50" s="758">
        <v>74870</v>
      </c>
      <c r="F50" s="763">
        <v>3035535</v>
      </c>
      <c r="G50" s="758">
        <v>164679</v>
      </c>
      <c r="H50" s="758">
        <v>12350</v>
      </c>
      <c r="I50" s="767"/>
      <c r="J50" s="771" t="s">
        <v>865</v>
      </c>
      <c r="K50" s="758">
        <v>11340</v>
      </c>
      <c r="L50" s="758">
        <f>M50+N50</f>
        <v>230001</v>
      </c>
      <c r="M50" s="758">
        <v>161627</v>
      </c>
      <c r="N50" s="758">
        <v>68374</v>
      </c>
      <c r="O50" s="763">
        <v>2983603</v>
      </c>
      <c r="P50" s="758">
        <v>263104</v>
      </c>
      <c r="Q50" s="758">
        <v>12972</v>
      </c>
      <c r="R50" s="767"/>
    </row>
    <row r="51" spans="1:18" ht="10.5" customHeight="1">
      <c r="A51" s="770" t="s">
        <v>864</v>
      </c>
      <c r="B51" s="758">
        <v>18007</v>
      </c>
      <c r="C51" s="758">
        <f>D51+E51</f>
        <v>237868</v>
      </c>
      <c r="D51" s="758">
        <v>166669</v>
      </c>
      <c r="E51" s="758">
        <v>71199</v>
      </c>
      <c r="F51" s="763">
        <v>3211639</v>
      </c>
      <c r="G51" s="758">
        <v>178355</v>
      </c>
      <c r="H51" s="758">
        <v>13502</v>
      </c>
      <c r="I51" s="767"/>
      <c r="J51" s="771" t="s">
        <v>864</v>
      </c>
      <c r="K51" s="758">
        <v>10982</v>
      </c>
      <c r="L51" s="758">
        <f>M51+N51</f>
        <v>222195</v>
      </c>
      <c r="M51" s="758">
        <v>157453</v>
      </c>
      <c r="N51" s="758">
        <v>64742</v>
      </c>
      <c r="O51" s="763">
        <v>3153841</v>
      </c>
      <c r="P51" s="758">
        <v>287183</v>
      </c>
      <c r="Q51" s="758">
        <v>14194</v>
      </c>
      <c r="R51" s="767"/>
    </row>
    <row r="52" spans="1:18" ht="10.5" customHeight="1">
      <c r="A52" s="770" t="s">
        <v>863</v>
      </c>
      <c r="B52" s="758">
        <v>20001</v>
      </c>
      <c r="C52" s="758">
        <f>D52+E52</f>
        <v>240808</v>
      </c>
      <c r="D52" s="758">
        <v>167354</v>
      </c>
      <c r="E52" s="758">
        <v>73454</v>
      </c>
      <c r="F52" s="763">
        <v>3402081</v>
      </c>
      <c r="G52" s="758">
        <v>170096</v>
      </c>
      <c r="H52" s="758">
        <v>14128</v>
      </c>
      <c r="I52" s="767"/>
      <c r="J52" s="771" t="s">
        <v>863</v>
      </c>
      <c r="K52" s="758">
        <v>11930</v>
      </c>
      <c r="L52" s="758">
        <f>M52+N52</f>
        <v>222851</v>
      </c>
      <c r="M52" s="758">
        <v>156878</v>
      </c>
      <c r="N52" s="758">
        <v>65973</v>
      </c>
      <c r="O52" s="763">
        <v>3330936</v>
      </c>
      <c r="P52" s="758">
        <v>279207</v>
      </c>
      <c r="Q52" s="758">
        <v>14947</v>
      </c>
      <c r="R52" s="767"/>
    </row>
    <row r="53" spans="1:18" ht="10.5" customHeight="1">
      <c r="A53" s="770" t="s">
        <v>862</v>
      </c>
      <c r="B53" s="758">
        <v>19414</v>
      </c>
      <c r="C53" s="758">
        <f>D53+E53</f>
        <v>232933</v>
      </c>
      <c r="D53" s="758">
        <v>161013</v>
      </c>
      <c r="E53" s="758">
        <v>71920</v>
      </c>
      <c r="F53" s="763">
        <v>3634426</v>
      </c>
      <c r="G53" s="758">
        <v>187206</v>
      </c>
      <c r="H53" s="758">
        <v>15603</v>
      </c>
      <c r="I53" s="767"/>
      <c r="J53" s="771" t="s">
        <v>862</v>
      </c>
      <c r="K53" s="758">
        <v>11694</v>
      </c>
      <c r="L53" s="758">
        <f>M53+N53</f>
        <v>215807</v>
      </c>
      <c r="M53" s="758">
        <v>151073</v>
      </c>
      <c r="N53" s="758">
        <v>64734</v>
      </c>
      <c r="O53" s="763">
        <v>3560259</v>
      </c>
      <c r="P53" s="758">
        <v>304452</v>
      </c>
      <c r="Q53" s="758">
        <v>16497</v>
      </c>
      <c r="R53" s="767"/>
    </row>
    <row r="54" spans="1:18" ht="10.5" customHeight="1">
      <c r="A54" s="770" t="s">
        <v>861</v>
      </c>
      <c r="B54" s="758">
        <v>18949</v>
      </c>
      <c r="C54" s="758">
        <f>D54+E54</f>
        <v>229528</v>
      </c>
      <c r="D54" s="758">
        <v>157963</v>
      </c>
      <c r="E54" s="758">
        <v>71565</v>
      </c>
      <c r="F54" s="763">
        <v>4060810</v>
      </c>
      <c r="G54" s="758">
        <v>214302</v>
      </c>
      <c r="H54" s="758">
        <v>17692</v>
      </c>
      <c r="I54" s="767"/>
      <c r="J54" s="771" t="s">
        <v>861</v>
      </c>
      <c r="K54" s="758">
        <v>11457</v>
      </c>
      <c r="L54" s="758">
        <f>M54+N54</f>
        <v>212820</v>
      </c>
      <c r="M54" s="758">
        <v>148316</v>
      </c>
      <c r="N54" s="758">
        <v>64504</v>
      </c>
      <c r="O54" s="763">
        <v>3981494</v>
      </c>
      <c r="P54" s="758">
        <v>347516</v>
      </c>
      <c r="Q54" s="758">
        <v>18708</v>
      </c>
      <c r="R54" s="767"/>
    </row>
    <row r="55" spans="1:18" ht="5.25" customHeight="1">
      <c r="A55" s="770"/>
      <c r="B55" s="758"/>
      <c r="C55" s="758"/>
      <c r="D55" s="758"/>
      <c r="E55" s="758"/>
      <c r="F55" s="763"/>
      <c r="G55" s="758"/>
      <c r="H55" s="758"/>
      <c r="I55" s="767"/>
      <c r="J55" s="771"/>
      <c r="K55" s="758"/>
      <c r="L55" s="758"/>
      <c r="M55" s="758"/>
      <c r="N55" s="758"/>
      <c r="O55" s="763"/>
      <c r="P55" s="758"/>
      <c r="Q55" s="758"/>
      <c r="R55" s="767"/>
    </row>
    <row r="56" spans="1:18" ht="10.5" customHeight="1">
      <c r="A56" s="770" t="s">
        <v>860</v>
      </c>
      <c r="B56" s="758">
        <v>20304</v>
      </c>
      <c r="C56" s="758">
        <v>232016</v>
      </c>
      <c r="D56" s="765" t="s">
        <v>833</v>
      </c>
      <c r="E56" s="765" t="s">
        <v>833</v>
      </c>
      <c r="F56" s="766" t="s">
        <v>833</v>
      </c>
      <c r="G56" s="765" t="s">
        <v>833</v>
      </c>
      <c r="H56" s="765" t="s">
        <v>833</v>
      </c>
      <c r="I56" s="768"/>
      <c r="J56" s="771" t="s">
        <v>860</v>
      </c>
      <c r="K56" s="758">
        <v>11351</v>
      </c>
      <c r="L56" s="758">
        <v>212494</v>
      </c>
      <c r="M56" s="758">
        <v>147007</v>
      </c>
      <c r="N56" s="758">
        <v>65487</v>
      </c>
      <c r="O56" s="763">
        <v>4180475</v>
      </c>
      <c r="P56" s="758">
        <v>368291</v>
      </c>
      <c r="Q56" s="758">
        <v>19673</v>
      </c>
      <c r="R56" s="767"/>
    </row>
    <row r="57" spans="1:18" ht="10.5" customHeight="1">
      <c r="A57" s="770" t="s">
        <v>859</v>
      </c>
      <c r="B57" s="758">
        <v>20253</v>
      </c>
      <c r="C57" s="758">
        <v>227499</v>
      </c>
      <c r="D57" s="765" t="s">
        <v>833</v>
      </c>
      <c r="E57" s="765" t="s">
        <v>833</v>
      </c>
      <c r="F57" s="766" t="s">
        <v>833</v>
      </c>
      <c r="G57" s="765" t="s">
        <v>833</v>
      </c>
      <c r="H57" s="765" t="s">
        <v>833</v>
      </c>
      <c r="I57" s="768"/>
      <c r="J57" s="771" t="s">
        <v>859</v>
      </c>
      <c r="K57" s="758">
        <v>10852</v>
      </c>
      <c r="L57" s="758">
        <v>207281</v>
      </c>
      <c r="M57" s="758">
        <v>142824</v>
      </c>
      <c r="N57" s="758">
        <v>64457</v>
      </c>
      <c r="O57" s="763">
        <v>4212812</v>
      </c>
      <c r="P57" s="758">
        <v>388206</v>
      </c>
      <c r="Q57" s="758">
        <v>20324</v>
      </c>
      <c r="R57" s="767"/>
    </row>
    <row r="58" spans="1:18" ht="10.5" customHeight="1">
      <c r="A58" s="770" t="s">
        <v>858</v>
      </c>
      <c r="B58" s="758">
        <v>19265</v>
      </c>
      <c r="C58" s="758">
        <f>D58+E58</f>
        <v>224682</v>
      </c>
      <c r="D58" s="758">
        <v>151498</v>
      </c>
      <c r="E58" s="758">
        <v>73184</v>
      </c>
      <c r="F58" s="763">
        <v>4384096</v>
      </c>
      <c r="G58" s="758">
        <v>227568</v>
      </c>
      <c r="H58" s="758">
        <v>19512</v>
      </c>
      <c r="I58" s="767"/>
      <c r="J58" s="771" t="s">
        <v>858</v>
      </c>
      <c r="K58" s="758">
        <v>11427</v>
      </c>
      <c r="L58" s="758">
        <f>M58+N58</f>
        <v>207365</v>
      </c>
      <c r="M58" s="758">
        <v>141558</v>
      </c>
      <c r="N58" s="758">
        <v>65807</v>
      </c>
      <c r="O58" s="763">
        <v>4292575</v>
      </c>
      <c r="P58" s="758">
        <v>375652</v>
      </c>
      <c r="Q58" s="758">
        <v>20701</v>
      </c>
      <c r="R58" s="767"/>
    </row>
    <row r="59" spans="1:18" ht="10.5" customHeight="1">
      <c r="A59" s="770" t="s">
        <v>857</v>
      </c>
      <c r="B59" s="758">
        <v>19071</v>
      </c>
      <c r="C59" s="758">
        <v>224621</v>
      </c>
      <c r="D59" s="765" t="s">
        <v>833</v>
      </c>
      <c r="E59" s="765" t="s">
        <v>833</v>
      </c>
      <c r="F59" s="766" t="s">
        <v>833</v>
      </c>
      <c r="G59" s="765" t="s">
        <v>833</v>
      </c>
      <c r="H59" s="765" t="s">
        <v>833</v>
      </c>
      <c r="I59" s="768"/>
      <c r="J59" s="771" t="s">
        <v>857</v>
      </c>
      <c r="K59" s="758">
        <v>10709</v>
      </c>
      <c r="L59" s="758">
        <v>206221</v>
      </c>
      <c r="M59" s="758">
        <v>140617</v>
      </c>
      <c r="N59" s="758">
        <v>65604</v>
      </c>
      <c r="O59" s="763">
        <v>4690531</v>
      </c>
      <c r="P59" s="758">
        <v>437999</v>
      </c>
      <c r="Q59" s="758">
        <v>22745</v>
      </c>
      <c r="R59" s="767"/>
    </row>
    <row r="60" spans="1:18" ht="10.5" customHeight="1">
      <c r="A60" s="770" t="s">
        <v>856</v>
      </c>
      <c r="B60" s="758">
        <v>18356</v>
      </c>
      <c r="C60" s="758">
        <f>D60+E60</f>
        <v>222961</v>
      </c>
      <c r="D60" s="758">
        <v>149453</v>
      </c>
      <c r="E60" s="758">
        <v>73508</v>
      </c>
      <c r="F60" s="763">
        <v>4986275</v>
      </c>
      <c r="G60" s="758">
        <v>271643</v>
      </c>
      <c r="H60" s="758">
        <v>22364</v>
      </c>
      <c r="I60" s="767"/>
      <c r="J60" s="771" t="s">
        <v>856</v>
      </c>
      <c r="K60" s="758">
        <v>11003</v>
      </c>
      <c r="L60" s="758">
        <f>M60+N60</f>
        <v>206508</v>
      </c>
      <c r="M60" s="758">
        <v>140075</v>
      </c>
      <c r="N60" s="758">
        <v>66433</v>
      </c>
      <c r="O60" s="763">
        <v>4894213</v>
      </c>
      <c r="P60" s="758">
        <v>444807</v>
      </c>
      <c r="Q60" s="758">
        <v>23700</v>
      </c>
      <c r="R60" s="767"/>
    </row>
    <row r="61" spans="1:18" ht="5.25" customHeight="1">
      <c r="A61" s="770"/>
      <c r="B61" s="758"/>
      <c r="C61" s="758"/>
      <c r="D61" s="758"/>
      <c r="E61" s="758"/>
      <c r="F61" s="763"/>
      <c r="G61" s="758"/>
      <c r="H61" s="758"/>
      <c r="I61" s="767"/>
      <c r="J61" s="771"/>
      <c r="K61" s="758"/>
      <c r="L61" s="758"/>
      <c r="M61" s="758"/>
      <c r="N61" s="758"/>
      <c r="O61" s="763"/>
      <c r="P61" s="758"/>
      <c r="Q61" s="758"/>
      <c r="R61" s="767"/>
    </row>
    <row r="62" spans="1:18" ht="10.5" customHeight="1">
      <c r="A62" s="770" t="s">
        <v>855</v>
      </c>
      <c r="B62" s="758">
        <v>19699</v>
      </c>
      <c r="C62" s="758">
        <v>227757</v>
      </c>
      <c r="D62" s="765" t="s">
        <v>833</v>
      </c>
      <c r="E62" s="765" t="s">
        <v>833</v>
      </c>
      <c r="F62" s="766" t="s">
        <v>833</v>
      </c>
      <c r="G62" s="765" t="s">
        <v>833</v>
      </c>
      <c r="H62" s="765" t="s">
        <v>833</v>
      </c>
      <c r="I62" s="768"/>
      <c r="J62" s="771" t="s">
        <v>855</v>
      </c>
      <c r="K62" s="758">
        <v>10787</v>
      </c>
      <c r="L62" s="758">
        <v>208176</v>
      </c>
      <c r="M62" s="758">
        <v>140674</v>
      </c>
      <c r="N62" s="758">
        <v>67502</v>
      </c>
      <c r="O62" s="763">
        <v>4802144</v>
      </c>
      <c r="P62" s="758">
        <v>445179</v>
      </c>
      <c r="Q62" s="758">
        <v>23068</v>
      </c>
      <c r="R62" s="767"/>
    </row>
    <row r="63" spans="1:18" ht="10.5" customHeight="1">
      <c r="A63" s="770" t="s">
        <v>854</v>
      </c>
      <c r="B63" s="758">
        <v>19326</v>
      </c>
      <c r="C63" s="758">
        <v>221129</v>
      </c>
      <c r="D63" s="765" t="s">
        <v>833</v>
      </c>
      <c r="E63" s="765" t="s">
        <v>833</v>
      </c>
      <c r="F63" s="766" t="s">
        <v>833</v>
      </c>
      <c r="G63" s="765" t="s">
        <v>833</v>
      </c>
      <c r="H63" s="765" t="s">
        <v>833</v>
      </c>
      <c r="I63" s="768"/>
      <c r="J63" s="771" t="s">
        <v>854</v>
      </c>
      <c r="K63" s="758">
        <v>10311</v>
      </c>
      <c r="L63" s="758">
        <v>201408</v>
      </c>
      <c r="M63" s="758">
        <v>135670</v>
      </c>
      <c r="N63" s="758">
        <v>65738</v>
      </c>
      <c r="O63" s="763">
        <v>4821464</v>
      </c>
      <c r="P63" s="758">
        <v>467604</v>
      </c>
      <c r="Q63" s="758">
        <v>23939</v>
      </c>
      <c r="R63" s="767"/>
    </row>
    <row r="64" spans="1:18" ht="10.5" customHeight="1">
      <c r="A64" s="770" t="s">
        <v>853</v>
      </c>
      <c r="B64" s="758">
        <v>18380</v>
      </c>
      <c r="C64" s="758">
        <f>D64+E64</f>
        <v>219667</v>
      </c>
      <c r="D64" s="758">
        <v>145195</v>
      </c>
      <c r="E64" s="758">
        <v>74472</v>
      </c>
      <c r="F64" s="763">
        <v>5183354</v>
      </c>
      <c r="G64" s="758">
        <v>282011</v>
      </c>
      <c r="H64" s="758">
        <v>23596</v>
      </c>
      <c r="I64" s="767"/>
      <c r="J64" s="771" t="s">
        <v>853</v>
      </c>
      <c r="K64" s="758">
        <v>10870</v>
      </c>
      <c r="L64" s="758">
        <f>M64+N64</f>
        <v>203082</v>
      </c>
      <c r="M64" s="758">
        <v>135616</v>
      </c>
      <c r="N64" s="758">
        <v>67466</v>
      </c>
      <c r="O64" s="763">
        <v>5077609</v>
      </c>
      <c r="P64" s="758">
        <v>467121</v>
      </c>
      <c r="Q64" s="758">
        <v>25003</v>
      </c>
      <c r="R64" s="767"/>
    </row>
    <row r="65" spans="1:18" ht="10.5" customHeight="1">
      <c r="A65" s="770" t="s">
        <v>852</v>
      </c>
      <c r="B65" s="758">
        <v>18329</v>
      </c>
      <c r="C65" s="758">
        <v>216611</v>
      </c>
      <c r="D65" s="765" t="s">
        <v>833</v>
      </c>
      <c r="E65" s="765" t="s">
        <v>833</v>
      </c>
      <c r="F65" s="766" t="s">
        <v>833</v>
      </c>
      <c r="G65" s="765" t="s">
        <v>833</v>
      </c>
      <c r="H65" s="765" t="s">
        <v>833</v>
      </c>
      <c r="I65" s="768"/>
      <c r="J65" s="771" t="s">
        <v>852</v>
      </c>
      <c r="K65" s="758">
        <v>10266</v>
      </c>
      <c r="L65" s="758">
        <v>198953</v>
      </c>
      <c r="M65" s="758">
        <v>133230</v>
      </c>
      <c r="N65" s="758">
        <v>65723</v>
      </c>
      <c r="O65" s="763">
        <v>5402572</v>
      </c>
      <c r="P65" s="758">
        <v>526259</v>
      </c>
      <c r="Q65" s="758">
        <v>27155</v>
      </c>
      <c r="R65" s="767"/>
    </row>
    <row r="66" spans="1:18" ht="10.5" customHeight="1">
      <c r="A66" s="770" t="s">
        <v>851</v>
      </c>
      <c r="B66" s="758">
        <v>17693</v>
      </c>
      <c r="C66" s="758">
        <f>D66+E66</f>
        <v>217674</v>
      </c>
      <c r="D66" s="758">
        <v>144261</v>
      </c>
      <c r="E66" s="758">
        <v>73413</v>
      </c>
      <c r="F66" s="763">
        <v>5987680</v>
      </c>
      <c r="G66" s="758">
        <v>338421</v>
      </c>
      <c r="H66" s="758">
        <v>27508</v>
      </c>
      <c r="I66" s="767"/>
      <c r="J66" s="770" t="s">
        <v>851</v>
      </c>
      <c r="K66" s="758">
        <v>10628</v>
      </c>
      <c r="L66" s="758">
        <f>M66+N66</f>
        <v>201995</v>
      </c>
      <c r="M66" s="758">
        <v>135284</v>
      </c>
      <c r="N66" s="758">
        <v>66711</v>
      </c>
      <c r="O66" s="763">
        <v>5874050</v>
      </c>
      <c r="P66" s="758">
        <v>552696</v>
      </c>
      <c r="Q66" s="758">
        <v>29080</v>
      </c>
      <c r="R66" s="767"/>
    </row>
    <row r="67" spans="1:18" ht="4.5" customHeight="1">
      <c r="A67" s="770"/>
      <c r="B67" s="758"/>
      <c r="C67" s="758"/>
      <c r="D67" s="758"/>
      <c r="E67" s="758"/>
      <c r="F67" s="763"/>
      <c r="G67" s="758"/>
      <c r="H67" s="758"/>
      <c r="I67" s="767"/>
      <c r="J67" s="770"/>
      <c r="K67" s="758"/>
      <c r="L67" s="758"/>
      <c r="M67" s="758"/>
      <c r="N67" s="758"/>
      <c r="O67" s="763"/>
      <c r="P67" s="758"/>
      <c r="Q67" s="758"/>
      <c r="R67" s="767"/>
    </row>
    <row r="68" spans="1:18" ht="10.5" customHeight="1">
      <c r="A68" s="764" t="s">
        <v>850</v>
      </c>
      <c r="B68" s="758">
        <v>18919</v>
      </c>
      <c r="C68" s="758">
        <v>220841</v>
      </c>
      <c r="D68" s="765" t="s">
        <v>833</v>
      </c>
      <c r="E68" s="765" t="s">
        <v>833</v>
      </c>
      <c r="F68" s="766" t="s">
        <v>833</v>
      </c>
      <c r="G68" s="765" t="s">
        <v>833</v>
      </c>
      <c r="H68" s="765" t="s">
        <v>833</v>
      </c>
      <c r="I68" s="768"/>
      <c r="J68" s="764" t="s">
        <v>850</v>
      </c>
      <c r="K68" s="758">
        <v>10589</v>
      </c>
      <c r="L68" s="758">
        <v>202731</v>
      </c>
      <c r="M68" s="758">
        <v>135314</v>
      </c>
      <c r="N68" s="758">
        <v>67417</v>
      </c>
      <c r="O68" s="763">
        <v>6442370</v>
      </c>
      <c r="P68" s="758">
        <v>608402</v>
      </c>
      <c r="Q68" s="758">
        <v>31778</v>
      </c>
      <c r="R68" s="767"/>
    </row>
    <row r="69" spans="1:18" ht="10.5" customHeight="1">
      <c r="A69" s="764" t="s">
        <v>849</v>
      </c>
      <c r="B69" s="758">
        <v>18412</v>
      </c>
      <c r="C69" s="758">
        <v>213435</v>
      </c>
      <c r="D69" s="765" t="s">
        <v>833</v>
      </c>
      <c r="E69" s="769" t="s">
        <v>833</v>
      </c>
      <c r="F69" s="766" t="s">
        <v>833</v>
      </c>
      <c r="G69" s="765" t="s">
        <v>833</v>
      </c>
      <c r="H69" s="765" t="s">
        <v>833</v>
      </c>
      <c r="I69" s="768"/>
      <c r="J69" s="764" t="s">
        <v>849</v>
      </c>
      <c r="K69" s="758">
        <v>9974</v>
      </c>
      <c r="L69" s="758">
        <v>195518</v>
      </c>
      <c r="M69" s="758">
        <v>131032</v>
      </c>
      <c r="N69" s="758">
        <v>64486</v>
      </c>
      <c r="O69" s="763">
        <v>6165987</v>
      </c>
      <c r="P69" s="758">
        <v>618206</v>
      </c>
      <c r="Q69" s="758">
        <v>31537</v>
      </c>
      <c r="R69" s="767"/>
    </row>
    <row r="70" spans="1:18" ht="10.5" customHeight="1">
      <c r="A70" s="764" t="s">
        <v>848</v>
      </c>
      <c r="B70" s="758">
        <v>17323</v>
      </c>
      <c r="C70" s="758">
        <f>D70+E70</f>
        <v>206904</v>
      </c>
      <c r="D70" s="758">
        <v>137059</v>
      </c>
      <c r="E70" s="758">
        <v>69845</v>
      </c>
      <c r="F70" s="763">
        <v>5913969</v>
      </c>
      <c r="G70" s="758">
        <v>341394</v>
      </c>
      <c r="H70" s="758">
        <v>28583</v>
      </c>
      <c r="I70" s="767"/>
      <c r="J70" s="764" t="s">
        <v>848</v>
      </c>
      <c r="K70" s="758">
        <v>10061</v>
      </c>
      <c r="L70" s="758">
        <f>M70+N70</f>
        <v>190989</v>
      </c>
      <c r="M70" s="758">
        <v>127909</v>
      </c>
      <c r="N70" s="758">
        <v>63080</v>
      </c>
      <c r="O70" s="763">
        <v>5800243</v>
      </c>
      <c r="P70" s="758">
        <v>576508</v>
      </c>
      <c r="Q70" s="758">
        <v>30370</v>
      </c>
      <c r="R70" s="767"/>
    </row>
    <row r="71" spans="1:18" ht="10.5" customHeight="1">
      <c r="A71" s="764" t="s">
        <v>847</v>
      </c>
      <c r="B71" s="758">
        <v>16811</v>
      </c>
      <c r="C71" s="758">
        <v>195826</v>
      </c>
      <c r="D71" s="765" t="s">
        <v>833</v>
      </c>
      <c r="E71" s="765" t="s">
        <v>833</v>
      </c>
      <c r="F71" s="766" t="s">
        <v>833</v>
      </c>
      <c r="G71" s="765" t="s">
        <v>833</v>
      </c>
      <c r="H71" s="765" t="s">
        <v>833</v>
      </c>
      <c r="I71" s="768"/>
      <c r="J71" s="764" t="s">
        <v>847</v>
      </c>
      <c r="K71" s="758">
        <v>9206</v>
      </c>
      <c r="L71" s="758">
        <v>179917</v>
      </c>
      <c r="M71" s="758">
        <v>120772</v>
      </c>
      <c r="N71" s="758">
        <v>59145</v>
      </c>
      <c r="O71" s="763">
        <v>5412768</v>
      </c>
      <c r="P71" s="758">
        <f>O71/K71*1000</f>
        <v>587960.8950684336</v>
      </c>
      <c r="Q71" s="758">
        <f>O71/L71*1000</f>
        <v>30084.805771550215</v>
      </c>
      <c r="R71" s="767"/>
    </row>
    <row r="72" spans="1:18" s="754" customFormat="1" ht="10.5" customHeight="1">
      <c r="A72" s="764" t="s">
        <v>846</v>
      </c>
      <c r="B72" s="758">
        <v>16158</v>
      </c>
      <c r="C72" s="758">
        <v>191368</v>
      </c>
      <c r="D72" s="765">
        <v>127239</v>
      </c>
      <c r="E72" s="765">
        <v>64129</v>
      </c>
      <c r="F72" s="766">
        <v>5665396</v>
      </c>
      <c r="G72" s="765">
        <v>350624.80566901847</v>
      </c>
      <c r="H72" s="765">
        <v>29604.717664395303</v>
      </c>
      <c r="I72" s="760"/>
      <c r="J72" s="764" t="s">
        <v>846</v>
      </c>
      <c r="K72" s="758">
        <v>9345</v>
      </c>
      <c r="L72" s="758">
        <v>176535</v>
      </c>
      <c r="M72" s="758">
        <v>118652</v>
      </c>
      <c r="N72" s="758">
        <v>57883</v>
      </c>
      <c r="O72" s="763">
        <v>5560340</v>
      </c>
      <c r="P72" s="758">
        <f>556034043/9345*10</f>
        <v>595007.00160513644</v>
      </c>
      <c r="Q72" s="758">
        <f>556034043/176535*10</f>
        <v>31497.099328745007</v>
      </c>
      <c r="R72" s="755"/>
    </row>
    <row r="73" spans="1:18" s="754" customFormat="1" ht="4.5" customHeight="1">
      <c r="A73" s="764"/>
      <c r="B73" s="758"/>
      <c r="C73" s="758"/>
      <c r="D73" s="765"/>
      <c r="E73" s="765"/>
      <c r="F73" s="766"/>
      <c r="G73" s="765"/>
      <c r="H73" s="765"/>
      <c r="I73" s="760"/>
      <c r="J73" s="764"/>
      <c r="K73" s="758"/>
      <c r="L73" s="758"/>
      <c r="M73" s="758"/>
      <c r="N73" s="758"/>
      <c r="O73" s="763"/>
      <c r="P73" s="758"/>
      <c r="Q73" s="758"/>
      <c r="R73" s="755"/>
    </row>
    <row r="74" spans="1:18" s="754" customFormat="1" ht="10.5" customHeight="1">
      <c r="A74" s="764" t="s">
        <v>845</v>
      </c>
      <c r="B74" s="758">
        <v>15947</v>
      </c>
      <c r="C74" s="758">
        <v>185511</v>
      </c>
      <c r="D74" s="765" t="s">
        <v>833</v>
      </c>
      <c r="E74" s="765" t="s">
        <v>833</v>
      </c>
      <c r="F74" s="766" t="s">
        <v>833</v>
      </c>
      <c r="G74" s="765" t="s">
        <v>833</v>
      </c>
      <c r="H74" s="765" t="s">
        <v>833</v>
      </c>
      <c r="I74" s="761"/>
      <c r="J74" s="764" t="s">
        <v>845</v>
      </c>
      <c r="K74" s="758">
        <v>8738</v>
      </c>
      <c r="L74" s="758">
        <v>170721</v>
      </c>
      <c r="M74" s="758">
        <v>114957</v>
      </c>
      <c r="N74" s="758">
        <v>55764</v>
      </c>
      <c r="O74" s="763">
        <v>5592957</v>
      </c>
      <c r="P74" s="758">
        <f>O74/K74*1000</f>
        <v>640072.89997711149</v>
      </c>
      <c r="Q74" s="758">
        <f>559295663/170721*10</f>
        <v>32760.800545919952</v>
      </c>
      <c r="R74" s="755"/>
    </row>
    <row r="75" spans="1:18" s="754" customFormat="1" ht="10.5" customHeight="1">
      <c r="A75" s="764" t="s">
        <v>844</v>
      </c>
      <c r="B75" s="758">
        <v>15676</v>
      </c>
      <c r="C75" s="758">
        <v>180241</v>
      </c>
      <c r="D75" s="765" t="s">
        <v>833</v>
      </c>
      <c r="E75" s="765" t="s">
        <v>833</v>
      </c>
      <c r="F75" s="765" t="s">
        <v>833</v>
      </c>
      <c r="G75" s="765" t="s">
        <v>833</v>
      </c>
      <c r="H75" s="765" t="s">
        <v>833</v>
      </c>
      <c r="I75" s="761"/>
      <c r="J75" s="764" t="s">
        <v>843</v>
      </c>
      <c r="K75" s="758">
        <v>8442</v>
      </c>
      <c r="L75" s="758">
        <v>165600</v>
      </c>
      <c r="M75" s="758">
        <v>112101</v>
      </c>
      <c r="N75" s="758">
        <v>53499</v>
      </c>
      <c r="O75" s="763">
        <v>5520551</v>
      </c>
      <c r="P75" s="758">
        <v>653939</v>
      </c>
      <c r="Q75" s="758">
        <v>33337</v>
      </c>
      <c r="R75" s="755"/>
    </row>
    <row r="76" spans="1:18" s="754" customFormat="1" ht="10.5" customHeight="1">
      <c r="A76" s="764" t="s">
        <v>842</v>
      </c>
      <c r="B76" s="758">
        <v>15311</v>
      </c>
      <c r="C76" s="758">
        <v>177076</v>
      </c>
      <c r="D76" s="765">
        <v>118441</v>
      </c>
      <c r="E76" s="765">
        <v>58635</v>
      </c>
      <c r="F76" s="766">
        <v>5086048.38</v>
      </c>
      <c r="G76" s="765">
        <v>332182.638625825</v>
      </c>
      <c r="H76" s="765">
        <v>28722.403826605499</v>
      </c>
      <c r="I76" s="761"/>
      <c r="J76" s="764" t="s">
        <v>841</v>
      </c>
      <c r="K76" s="758">
        <v>8709</v>
      </c>
      <c r="L76" s="758">
        <v>162856</v>
      </c>
      <c r="M76" s="758">
        <v>110099</v>
      </c>
      <c r="N76" s="758">
        <v>52757</v>
      </c>
      <c r="O76" s="763">
        <v>4985346.76</v>
      </c>
      <c r="P76" s="758">
        <v>572436</v>
      </c>
      <c r="Q76" s="758">
        <v>30612</v>
      </c>
      <c r="R76" s="755"/>
    </row>
    <row r="77" spans="1:18" s="754" customFormat="1" ht="10.5" customHeight="1">
      <c r="A77" s="764" t="s">
        <v>840</v>
      </c>
      <c r="B77" s="758">
        <v>14348</v>
      </c>
      <c r="C77" s="758">
        <v>164865</v>
      </c>
      <c r="D77" s="765" t="s">
        <v>833</v>
      </c>
      <c r="E77" s="765" t="s">
        <v>833</v>
      </c>
      <c r="F77" s="765" t="s">
        <v>833</v>
      </c>
      <c r="G77" s="765" t="s">
        <v>833</v>
      </c>
      <c r="H77" s="765" t="s">
        <v>833</v>
      </c>
      <c r="I77" s="761"/>
      <c r="J77" s="764" t="s">
        <v>839</v>
      </c>
      <c r="K77" s="758">
        <v>7905</v>
      </c>
      <c r="L77" s="758">
        <v>151931</v>
      </c>
      <c r="M77" s="758">
        <v>103633</v>
      </c>
      <c r="N77" s="758">
        <v>48298</v>
      </c>
      <c r="O77" s="763">
        <v>4522013</v>
      </c>
      <c r="P77" s="758">
        <f>O77/K77*1000</f>
        <v>572044.65528146736</v>
      </c>
      <c r="Q77" s="758">
        <f>O77/L77*1000</f>
        <v>29763.596632681943</v>
      </c>
      <c r="R77" s="755"/>
    </row>
    <row r="78" spans="1:18" s="754" customFormat="1" ht="10.5" customHeight="1">
      <c r="A78" s="764" t="s">
        <v>838</v>
      </c>
      <c r="B78" s="758">
        <v>13873</v>
      </c>
      <c r="C78" s="758">
        <v>159512</v>
      </c>
      <c r="D78" s="765">
        <v>108025</v>
      </c>
      <c r="E78" s="765">
        <v>51487</v>
      </c>
      <c r="F78" s="766">
        <v>4777355</v>
      </c>
      <c r="G78" s="765">
        <v>344364</v>
      </c>
      <c r="H78" s="765">
        <v>29950</v>
      </c>
      <c r="I78" s="761"/>
      <c r="J78" s="764" t="s">
        <v>837</v>
      </c>
      <c r="K78" s="758">
        <v>7838</v>
      </c>
      <c r="L78" s="758">
        <v>146473</v>
      </c>
      <c r="M78" s="758">
        <v>100256</v>
      </c>
      <c r="N78" s="758">
        <v>46217</v>
      </c>
      <c r="O78" s="763">
        <v>4687965</v>
      </c>
      <c r="P78" s="758">
        <v>598107</v>
      </c>
      <c r="Q78" s="758">
        <v>32006</v>
      </c>
      <c r="R78" s="755"/>
    </row>
    <row r="79" spans="1:18" s="754" customFormat="1" ht="5.25" customHeight="1">
      <c r="A79" s="764"/>
      <c r="B79" s="758"/>
      <c r="C79" s="758"/>
      <c r="D79" s="765"/>
      <c r="E79" s="765"/>
      <c r="F79" s="766"/>
      <c r="G79" s="765"/>
      <c r="H79" s="765"/>
      <c r="I79" s="760"/>
      <c r="J79" s="764"/>
      <c r="K79" s="758"/>
      <c r="L79" s="758"/>
      <c r="M79" s="758"/>
      <c r="N79" s="758"/>
      <c r="O79" s="763"/>
      <c r="P79" s="758"/>
      <c r="Q79" s="758"/>
      <c r="R79" s="755"/>
    </row>
    <row r="80" spans="1:18" s="762" customFormat="1" ht="10.5" customHeight="1">
      <c r="A80" s="764" t="s">
        <v>836</v>
      </c>
      <c r="B80" s="758">
        <v>13797</v>
      </c>
      <c r="C80" s="758">
        <v>152903</v>
      </c>
      <c r="D80" s="765" t="s">
        <v>833</v>
      </c>
      <c r="E80" s="765" t="s">
        <v>833</v>
      </c>
      <c r="F80" s="765" t="s">
        <v>833</v>
      </c>
      <c r="G80" s="765" t="s">
        <v>833</v>
      </c>
      <c r="H80" s="765" t="s">
        <v>833</v>
      </c>
      <c r="I80" s="765"/>
      <c r="J80" s="764" t="s">
        <v>835</v>
      </c>
      <c r="K80" s="758">
        <v>7236</v>
      </c>
      <c r="L80" s="758">
        <v>139646</v>
      </c>
      <c r="M80" s="758">
        <v>95332</v>
      </c>
      <c r="N80" s="758">
        <v>44314</v>
      </c>
      <c r="O80" s="763">
        <v>3803161</v>
      </c>
      <c r="P80" s="758">
        <v>525589</v>
      </c>
      <c r="Q80" s="758">
        <v>27234</v>
      </c>
      <c r="R80" s="758"/>
    </row>
    <row r="81" spans="1:18" s="754" customFormat="1" ht="10.5" customHeight="1">
      <c r="A81" s="759" t="s">
        <v>834</v>
      </c>
      <c r="B81" s="756">
        <v>13227</v>
      </c>
      <c r="C81" s="756">
        <v>141917</v>
      </c>
      <c r="D81" s="761" t="s">
        <v>833</v>
      </c>
      <c r="E81" s="761" t="s">
        <v>833</v>
      </c>
      <c r="F81" s="761" t="s">
        <v>833</v>
      </c>
      <c r="G81" s="761" t="s">
        <v>833</v>
      </c>
      <c r="H81" s="761" t="s">
        <v>833</v>
      </c>
      <c r="I81" s="760"/>
      <c r="J81" s="759" t="s">
        <v>832</v>
      </c>
      <c r="K81" s="756">
        <v>6706</v>
      </c>
      <c r="L81" s="756">
        <v>128278</v>
      </c>
      <c r="M81" s="758">
        <v>87016</v>
      </c>
      <c r="N81" s="758">
        <v>41262</v>
      </c>
      <c r="O81" s="757">
        <v>3382176</v>
      </c>
      <c r="P81" s="756">
        <v>504351</v>
      </c>
      <c r="Q81" s="756">
        <v>26366</v>
      </c>
      <c r="R81" s="755"/>
    </row>
    <row r="82" spans="1:18" ht="5.25" customHeight="1">
      <c r="A82" s="752"/>
      <c r="B82" s="753"/>
      <c r="C82" s="750"/>
      <c r="D82" s="750"/>
      <c r="E82" s="750"/>
      <c r="F82" s="751"/>
      <c r="G82" s="750"/>
      <c r="H82" s="750"/>
      <c r="I82" s="750"/>
      <c r="J82" s="752"/>
      <c r="K82" s="750"/>
      <c r="L82" s="750"/>
      <c r="M82" s="750"/>
      <c r="N82" s="750"/>
      <c r="O82" s="751"/>
      <c r="P82" s="750"/>
      <c r="Q82" s="750"/>
      <c r="R82" s="750"/>
    </row>
    <row r="83" spans="1:18" ht="10.5" customHeight="1">
      <c r="A83" s="749" t="s">
        <v>58</v>
      </c>
    </row>
  </sheetData>
  <mergeCells count="8">
    <mergeCell ref="B17:H17"/>
    <mergeCell ref="K17:Q17"/>
    <mergeCell ref="C12:E13"/>
    <mergeCell ref="G12:G14"/>
    <mergeCell ref="H12:H14"/>
    <mergeCell ref="L12:N13"/>
    <mergeCell ref="P12:P14"/>
    <mergeCell ref="Q12:Q14"/>
  </mergeCells>
  <phoneticPr fontId="13"/>
  <printOptions horizontalCentered="1" verticalCentered="1"/>
  <pageMargins left="0.78740157480314965" right="0.78740157480314965" top="0.98425196850393704" bottom="0.59055118110236227" header="0.51181102362204722" footer="0.11811023622047245"/>
  <pageSetup paperSize="9" scale="99"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125" zoomScaleNormal="125" zoomScaleSheetLayoutView="100" workbookViewId="0"/>
  </sheetViews>
  <sheetFormatPr defaultColWidth="8" defaultRowHeight="10.5"/>
  <cols>
    <col min="1" max="1" width="1.125" style="687" customWidth="1"/>
    <col min="2" max="2" width="2.25" style="687" customWidth="1"/>
    <col min="3" max="3" width="28" style="688" customWidth="1"/>
    <col min="4" max="4" width="0.875" style="688" customWidth="1"/>
    <col min="5" max="5" width="7.25" style="687" customWidth="1"/>
    <col min="6" max="6" width="7" style="687" customWidth="1"/>
    <col min="7" max="10" width="7.5" style="687" customWidth="1"/>
    <col min="11" max="11" width="10.375" style="687" customWidth="1"/>
    <col min="12" max="12" width="11" style="687" customWidth="1"/>
    <col min="13" max="13" width="9.625" style="687" customWidth="1"/>
    <col min="14" max="14" width="9.125" style="687" customWidth="1"/>
    <col min="15" max="15" width="11" style="687" customWidth="1"/>
    <col min="16" max="16" width="10.5" style="687" customWidth="1"/>
    <col min="17" max="17" width="9.75" style="687" customWidth="1"/>
    <col min="18" max="18" width="10.75" style="687" customWidth="1"/>
    <col min="19" max="19" width="8.5" style="687" customWidth="1"/>
    <col min="20" max="20" width="0.625" style="687" customWidth="1"/>
    <col min="21" max="21" width="6.125" style="687" customWidth="1"/>
    <col min="22" max="16384" width="8" style="687"/>
  </cols>
  <sheetData>
    <row r="1" spans="1:21" ht="12" customHeight="1">
      <c r="B1" s="746" t="s">
        <v>831</v>
      </c>
      <c r="K1" s="745"/>
    </row>
    <row r="2" spans="1:21" s="740" customFormat="1" ht="9.75" customHeight="1">
      <c r="B2" s="744" t="s">
        <v>830</v>
      </c>
      <c r="C2" s="688"/>
      <c r="D2" s="688"/>
      <c r="E2" s="687"/>
      <c r="F2" s="687"/>
      <c r="G2" s="687"/>
      <c r="H2" s="687"/>
      <c r="I2" s="687"/>
      <c r="J2" s="687"/>
      <c r="K2" s="745"/>
      <c r="L2" s="744" t="s">
        <v>829</v>
      </c>
      <c r="M2" s="687"/>
      <c r="N2" s="687"/>
      <c r="O2" s="687"/>
      <c r="P2" s="687"/>
      <c r="Q2" s="687"/>
      <c r="R2" s="687"/>
      <c r="S2" s="687"/>
      <c r="T2" s="687"/>
      <c r="U2" s="687"/>
    </row>
    <row r="3" spans="1:21" ht="9.75" customHeight="1">
      <c r="B3" s="744" t="s">
        <v>828</v>
      </c>
      <c r="K3" s="745"/>
      <c r="L3" s="744" t="s">
        <v>827</v>
      </c>
    </row>
    <row r="4" spans="1:21" ht="9.75" customHeight="1">
      <c r="B4" s="744" t="s">
        <v>826</v>
      </c>
      <c r="K4" s="745"/>
      <c r="L4" s="744" t="s">
        <v>825</v>
      </c>
    </row>
    <row r="5" spans="1:21" ht="9.75" customHeight="1">
      <c r="B5" s="744" t="s">
        <v>824</v>
      </c>
      <c r="K5" s="745"/>
      <c r="L5" s="744" t="s">
        <v>823</v>
      </c>
    </row>
    <row r="6" spans="1:21" ht="9.75" customHeight="1">
      <c r="B6" s="744" t="s">
        <v>822</v>
      </c>
      <c r="K6" s="745"/>
      <c r="L6" s="744" t="s">
        <v>821</v>
      </c>
    </row>
    <row r="7" spans="1:21" ht="9.75" customHeight="1">
      <c r="B7" s="744" t="s">
        <v>820</v>
      </c>
      <c r="K7" s="745"/>
      <c r="L7" s="744" t="s">
        <v>819</v>
      </c>
    </row>
    <row r="8" spans="1:21" ht="9.75" customHeight="1">
      <c r="B8" s="744" t="s">
        <v>818</v>
      </c>
      <c r="K8" s="745"/>
      <c r="L8" s="744" t="s">
        <v>817</v>
      </c>
    </row>
    <row r="9" spans="1:21" ht="5.25" customHeight="1">
      <c r="B9" s="744"/>
      <c r="K9" s="745"/>
      <c r="L9" s="744"/>
    </row>
    <row r="10" spans="1:21" ht="13.5" customHeight="1">
      <c r="B10" s="740"/>
      <c r="C10" s="743"/>
      <c r="D10" s="743"/>
      <c r="E10" s="740"/>
      <c r="F10" s="740"/>
      <c r="G10" s="740"/>
      <c r="H10" s="741"/>
      <c r="I10" s="428"/>
      <c r="J10" s="428"/>
      <c r="K10" s="742" t="s">
        <v>816</v>
      </c>
      <c r="L10" s="741" t="s">
        <v>815</v>
      </c>
      <c r="M10" s="428"/>
      <c r="N10" s="428"/>
      <c r="O10" s="428"/>
      <c r="P10" s="740"/>
      <c r="Q10" s="740"/>
      <c r="R10" s="740"/>
      <c r="S10" s="740"/>
      <c r="T10" s="740"/>
      <c r="U10" s="740"/>
    </row>
    <row r="11" spans="1:21" ht="10.5" customHeight="1">
      <c r="B11" s="690" t="s">
        <v>136</v>
      </c>
      <c r="U11" s="739" t="s">
        <v>814</v>
      </c>
    </row>
    <row r="12" spans="1:21" ht="1.5" customHeight="1">
      <c r="B12" s="690"/>
      <c r="U12" s="738"/>
    </row>
    <row r="13" spans="1:21" ht="10.5" customHeight="1">
      <c r="A13" s="827" t="s">
        <v>813</v>
      </c>
      <c r="B13" s="828"/>
      <c r="C13" s="828"/>
      <c r="D13" s="828"/>
      <c r="E13" s="737"/>
      <c r="F13" s="736" t="s">
        <v>812</v>
      </c>
      <c r="G13" s="736"/>
      <c r="H13" s="729"/>
      <c r="I13" s="729"/>
      <c r="J13" s="729"/>
      <c r="K13" s="735" t="s">
        <v>811</v>
      </c>
      <c r="L13" s="734" t="s">
        <v>810</v>
      </c>
      <c r="M13" s="734"/>
      <c r="N13" s="733"/>
      <c r="O13" s="732"/>
      <c r="P13" s="731"/>
      <c r="Q13" s="812" t="s">
        <v>809</v>
      </c>
      <c r="R13" s="812" t="s">
        <v>808</v>
      </c>
      <c r="S13" s="815" t="s">
        <v>807</v>
      </c>
      <c r="T13" s="818"/>
      <c r="U13" s="815" t="s">
        <v>806</v>
      </c>
    </row>
    <row r="14" spans="1:21" ht="10.5" customHeight="1">
      <c r="A14" s="829"/>
      <c r="B14" s="829"/>
      <c r="C14" s="829"/>
      <c r="D14" s="829"/>
      <c r="E14" s="726" t="s">
        <v>149</v>
      </c>
      <c r="F14" s="825" t="s">
        <v>88</v>
      </c>
      <c r="G14" s="729" t="s">
        <v>805</v>
      </c>
      <c r="H14" s="729"/>
      <c r="I14" s="730" t="s">
        <v>804</v>
      </c>
      <c r="J14" s="729"/>
      <c r="K14" s="831" t="s">
        <v>19</v>
      </c>
      <c r="L14" s="821" t="s">
        <v>145</v>
      </c>
      <c r="M14" s="727" t="s">
        <v>803</v>
      </c>
      <c r="N14" s="728" t="s">
        <v>802</v>
      </c>
      <c r="O14" s="727" t="s">
        <v>142</v>
      </c>
      <c r="P14" s="726" t="s">
        <v>141</v>
      </c>
      <c r="Q14" s="813"/>
      <c r="R14" s="813"/>
      <c r="S14" s="816"/>
      <c r="T14" s="819"/>
      <c r="U14" s="816"/>
    </row>
    <row r="15" spans="1:21" ht="10.5" customHeight="1">
      <c r="A15" s="830"/>
      <c r="B15" s="830"/>
      <c r="C15" s="830"/>
      <c r="D15" s="830"/>
      <c r="E15" s="725"/>
      <c r="F15" s="826"/>
      <c r="G15" s="724" t="s">
        <v>148</v>
      </c>
      <c r="H15" s="724" t="s">
        <v>147</v>
      </c>
      <c r="I15" s="724" t="s">
        <v>148</v>
      </c>
      <c r="J15" s="724" t="s">
        <v>147</v>
      </c>
      <c r="K15" s="832"/>
      <c r="L15" s="822"/>
      <c r="M15" s="723" t="s">
        <v>801</v>
      </c>
      <c r="N15" s="722" t="s">
        <v>801</v>
      </c>
      <c r="O15" s="721"/>
      <c r="P15" s="720"/>
      <c r="Q15" s="814"/>
      <c r="R15" s="814"/>
      <c r="S15" s="817"/>
      <c r="T15" s="820"/>
      <c r="U15" s="817"/>
    </row>
    <row r="16" spans="1:21" ht="6" customHeight="1">
      <c r="A16" s="719"/>
      <c r="B16" s="719"/>
      <c r="C16" s="718"/>
      <c r="D16" s="717"/>
      <c r="E16" s="715"/>
      <c r="F16" s="715"/>
      <c r="G16" s="715"/>
      <c r="H16" s="715"/>
      <c r="I16" s="715"/>
      <c r="J16" s="715"/>
      <c r="K16" s="716"/>
      <c r="L16" s="716"/>
      <c r="M16" s="716"/>
      <c r="N16" s="716"/>
      <c r="O16" s="715"/>
      <c r="P16" s="716"/>
      <c r="Q16" s="716"/>
      <c r="R16" s="716"/>
      <c r="S16" s="715"/>
      <c r="T16" s="715"/>
      <c r="U16" s="714"/>
    </row>
    <row r="17" spans="1:21" s="710" customFormat="1" ht="9.75" customHeight="1">
      <c r="B17" s="823" t="s">
        <v>88</v>
      </c>
      <c r="C17" s="824"/>
      <c r="D17" s="713"/>
      <c r="E17" s="709">
        <v>6706</v>
      </c>
      <c r="F17" s="709">
        <v>128278</v>
      </c>
      <c r="G17" s="709">
        <v>86280</v>
      </c>
      <c r="H17" s="709">
        <v>41000</v>
      </c>
      <c r="I17" s="709">
        <v>736</v>
      </c>
      <c r="J17" s="709">
        <v>262</v>
      </c>
      <c r="K17" s="709">
        <v>338217609</v>
      </c>
      <c r="L17" s="709">
        <v>320429710</v>
      </c>
      <c r="M17" s="709">
        <v>17017458</v>
      </c>
      <c r="N17" s="709">
        <v>770441</v>
      </c>
      <c r="O17" s="709">
        <v>337421533</v>
      </c>
      <c r="P17" s="709">
        <v>123424740</v>
      </c>
      <c r="Q17" s="709">
        <v>56794188</v>
      </c>
      <c r="R17" s="709">
        <v>188894729</v>
      </c>
      <c r="S17" s="709">
        <v>9326545</v>
      </c>
      <c r="T17" s="712"/>
      <c r="U17" s="711" t="s">
        <v>130</v>
      </c>
    </row>
    <row r="18" spans="1:21" ht="6" customHeight="1">
      <c r="D18" s="702"/>
      <c r="E18" s="709"/>
      <c r="F18" s="709"/>
      <c r="G18" s="709"/>
      <c r="H18" s="709"/>
      <c r="I18" s="709"/>
      <c r="J18" s="709"/>
      <c r="K18" s="709"/>
      <c r="L18" s="709"/>
      <c r="M18" s="709"/>
      <c r="N18" s="709"/>
      <c r="O18" s="709"/>
      <c r="P18" s="709"/>
      <c r="Q18" s="709"/>
      <c r="R18" s="709"/>
      <c r="S18" s="709"/>
      <c r="T18" s="708"/>
      <c r="U18" s="707"/>
    </row>
    <row r="19" spans="1:21" ht="9.75" customHeight="1">
      <c r="B19" s="706">
        <v>9</v>
      </c>
      <c r="C19" s="701" t="s">
        <v>87</v>
      </c>
      <c r="D19" s="700"/>
      <c r="E19" s="699">
        <v>533</v>
      </c>
      <c r="F19" s="699">
        <v>16714</v>
      </c>
      <c r="G19" s="699">
        <v>7710</v>
      </c>
      <c r="H19" s="699">
        <v>8921</v>
      </c>
      <c r="I19" s="699">
        <v>60</v>
      </c>
      <c r="J19" s="699">
        <v>23</v>
      </c>
      <c r="K19" s="699">
        <v>30799902</v>
      </c>
      <c r="L19" s="699">
        <v>30440395</v>
      </c>
      <c r="M19" s="699">
        <v>359507</v>
      </c>
      <c r="N19" s="699">
        <v>0</v>
      </c>
      <c r="O19" s="699">
        <v>30777755</v>
      </c>
      <c r="P19" s="699">
        <v>11101337</v>
      </c>
      <c r="Q19" s="699">
        <v>5190047</v>
      </c>
      <c r="R19" s="699">
        <v>18606635</v>
      </c>
      <c r="S19" s="699">
        <v>622430</v>
      </c>
      <c r="T19" s="698"/>
      <c r="U19" s="705" t="s">
        <v>800</v>
      </c>
    </row>
    <row r="20" spans="1:21" ht="9.75" customHeight="1">
      <c r="B20" s="687">
        <v>10</v>
      </c>
      <c r="C20" s="701" t="s">
        <v>85</v>
      </c>
      <c r="D20" s="700"/>
      <c r="E20" s="699">
        <v>42</v>
      </c>
      <c r="F20" s="699">
        <v>988</v>
      </c>
      <c r="G20" s="699">
        <v>696</v>
      </c>
      <c r="H20" s="699">
        <v>292</v>
      </c>
      <c r="I20" s="699">
        <v>0</v>
      </c>
      <c r="J20" s="699">
        <v>0</v>
      </c>
      <c r="K20" s="699">
        <v>19346124</v>
      </c>
      <c r="L20" s="699">
        <v>19323046</v>
      </c>
      <c r="M20" s="699">
        <v>23078</v>
      </c>
      <c r="N20" s="699">
        <v>0</v>
      </c>
      <c r="O20" s="699">
        <v>19310492</v>
      </c>
      <c r="P20" s="699">
        <v>3576648</v>
      </c>
      <c r="Q20" s="699">
        <v>492693</v>
      </c>
      <c r="R20" s="699">
        <v>4068641</v>
      </c>
      <c r="S20" s="699">
        <v>243695</v>
      </c>
      <c r="T20" s="698"/>
      <c r="U20" s="636">
        <v>10</v>
      </c>
    </row>
    <row r="21" spans="1:21" ht="9.75" customHeight="1">
      <c r="B21" s="687">
        <v>11</v>
      </c>
      <c r="C21" s="704" t="s">
        <v>84</v>
      </c>
      <c r="D21" s="702"/>
      <c r="E21" s="699">
        <v>93</v>
      </c>
      <c r="F21" s="699">
        <v>1432</v>
      </c>
      <c r="G21" s="699">
        <v>723</v>
      </c>
      <c r="H21" s="699">
        <v>687</v>
      </c>
      <c r="I21" s="699">
        <v>13</v>
      </c>
      <c r="J21" s="699">
        <v>9</v>
      </c>
      <c r="K21" s="699">
        <v>2706472</v>
      </c>
      <c r="L21" s="699">
        <v>2297341</v>
      </c>
      <c r="M21" s="699">
        <v>409031</v>
      </c>
      <c r="N21" s="699">
        <v>100</v>
      </c>
      <c r="O21" s="699">
        <v>2700802</v>
      </c>
      <c r="P21" s="699">
        <v>1427948</v>
      </c>
      <c r="Q21" s="699">
        <v>513059</v>
      </c>
      <c r="R21" s="699">
        <v>1167078</v>
      </c>
      <c r="S21" s="699">
        <v>23358</v>
      </c>
      <c r="T21" s="698"/>
      <c r="U21" s="636">
        <v>11</v>
      </c>
    </row>
    <row r="22" spans="1:21" ht="9.75" customHeight="1">
      <c r="B22" s="687">
        <v>12</v>
      </c>
      <c r="C22" s="701" t="s">
        <v>83</v>
      </c>
      <c r="D22" s="700"/>
      <c r="E22" s="699">
        <v>322</v>
      </c>
      <c r="F22" s="699">
        <v>3316</v>
      </c>
      <c r="G22" s="699">
        <v>1089</v>
      </c>
      <c r="H22" s="699">
        <v>2113</v>
      </c>
      <c r="I22" s="699">
        <v>76</v>
      </c>
      <c r="J22" s="699">
        <v>38</v>
      </c>
      <c r="K22" s="699">
        <v>4886797</v>
      </c>
      <c r="L22" s="699">
        <v>4353741</v>
      </c>
      <c r="M22" s="699">
        <v>527398</v>
      </c>
      <c r="N22" s="699">
        <v>5658</v>
      </c>
      <c r="O22" s="699">
        <v>4891892</v>
      </c>
      <c r="P22" s="699">
        <v>1318030</v>
      </c>
      <c r="Q22" s="699">
        <v>887709</v>
      </c>
      <c r="R22" s="699">
        <v>3489863</v>
      </c>
      <c r="S22" s="699">
        <v>26037</v>
      </c>
      <c r="T22" s="698"/>
      <c r="U22" s="636">
        <v>12</v>
      </c>
    </row>
    <row r="23" spans="1:21" ht="9.75" customHeight="1">
      <c r="B23" s="687">
        <v>13</v>
      </c>
      <c r="C23" s="701" t="s">
        <v>82</v>
      </c>
      <c r="D23" s="700"/>
      <c r="E23" s="699">
        <v>172</v>
      </c>
      <c r="F23" s="699">
        <v>1912</v>
      </c>
      <c r="G23" s="699">
        <v>1372</v>
      </c>
      <c r="H23" s="699">
        <v>502</v>
      </c>
      <c r="I23" s="699">
        <v>29</v>
      </c>
      <c r="J23" s="699">
        <v>9</v>
      </c>
      <c r="K23" s="699">
        <v>5463555</v>
      </c>
      <c r="L23" s="699">
        <v>5248350</v>
      </c>
      <c r="M23" s="699">
        <v>212782</v>
      </c>
      <c r="N23" s="699">
        <v>2423</v>
      </c>
      <c r="O23" s="699">
        <v>5453869</v>
      </c>
      <c r="P23" s="699">
        <v>2505237</v>
      </c>
      <c r="Q23" s="699">
        <v>770492</v>
      </c>
      <c r="R23" s="699">
        <v>2784449</v>
      </c>
      <c r="S23" s="699">
        <v>16640</v>
      </c>
      <c r="T23" s="698"/>
      <c r="U23" s="636">
        <v>13</v>
      </c>
    </row>
    <row r="24" spans="1:21" ht="9.75" customHeight="1">
      <c r="A24" s="703"/>
      <c r="B24" s="687">
        <v>14</v>
      </c>
      <c r="C24" s="701" t="s">
        <v>81</v>
      </c>
      <c r="D24" s="700"/>
      <c r="E24" s="699">
        <v>267</v>
      </c>
      <c r="F24" s="699">
        <v>2410</v>
      </c>
      <c r="G24" s="699">
        <v>1598</v>
      </c>
      <c r="H24" s="699">
        <v>737</v>
      </c>
      <c r="I24" s="699">
        <v>54</v>
      </c>
      <c r="J24" s="699">
        <v>21</v>
      </c>
      <c r="K24" s="699">
        <v>3578989</v>
      </c>
      <c r="L24" s="699">
        <v>3455130</v>
      </c>
      <c r="M24" s="699">
        <v>115331</v>
      </c>
      <c r="N24" s="699">
        <v>8528</v>
      </c>
      <c r="O24" s="699">
        <v>3584692</v>
      </c>
      <c r="P24" s="699">
        <v>1644598</v>
      </c>
      <c r="Q24" s="699">
        <v>893272</v>
      </c>
      <c r="R24" s="699">
        <v>1840261</v>
      </c>
      <c r="S24" s="699">
        <v>7696</v>
      </c>
      <c r="T24" s="698"/>
      <c r="U24" s="636">
        <v>14</v>
      </c>
    </row>
    <row r="25" spans="1:21" ht="6" customHeight="1">
      <c r="A25" s="703"/>
      <c r="D25" s="702"/>
      <c r="E25" s="699"/>
      <c r="F25" s="699"/>
      <c r="G25" s="699"/>
      <c r="H25" s="699"/>
      <c r="I25" s="699"/>
      <c r="J25" s="699"/>
      <c r="K25" s="699"/>
      <c r="L25" s="699"/>
      <c r="M25" s="699"/>
      <c r="N25" s="699"/>
      <c r="O25" s="699"/>
      <c r="P25" s="699"/>
      <c r="Q25" s="699"/>
      <c r="R25" s="699"/>
      <c r="S25" s="699"/>
      <c r="T25" s="698"/>
      <c r="U25" s="636"/>
    </row>
    <row r="26" spans="1:21" ht="9.75" customHeight="1">
      <c r="B26" s="687">
        <v>15</v>
      </c>
      <c r="C26" s="701" t="s">
        <v>80</v>
      </c>
      <c r="D26" s="700"/>
      <c r="E26" s="699">
        <v>215</v>
      </c>
      <c r="F26" s="699">
        <v>2490</v>
      </c>
      <c r="G26" s="699">
        <v>1509</v>
      </c>
      <c r="H26" s="699">
        <v>937</v>
      </c>
      <c r="I26" s="699">
        <v>35</v>
      </c>
      <c r="J26" s="699">
        <v>9</v>
      </c>
      <c r="K26" s="699">
        <v>3801706</v>
      </c>
      <c r="L26" s="699">
        <v>3426035</v>
      </c>
      <c r="M26" s="699">
        <v>375009</v>
      </c>
      <c r="N26" s="699">
        <v>662</v>
      </c>
      <c r="O26" s="699">
        <v>3801607</v>
      </c>
      <c r="P26" s="699">
        <v>1652433</v>
      </c>
      <c r="Q26" s="699">
        <v>894312</v>
      </c>
      <c r="R26" s="699">
        <v>2013066</v>
      </c>
      <c r="S26" s="699">
        <v>165596</v>
      </c>
      <c r="T26" s="698"/>
      <c r="U26" s="636">
        <v>15</v>
      </c>
    </row>
    <row r="27" spans="1:21" ht="9.75" customHeight="1">
      <c r="B27" s="687">
        <v>16</v>
      </c>
      <c r="C27" s="701" t="s">
        <v>79</v>
      </c>
      <c r="D27" s="700"/>
      <c r="E27" s="699">
        <v>680</v>
      </c>
      <c r="F27" s="699">
        <v>11651</v>
      </c>
      <c r="G27" s="699">
        <v>8111</v>
      </c>
      <c r="H27" s="699">
        <v>3460</v>
      </c>
      <c r="I27" s="699">
        <v>57</v>
      </c>
      <c r="J27" s="699">
        <v>23</v>
      </c>
      <c r="K27" s="699">
        <v>23044187</v>
      </c>
      <c r="L27" s="699">
        <v>21103567</v>
      </c>
      <c r="M27" s="699">
        <v>1940034</v>
      </c>
      <c r="N27" s="699">
        <v>586</v>
      </c>
      <c r="O27" s="699">
        <v>22991324</v>
      </c>
      <c r="P27" s="699">
        <v>11424391</v>
      </c>
      <c r="Q27" s="699">
        <v>4837341</v>
      </c>
      <c r="R27" s="699">
        <v>10553082</v>
      </c>
      <c r="S27" s="699">
        <v>387435</v>
      </c>
      <c r="T27" s="698"/>
      <c r="U27" s="636">
        <v>16</v>
      </c>
    </row>
    <row r="28" spans="1:21" ht="9.75" customHeight="1">
      <c r="B28" s="687">
        <v>17</v>
      </c>
      <c r="C28" s="701" t="s">
        <v>78</v>
      </c>
      <c r="D28" s="700"/>
      <c r="E28" s="699">
        <v>70</v>
      </c>
      <c r="F28" s="699">
        <v>3286</v>
      </c>
      <c r="G28" s="699">
        <v>2611</v>
      </c>
      <c r="H28" s="699">
        <v>672</v>
      </c>
      <c r="I28" s="699">
        <v>2</v>
      </c>
      <c r="J28" s="699">
        <v>1</v>
      </c>
      <c r="K28" s="699">
        <v>16941300</v>
      </c>
      <c r="L28" s="699">
        <v>16832213</v>
      </c>
      <c r="M28" s="699">
        <v>108820</v>
      </c>
      <c r="N28" s="699">
        <v>267</v>
      </c>
      <c r="O28" s="699">
        <v>16736534</v>
      </c>
      <c r="P28" s="699">
        <v>6036487</v>
      </c>
      <c r="Q28" s="699">
        <v>1893033</v>
      </c>
      <c r="R28" s="699">
        <v>9384226</v>
      </c>
      <c r="S28" s="699">
        <v>750089</v>
      </c>
      <c r="T28" s="698"/>
      <c r="U28" s="636">
        <v>17</v>
      </c>
    </row>
    <row r="29" spans="1:21" ht="9.75" customHeight="1">
      <c r="B29" s="687">
        <v>18</v>
      </c>
      <c r="C29" s="701" t="s">
        <v>77</v>
      </c>
      <c r="D29" s="700"/>
      <c r="E29" s="699">
        <v>7</v>
      </c>
      <c r="F29" s="699">
        <v>145</v>
      </c>
      <c r="G29" s="699">
        <v>129</v>
      </c>
      <c r="H29" s="699">
        <v>16</v>
      </c>
      <c r="I29" s="699">
        <v>0</v>
      </c>
      <c r="J29" s="699">
        <v>0</v>
      </c>
      <c r="K29" s="699">
        <v>320546</v>
      </c>
      <c r="L29" s="699">
        <v>320546</v>
      </c>
      <c r="M29" s="699">
        <v>0</v>
      </c>
      <c r="N29" s="699">
        <v>0</v>
      </c>
      <c r="O29" s="699">
        <v>320916</v>
      </c>
      <c r="P29" s="699">
        <v>183271</v>
      </c>
      <c r="Q29" s="699">
        <v>75334</v>
      </c>
      <c r="R29" s="699">
        <v>128919</v>
      </c>
      <c r="S29" s="79" t="s">
        <v>73</v>
      </c>
      <c r="T29" s="698"/>
      <c r="U29" s="636">
        <v>18</v>
      </c>
    </row>
    <row r="30" spans="1:21" ht="9.75" customHeight="1">
      <c r="B30" s="687">
        <v>19</v>
      </c>
      <c r="C30" s="701" t="s">
        <v>76</v>
      </c>
      <c r="D30" s="700"/>
      <c r="E30" s="699">
        <v>440</v>
      </c>
      <c r="F30" s="699">
        <v>6811</v>
      </c>
      <c r="G30" s="699">
        <v>3548</v>
      </c>
      <c r="H30" s="699">
        <v>3204</v>
      </c>
      <c r="I30" s="699">
        <v>48</v>
      </c>
      <c r="J30" s="699">
        <v>11</v>
      </c>
      <c r="K30" s="699">
        <v>12319340</v>
      </c>
      <c r="L30" s="699">
        <v>11703731</v>
      </c>
      <c r="M30" s="699">
        <v>612660</v>
      </c>
      <c r="N30" s="699">
        <v>2949</v>
      </c>
      <c r="O30" s="699">
        <v>12311250</v>
      </c>
      <c r="P30" s="699">
        <v>4949840</v>
      </c>
      <c r="Q30" s="699">
        <v>2503717</v>
      </c>
      <c r="R30" s="699">
        <v>6895438</v>
      </c>
      <c r="S30" s="699">
        <v>207236</v>
      </c>
      <c r="T30" s="698"/>
      <c r="U30" s="636">
        <v>19</v>
      </c>
    </row>
    <row r="31" spans="1:21" ht="9.75" customHeight="1">
      <c r="B31" s="687">
        <v>20</v>
      </c>
      <c r="C31" s="701" t="s">
        <v>75</v>
      </c>
      <c r="D31" s="700"/>
      <c r="E31" s="699">
        <v>88</v>
      </c>
      <c r="F31" s="699">
        <v>1062</v>
      </c>
      <c r="G31" s="699">
        <v>576</v>
      </c>
      <c r="H31" s="699">
        <v>468</v>
      </c>
      <c r="I31" s="699">
        <v>14</v>
      </c>
      <c r="J31" s="699">
        <v>4</v>
      </c>
      <c r="K31" s="699">
        <v>1530479</v>
      </c>
      <c r="L31" s="699">
        <v>1367787</v>
      </c>
      <c r="M31" s="699">
        <v>160696</v>
      </c>
      <c r="N31" s="699">
        <v>1996</v>
      </c>
      <c r="O31" s="699">
        <v>1528245</v>
      </c>
      <c r="P31" s="699">
        <v>766012</v>
      </c>
      <c r="Q31" s="699">
        <v>351552</v>
      </c>
      <c r="R31" s="699">
        <v>722151</v>
      </c>
      <c r="S31" s="79" t="s">
        <v>73</v>
      </c>
      <c r="T31" s="698"/>
      <c r="U31" s="636">
        <v>20</v>
      </c>
    </row>
    <row r="32" spans="1:21" ht="6" customHeight="1">
      <c r="D32" s="702"/>
      <c r="E32" s="699"/>
      <c r="F32" s="699"/>
      <c r="G32" s="699"/>
      <c r="H32" s="699"/>
      <c r="I32" s="699"/>
      <c r="J32" s="699"/>
      <c r="K32" s="699"/>
      <c r="L32" s="699"/>
      <c r="M32" s="699"/>
      <c r="N32" s="699"/>
      <c r="O32" s="699"/>
      <c r="P32" s="699"/>
      <c r="Q32" s="699"/>
      <c r="R32" s="699"/>
      <c r="S32" s="699"/>
      <c r="T32" s="698"/>
      <c r="U32" s="636"/>
    </row>
    <row r="33" spans="1:21" ht="9.75" customHeight="1">
      <c r="B33" s="687">
        <v>21</v>
      </c>
      <c r="C33" s="701" t="s">
        <v>74</v>
      </c>
      <c r="D33" s="700"/>
      <c r="E33" s="699">
        <v>40</v>
      </c>
      <c r="F33" s="699">
        <v>520</v>
      </c>
      <c r="G33" s="699">
        <v>256</v>
      </c>
      <c r="H33" s="699">
        <v>246</v>
      </c>
      <c r="I33" s="699">
        <v>14</v>
      </c>
      <c r="J33" s="699">
        <v>4</v>
      </c>
      <c r="K33" s="699">
        <v>666543</v>
      </c>
      <c r="L33" s="699">
        <v>651904</v>
      </c>
      <c r="M33" s="699">
        <v>14543</v>
      </c>
      <c r="N33" s="699">
        <v>96</v>
      </c>
      <c r="O33" s="699">
        <v>667913</v>
      </c>
      <c r="P33" s="699">
        <v>317469</v>
      </c>
      <c r="Q33" s="699">
        <v>164547</v>
      </c>
      <c r="R33" s="699">
        <v>325434</v>
      </c>
      <c r="S33" s="79" t="s">
        <v>73</v>
      </c>
      <c r="T33" s="698"/>
      <c r="U33" s="636">
        <v>21</v>
      </c>
    </row>
    <row r="34" spans="1:21" ht="9.75" customHeight="1">
      <c r="B34" s="687">
        <v>22</v>
      </c>
      <c r="C34" s="701" t="s">
        <v>72</v>
      </c>
      <c r="D34" s="700"/>
      <c r="E34" s="699">
        <v>100</v>
      </c>
      <c r="F34" s="699">
        <v>6210</v>
      </c>
      <c r="G34" s="699">
        <v>5024</v>
      </c>
      <c r="H34" s="699">
        <v>1179</v>
      </c>
      <c r="I34" s="699">
        <v>5</v>
      </c>
      <c r="J34" s="699">
        <v>2</v>
      </c>
      <c r="K34" s="699">
        <v>13481726</v>
      </c>
      <c r="L34" s="699">
        <v>13288084</v>
      </c>
      <c r="M34" s="699">
        <v>193642</v>
      </c>
      <c r="N34" s="699">
        <v>0</v>
      </c>
      <c r="O34" s="699">
        <v>13933614</v>
      </c>
      <c r="P34" s="699">
        <v>7890408</v>
      </c>
      <c r="Q34" s="699">
        <v>3653899</v>
      </c>
      <c r="R34" s="699">
        <v>4743027</v>
      </c>
      <c r="S34" s="699">
        <v>1618097</v>
      </c>
      <c r="T34" s="698"/>
      <c r="U34" s="636">
        <v>22</v>
      </c>
    </row>
    <row r="35" spans="1:21" ht="9.75" customHeight="1">
      <c r="B35" s="687">
        <v>23</v>
      </c>
      <c r="C35" s="701" t="s">
        <v>71</v>
      </c>
      <c r="D35" s="700"/>
      <c r="E35" s="699">
        <v>146</v>
      </c>
      <c r="F35" s="699">
        <v>4040</v>
      </c>
      <c r="G35" s="699">
        <v>3532</v>
      </c>
      <c r="H35" s="699">
        <v>504</v>
      </c>
      <c r="I35" s="699">
        <v>3</v>
      </c>
      <c r="J35" s="699">
        <v>1</v>
      </c>
      <c r="K35" s="699">
        <v>18875764</v>
      </c>
      <c r="L35" s="699">
        <v>18235042</v>
      </c>
      <c r="M35" s="699">
        <v>639297</v>
      </c>
      <c r="N35" s="699">
        <v>1425</v>
      </c>
      <c r="O35" s="699">
        <v>18827939</v>
      </c>
      <c r="P35" s="699">
        <v>4151399</v>
      </c>
      <c r="Q35" s="699">
        <v>2243922</v>
      </c>
      <c r="R35" s="699">
        <v>13896246</v>
      </c>
      <c r="S35" s="699">
        <v>770759</v>
      </c>
      <c r="T35" s="698"/>
      <c r="U35" s="636">
        <v>23</v>
      </c>
    </row>
    <row r="36" spans="1:21" ht="9.75" customHeight="1">
      <c r="B36" s="687">
        <v>24</v>
      </c>
      <c r="C36" s="701" t="s">
        <v>70</v>
      </c>
      <c r="D36" s="700"/>
      <c r="E36" s="699">
        <v>63</v>
      </c>
      <c r="F36" s="699">
        <v>2597</v>
      </c>
      <c r="G36" s="699">
        <v>2273</v>
      </c>
      <c r="H36" s="699">
        <v>315</v>
      </c>
      <c r="I36" s="699">
        <v>7</v>
      </c>
      <c r="J36" s="699">
        <v>2</v>
      </c>
      <c r="K36" s="699">
        <v>17676466</v>
      </c>
      <c r="L36" s="699">
        <v>17562646</v>
      </c>
      <c r="M36" s="699">
        <v>113800</v>
      </c>
      <c r="N36" s="699">
        <v>20</v>
      </c>
      <c r="O36" s="699">
        <v>17718351</v>
      </c>
      <c r="P36" s="699">
        <v>3911138</v>
      </c>
      <c r="Q36" s="699">
        <v>1385294</v>
      </c>
      <c r="R36" s="699">
        <v>13029066</v>
      </c>
      <c r="S36" s="699">
        <v>216549</v>
      </c>
      <c r="T36" s="698"/>
      <c r="U36" s="636">
        <v>24</v>
      </c>
    </row>
    <row r="37" spans="1:21" ht="9.75" customHeight="1">
      <c r="B37" s="687">
        <v>25</v>
      </c>
      <c r="C37" s="701" t="s">
        <v>69</v>
      </c>
      <c r="D37" s="700"/>
      <c r="E37" s="699">
        <v>1112</v>
      </c>
      <c r="F37" s="699">
        <v>13953</v>
      </c>
      <c r="G37" s="699">
        <v>9662</v>
      </c>
      <c r="H37" s="699">
        <v>4127</v>
      </c>
      <c r="I37" s="699">
        <v>125</v>
      </c>
      <c r="J37" s="699">
        <v>39</v>
      </c>
      <c r="K37" s="699">
        <v>22164345</v>
      </c>
      <c r="L37" s="699">
        <v>16370343</v>
      </c>
      <c r="M37" s="699">
        <v>5768471</v>
      </c>
      <c r="N37" s="699">
        <v>25531</v>
      </c>
      <c r="O37" s="699">
        <v>22215353</v>
      </c>
      <c r="P37" s="699">
        <v>11289161</v>
      </c>
      <c r="Q37" s="699">
        <v>5657545</v>
      </c>
      <c r="R37" s="699">
        <v>10059328</v>
      </c>
      <c r="S37" s="699">
        <v>330412</v>
      </c>
      <c r="T37" s="698"/>
      <c r="U37" s="636">
        <v>25</v>
      </c>
    </row>
    <row r="38" spans="1:21" ht="9.75" customHeight="1">
      <c r="B38" s="687">
        <v>26</v>
      </c>
      <c r="C38" s="701" t="s">
        <v>68</v>
      </c>
      <c r="D38" s="700"/>
      <c r="E38" s="699">
        <v>1202</v>
      </c>
      <c r="F38" s="699">
        <v>20602</v>
      </c>
      <c r="G38" s="699">
        <v>15975</v>
      </c>
      <c r="H38" s="699">
        <v>4516</v>
      </c>
      <c r="I38" s="699">
        <v>87</v>
      </c>
      <c r="J38" s="699">
        <v>24</v>
      </c>
      <c r="K38" s="699">
        <v>60786172</v>
      </c>
      <c r="L38" s="699">
        <v>57455460</v>
      </c>
      <c r="M38" s="699">
        <v>2900284</v>
      </c>
      <c r="N38" s="699">
        <v>430428</v>
      </c>
      <c r="O38" s="699">
        <v>60630007</v>
      </c>
      <c r="P38" s="699">
        <v>22133747</v>
      </c>
      <c r="Q38" s="699">
        <v>10631040</v>
      </c>
      <c r="R38" s="699">
        <v>36557977</v>
      </c>
      <c r="S38" s="699">
        <v>1276691</v>
      </c>
      <c r="T38" s="698"/>
      <c r="U38" s="636">
        <v>26</v>
      </c>
    </row>
    <row r="39" spans="1:21" ht="6" customHeight="1">
      <c r="D39" s="702"/>
      <c r="E39" s="699"/>
      <c r="F39" s="699"/>
      <c r="G39" s="699"/>
      <c r="H39" s="699"/>
      <c r="I39" s="699"/>
      <c r="J39" s="699"/>
      <c r="K39" s="699"/>
      <c r="L39" s="699"/>
      <c r="M39" s="699"/>
      <c r="N39" s="699"/>
      <c r="O39" s="699"/>
      <c r="P39" s="699"/>
      <c r="Q39" s="699"/>
      <c r="R39" s="699"/>
      <c r="S39" s="699"/>
      <c r="T39" s="698"/>
      <c r="U39" s="636"/>
    </row>
    <row r="40" spans="1:21" ht="9.75" customHeight="1">
      <c r="B40" s="687">
        <v>27</v>
      </c>
      <c r="C40" s="701" t="s">
        <v>67</v>
      </c>
      <c r="D40" s="700"/>
      <c r="E40" s="699">
        <v>271</v>
      </c>
      <c r="F40" s="699">
        <v>8618</v>
      </c>
      <c r="G40" s="699">
        <v>6140</v>
      </c>
      <c r="H40" s="699">
        <v>2452</v>
      </c>
      <c r="I40" s="699">
        <v>17</v>
      </c>
      <c r="J40" s="699">
        <v>9</v>
      </c>
      <c r="K40" s="699">
        <v>22262696</v>
      </c>
      <c r="L40" s="699">
        <v>21758370</v>
      </c>
      <c r="M40" s="699">
        <v>410855</v>
      </c>
      <c r="N40" s="699">
        <v>93471</v>
      </c>
      <c r="O40" s="699">
        <v>21831493</v>
      </c>
      <c r="P40" s="699">
        <v>9897536</v>
      </c>
      <c r="Q40" s="699">
        <v>4931938</v>
      </c>
      <c r="R40" s="699">
        <v>10967718</v>
      </c>
      <c r="S40" s="699">
        <v>567239</v>
      </c>
      <c r="T40" s="698"/>
      <c r="U40" s="636">
        <v>27</v>
      </c>
    </row>
    <row r="41" spans="1:21" ht="9.75" customHeight="1">
      <c r="B41" s="687">
        <v>28</v>
      </c>
      <c r="C41" s="701" t="s">
        <v>129</v>
      </c>
      <c r="D41" s="700"/>
      <c r="E41" s="699">
        <v>14</v>
      </c>
      <c r="F41" s="699">
        <v>820</v>
      </c>
      <c r="G41" s="699">
        <v>562</v>
      </c>
      <c r="H41" s="699">
        <v>257</v>
      </c>
      <c r="I41" s="699">
        <v>1</v>
      </c>
      <c r="J41" s="699">
        <v>0</v>
      </c>
      <c r="K41" s="699">
        <v>919118</v>
      </c>
      <c r="L41" s="699">
        <v>793405</v>
      </c>
      <c r="M41" s="699">
        <v>125108</v>
      </c>
      <c r="N41" s="699">
        <v>605</v>
      </c>
      <c r="O41" s="699">
        <v>926864</v>
      </c>
      <c r="P41" s="699">
        <v>400460</v>
      </c>
      <c r="Q41" s="699">
        <v>420001</v>
      </c>
      <c r="R41" s="699">
        <v>436760</v>
      </c>
      <c r="S41" s="699">
        <v>20920</v>
      </c>
      <c r="T41" s="698"/>
      <c r="U41" s="636">
        <v>28</v>
      </c>
    </row>
    <row r="42" spans="1:21" ht="9.75" customHeight="1">
      <c r="B42" s="687">
        <v>29</v>
      </c>
      <c r="C42" s="701" t="s">
        <v>128</v>
      </c>
      <c r="D42" s="700"/>
      <c r="E42" s="699">
        <v>61</v>
      </c>
      <c r="F42" s="699">
        <v>1254</v>
      </c>
      <c r="G42" s="699">
        <v>598</v>
      </c>
      <c r="H42" s="699">
        <v>649</v>
      </c>
      <c r="I42" s="699">
        <v>4</v>
      </c>
      <c r="J42" s="699">
        <v>3</v>
      </c>
      <c r="K42" s="699">
        <v>2019544</v>
      </c>
      <c r="L42" s="699">
        <v>1730320</v>
      </c>
      <c r="M42" s="699">
        <v>289148</v>
      </c>
      <c r="N42" s="699">
        <v>76</v>
      </c>
      <c r="O42" s="699">
        <v>2032251</v>
      </c>
      <c r="P42" s="699">
        <v>736545</v>
      </c>
      <c r="Q42" s="699">
        <v>361491</v>
      </c>
      <c r="R42" s="699">
        <v>1215776</v>
      </c>
      <c r="S42" s="699">
        <v>15869</v>
      </c>
      <c r="T42" s="698"/>
      <c r="U42" s="636">
        <v>29</v>
      </c>
    </row>
    <row r="43" spans="1:21" ht="9.75" customHeight="1">
      <c r="B43" s="687">
        <v>30</v>
      </c>
      <c r="C43" s="701" t="s">
        <v>64</v>
      </c>
      <c r="D43" s="700"/>
      <c r="E43" s="699">
        <v>411</v>
      </c>
      <c r="F43" s="699">
        <v>12952</v>
      </c>
      <c r="G43" s="699">
        <v>9735</v>
      </c>
      <c r="H43" s="699">
        <v>3153</v>
      </c>
      <c r="I43" s="699">
        <v>44</v>
      </c>
      <c r="J43" s="699">
        <v>20</v>
      </c>
      <c r="K43" s="699">
        <v>47917088</v>
      </c>
      <c r="L43" s="699">
        <v>46386403</v>
      </c>
      <c r="M43" s="699">
        <v>1462840</v>
      </c>
      <c r="N43" s="699">
        <v>67845</v>
      </c>
      <c r="O43" s="699">
        <v>47556530</v>
      </c>
      <c r="P43" s="699">
        <v>12750721</v>
      </c>
      <c r="Q43" s="699">
        <v>6171747</v>
      </c>
      <c r="R43" s="699">
        <v>32944864</v>
      </c>
      <c r="S43" s="699">
        <v>1994478</v>
      </c>
      <c r="T43" s="698"/>
      <c r="U43" s="636">
        <v>30</v>
      </c>
    </row>
    <row r="44" spans="1:21" ht="9.75" customHeight="1">
      <c r="B44" s="687">
        <v>31</v>
      </c>
      <c r="C44" s="701" t="s">
        <v>63</v>
      </c>
      <c r="D44" s="700"/>
      <c r="E44" s="699">
        <v>77</v>
      </c>
      <c r="F44" s="699">
        <v>1725</v>
      </c>
      <c r="G44" s="699">
        <v>1236</v>
      </c>
      <c r="H44" s="699">
        <v>482</v>
      </c>
      <c r="I44" s="699">
        <v>6</v>
      </c>
      <c r="J44" s="699">
        <v>1</v>
      </c>
      <c r="K44" s="699">
        <v>3338458</v>
      </c>
      <c r="L44" s="699">
        <v>3133642</v>
      </c>
      <c r="M44" s="699">
        <v>89713</v>
      </c>
      <c r="N44" s="699">
        <v>115103</v>
      </c>
      <c r="O44" s="699">
        <v>3291130</v>
      </c>
      <c r="P44" s="699">
        <v>1539478</v>
      </c>
      <c r="Q44" s="699">
        <v>862858</v>
      </c>
      <c r="R44" s="699">
        <v>1609588</v>
      </c>
      <c r="S44" s="699">
        <v>33365</v>
      </c>
      <c r="T44" s="698"/>
      <c r="U44" s="636">
        <v>31</v>
      </c>
    </row>
    <row r="45" spans="1:21" ht="9.75" customHeight="1">
      <c r="B45" s="687">
        <v>32</v>
      </c>
      <c r="C45" s="701" t="s">
        <v>62</v>
      </c>
      <c r="D45" s="700"/>
      <c r="E45" s="699">
        <v>280</v>
      </c>
      <c r="F45" s="699">
        <v>2770</v>
      </c>
      <c r="G45" s="699">
        <v>1615</v>
      </c>
      <c r="H45" s="699">
        <v>1111</v>
      </c>
      <c r="I45" s="699">
        <v>35</v>
      </c>
      <c r="J45" s="699">
        <v>9</v>
      </c>
      <c r="K45" s="699">
        <v>3370292</v>
      </c>
      <c r="L45" s="699">
        <v>3192209</v>
      </c>
      <c r="M45" s="699">
        <v>165411</v>
      </c>
      <c r="N45" s="699">
        <v>12672</v>
      </c>
      <c r="O45" s="699">
        <v>3380710</v>
      </c>
      <c r="P45" s="699">
        <v>1820446</v>
      </c>
      <c r="Q45" s="699">
        <v>1007345</v>
      </c>
      <c r="R45" s="699">
        <v>1455136</v>
      </c>
      <c r="S45" s="699">
        <v>27627</v>
      </c>
      <c r="T45" s="698"/>
      <c r="U45" s="636">
        <v>32</v>
      </c>
    </row>
    <row r="46" spans="1:21" ht="6" customHeight="1">
      <c r="A46" s="697"/>
      <c r="B46" s="697"/>
      <c r="C46" s="696"/>
      <c r="D46" s="695"/>
      <c r="E46" s="694"/>
      <c r="F46" s="693"/>
      <c r="G46" s="693"/>
      <c r="H46" s="693"/>
      <c r="I46" s="693"/>
      <c r="J46" s="693"/>
      <c r="K46" s="693"/>
      <c r="L46" s="693"/>
      <c r="M46" s="693"/>
      <c r="N46" s="693"/>
      <c r="O46" s="693"/>
      <c r="P46" s="693"/>
      <c r="Q46" s="693"/>
      <c r="R46" s="693"/>
      <c r="S46" s="693"/>
      <c r="T46" s="692"/>
      <c r="U46" s="691"/>
    </row>
    <row r="47" spans="1:21" ht="10.5" customHeight="1">
      <c r="A47" s="611"/>
      <c r="B47" s="690" t="s">
        <v>58</v>
      </c>
      <c r="O47" s="689"/>
    </row>
  </sheetData>
  <mergeCells count="9">
    <mergeCell ref="R13:R15"/>
    <mergeCell ref="U13:U15"/>
    <mergeCell ref="S13:T15"/>
    <mergeCell ref="L14:L15"/>
    <mergeCell ref="B17:C17"/>
    <mergeCell ref="F14:F15"/>
    <mergeCell ref="A13:D15"/>
    <mergeCell ref="K14:K15"/>
    <mergeCell ref="Q13:Q15"/>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zoomScale="125" zoomScaleNormal="125" workbookViewId="0"/>
  </sheetViews>
  <sheetFormatPr defaultColWidth="8" defaultRowHeight="10.5"/>
  <cols>
    <col min="1" max="1" width="1.125" style="182" customWidth="1"/>
    <col min="2" max="2" width="2.25" style="182" customWidth="1"/>
    <col min="3" max="3" width="28" style="187" customWidth="1"/>
    <col min="4" max="4" width="0.875" style="187" customWidth="1"/>
    <col min="5" max="5" width="11.125" style="623" customWidth="1"/>
    <col min="6" max="6" width="11.25" style="623" customWidth="1"/>
    <col min="7" max="8" width="16.125" style="622" customWidth="1"/>
    <col min="9" max="9" width="14.25" style="622" customWidth="1"/>
    <col min="10" max="10" width="11.125" style="623" customWidth="1"/>
    <col min="11" max="11" width="11.375" style="623" customWidth="1"/>
    <col min="12" max="12" width="14.625" style="622" customWidth="1"/>
    <col min="13" max="13" width="14.375" style="622" customWidth="1"/>
    <col min="14" max="14" width="14.25" style="622" customWidth="1"/>
    <col min="15" max="15" width="0.625" style="622" customWidth="1"/>
    <col min="16" max="16" width="6.375" style="182" customWidth="1"/>
    <col min="17" max="16384" width="8" style="182"/>
  </cols>
  <sheetData>
    <row r="1" spans="1:16" ht="13.5">
      <c r="F1" s="655"/>
      <c r="G1" s="654"/>
      <c r="H1" s="656" t="s">
        <v>789</v>
      </c>
      <c r="I1" s="655" t="s">
        <v>788</v>
      </c>
      <c r="J1" s="654"/>
      <c r="K1" s="654"/>
      <c r="L1" s="654"/>
    </row>
    <row r="2" spans="1:16">
      <c r="B2" s="610" t="s">
        <v>136</v>
      </c>
      <c r="P2" s="193" t="s">
        <v>783</v>
      </c>
    </row>
    <row r="3" spans="1:16" ht="1.5" customHeight="1">
      <c r="B3" s="610"/>
      <c r="P3" s="188"/>
    </row>
    <row r="4" spans="1:16" ht="10.5" customHeight="1">
      <c r="A4" s="645"/>
      <c r="B4" s="836" t="s">
        <v>158</v>
      </c>
      <c r="C4" s="837"/>
      <c r="D4" s="644"/>
      <c r="E4" s="653"/>
      <c r="F4" s="216"/>
      <c r="G4" s="839" t="s">
        <v>88</v>
      </c>
      <c r="H4" s="840"/>
      <c r="I4" s="216"/>
      <c r="J4" s="834" t="s">
        <v>787</v>
      </c>
      <c r="K4" s="835"/>
      <c r="L4" s="835"/>
      <c r="M4" s="835"/>
      <c r="N4" s="835"/>
      <c r="O4" s="99"/>
      <c r="P4" s="652" t="s">
        <v>159</v>
      </c>
    </row>
    <row r="5" spans="1:16" ht="10.5" customHeight="1">
      <c r="A5" s="630"/>
      <c r="B5" s="838"/>
      <c r="C5" s="838"/>
      <c r="D5" s="646"/>
      <c r="E5" s="651" t="s">
        <v>149</v>
      </c>
      <c r="F5" s="651" t="s">
        <v>153</v>
      </c>
      <c r="G5" s="650" t="s">
        <v>152</v>
      </c>
      <c r="H5" s="649" t="s">
        <v>142</v>
      </c>
      <c r="I5" s="647" t="s">
        <v>141</v>
      </c>
      <c r="J5" s="651" t="s">
        <v>149</v>
      </c>
      <c r="K5" s="651" t="s">
        <v>153</v>
      </c>
      <c r="L5" s="650" t="s">
        <v>152</v>
      </c>
      <c r="M5" s="649" t="s">
        <v>142</v>
      </c>
      <c r="N5" s="648" t="s">
        <v>141</v>
      </c>
      <c r="O5" s="647"/>
      <c r="P5" s="646" t="s">
        <v>786</v>
      </c>
    </row>
    <row r="6" spans="1:16" ht="6" customHeight="1">
      <c r="A6" s="645"/>
      <c r="B6" s="645"/>
      <c r="C6" s="644"/>
      <c r="D6" s="643"/>
      <c r="E6" s="642"/>
      <c r="F6" s="642"/>
      <c r="G6" s="642"/>
      <c r="H6" s="642"/>
      <c r="I6" s="642"/>
      <c r="J6" s="642"/>
      <c r="K6" s="642"/>
      <c r="L6" s="642"/>
      <c r="M6" s="642"/>
      <c r="N6" s="642"/>
      <c r="O6" s="642"/>
      <c r="P6" s="641"/>
    </row>
    <row r="7" spans="1:16" ht="9.75" customHeight="1">
      <c r="B7" s="833" t="s">
        <v>88</v>
      </c>
      <c r="C7" s="804"/>
      <c r="D7" s="640"/>
      <c r="E7" s="632">
        <v>6706</v>
      </c>
      <c r="F7" s="632">
        <v>128278</v>
      </c>
      <c r="G7" s="632">
        <v>338217609</v>
      </c>
      <c r="H7" s="632">
        <v>337421533</v>
      </c>
      <c r="I7" s="632">
        <v>123424740</v>
      </c>
      <c r="J7" s="632">
        <v>3980</v>
      </c>
      <c r="K7" s="632">
        <v>23467</v>
      </c>
      <c r="L7" s="632">
        <v>26841347</v>
      </c>
      <c r="M7" s="632">
        <v>26841347</v>
      </c>
      <c r="N7" s="632">
        <v>14393866</v>
      </c>
      <c r="O7" s="632"/>
      <c r="P7" s="639" t="s">
        <v>130</v>
      </c>
    </row>
    <row r="8" spans="1:16" ht="6" customHeight="1">
      <c r="D8" s="635"/>
      <c r="E8" s="632"/>
      <c r="F8" s="632"/>
      <c r="G8" s="632"/>
      <c r="H8" s="632"/>
      <c r="I8" s="632"/>
      <c r="J8" s="632"/>
      <c r="K8" s="632"/>
      <c r="L8" s="632"/>
      <c r="M8" s="632"/>
      <c r="N8" s="632"/>
      <c r="O8" s="632"/>
      <c r="P8" s="638"/>
    </row>
    <row r="9" spans="1:16" ht="9.75" customHeight="1">
      <c r="B9" s="193" t="s">
        <v>156</v>
      </c>
      <c r="C9" s="181" t="s">
        <v>87</v>
      </c>
      <c r="D9" s="634"/>
      <c r="E9" s="633">
        <v>533</v>
      </c>
      <c r="F9" s="633">
        <v>16714</v>
      </c>
      <c r="G9" s="633">
        <v>30799902</v>
      </c>
      <c r="H9" s="633">
        <v>30777755</v>
      </c>
      <c r="I9" s="633">
        <v>11101337</v>
      </c>
      <c r="J9" s="633">
        <v>231</v>
      </c>
      <c r="K9" s="633">
        <v>1494</v>
      </c>
      <c r="L9" s="633">
        <v>1569819</v>
      </c>
      <c r="M9" s="633">
        <v>1569819</v>
      </c>
      <c r="N9" s="633">
        <v>710597</v>
      </c>
      <c r="O9" s="632"/>
      <c r="P9" s="637" t="s">
        <v>156</v>
      </c>
    </row>
    <row r="10" spans="1:16" ht="9.75" customHeight="1">
      <c r="B10" s="182">
        <v>10</v>
      </c>
      <c r="C10" s="181" t="s">
        <v>85</v>
      </c>
      <c r="D10" s="634"/>
      <c r="E10" s="633">
        <v>42</v>
      </c>
      <c r="F10" s="633">
        <v>988</v>
      </c>
      <c r="G10" s="633">
        <v>19346124</v>
      </c>
      <c r="H10" s="633">
        <v>19310492</v>
      </c>
      <c r="I10" s="633">
        <v>3576648</v>
      </c>
      <c r="J10" s="633">
        <v>18</v>
      </c>
      <c r="K10" s="633">
        <v>105</v>
      </c>
      <c r="L10" s="633">
        <v>132331</v>
      </c>
      <c r="M10" s="633">
        <v>132331</v>
      </c>
      <c r="N10" s="633">
        <v>58650</v>
      </c>
      <c r="O10" s="632"/>
      <c r="P10" s="631">
        <v>10</v>
      </c>
    </row>
    <row r="11" spans="1:16" ht="9.75" customHeight="1">
      <c r="B11" s="182">
        <v>11</v>
      </c>
      <c r="C11" s="191" t="s">
        <v>84</v>
      </c>
      <c r="D11" s="635"/>
      <c r="E11" s="633">
        <v>93</v>
      </c>
      <c r="F11" s="633">
        <v>1432</v>
      </c>
      <c r="G11" s="633">
        <v>2706472</v>
      </c>
      <c r="H11" s="633">
        <v>2700802</v>
      </c>
      <c r="I11" s="633">
        <v>1427948</v>
      </c>
      <c r="J11" s="633">
        <v>55</v>
      </c>
      <c r="K11" s="633">
        <v>332</v>
      </c>
      <c r="L11" s="633">
        <v>304010</v>
      </c>
      <c r="M11" s="633">
        <v>304010</v>
      </c>
      <c r="N11" s="633">
        <v>170775</v>
      </c>
      <c r="O11" s="632"/>
      <c r="P11" s="631">
        <v>11</v>
      </c>
    </row>
    <row r="12" spans="1:16" ht="9.75" customHeight="1">
      <c r="B12" s="182">
        <v>12</v>
      </c>
      <c r="C12" s="181" t="s">
        <v>83</v>
      </c>
      <c r="D12" s="634"/>
      <c r="E12" s="633">
        <v>322</v>
      </c>
      <c r="F12" s="633">
        <v>3316</v>
      </c>
      <c r="G12" s="633">
        <v>4886797</v>
      </c>
      <c r="H12" s="633">
        <v>4891892</v>
      </c>
      <c r="I12" s="633">
        <v>1318030</v>
      </c>
      <c r="J12" s="633">
        <v>214</v>
      </c>
      <c r="K12" s="633">
        <v>1241</v>
      </c>
      <c r="L12" s="633">
        <v>968801</v>
      </c>
      <c r="M12" s="633">
        <v>968801</v>
      </c>
      <c r="N12" s="633">
        <v>480321</v>
      </c>
      <c r="O12" s="632"/>
      <c r="P12" s="631">
        <v>12</v>
      </c>
    </row>
    <row r="13" spans="1:16" ht="9.75" customHeight="1">
      <c r="B13" s="182">
        <v>13</v>
      </c>
      <c r="C13" s="181" t="s">
        <v>82</v>
      </c>
      <c r="D13" s="634"/>
      <c r="E13" s="633">
        <v>172</v>
      </c>
      <c r="F13" s="633">
        <v>1912</v>
      </c>
      <c r="G13" s="633">
        <v>5463555</v>
      </c>
      <c r="H13" s="633">
        <v>5453869</v>
      </c>
      <c r="I13" s="633">
        <v>2505237</v>
      </c>
      <c r="J13" s="633">
        <v>113</v>
      </c>
      <c r="K13" s="633">
        <v>649</v>
      </c>
      <c r="L13" s="633">
        <v>898324</v>
      </c>
      <c r="M13" s="633">
        <v>898324</v>
      </c>
      <c r="N13" s="633">
        <v>360675</v>
      </c>
      <c r="O13" s="632"/>
      <c r="P13" s="631">
        <v>13</v>
      </c>
    </row>
    <row r="14" spans="1:16" ht="9.75" customHeight="1">
      <c r="B14" s="182">
        <v>14</v>
      </c>
      <c r="C14" s="181" t="s">
        <v>81</v>
      </c>
      <c r="D14" s="634"/>
      <c r="E14" s="633">
        <v>267</v>
      </c>
      <c r="F14" s="633">
        <v>2410</v>
      </c>
      <c r="G14" s="633">
        <v>3578989</v>
      </c>
      <c r="H14" s="633">
        <v>3584692</v>
      </c>
      <c r="I14" s="633">
        <v>1644598</v>
      </c>
      <c r="J14" s="633">
        <v>203</v>
      </c>
      <c r="K14" s="633">
        <v>1110</v>
      </c>
      <c r="L14" s="633">
        <v>1155400</v>
      </c>
      <c r="M14" s="633">
        <v>1155400</v>
      </c>
      <c r="N14" s="633">
        <v>587120</v>
      </c>
      <c r="O14" s="632"/>
      <c r="P14" s="631">
        <v>14</v>
      </c>
    </row>
    <row r="15" spans="1:16" ht="6" customHeight="1">
      <c r="B15" s="188"/>
      <c r="D15" s="635"/>
      <c r="E15" s="633"/>
      <c r="F15" s="633"/>
      <c r="G15" s="633"/>
      <c r="H15" s="633"/>
      <c r="I15" s="633"/>
      <c r="J15" s="633"/>
      <c r="K15" s="633"/>
      <c r="L15" s="633"/>
      <c r="M15" s="633"/>
      <c r="N15" s="633"/>
      <c r="O15" s="632"/>
      <c r="P15" s="631"/>
    </row>
    <row r="16" spans="1:16" ht="9.75" customHeight="1">
      <c r="B16" s="182">
        <v>15</v>
      </c>
      <c r="C16" s="181" t="s">
        <v>80</v>
      </c>
      <c r="D16" s="634"/>
      <c r="E16" s="633">
        <v>215</v>
      </c>
      <c r="F16" s="633">
        <v>2490</v>
      </c>
      <c r="G16" s="633">
        <v>3801706</v>
      </c>
      <c r="H16" s="633">
        <v>3801607</v>
      </c>
      <c r="I16" s="633">
        <v>1652433</v>
      </c>
      <c r="J16" s="633">
        <v>147</v>
      </c>
      <c r="K16" s="633">
        <v>829</v>
      </c>
      <c r="L16" s="633">
        <v>768533</v>
      </c>
      <c r="M16" s="633">
        <v>768533</v>
      </c>
      <c r="N16" s="633">
        <v>431508</v>
      </c>
      <c r="O16" s="632"/>
      <c r="P16" s="631">
        <v>15</v>
      </c>
    </row>
    <row r="17" spans="2:16" ht="9.75" customHeight="1">
      <c r="B17" s="182">
        <v>16</v>
      </c>
      <c r="C17" s="181" t="s">
        <v>79</v>
      </c>
      <c r="D17" s="634"/>
      <c r="E17" s="633">
        <v>680</v>
      </c>
      <c r="F17" s="633">
        <v>11651</v>
      </c>
      <c r="G17" s="633">
        <v>23044187</v>
      </c>
      <c r="H17" s="633">
        <v>22991324</v>
      </c>
      <c r="I17" s="633">
        <v>11424391</v>
      </c>
      <c r="J17" s="633">
        <v>393</v>
      </c>
      <c r="K17" s="633">
        <v>2286</v>
      </c>
      <c r="L17" s="633">
        <v>2295179</v>
      </c>
      <c r="M17" s="633">
        <v>2295179</v>
      </c>
      <c r="N17" s="633">
        <v>1390398</v>
      </c>
      <c r="O17" s="632"/>
      <c r="P17" s="631">
        <v>16</v>
      </c>
    </row>
    <row r="18" spans="2:16" ht="9.75" customHeight="1">
      <c r="B18" s="182">
        <v>17</v>
      </c>
      <c r="C18" s="181" t="s">
        <v>78</v>
      </c>
      <c r="D18" s="634"/>
      <c r="E18" s="633">
        <v>70</v>
      </c>
      <c r="F18" s="633">
        <v>3286</v>
      </c>
      <c r="G18" s="633">
        <v>16941300</v>
      </c>
      <c r="H18" s="633">
        <v>16736534</v>
      </c>
      <c r="I18" s="633">
        <v>6036487</v>
      </c>
      <c r="J18" s="633">
        <v>26</v>
      </c>
      <c r="K18" s="633">
        <v>168</v>
      </c>
      <c r="L18" s="633">
        <v>389185</v>
      </c>
      <c r="M18" s="633">
        <v>389185</v>
      </c>
      <c r="N18" s="633">
        <v>148235</v>
      </c>
      <c r="O18" s="632"/>
      <c r="P18" s="631">
        <v>17</v>
      </c>
    </row>
    <row r="19" spans="2:16" ht="9.75" customHeight="1">
      <c r="B19" s="182">
        <v>18</v>
      </c>
      <c r="C19" s="181" t="s">
        <v>77</v>
      </c>
      <c r="D19" s="634"/>
      <c r="E19" s="633">
        <v>7</v>
      </c>
      <c r="F19" s="633">
        <v>145</v>
      </c>
      <c r="G19" s="633">
        <v>320546</v>
      </c>
      <c r="H19" s="633">
        <v>320916</v>
      </c>
      <c r="I19" s="633">
        <v>183271</v>
      </c>
      <c r="J19" s="633">
        <v>4</v>
      </c>
      <c r="K19" s="633">
        <v>32</v>
      </c>
      <c r="L19" s="633">
        <v>155699</v>
      </c>
      <c r="M19" s="633">
        <v>155699</v>
      </c>
      <c r="N19" s="633">
        <v>69550</v>
      </c>
      <c r="O19" s="632"/>
      <c r="P19" s="631">
        <v>18</v>
      </c>
    </row>
    <row r="20" spans="2:16" ht="9.75" customHeight="1">
      <c r="B20" s="182">
        <v>19</v>
      </c>
      <c r="C20" s="190" t="s">
        <v>76</v>
      </c>
      <c r="D20" s="634"/>
      <c r="E20" s="633">
        <v>440</v>
      </c>
      <c r="F20" s="633">
        <v>6811</v>
      </c>
      <c r="G20" s="633">
        <v>12319340</v>
      </c>
      <c r="H20" s="633">
        <v>12311250</v>
      </c>
      <c r="I20" s="633">
        <v>4949840</v>
      </c>
      <c r="J20" s="633">
        <v>240</v>
      </c>
      <c r="K20" s="633">
        <v>1467</v>
      </c>
      <c r="L20" s="633">
        <v>1517080</v>
      </c>
      <c r="M20" s="633">
        <v>1517080</v>
      </c>
      <c r="N20" s="633">
        <v>825105</v>
      </c>
      <c r="O20" s="632"/>
      <c r="P20" s="631">
        <v>19</v>
      </c>
    </row>
    <row r="21" spans="2:16" ht="9.75" customHeight="1">
      <c r="B21" s="182">
        <v>20</v>
      </c>
      <c r="C21" s="181" t="s">
        <v>75</v>
      </c>
      <c r="D21" s="634"/>
      <c r="E21" s="633">
        <v>88</v>
      </c>
      <c r="F21" s="633">
        <v>1062</v>
      </c>
      <c r="G21" s="633">
        <v>1530479</v>
      </c>
      <c r="H21" s="633">
        <v>1528245</v>
      </c>
      <c r="I21" s="633">
        <v>766012</v>
      </c>
      <c r="J21" s="633">
        <v>51</v>
      </c>
      <c r="K21" s="633">
        <v>320</v>
      </c>
      <c r="L21" s="633">
        <v>316444</v>
      </c>
      <c r="M21" s="633">
        <v>316444</v>
      </c>
      <c r="N21" s="633">
        <v>153321</v>
      </c>
      <c r="O21" s="632"/>
      <c r="P21" s="631">
        <v>20</v>
      </c>
    </row>
    <row r="22" spans="2:16" ht="6" customHeight="1">
      <c r="B22" s="188"/>
      <c r="D22" s="635"/>
      <c r="E22" s="633"/>
      <c r="F22" s="633"/>
      <c r="G22" s="633"/>
      <c r="H22" s="633"/>
      <c r="I22" s="633"/>
      <c r="J22" s="633"/>
      <c r="K22" s="633"/>
      <c r="L22" s="633"/>
      <c r="M22" s="633"/>
      <c r="N22" s="633"/>
      <c r="O22" s="632"/>
      <c r="P22" s="631"/>
    </row>
    <row r="23" spans="2:16" ht="9.75" customHeight="1">
      <c r="B23" s="182">
        <v>21</v>
      </c>
      <c r="C23" s="181" t="s">
        <v>74</v>
      </c>
      <c r="D23" s="634"/>
      <c r="E23" s="633">
        <v>40</v>
      </c>
      <c r="F23" s="633">
        <v>520</v>
      </c>
      <c r="G23" s="633">
        <v>666543</v>
      </c>
      <c r="H23" s="633">
        <v>667913</v>
      </c>
      <c r="I23" s="633">
        <v>317469</v>
      </c>
      <c r="J23" s="633">
        <v>28</v>
      </c>
      <c r="K23" s="633">
        <v>159</v>
      </c>
      <c r="L23" s="633">
        <v>195088</v>
      </c>
      <c r="M23" s="633">
        <v>195088</v>
      </c>
      <c r="N23" s="633">
        <v>103570</v>
      </c>
      <c r="O23" s="632"/>
      <c r="P23" s="631">
        <v>21</v>
      </c>
    </row>
    <row r="24" spans="2:16" ht="9.75" customHeight="1">
      <c r="B24" s="182">
        <v>22</v>
      </c>
      <c r="C24" s="181" t="s">
        <v>72</v>
      </c>
      <c r="D24" s="634"/>
      <c r="E24" s="633">
        <v>100</v>
      </c>
      <c r="F24" s="633">
        <v>6210</v>
      </c>
      <c r="G24" s="633">
        <v>13481726</v>
      </c>
      <c r="H24" s="633">
        <v>13933614</v>
      </c>
      <c r="I24" s="633">
        <v>7890408</v>
      </c>
      <c r="J24" s="633">
        <v>43</v>
      </c>
      <c r="K24" s="633">
        <v>267</v>
      </c>
      <c r="L24" s="633">
        <v>422358</v>
      </c>
      <c r="M24" s="633">
        <v>422358</v>
      </c>
      <c r="N24" s="633">
        <v>232482</v>
      </c>
      <c r="O24" s="632"/>
      <c r="P24" s="631">
        <v>22</v>
      </c>
    </row>
    <row r="25" spans="2:16" ht="9.75" customHeight="1">
      <c r="B25" s="182">
        <v>23</v>
      </c>
      <c r="C25" s="181" t="s">
        <v>71</v>
      </c>
      <c r="D25" s="634"/>
      <c r="E25" s="633">
        <v>146</v>
      </c>
      <c r="F25" s="633">
        <v>4040</v>
      </c>
      <c r="G25" s="633">
        <v>18875764</v>
      </c>
      <c r="H25" s="633">
        <v>18827939</v>
      </c>
      <c r="I25" s="633">
        <v>4151399</v>
      </c>
      <c r="J25" s="633">
        <v>59</v>
      </c>
      <c r="K25" s="633">
        <v>360</v>
      </c>
      <c r="L25" s="633">
        <v>709042</v>
      </c>
      <c r="M25" s="633">
        <v>709042</v>
      </c>
      <c r="N25" s="633">
        <v>278698</v>
      </c>
      <c r="O25" s="632"/>
      <c r="P25" s="631">
        <v>23</v>
      </c>
    </row>
    <row r="26" spans="2:16" ht="9.75" customHeight="1">
      <c r="B26" s="182">
        <v>24</v>
      </c>
      <c r="C26" s="181" t="s">
        <v>70</v>
      </c>
      <c r="D26" s="634"/>
      <c r="E26" s="633">
        <v>63</v>
      </c>
      <c r="F26" s="633">
        <v>2597</v>
      </c>
      <c r="G26" s="633">
        <v>17676466</v>
      </c>
      <c r="H26" s="633">
        <v>17718351</v>
      </c>
      <c r="I26" s="633">
        <v>3911138</v>
      </c>
      <c r="J26" s="633">
        <v>39</v>
      </c>
      <c r="K26" s="633">
        <v>222</v>
      </c>
      <c r="L26" s="633">
        <v>332528</v>
      </c>
      <c r="M26" s="633">
        <v>332528</v>
      </c>
      <c r="N26" s="633">
        <v>138408</v>
      </c>
      <c r="O26" s="632"/>
      <c r="P26" s="631">
        <v>24</v>
      </c>
    </row>
    <row r="27" spans="2:16" ht="9.75" customHeight="1">
      <c r="B27" s="182">
        <v>25</v>
      </c>
      <c r="C27" s="181" t="s">
        <v>69</v>
      </c>
      <c r="D27" s="634"/>
      <c r="E27" s="633">
        <v>1112</v>
      </c>
      <c r="F27" s="633">
        <v>13953</v>
      </c>
      <c r="G27" s="633">
        <v>22164345</v>
      </c>
      <c r="H27" s="633">
        <v>22215353</v>
      </c>
      <c r="I27" s="633">
        <v>11289161</v>
      </c>
      <c r="J27" s="633">
        <v>718</v>
      </c>
      <c r="K27" s="633">
        <v>4178</v>
      </c>
      <c r="L27" s="633">
        <v>4904407</v>
      </c>
      <c r="M27" s="633">
        <v>4904411</v>
      </c>
      <c r="N27" s="633">
        <v>2660201</v>
      </c>
      <c r="O27" s="632"/>
      <c r="P27" s="631">
        <v>25</v>
      </c>
    </row>
    <row r="28" spans="2:16" ht="9.75" customHeight="1">
      <c r="B28" s="182">
        <v>26</v>
      </c>
      <c r="C28" s="181" t="s">
        <v>68</v>
      </c>
      <c r="D28" s="634"/>
      <c r="E28" s="633">
        <v>1202</v>
      </c>
      <c r="F28" s="633">
        <v>20602</v>
      </c>
      <c r="G28" s="633">
        <v>60786172</v>
      </c>
      <c r="H28" s="633">
        <v>60630007</v>
      </c>
      <c r="I28" s="633">
        <v>22133747</v>
      </c>
      <c r="J28" s="633">
        <v>766</v>
      </c>
      <c r="K28" s="633">
        <v>4532</v>
      </c>
      <c r="L28" s="633">
        <v>5649015</v>
      </c>
      <c r="M28" s="633">
        <v>5649011</v>
      </c>
      <c r="N28" s="633">
        <v>3343497</v>
      </c>
      <c r="O28" s="632"/>
      <c r="P28" s="636">
        <v>26</v>
      </c>
    </row>
    <row r="29" spans="2:16" ht="6" customHeight="1">
      <c r="B29" s="188"/>
      <c r="D29" s="635"/>
      <c r="E29" s="633"/>
      <c r="F29" s="633"/>
      <c r="G29" s="633"/>
      <c r="H29" s="633"/>
      <c r="I29" s="633"/>
      <c r="J29" s="633"/>
      <c r="K29" s="633"/>
      <c r="L29" s="633"/>
      <c r="M29" s="633"/>
      <c r="N29" s="633"/>
      <c r="O29" s="632"/>
      <c r="P29" s="631"/>
    </row>
    <row r="30" spans="2:16" ht="9.75" customHeight="1">
      <c r="B30" s="182">
        <v>27</v>
      </c>
      <c r="C30" s="181" t="s">
        <v>67</v>
      </c>
      <c r="D30" s="634"/>
      <c r="E30" s="633">
        <v>271</v>
      </c>
      <c r="F30" s="633">
        <v>8618</v>
      </c>
      <c r="G30" s="633">
        <v>22262696</v>
      </c>
      <c r="H30" s="633">
        <v>21831493</v>
      </c>
      <c r="I30" s="633">
        <v>9897536</v>
      </c>
      <c r="J30" s="633">
        <v>136</v>
      </c>
      <c r="K30" s="633">
        <v>817</v>
      </c>
      <c r="L30" s="633">
        <v>971197</v>
      </c>
      <c r="M30" s="633">
        <v>971197</v>
      </c>
      <c r="N30" s="633">
        <v>507942</v>
      </c>
      <c r="O30" s="632"/>
      <c r="P30" s="631">
        <v>27</v>
      </c>
    </row>
    <row r="31" spans="2:16" ht="9.75" customHeight="1">
      <c r="B31" s="182">
        <v>28</v>
      </c>
      <c r="C31" s="181" t="s">
        <v>129</v>
      </c>
      <c r="D31" s="634"/>
      <c r="E31" s="633">
        <v>14</v>
      </c>
      <c r="F31" s="633">
        <v>820</v>
      </c>
      <c r="G31" s="633">
        <v>919118</v>
      </c>
      <c r="H31" s="633">
        <v>926864</v>
      </c>
      <c r="I31" s="633">
        <v>400460</v>
      </c>
      <c r="J31" s="633">
        <v>7</v>
      </c>
      <c r="K31" s="633">
        <v>44</v>
      </c>
      <c r="L31" s="633">
        <v>89099</v>
      </c>
      <c r="M31" s="633">
        <v>89099</v>
      </c>
      <c r="N31" s="633">
        <v>41605</v>
      </c>
      <c r="O31" s="632"/>
      <c r="P31" s="631">
        <v>28</v>
      </c>
    </row>
    <row r="32" spans="2:16" ht="9.75" customHeight="1">
      <c r="B32" s="182">
        <v>29</v>
      </c>
      <c r="C32" s="181" t="s">
        <v>128</v>
      </c>
      <c r="D32" s="634"/>
      <c r="E32" s="633">
        <v>61</v>
      </c>
      <c r="F32" s="633">
        <v>1254</v>
      </c>
      <c r="G32" s="633">
        <v>2019544</v>
      </c>
      <c r="H32" s="633">
        <v>2032251</v>
      </c>
      <c r="I32" s="633">
        <v>736545</v>
      </c>
      <c r="J32" s="633">
        <v>23</v>
      </c>
      <c r="K32" s="633">
        <v>145</v>
      </c>
      <c r="L32" s="633">
        <v>158969</v>
      </c>
      <c r="M32" s="633">
        <v>158969</v>
      </c>
      <c r="N32" s="633">
        <v>71698</v>
      </c>
      <c r="O32" s="632"/>
      <c r="P32" s="631">
        <v>29</v>
      </c>
    </row>
    <row r="33" spans="1:16" ht="9.75" customHeight="1">
      <c r="B33" s="182">
        <v>30</v>
      </c>
      <c r="C33" s="181" t="s">
        <v>64</v>
      </c>
      <c r="D33" s="634"/>
      <c r="E33" s="633">
        <v>411</v>
      </c>
      <c r="F33" s="633">
        <v>12952</v>
      </c>
      <c r="G33" s="633">
        <v>47917088</v>
      </c>
      <c r="H33" s="633">
        <v>47556530</v>
      </c>
      <c r="I33" s="633">
        <v>12750721</v>
      </c>
      <c r="J33" s="633">
        <v>214</v>
      </c>
      <c r="K33" s="633">
        <v>1265</v>
      </c>
      <c r="L33" s="633">
        <v>1318300</v>
      </c>
      <c r="M33" s="633">
        <v>1318300</v>
      </c>
      <c r="N33" s="633">
        <v>728628</v>
      </c>
      <c r="O33" s="632"/>
      <c r="P33" s="631">
        <v>30</v>
      </c>
    </row>
    <row r="34" spans="1:16" ht="9.75" customHeight="1">
      <c r="B34" s="182">
        <v>31</v>
      </c>
      <c r="C34" s="181" t="s">
        <v>63</v>
      </c>
      <c r="D34" s="634"/>
      <c r="E34" s="633">
        <v>77</v>
      </c>
      <c r="F34" s="633">
        <v>1725</v>
      </c>
      <c r="G34" s="633">
        <v>3338458</v>
      </c>
      <c r="H34" s="633">
        <v>3291130</v>
      </c>
      <c r="I34" s="633">
        <v>1539478</v>
      </c>
      <c r="J34" s="633">
        <v>49</v>
      </c>
      <c r="K34" s="633">
        <v>306</v>
      </c>
      <c r="L34" s="633">
        <v>337603</v>
      </c>
      <c r="M34" s="633">
        <v>337603</v>
      </c>
      <c r="N34" s="633">
        <v>194135</v>
      </c>
      <c r="O34" s="632"/>
      <c r="P34" s="631">
        <v>31</v>
      </c>
    </row>
    <row r="35" spans="1:16" ht="9.75" customHeight="1">
      <c r="B35" s="182">
        <v>32</v>
      </c>
      <c r="C35" s="181" t="s">
        <v>62</v>
      </c>
      <c r="D35" s="634"/>
      <c r="E35" s="633">
        <v>280</v>
      </c>
      <c r="F35" s="633">
        <v>2770</v>
      </c>
      <c r="G35" s="633">
        <v>3370292</v>
      </c>
      <c r="H35" s="633">
        <v>3380710</v>
      </c>
      <c r="I35" s="633">
        <v>1820446</v>
      </c>
      <c r="J35" s="633">
        <v>203</v>
      </c>
      <c r="K35" s="633">
        <v>1139</v>
      </c>
      <c r="L35" s="633">
        <v>1282936</v>
      </c>
      <c r="M35" s="633">
        <v>1282936</v>
      </c>
      <c r="N35" s="633">
        <v>706747</v>
      </c>
      <c r="O35" s="632"/>
      <c r="P35" s="631">
        <v>32</v>
      </c>
    </row>
    <row r="36" spans="1:16" ht="6" customHeight="1">
      <c r="A36" s="630"/>
      <c r="B36" s="630"/>
      <c r="C36" s="629"/>
      <c r="D36" s="628"/>
      <c r="E36" s="627"/>
      <c r="F36" s="626"/>
      <c r="G36" s="625"/>
      <c r="H36" s="625"/>
      <c r="I36" s="625"/>
      <c r="J36" s="626"/>
      <c r="K36" s="626"/>
      <c r="L36" s="625"/>
      <c r="M36" s="625"/>
      <c r="N36" s="625"/>
      <c r="O36" s="625"/>
      <c r="P36" s="624"/>
    </row>
    <row r="37" spans="1:16" ht="10.5" customHeight="1">
      <c r="A37" s="610" t="s">
        <v>58</v>
      </c>
    </row>
  </sheetData>
  <mergeCells count="4">
    <mergeCell ref="B7:C7"/>
    <mergeCell ref="J4:N4"/>
    <mergeCell ref="B4:C5"/>
    <mergeCell ref="G4:H4"/>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0.875" style="182" customWidth="1"/>
    <col min="2" max="2" width="2.25" style="182" customWidth="1"/>
    <col min="3" max="3" width="24.75" style="187" customWidth="1"/>
    <col min="4" max="4" width="0.875" style="187" customWidth="1"/>
    <col min="5" max="6" width="7.25" style="182" customWidth="1"/>
    <col min="7" max="9" width="9.75" style="182" customWidth="1"/>
    <col min="10" max="11" width="7.25" style="182" customWidth="1"/>
    <col min="12" max="14" width="10.875" style="182" customWidth="1"/>
    <col min="15" max="16" width="7.25" style="182" customWidth="1"/>
    <col min="17" max="18" width="11.375" style="182" customWidth="1"/>
    <col min="19" max="19" width="10.25" style="182" customWidth="1"/>
    <col min="20" max="20" width="0.625" style="182" customWidth="1"/>
    <col min="21" max="21" width="6.125" style="657" customWidth="1"/>
    <col min="22" max="16384" width="8" style="182"/>
  </cols>
  <sheetData>
    <row r="1" spans="1:21" ht="13.5">
      <c r="E1" s="686"/>
      <c r="F1" s="684"/>
      <c r="G1" s="684"/>
      <c r="H1" s="684"/>
      <c r="I1" s="684"/>
      <c r="J1" s="654"/>
      <c r="K1" s="685" t="s">
        <v>789</v>
      </c>
      <c r="L1" s="684" t="s">
        <v>799</v>
      </c>
      <c r="M1" s="654"/>
      <c r="N1" s="654"/>
      <c r="O1" s="654"/>
      <c r="P1" s="654"/>
      <c r="Q1" s="654"/>
      <c r="R1" s="654"/>
    </row>
    <row r="2" spans="1:21" ht="12" customHeight="1"/>
    <row r="3" spans="1:21">
      <c r="A3" s="193"/>
      <c r="B3" s="610" t="s">
        <v>136</v>
      </c>
      <c r="U3" s="193" t="s">
        <v>782</v>
      </c>
    </row>
    <row r="4" spans="1:21" ht="1.5" customHeight="1">
      <c r="A4" s="188"/>
      <c r="B4" s="610"/>
      <c r="U4" s="193"/>
    </row>
    <row r="5" spans="1:21" ht="16.5" customHeight="1">
      <c r="A5" s="848" t="s">
        <v>135</v>
      </c>
      <c r="B5" s="843"/>
      <c r="C5" s="843"/>
      <c r="D5" s="843"/>
      <c r="E5" s="842" t="s">
        <v>798</v>
      </c>
      <c r="F5" s="843"/>
      <c r="G5" s="843"/>
      <c r="H5" s="843"/>
      <c r="I5" s="843"/>
      <c r="J5" s="683" t="s">
        <v>797</v>
      </c>
      <c r="K5" s="682"/>
      <c r="L5" s="674" t="s">
        <v>796</v>
      </c>
      <c r="M5" s="681"/>
      <c r="N5" s="680"/>
      <c r="O5" s="841" t="s">
        <v>795</v>
      </c>
      <c r="P5" s="835"/>
      <c r="Q5" s="835"/>
      <c r="R5" s="835"/>
      <c r="S5" s="835"/>
      <c r="T5" s="340"/>
      <c r="U5" s="673" t="s">
        <v>99</v>
      </c>
    </row>
    <row r="6" spans="1:21" ht="16.5" customHeight="1">
      <c r="A6" s="849"/>
      <c r="B6" s="843"/>
      <c r="C6" s="843"/>
      <c r="D6" s="843"/>
      <c r="E6" s="671" t="s">
        <v>149</v>
      </c>
      <c r="F6" s="671" t="s">
        <v>153</v>
      </c>
      <c r="G6" s="670" t="s">
        <v>152</v>
      </c>
      <c r="H6" s="671" t="s">
        <v>142</v>
      </c>
      <c r="I6" s="671" t="s">
        <v>141</v>
      </c>
      <c r="J6" s="671" t="s">
        <v>149</v>
      </c>
      <c r="K6" s="671" t="s">
        <v>153</v>
      </c>
      <c r="L6" s="672" t="s">
        <v>152</v>
      </c>
      <c r="M6" s="669" t="s">
        <v>142</v>
      </c>
      <c r="N6" s="671" t="s">
        <v>141</v>
      </c>
      <c r="O6" s="671" t="s">
        <v>149</v>
      </c>
      <c r="P6" s="671" t="s">
        <v>153</v>
      </c>
      <c r="Q6" s="670" t="s">
        <v>152</v>
      </c>
      <c r="R6" s="669" t="s">
        <v>142</v>
      </c>
      <c r="S6" s="668" t="s">
        <v>141</v>
      </c>
      <c r="T6" s="99"/>
      <c r="U6" s="667" t="s">
        <v>794</v>
      </c>
    </row>
    <row r="7" spans="1:21" ht="6" customHeight="1">
      <c r="A7" s="645"/>
      <c r="B7" s="645"/>
      <c r="C7" s="644"/>
      <c r="D7" s="643"/>
      <c r="E7" s="187"/>
      <c r="F7" s="187"/>
      <c r="G7" s="187"/>
      <c r="H7" s="187"/>
      <c r="I7" s="187"/>
      <c r="J7" s="187"/>
      <c r="K7" s="187"/>
      <c r="L7" s="187"/>
      <c r="M7" s="187"/>
      <c r="N7" s="187"/>
      <c r="O7" s="187"/>
      <c r="P7" s="187"/>
      <c r="Q7" s="187"/>
      <c r="R7" s="187"/>
      <c r="S7" s="187"/>
      <c r="T7" s="187"/>
      <c r="U7" s="673"/>
    </row>
    <row r="8" spans="1:21" ht="12" customHeight="1">
      <c r="A8" s="181"/>
      <c r="B8" s="679" t="s">
        <v>90</v>
      </c>
      <c r="C8" s="678" t="s">
        <v>89</v>
      </c>
      <c r="D8" s="640"/>
      <c r="E8" s="353">
        <v>1528</v>
      </c>
      <c r="F8" s="353">
        <v>20515</v>
      </c>
      <c r="G8" s="353">
        <v>31230023</v>
      </c>
      <c r="H8" s="353">
        <v>31230023</v>
      </c>
      <c r="I8" s="353">
        <v>15019806</v>
      </c>
      <c r="J8" s="353">
        <v>595</v>
      </c>
      <c r="K8" s="353">
        <v>14541</v>
      </c>
      <c r="L8" s="353">
        <v>26448991</v>
      </c>
      <c r="M8" s="353">
        <v>26448991</v>
      </c>
      <c r="N8" s="353">
        <v>12267798</v>
      </c>
      <c r="O8" s="353">
        <v>247</v>
      </c>
      <c r="P8" s="353">
        <v>9634</v>
      </c>
      <c r="Q8" s="353">
        <v>21202584</v>
      </c>
      <c r="R8" s="353">
        <v>21223343</v>
      </c>
      <c r="S8" s="353">
        <v>7488516</v>
      </c>
      <c r="T8" s="661"/>
      <c r="U8" s="663" t="s">
        <v>130</v>
      </c>
    </row>
    <row r="9" spans="1:21" ht="6" customHeight="1">
      <c r="D9" s="635"/>
      <c r="E9" s="79"/>
      <c r="F9" s="79"/>
      <c r="G9" s="79"/>
      <c r="H9" s="79"/>
      <c r="I9" s="79"/>
      <c r="J9" s="79"/>
      <c r="K9" s="79"/>
      <c r="L9" s="79"/>
      <c r="M9" s="79"/>
      <c r="N9" s="79"/>
      <c r="O9" s="79"/>
      <c r="P9" s="79"/>
      <c r="Q9" s="79"/>
      <c r="R9" s="79"/>
      <c r="S9" s="79"/>
      <c r="T9" s="661"/>
      <c r="U9" s="631"/>
    </row>
    <row r="10" spans="1:21" ht="12" customHeight="1">
      <c r="A10" s="657"/>
      <c r="B10" s="193" t="s">
        <v>86</v>
      </c>
      <c r="C10" s="181" t="s">
        <v>87</v>
      </c>
      <c r="D10" s="634"/>
      <c r="E10" s="79">
        <v>124</v>
      </c>
      <c r="F10" s="79">
        <v>1729</v>
      </c>
      <c r="G10" s="79">
        <v>1924904</v>
      </c>
      <c r="H10" s="79">
        <v>1924904</v>
      </c>
      <c r="I10" s="79">
        <v>893756</v>
      </c>
      <c r="J10" s="79">
        <v>81</v>
      </c>
      <c r="K10" s="79">
        <v>2054</v>
      </c>
      <c r="L10" s="79">
        <v>2777139</v>
      </c>
      <c r="M10" s="79">
        <v>2777139</v>
      </c>
      <c r="N10" s="79">
        <v>1209962</v>
      </c>
      <c r="O10" s="79">
        <v>28</v>
      </c>
      <c r="P10" s="79">
        <v>1095</v>
      </c>
      <c r="Q10" s="79">
        <v>1841482</v>
      </c>
      <c r="R10" s="79">
        <v>1842614</v>
      </c>
      <c r="S10" s="79">
        <v>840020</v>
      </c>
      <c r="T10" s="661"/>
      <c r="U10" s="631" t="s">
        <v>715</v>
      </c>
    </row>
    <row r="11" spans="1:21" ht="12" customHeight="1">
      <c r="A11" s="657"/>
      <c r="B11" s="182">
        <v>10</v>
      </c>
      <c r="C11" s="181" t="s">
        <v>85</v>
      </c>
      <c r="D11" s="634"/>
      <c r="E11" s="79">
        <v>12</v>
      </c>
      <c r="F11" s="79">
        <v>160</v>
      </c>
      <c r="G11" s="79">
        <v>335829</v>
      </c>
      <c r="H11" s="79">
        <v>335829</v>
      </c>
      <c r="I11" s="79">
        <v>121834</v>
      </c>
      <c r="J11" s="79">
        <v>6</v>
      </c>
      <c r="K11" s="79">
        <v>151</v>
      </c>
      <c r="L11" s="79">
        <v>514004</v>
      </c>
      <c r="M11" s="79">
        <v>514004</v>
      </c>
      <c r="N11" s="79">
        <v>180539</v>
      </c>
      <c r="O11" s="79">
        <v>2</v>
      </c>
      <c r="P11" s="79" t="s">
        <v>73</v>
      </c>
      <c r="Q11" s="79" t="s">
        <v>73</v>
      </c>
      <c r="R11" s="79" t="s">
        <v>73</v>
      </c>
      <c r="S11" s="79" t="s">
        <v>73</v>
      </c>
      <c r="T11" s="661"/>
      <c r="U11" s="631">
        <v>10</v>
      </c>
    </row>
    <row r="12" spans="1:21" ht="12" customHeight="1">
      <c r="A12" s="657"/>
      <c r="B12" s="182">
        <v>11</v>
      </c>
      <c r="C12" s="190" t="s">
        <v>84</v>
      </c>
      <c r="D12" s="677"/>
      <c r="E12" s="79">
        <v>22</v>
      </c>
      <c r="F12" s="79">
        <v>314</v>
      </c>
      <c r="G12" s="79">
        <v>396384</v>
      </c>
      <c r="H12" s="79">
        <v>396384</v>
      </c>
      <c r="I12" s="79">
        <v>217998</v>
      </c>
      <c r="J12" s="79">
        <v>9</v>
      </c>
      <c r="K12" s="79">
        <v>220</v>
      </c>
      <c r="L12" s="79">
        <v>501297</v>
      </c>
      <c r="M12" s="79">
        <v>501297</v>
      </c>
      <c r="N12" s="79">
        <v>182046</v>
      </c>
      <c r="O12" s="79">
        <v>3</v>
      </c>
      <c r="P12" s="79">
        <v>133</v>
      </c>
      <c r="Q12" s="79">
        <v>213108</v>
      </c>
      <c r="R12" s="79">
        <v>213682</v>
      </c>
      <c r="S12" s="79">
        <v>57741</v>
      </c>
      <c r="T12" s="661"/>
      <c r="U12" s="631">
        <v>11</v>
      </c>
    </row>
    <row r="13" spans="1:21" ht="12" customHeight="1">
      <c r="A13" s="657"/>
      <c r="B13" s="182">
        <v>12</v>
      </c>
      <c r="C13" s="181" t="s">
        <v>83</v>
      </c>
      <c r="D13" s="634"/>
      <c r="E13" s="79">
        <v>71</v>
      </c>
      <c r="F13" s="79">
        <v>904</v>
      </c>
      <c r="G13" s="79">
        <v>1208633</v>
      </c>
      <c r="H13" s="79">
        <v>1208633</v>
      </c>
      <c r="I13" s="79">
        <v>516938</v>
      </c>
      <c r="J13" s="79">
        <v>27</v>
      </c>
      <c r="K13" s="79">
        <v>644</v>
      </c>
      <c r="L13" s="79">
        <v>886506</v>
      </c>
      <c r="M13" s="79">
        <v>886506</v>
      </c>
      <c r="N13" s="79">
        <v>353435</v>
      </c>
      <c r="O13" s="79">
        <v>7</v>
      </c>
      <c r="P13" s="79">
        <v>261</v>
      </c>
      <c r="Q13" s="79">
        <v>551555</v>
      </c>
      <c r="R13" s="79">
        <v>551748</v>
      </c>
      <c r="S13" s="79">
        <v>114308</v>
      </c>
      <c r="T13" s="661"/>
      <c r="U13" s="631">
        <v>12</v>
      </c>
    </row>
    <row r="14" spans="1:21" ht="12" customHeight="1">
      <c r="A14" s="657"/>
      <c r="B14" s="182">
        <v>13</v>
      </c>
      <c r="C14" s="190" t="s">
        <v>82</v>
      </c>
      <c r="D14" s="634"/>
      <c r="E14" s="79">
        <v>40</v>
      </c>
      <c r="F14" s="79">
        <v>545</v>
      </c>
      <c r="G14" s="79">
        <v>1077370</v>
      </c>
      <c r="H14" s="79">
        <v>1077370</v>
      </c>
      <c r="I14" s="79">
        <v>350332</v>
      </c>
      <c r="J14" s="79">
        <v>12</v>
      </c>
      <c r="K14" s="79">
        <v>295</v>
      </c>
      <c r="L14" s="79">
        <v>701197</v>
      </c>
      <c r="M14" s="79">
        <v>701197</v>
      </c>
      <c r="N14" s="79">
        <v>261914</v>
      </c>
      <c r="O14" s="79">
        <v>5</v>
      </c>
      <c r="P14" s="79">
        <v>192</v>
      </c>
      <c r="Q14" s="79">
        <v>676866</v>
      </c>
      <c r="R14" s="79">
        <v>675557</v>
      </c>
      <c r="S14" s="79">
        <v>184942</v>
      </c>
      <c r="T14" s="661"/>
      <c r="U14" s="631">
        <v>13</v>
      </c>
    </row>
    <row r="15" spans="1:21" ht="12" customHeight="1">
      <c r="A15" s="657"/>
      <c r="B15" s="182">
        <v>14</v>
      </c>
      <c r="C15" s="181" t="s">
        <v>81</v>
      </c>
      <c r="D15" s="634"/>
      <c r="E15" s="79">
        <v>43</v>
      </c>
      <c r="F15" s="79">
        <v>553</v>
      </c>
      <c r="G15" s="79">
        <v>948907</v>
      </c>
      <c r="H15" s="79">
        <v>948907</v>
      </c>
      <c r="I15" s="79">
        <v>443840</v>
      </c>
      <c r="J15" s="79">
        <v>15</v>
      </c>
      <c r="K15" s="79">
        <v>345</v>
      </c>
      <c r="L15" s="79">
        <v>673534</v>
      </c>
      <c r="M15" s="79">
        <v>673534</v>
      </c>
      <c r="N15" s="79">
        <v>320882</v>
      </c>
      <c r="O15" s="79">
        <v>4</v>
      </c>
      <c r="P15" s="79">
        <v>170</v>
      </c>
      <c r="Q15" s="79">
        <v>358276</v>
      </c>
      <c r="R15" s="79">
        <v>362400</v>
      </c>
      <c r="S15" s="79">
        <v>101394</v>
      </c>
      <c r="T15" s="661"/>
      <c r="U15" s="631">
        <v>14</v>
      </c>
    </row>
    <row r="16" spans="1:21" ht="6" customHeight="1">
      <c r="A16" s="657"/>
      <c r="B16" s="188"/>
      <c r="D16" s="635"/>
      <c r="E16" s="79"/>
      <c r="F16" s="79"/>
      <c r="G16" s="79"/>
      <c r="H16" s="79"/>
      <c r="I16" s="79"/>
      <c r="J16" s="79"/>
      <c r="K16" s="79"/>
      <c r="L16" s="79"/>
      <c r="M16" s="79"/>
      <c r="N16" s="79"/>
      <c r="O16" s="79"/>
      <c r="P16" s="79"/>
      <c r="Q16" s="79"/>
      <c r="R16" s="79"/>
      <c r="S16" s="79"/>
      <c r="T16" s="661"/>
      <c r="U16" s="631"/>
    </row>
    <row r="17" spans="1:21" ht="12" customHeight="1">
      <c r="A17" s="657"/>
      <c r="B17" s="182">
        <v>15</v>
      </c>
      <c r="C17" s="181" t="s">
        <v>80</v>
      </c>
      <c r="D17" s="634"/>
      <c r="E17" s="79">
        <v>38</v>
      </c>
      <c r="F17" s="79">
        <v>483</v>
      </c>
      <c r="G17" s="79">
        <v>621958</v>
      </c>
      <c r="H17" s="79">
        <v>621958</v>
      </c>
      <c r="I17" s="79">
        <v>278671</v>
      </c>
      <c r="J17" s="79">
        <v>19</v>
      </c>
      <c r="K17" s="79">
        <v>481</v>
      </c>
      <c r="L17" s="79">
        <v>714276</v>
      </c>
      <c r="M17" s="79">
        <v>714276</v>
      </c>
      <c r="N17" s="79">
        <v>343718</v>
      </c>
      <c r="O17" s="79">
        <v>5</v>
      </c>
      <c r="P17" s="79">
        <v>176</v>
      </c>
      <c r="Q17" s="79">
        <v>295202</v>
      </c>
      <c r="R17" s="79">
        <v>297295</v>
      </c>
      <c r="S17" s="79">
        <v>133174</v>
      </c>
      <c r="T17" s="661"/>
      <c r="U17" s="631">
        <v>15</v>
      </c>
    </row>
    <row r="18" spans="1:21" ht="12" customHeight="1">
      <c r="A18" s="657"/>
      <c r="B18" s="182">
        <v>16</v>
      </c>
      <c r="C18" s="181" t="s">
        <v>79</v>
      </c>
      <c r="D18" s="634"/>
      <c r="E18" s="79">
        <v>165</v>
      </c>
      <c r="F18" s="79">
        <v>2217</v>
      </c>
      <c r="G18" s="79">
        <v>2940088</v>
      </c>
      <c r="H18" s="79">
        <v>2940088</v>
      </c>
      <c r="I18" s="79">
        <v>1606584</v>
      </c>
      <c r="J18" s="79">
        <v>55</v>
      </c>
      <c r="K18" s="79">
        <v>1342</v>
      </c>
      <c r="L18" s="79">
        <v>2634016</v>
      </c>
      <c r="M18" s="79">
        <v>2634016</v>
      </c>
      <c r="N18" s="79">
        <v>1407127</v>
      </c>
      <c r="O18" s="79">
        <v>31</v>
      </c>
      <c r="P18" s="79">
        <v>1211</v>
      </c>
      <c r="Q18" s="79">
        <v>2085558</v>
      </c>
      <c r="R18" s="79">
        <v>2086840</v>
      </c>
      <c r="S18" s="79">
        <v>974400</v>
      </c>
      <c r="T18" s="661"/>
      <c r="U18" s="631">
        <v>16</v>
      </c>
    </row>
    <row r="19" spans="1:21" ht="12" customHeight="1">
      <c r="A19" s="657"/>
      <c r="B19" s="182">
        <v>17</v>
      </c>
      <c r="C19" s="181" t="s">
        <v>78</v>
      </c>
      <c r="D19" s="634"/>
      <c r="E19" s="79">
        <v>14</v>
      </c>
      <c r="F19" s="79">
        <v>199</v>
      </c>
      <c r="G19" s="79">
        <v>378388</v>
      </c>
      <c r="H19" s="79">
        <v>378388</v>
      </c>
      <c r="I19" s="79">
        <v>179423</v>
      </c>
      <c r="J19" s="79">
        <v>12</v>
      </c>
      <c r="K19" s="79">
        <v>285</v>
      </c>
      <c r="L19" s="79">
        <v>866667</v>
      </c>
      <c r="M19" s="79">
        <v>866667</v>
      </c>
      <c r="N19" s="79">
        <v>254716</v>
      </c>
      <c r="O19" s="79">
        <v>5</v>
      </c>
      <c r="P19" s="79">
        <v>196</v>
      </c>
      <c r="Q19" s="79">
        <v>583774</v>
      </c>
      <c r="R19" s="79">
        <v>586284</v>
      </c>
      <c r="S19" s="79">
        <v>156252</v>
      </c>
      <c r="T19" s="661"/>
      <c r="U19" s="631">
        <v>17</v>
      </c>
    </row>
    <row r="20" spans="1:21" ht="12" customHeight="1">
      <c r="A20" s="657"/>
      <c r="B20" s="182">
        <v>18</v>
      </c>
      <c r="C20" s="181" t="s">
        <v>77</v>
      </c>
      <c r="D20" s="634"/>
      <c r="E20" s="79">
        <v>1</v>
      </c>
      <c r="F20" s="79" t="s">
        <v>73</v>
      </c>
      <c r="G20" s="79" t="s">
        <v>73</v>
      </c>
      <c r="H20" s="79" t="s">
        <v>73</v>
      </c>
      <c r="I20" s="79" t="s">
        <v>73</v>
      </c>
      <c r="J20" s="79">
        <v>1</v>
      </c>
      <c r="K20" s="79" t="s">
        <v>73</v>
      </c>
      <c r="L20" s="79" t="s">
        <v>73</v>
      </c>
      <c r="M20" s="79" t="s">
        <v>73</v>
      </c>
      <c r="N20" s="79" t="s">
        <v>73</v>
      </c>
      <c r="O20" s="79">
        <v>0</v>
      </c>
      <c r="P20" s="79">
        <v>0</v>
      </c>
      <c r="Q20" s="79">
        <v>0</v>
      </c>
      <c r="R20" s="79">
        <v>0</v>
      </c>
      <c r="S20" s="79">
        <v>0</v>
      </c>
      <c r="T20" s="661"/>
      <c r="U20" s="631">
        <v>18</v>
      </c>
    </row>
    <row r="21" spans="1:21" ht="12" customHeight="1">
      <c r="A21" s="657"/>
      <c r="B21" s="182">
        <v>19</v>
      </c>
      <c r="C21" s="190" t="s">
        <v>76</v>
      </c>
      <c r="D21" s="634"/>
      <c r="E21" s="79">
        <v>114</v>
      </c>
      <c r="F21" s="79">
        <v>1542</v>
      </c>
      <c r="G21" s="79">
        <v>2347134</v>
      </c>
      <c r="H21" s="79">
        <v>2347134</v>
      </c>
      <c r="I21" s="79">
        <v>1111106</v>
      </c>
      <c r="J21" s="79">
        <v>51</v>
      </c>
      <c r="K21" s="79">
        <v>1288</v>
      </c>
      <c r="L21" s="79">
        <v>2020848</v>
      </c>
      <c r="M21" s="79">
        <v>2020848</v>
      </c>
      <c r="N21" s="79">
        <v>862019</v>
      </c>
      <c r="O21" s="79">
        <v>13</v>
      </c>
      <c r="P21" s="79">
        <v>536</v>
      </c>
      <c r="Q21" s="79">
        <v>841478</v>
      </c>
      <c r="R21" s="79">
        <v>836394</v>
      </c>
      <c r="S21" s="79">
        <v>297898</v>
      </c>
      <c r="T21" s="661"/>
      <c r="U21" s="631">
        <v>19</v>
      </c>
    </row>
    <row r="22" spans="1:21" ht="12" customHeight="1">
      <c r="A22" s="657"/>
      <c r="B22" s="182">
        <v>20</v>
      </c>
      <c r="C22" s="181" t="s">
        <v>75</v>
      </c>
      <c r="D22" s="634"/>
      <c r="E22" s="79">
        <v>22</v>
      </c>
      <c r="F22" s="79">
        <v>290</v>
      </c>
      <c r="G22" s="79">
        <v>383807</v>
      </c>
      <c r="H22" s="79">
        <v>383807</v>
      </c>
      <c r="I22" s="79">
        <v>221128</v>
      </c>
      <c r="J22" s="79">
        <v>12</v>
      </c>
      <c r="K22" s="79">
        <v>291</v>
      </c>
      <c r="L22" s="79">
        <v>485249</v>
      </c>
      <c r="M22" s="79">
        <v>485249</v>
      </c>
      <c r="N22" s="79">
        <v>204671</v>
      </c>
      <c r="O22" s="79">
        <v>2</v>
      </c>
      <c r="P22" s="79" t="s">
        <v>73</v>
      </c>
      <c r="Q22" s="79" t="s">
        <v>73</v>
      </c>
      <c r="R22" s="79" t="s">
        <v>73</v>
      </c>
      <c r="S22" s="79" t="s">
        <v>73</v>
      </c>
      <c r="T22" s="661"/>
      <c r="U22" s="631">
        <v>20</v>
      </c>
    </row>
    <row r="23" spans="1:21" ht="6" customHeight="1">
      <c r="A23" s="657"/>
      <c r="B23" s="188"/>
      <c r="D23" s="635"/>
      <c r="E23" s="79"/>
      <c r="F23" s="79"/>
      <c r="G23" s="79"/>
      <c r="H23" s="79"/>
      <c r="I23" s="79"/>
      <c r="J23" s="79"/>
      <c r="K23" s="79"/>
      <c r="L23" s="79"/>
      <c r="M23" s="79"/>
      <c r="N23" s="79"/>
      <c r="O23" s="79"/>
      <c r="P23" s="79"/>
      <c r="Q23" s="79"/>
      <c r="R23" s="79"/>
      <c r="S23" s="79"/>
      <c r="T23" s="661"/>
      <c r="U23" s="631"/>
    </row>
    <row r="24" spans="1:21" ht="12" customHeight="1">
      <c r="A24" s="657"/>
      <c r="B24" s="182">
        <v>21</v>
      </c>
      <c r="C24" s="181" t="s">
        <v>74</v>
      </c>
      <c r="D24" s="634"/>
      <c r="E24" s="79">
        <v>7</v>
      </c>
      <c r="F24" s="79">
        <v>101</v>
      </c>
      <c r="G24" s="79">
        <v>76355</v>
      </c>
      <c r="H24" s="79">
        <v>76355</v>
      </c>
      <c r="I24" s="79">
        <v>37594</v>
      </c>
      <c r="J24" s="79">
        <v>3</v>
      </c>
      <c r="K24" s="79" t="s">
        <v>73</v>
      </c>
      <c r="L24" s="79" t="s">
        <v>73</v>
      </c>
      <c r="M24" s="79" t="s">
        <v>73</v>
      </c>
      <c r="N24" s="79" t="s">
        <v>73</v>
      </c>
      <c r="O24" s="79">
        <v>1</v>
      </c>
      <c r="P24" s="79" t="s">
        <v>73</v>
      </c>
      <c r="Q24" s="79" t="s">
        <v>73</v>
      </c>
      <c r="R24" s="79" t="s">
        <v>73</v>
      </c>
      <c r="S24" s="79" t="s">
        <v>73</v>
      </c>
      <c r="T24" s="661"/>
      <c r="U24" s="631">
        <v>21</v>
      </c>
    </row>
    <row r="25" spans="1:21" ht="12" customHeight="1">
      <c r="A25" s="657"/>
      <c r="B25" s="182">
        <v>22</v>
      </c>
      <c r="C25" s="181" t="s">
        <v>72</v>
      </c>
      <c r="D25" s="634"/>
      <c r="E25" s="79">
        <v>34</v>
      </c>
      <c r="F25" s="79">
        <v>467</v>
      </c>
      <c r="G25" s="79">
        <v>1164464</v>
      </c>
      <c r="H25" s="79">
        <v>1164464</v>
      </c>
      <c r="I25" s="79">
        <v>505989</v>
      </c>
      <c r="J25" s="79">
        <v>11</v>
      </c>
      <c r="K25" s="79">
        <v>256</v>
      </c>
      <c r="L25" s="79">
        <v>436948</v>
      </c>
      <c r="M25" s="79">
        <v>436948</v>
      </c>
      <c r="N25" s="79">
        <v>225610</v>
      </c>
      <c r="O25" s="79">
        <v>3</v>
      </c>
      <c r="P25" s="79">
        <v>108</v>
      </c>
      <c r="Q25" s="79">
        <v>388661</v>
      </c>
      <c r="R25" s="79">
        <v>390031</v>
      </c>
      <c r="S25" s="79">
        <v>155587</v>
      </c>
      <c r="T25" s="661"/>
      <c r="U25" s="631">
        <v>22</v>
      </c>
    </row>
    <row r="26" spans="1:21" ht="12" customHeight="1">
      <c r="A26" s="657"/>
      <c r="B26" s="182">
        <v>23</v>
      </c>
      <c r="C26" s="181" t="s">
        <v>71</v>
      </c>
      <c r="D26" s="634"/>
      <c r="E26" s="79">
        <v>42</v>
      </c>
      <c r="F26" s="79">
        <v>554</v>
      </c>
      <c r="G26" s="79">
        <v>1646011</v>
      </c>
      <c r="H26" s="79">
        <v>1646011</v>
      </c>
      <c r="I26" s="79">
        <v>504706</v>
      </c>
      <c r="J26" s="79">
        <v>19</v>
      </c>
      <c r="K26" s="79">
        <v>465</v>
      </c>
      <c r="L26" s="79">
        <v>1335616</v>
      </c>
      <c r="M26" s="79">
        <v>1335616</v>
      </c>
      <c r="N26" s="79">
        <v>471614</v>
      </c>
      <c r="O26" s="79">
        <v>9</v>
      </c>
      <c r="P26" s="79">
        <v>356</v>
      </c>
      <c r="Q26" s="79">
        <v>1318766</v>
      </c>
      <c r="R26" s="79">
        <v>1316898</v>
      </c>
      <c r="S26" s="79">
        <v>383801</v>
      </c>
      <c r="T26" s="661"/>
      <c r="U26" s="631">
        <v>23</v>
      </c>
    </row>
    <row r="27" spans="1:21" ht="12" customHeight="1">
      <c r="A27" s="657"/>
      <c r="B27" s="182">
        <v>24</v>
      </c>
      <c r="C27" s="181" t="s">
        <v>70</v>
      </c>
      <c r="D27" s="634"/>
      <c r="E27" s="79">
        <v>11</v>
      </c>
      <c r="F27" s="79">
        <v>152</v>
      </c>
      <c r="G27" s="79">
        <v>563782</v>
      </c>
      <c r="H27" s="79">
        <v>563782</v>
      </c>
      <c r="I27" s="79">
        <v>114913</v>
      </c>
      <c r="J27" s="79">
        <v>6</v>
      </c>
      <c r="K27" s="79">
        <v>138</v>
      </c>
      <c r="L27" s="79">
        <v>1323711</v>
      </c>
      <c r="M27" s="79">
        <v>1323711</v>
      </c>
      <c r="N27" s="79">
        <v>556376</v>
      </c>
      <c r="O27" s="79">
        <v>2</v>
      </c>
      <c r="P27" s="79" t="s">
        <v>73</v>
      </c>
      <c r="Q27" s="79" t="s">
        <v>73</v>
      </c>
      <c r="R27" s="79" t="s">
        <v>73</v>
      </c>
      <c r="S27" s="79" t="s">
        <v>73</v>
      </c>
      <c r="T27" s="661"/>
      <c r="U27" s="631">
        <v>24</v>
      </c>
    </row>
    <row r="28" spans="1:21" ht="12" customHeight="1">
      <c r="A28" s="657"/>
      <c r="B28" s="182">
        <v>25</v>
      </c>
      <c r="C28" s="181" t="s">
        <v>69</v>
      </c>
      <c r="D28" s="634"/>
      <c r="E28" s="79">
        <v>258</v>
      </c>
      <c r="F28" s="79">
        <v>3485</v>
      </c>
      <c r="G28" s="79">
        <v>4931648</v>
      </c>
      <c r="H28" s="79">
        <v>4931648</v>
      </c>
      <c r="I28" s="79">
        <v>2693058</v>
      </c>
      <c r="J28" s="79">
        <v>80</v>
      </c>
      <c r="K28" s="79">
        <v>1936</v>
      </c>
      <c r="L28" s="79">
        <v>2990877</v>
      </c>
      <c r="M28" s="79">
        <v>2990877</v>
      </c>
      <c r="N28" s="79">
        <v>1664762</v>
      </c>
      <c r="O28" s="79">
        <v>24</v>
      </c>
      <c r="P28" s="79">
        <v>941</v>
      </c>
      <c r="Q28" s="79">
        <v>1811260</v>
      </c>
      <c r="R28" s="79">
        <v>1814073</v>
      </c>
      <c r="S28" s="79">
        <v>849955</v>
      </c>
      <c r="T28" s="661"/>
      <c r="U28" s="631">
        <v>25</v>
      </c>
    </row>
    <row r="29" spans="1:21" ht="12" customHeight="1">
      <c r="A29" s="657"/>
      <c r="B29" s="182">
        <v>26</v>
      </c>
      <c r="C29" s="181" t="s">
        <v>68</v>
      </c>
      <c r="D29" s="634"/>
      <c r="E29" s="79">
        <v>260</v>
      </c>
      <c r="F29" s="79">
        <v>3476</v>
      </c>
      <c r="G29" s="79">
        <v>5594122</v>
      </c>
      <c r="H29" s="79">
        <v>5594122</v>
      </c>
      <c r="I29" s="79">
        <v>2871674</v>
      </c>
      <c r="J29" s="79">
        <v>73</v>
      </c>
      <c r="K29" s="79">
        <v>1750</v>
      </c>
      <c r="L29" s="79">
        <v>2731947</v>
      </c>
      <c r="M29" s="79">
        <v>2731947</v>
      </c>
      <c r="N29" s="79">
        <v>1433331</v>
      </c>
      <c r="O29" s="79">
        <v>48</v>
      </c>
      <c r="P29" s="79">
        <v>1891</v>
      </c>
      <c r="Q29" s="79">
        <v>5290494</v>
      </c>
      <c r="R29" s="79">
        <v>5285360</v>
      </c>
      <c r="S29" s="79">
        <v>1612866</v>
      </c>
      <c r="T29" s="661"/>
      <c r="U29" s="631">
        <v>26</v>
      </c>
    </row>
    <row r="30" spans="1:21" ht="6" customHeight="1">
      <c r="A30" s="657"/>
      <c r="B30" s="188"/>
      <c r="D30" s="635"/>
      <c r="E30" s="79"/>
      <c r="F30" s="79"/>
      <c r="G30" s="79"/>
      <c r="H30" s="79"/>
      <c r="I30" s="79"/>
      <c r="J30" s="79"/>
      <c r="K30" s="79"/>
      <c r="L30" s="79"/>
      <c r="M30" s="79"/>
      <c r="N30" s="79"/>
      <c r="O30" s="79"/>
      <c r="P30" s="79"/>
      <c r="Q30" s="79"/>
      <c r="R30" s="79"/>
      <c r="S30" s="79"/>
      <c r="T30" s="661"/>
      <c r="U30" s="631"/>
    </row>
    <row r="31" spans="1:21" ht="12" customHeight="1">
      <c r="A31" s="657"/>
      <c r="B31" s="182">
        <v>27</v>
      </c>
      <c r="C31" s="181" t="s">
        <v>67</v>
      </c>
      <c r="D31" s="634"/>
      <c r="E31" s="79">
        <v>70</v>
      </c>
      <c r="F31" s="79">
        <v>967</v>
      </c>
      <c r="G31" s="79">
        <v>1273164</v>
      </c>
      <c r="H31" s="79">
        <v>1273164</v>
      </c>
      <c r="I31" s="79">
        <v>630594</v>
      </c>
      <c r="J31" s="79">
        <v>31</v>
      </c>
      <c r="K31" s="79">
        <v>743</v>
      </c>
      <c r="L31" s="79">
        <v>1436925</v>
      </c>
      <c r="M31" s="79">
        <v>1436925</v>
      </c>
      <c r="N31" s="79">
        <v>552788</v>
      </c>
      <c r="O31" s="79">
        <v>16</v>
      </c>
      <c r="P31" s="79">
        <v>608</v>
      </c>
      <c r="Q31" s="79">
        <v>900550</v>
      </c>
      <c r="R31" s="79">
        <v>905530</v>
      </c>
      <c r="S31" s="79">
        <v>385158</v>
      </c>
      <c r="T31" s="661"/>
      <c r="U31" s="631">
        <v>27</v>
      </c>
    </row>
    <row r="32" spans="1:21" ht="12" customHeight="1">
      <c r="A32" s="657"/>
      <c r="B32" s="182">
        <v>28</v>
      </c>
      <c r="C32" s="181" t="s">
        <v>66</v>
      </c>
      <c r="D32" s="634"/>
      <c r="E32" s="79">
        <v>2</v>
      </c>
      <c r="F32" s="79" t="s">
        <v>73</v>
      </c>
      <c r="G32" s="79" t="s">
        <v>73</v>
      </c>
      <c r="H32" s="79" t="s">
        <v>73</v>
      </c>
      <c r="I32" s="79" t="s">
        <v>73</v>
      </c>
      <c r="J32" s="79">
        <v>1</v>
      </c>
      <c r="K32" s="79" t="s">
        <v>73</v>
      </c>
      <c r="L32" s="79" t="s">
        <v>73</v>
      </c>
      <c r="M32" s="79" t="s">
        <v>73</v>
      </c>
      <c r="N32" s="79" t="s">
        <v>73</v>
      </c>
      <c r="O32" s="79">
        <v>0</v>
      </c>
      <c r="P32" s="79">
        <v>0</v>
      </c>
      <c r="Q32" s="79">
        <v>0</v>
      </c>
      <c r="R32" s="79">
        <v>0</v>
      </c>
      <c r="S32" s="79">
        <v>0</v>
      </c>
      <c r="T32" s="661"/>
      <c r="U32" s="631">
        <v>28</v>
      </c>
    </row>
    <row r="33" spans="1:21" ht="12" customHeight="1">
      <c r="A33" s="657"/>
      <c r="B33" s="182">
        <v>29</v>
      </c>
      <c r="C33" s="181" t="s">
        <v>65</v>
      </c>
      <c r="D33" s="634"/>
      <c r="E33" s="79">
        <v>19</v>
      </c>
      <c r="F33" s="79">
        <v>244</v>
      </c>
      <c r="G33" s="79">
        <v>272370</v>
      </c>
      <c r="H33" s="79">
        <v>272370</v>
      </c>
      <c r="I33" s="79">
        <v>109904</v>
      </c>
      <c r="J33" s="79">
        <v>10</v>
      </c>
      <c r="K33" s="79">
        <v>247</v>
      </c>
      <c r="L33" s="79">
        <v>467674</v>
      </c>
      <c r="M33" s="79">
        <v>467674</v>
      </c>
      <c r="N33" s="79">
        <v>198756</v>
      </c>
      <c r="O33" s="79">
        <v>2</v>
      </c>
      <c r="P33" s="79" t="s">
        <v>73</v>
      </c>
      <c r="Q33" s="79" t="s">
        <v>73</v>
      </c>
      <c r="R33" s="79" t="s">
        <v>73</v>
      </c>
      <c r="S33" s="79" t="s">
        <v>73</v>
      </c>
      <c r="T33" s="661"/>
      <c r="U33" s="631">
        <v>29</v>
      </c>
    </row>
    <row r="34" spans="1:21" ht="12" customHeight="1">
      <c r="A34" s="657"/>
      <c r="B34" s="182">
        <v>30</v>
      </c>
      <c r="C34" s="181" t="s">
        <v>64</v>
      </c>
      <c r="D34" s="634"/>
      <c r="E34" s="662">
        <v>91</v>
      </c>
      <c r="F34" s="662">
        <v>1216</v>
      </c>
      <c r="G34" s="662">
        <v>2014134</v>
      </c>
      <c r="H34" s="662">
        <v>2014134</v>
      </c>
      <c r="I34" s="662">
        <v>976871</v>
      </c>
      <c r="J34" s="662">
        <v>41</v>
      </c>
      <c r="K34" s="662">
        <v>1004</v>
      </c>
      <c r="L34" s="662">
        <v>2002973</v>
      </c>
      <c r="M34" s="662">
        <v>2002973</v>
      </c>
      <c r="N34" s="662">
        <v>1052829</v>
      </c>
      <c r="O34" s="662">
        <v>29</v>
      </c>
      <c r="P34" s="662">
        <v>1114</v>
      </c>
      <c r="Q34" s="662">
        <v>2241360</v>
      </c>
      <c r="R34" s="662">
        <v>2254035</v>
      </c>
      <c r="S34" s="662">
        <v>837714</v>
      </c>
      <c r="T34" s="661"/>
      <c r="U34" s="631">
        <v>30</v>
      </c>
    </row>
    <row r="35" spans="1:21" ht="12" customHeight="1">
      <c r="A35" s="657"/>
      <c r="B35" s="182">
        <v>31</v>
      </c>
      <c r="C35" s="181" t="s">
        <v>63</v>
      </c>
      <c r="D35" s="634"/>
      <c r="E35" s="79">
        <v>16</v>
      </c>
      <c r="F35" s="79">
        <v>212</v>
      </c>
      <c r="G35" s="79">
        <v>249722</v>
      </c>
      <c r="H35" s="79">
        <v>249722</v>
      </c>
      <c r="I35" s="79">
        <v>164761</v>
      </c>
      <c r="J35" s="79">
        <v>5</v>
      </c>
      <c r="K35" s="79">
        <v>114</v>
      </c>
      <c r="L35" s="79">
        <v>142583</v>
      </c>
      <c r="M35" s="79">
        <v>142583</v>
      </c>
      <c r="N35" s="79">
        <v>106845</v>
      </c>
      <c r="O35" s="79">
        <v>2</v>
      </c>
      <c r="P35" s="79" t="s">
        <v>73</v>
      </c>
      <c r="Q35" s="79" t="s">
        <v>73</v>
      </c>
      <c r="R35" s="79" t="s">
        <v>73</v>
      </c>
      <c r="S35" s="79" t="s">
        <v>73</v>
      </c>
      <c r="T35" s="661"/>
      <c r="U35" s="631">
        <v>31</v>
      </c>
    </row>
    <row r="36" spans="1:21" ht="12.75" customHeight="1">
      <c r="A36" s="657"/>
      <c r="B36" s="182">
        <v>32</v>
      </c>
      <c r="C36" s="187" t="s">
        <v>62</v>
      </c>
      <c r="D36" s="635"/>
      <c r="E36" s="79">
        <v>52</v>
      </c>
      <c r="F36" s="79">
        <v>661</v>
      </c>
      <c r="G36" s="79">
        <v>817275</v>
      </c>
      <c r="H36" s="79">
        <v>817275</v>
      </c>
      <c r="I36" s="79">
        <v>435655</v>
      </c>
      <c r="J36" s="79">
        <v>15</v>
      </c>
      <c r="K36" s="79">
        <v>358</v>
      </c>
      <c r="L36" s="79">
        <v>513429</v>
      </c>
      <c r="M36" s="79">
        <v>513429</v>
      </c>
      <c r="N36" s="79">
        <v>282654</v>
      </c>
      <c r="O36" s="662">
        <v>6</v>
      </c>
      <c r="P36" s="662">
        <v>225</v>
      </c>
      <c r="Q36" s="662">
        <v>344378</v>
      </c>
      <c r="R36" s="662">
        <v>344939</v>
      </c>
      <c r="S36" s="662">
        <v>149284</v>
      </c>
      <c r="T36" s="676"/>
      <c r="U36" s="631">
        <v>32</v>
      </c>
    </row>
    <row r="37" spans="1:21" ht="7.5" customHeight="1">
      <c r="D37" s="635"/>
      <c r="U37" s="631"/>
    </row>
    <row r="38" spans="1:21" ht="16.5" customHeight="1">
      <c r="A38" s="846" t="s">
        <v>135</v>
      </c>
      <c r="B38" s="826"/>
      <c r="C38" s="826"/>
      <c r="D38" s="826"/>
      <c r="E38" s="842" t="s">
        <v>793</v>
      </c>
      <c r="F38" s="843"/>
      <c r="G38" s="843"/>
      <c r="H38" s="843"/>
      <c r="I38" s="843"/>
      <c r="J38" s="675" t="s">
        <v>792</v>
      </c>
      <c r="K38" s="215"/>
      <c r="L38" s="674" t="s">
        <v>791</v>
      </c>
      <c r="M38" s="59"/>
      <c r="N38" s="59"/>
      <c r="O38" s="844" t="s">
        <v>790</v>
      </c>
      <c r="P38" s="843"/>
      <c r="Q38" s="843"/>
      <c r="R38" s="843"/>
      <c r="S38" s="845"/>
      <c r="T38" s="340"/>
      <c r="U38" s="673" t="s">
        <v>99</v>
      </c>
    </row>
    <row r="39" spans="1:21" ht="16.5" customHeight="1">
      <c r="A39" s="847"/>
      <c r="B39" s="826"/>
      <c r="C39" s="826"/>
      <c r="D39" s="826"/>
      <c r="E39" s="671" t="s">
        <v>149</v>
      </c>
      <c r="F39" s="671" t="s">
        <v>153</v>
      </c>
      <c r="G39" s="670" t="s">
        <v>152</v>
      </c>
      <c r="H39" s="671" t="s">
        <v>142</v>
      </c>
      <c r="I39" s="671" t="s">
        <v>141</v>
      </c>
      <c r="J39" s="671" t="s">
        <v>149</v>
      </c>
      <c r="K39" s="671" t="s">
        <v>153</v>
      </c>
      <c r="L39" s="672" t="s">
        <v>152</v>
      </c>
      <c r="M39" s="669" t="s">
        <v>142</v>
      </c>
      <c r="N39" s="671" t="s">
        <v>141</v>
      </c>
      <c r="O39" s="671" t="s">
        <v>149</v>
      </c>
      <c r="P39" s="671" t="s">
        <v>153</v>
      </c>
      <c r="Q39" s="670" t="s">
        <v>152</v>
      </c>
      <c r="R39" s="669" t="s">
        <v>142</v>
      </c>
      <c r="S39" s="668" t="s">
        <v>141</v>
      </c>
      <c r="T39" s="99"/>
      <c r="U39" s="667" t="s">
        <v>131</v>
      </c>
    </row>
    <row r="40" spans="1:21" ht="5.25" customHeight="1">
      <c r="D40" s="635"/>
      <c r="E40" s="666"/>
      <c r="F40" s="666"/>
      <c r="G40" s="666"/>
      <c r="H40" s="666"/>
      <c r="I40" s="666"/>
      <c r="J40" s="666"/>
      <c r="K40" s="666"/>
      <c r="L40" s="666"/>
      <c r="M40" s="666"/>
      <c r="N40" s="666"/>
      <c r="O40" s="666"/>
      <c r="P40" s="666"/>
      <c r="Q40" s="666"/>
      <c r="R40" s="666"/>
      <c r="S40" s="666"/>
      <c r="T40" s="666"/>
      <c r="U40" s="665"/>
    </row>
    <row r="41" spans="1:21" ht="12" customHeight="1">
      <c r="B41" s="833" t="s">
        <v>88</v>
      </c>
      <c r="C41" s="804"/>
      <c r="D41" s="664"/>
      <c r="E41" s="353">
        <v>211</v>
      </c>
      <c r="F41" s="353">
        <v>14678</v>
      </c>
      <c r="G41" s="353">
        <v>46425439</v>
      </c>
      <c r="H41" s="353">
        <v>46377548</v>
      </c>
      <c r="I41" s="353">
        <v>16334593</v>
      </c>
      <c r="J41" s="353">
        <v>115</v>
      </c>
      <c r="K41" s="353">
        <v>17939</v>
      </c>
      <c r="L41" s="353">
        <v>77630005</v>
      </c>
      <c r="M41" s="353">
        <v>77284532</v>
      </c>
      <c r="N41" s="353">
        <v>23463093</v>
      </c>
      <c r="O41" s="353">
        <v>30</v>
      </c>
      <c r="P41" s="353">
        <v>27504</v>
      </c>
      <c r="Q41" s="353">
        <v>108439220</v>
      </c>
      <c r="R41" s="353">
        <v>108015749</v>
      </c>
      <c r="S41" s="353">
        <v>34457068</v>
      </c>
      <c r="T41" s="661"/>
      <c r="U41" s="663" t="s">
        <v>130</v>
      </c>
    </row>
    <row r="42" spans="1:21" ht="6" customHeight="1">
      <c r="D42" s="635"/>
      <c r="E42" s="79"/>
      <c r="F42" s="79"/>
      <c r="G42" s="79"/>
      <c r="H42" s="79"/>
      <c r="I42" s="79"/>
      <c r="J42" s="79"/>
      <c r="K42" s="79"/>
      <c r="L42" s="79"/>
      <c r="M42" s="79"/>
      <c r="N42" s="79"/>
      <c r="O42" s="79"/>
      <c r="P42" s="79"/>
      <c r="Q42" s="79"/>
      <c r="R42" s="79"/>
      <c r="S42" s="79"/>
      <c r="T42" s="661"/>
      <c r="U42" s="631"/>
    </row>
    <row r="43" spans="1:21" ht="12" customHeight="1">
      <c r="B43" s="193" t="s">
        <v>86</v>
      </c>
      <c r="C43" s="181" t="s">
        <v>87</v>
      </c>
      <c r="D43" s="634"/>
      <c r="E43" s="79">
        <v>37</v>
      </c>
      <c r="F43" s="79">
        <v>2420</v>
      </c>
      <c r="G43" s="79">
        <v>6101586</v>
      </c>
      <c r="H43" s="79">
        <v>6110132</v>
      </c>
      <c r="I43" s="79">
        <v>1699251</v>
      </c>
      <c r="J43" s="79">
        <v>27</v>
      </c>
      <c r="K43" s="79">
        <v>3920</v>
      </c>
      <c r="L43" s="79">
        <v>11331904</v>
      </c>
      <c r="M43" s="79">
        <v>11298877</v>
      </c>
      <c r="N43" s="79">
        <v>3455737</v>
      </c>
      <c r="O43" s="79">
        <v>5</v>
      </c>
      <c r="P43" s="79">
        <v>4002</v>
      </c>
      <c r="Q43" s="79">
        <v>5253068</v>
      </c>
      <c r="R43" s="79">
        <v>5254270</v>
      </c>
      <c r="S43" s="79">
        <v>2292014</v>
      </c>
      <c r="T43" s="661"/>
      <c r="U43" s="637" t="s">
        <v>86</v>
      </c>
    </row>
    <row r="44" spans="1:21" ht="12" customHeight="1">
      <c r="B44" s="182">
        <v>10</v>
      </c>
      <c r="C44" s="181" t="s">
        <v>85</v>
      </c>
      <c r="D44" s="634"/>
      <c r="E44" s="79">
        <v>2</v>
      </c>
      <c r="F44" s="79" t="s">
        <v>73</v>
      </c>
      <c r="G44" s="79" t="s">
        <v>73</v>
      </c>
      <c r="H44" s="79" t="s">
        <v>73</v>
      </c>
      <c r="I44" s="79" t="s">
        <v>73</v>
      </c>
      <c r="J44" s="79">
        <v>2</v>
      </c>
      <c r="K44" s="79" t="s">
        <v>73</v>
      </c>
      <c r="L44" s="79" t="s">
        <v>73</v>
      </c>
      <c r="M44" s="79" t="s">
        <v>73</v>
      </c>
      <c r="N44" s="79" t="s">
        <v>73</v>
      </c>
      <c r="O44" s="662">
        <v>0</v>
      </c>
      <c r="P44" s="662">
        <v>0</v>
      </c>
      <c r="Q44" s="662">
        <v>0</v>
      </c>
      <c r="R44" s="662">
        <v>0</v>
      </c>
      <c r="S44" s="662">
        <v>0</v>
      </c>
      <c r="T44" s="661"/>
      <c r="U44" s="631">
        <v>10</v>
      </c>
    </row>
    <row r="45" spans="1:21" ht="12" customHeight="1">
      <c r="B45" s="182">
        <v>11</v>
      </c>
      <c r="C45" s="190" t="s">
        <v>84</v>
      </c>
      <c r="D45" s="635"/>
      <c r="E45" s="79">
        <v>2</v>
      </c>
      <c r="F45" s="79" t="s">
        <v>73</v>
      </c>
      <c r="G45" s="79" t="s">
        <v>73</v>
      </c>
      <c r="H45" s="79" t="s">
        <v>73</v>
      </c>
      <c r="I45" s="79" t="s">
        <v>73</v>
      </c>
      <c r="J45" s="79">
        <v>2</v>
      </c>
      <c r="K45" s="79" t="s">
        <v>73</v>
      </c>
      <c r="L45" s="79" t="s">
        <v>73</v>
      </c>
      <c r="M45" s="79" t="s">
        <v>73</v>
      </c>
      <c r="N45" s="79" t="s">
        <v>73</v>
      </c>
      <c r="O45" s="662">
        <v>0</v>
      </c>
      <c r="P45" s="662">
        <v>0</v>
      </c>
      <c r="Q45" s="662">
        <v>0</v>
      </c>
      <c r="R45" s="662">
        <v>0</v>
      </c>
      <c r="S45" s="662">
        <v>0</v>
      </c>
      <c r="T45" s="661"/>
      <c r="U45" s="631">
        <v>11</v>
      </c>
    </row>
    <row r="46" spans="1:21" ht="12" customHeight="1">
      <c r="B46" s="182">
        <v>12</v>
      </c>
      <c r="C46" s="181" t="s">
        <v>83</v>
      </c>
      <c r="D46" s="634"/>
      <c r="E46" s="79">
        <v>2</v>
      </c>
      <c r="F46" s="79" t="s">
        <v>73</v>
      </c>
      <c r="G46" s="79" t="s">
        <v>73</v>
      </c>
      <c r="H46" s="79" t="s">
        <v>73</v>
      </c>
      <c r="I46" s="79" t="s">
        <v>73</v>
      </c>
      <c r="J46" s="79">
        <v>1</v>
      </c>
      <c r="K46" s="79" t="s">
        <v>73</v>
      </c>
      <c r="L46" s="79" t="s">
        <v>73</v>
      </c>
      <c r="M46" s="79" t="s">
        <v>73</v>
      </c>
      <c r="N46" s="79" t="s">
        <v>73</v>
      </c>
      <c r="O46" s="662">
        <v>0</v>
      </c>
      <c r="P46" s="662">
        <v>0</v>
      </c>
      <c r="Q46" s="662">
        <v>0</v>
      </c>
      <c r="R46" s="662">
        <v>0</v>
      </c>
      <c r="S46" s="662">
        <v>0</v>
      </c>
      <c r="T46" s="661"/>
      <c r="U46" s="631">
        <v>12</v>
      </c>
    </row>
    <row r="47" spans="1:21" ht="12" customHeight="1">
      <c r="B47" s="182">
        <v>13</v>
      </c>
      <c r="C47" s="181" t="s">
        <v>82</v>
      </c>
      <c r="D47" s="634"/>
      <c r="E47" s="662">
        <v>1</v>
      </c>
      <c r="F47" s="79" t="s">
        <v>73</v>
      </c>
      <c r="G47" s="79" t="s">
        <v>73</v>
      </c>
      <c r="H47" s="79" t="s">
        <v>73</v>
      </c>
      <c r="I47" s="79" t="s">
        <v>73</v>
      </c>
      <c r="J47" s="79">
        <v>1</v>
      </c>
      <c r="K47" s="79" t="s">
        <v>73</v>
      </c>
      <c r="L47" s="79" t="s">
        <v>73</v>
      </c>
      <c r="M47" s="79" t="s">
        <v>73</v>
      </c>
      <c r="N47" s="79" t="s">
        <v>73</v>
      </c>
      <c r="O47" s="662">
        <v>0</v>
      </c>
      <c r="P47" s="662">
        <v>0</v>
      </c>
      <c r="Q47" s="662">
        <v>0</v>
      </c>
      <c r="R47" s="662">
        <v>0</v>
      </c>
      <c r="S47" s="662">
        <v>0</v>
      </c>
      <c r="T47" s="661"/>
      <c r="U47" s="631">
        <v>13</v>
      </c>
    </row>
    <row r="48" spans="1:21" ht="12" customHeight="1">
      <c r="B48" s="182">
        <v>14</v>
      </c>
      <c r="C48" s="181" t="s">
        <v>81</v>
      </c>
      <c r="D48" s="634"/>
      <c r="E48" s="79">
        <v>1</v>
      </c>
      <c r="F48" s="79" t="s">
        <v>73</v>
      </c>
      <c r="G48" s="79" t="s">
        <v>73</v>
      </c>
      <c r="H48" s="79" t="s">
        <v>73</v>
      </c>
      <c r="I48" s="79" t="s">
        <v>73</v>
      </c>
      <c r="J48" s="79">
        <v>1</v>
      </c>
      <c r="K48" s="79" t="s">
        <v>73</v>
      </c>
      <c r="L48" s="79" t="s">
        <v>73</v>
      </c>
      <c r="M48" s="79" t="s">
        <v>73</v>
      </c>
      <c r="N48" s="79" t="s">
        <v>73</v>
      </c>
      <c r="O48" s="662">
        <v>0</v>
      </c>
      <c r="P48" s="662">
        <v>0</v>
      </c>
      <c r="Q48" s="662">
        <v>0</v>
      </c>
      <c r="R48" s="662">
        <v>0</v>
      </c>
      <c r="S48" s="662">
        <v>0</v>
      </c>
      <c r="T48" s="661"/>
      <c r="U48" s="631">
        <v>14</v>
      </c>
    </row>
    <row r="49" spans="2:21" ht="6" customHeight="1">
      <c r="B49" s="188"/>
      <c r="D49" s="635"/>
      <c r="E49" s="79"/>
      <c r="F49" s="79"/>
      <c r="G49" s="79"/>
      <c r="H49" s="79"/>
      <c r="I49" s="79"/>
      <c r="J49" s="79"/>
      <c r="K49" s="79"/>
      <c r="L49" s="79"/>
      <c r="M49" s="79"/>
      <c r="N49" s="79"/>
      <c r="O49" s="662"/>
      <c r="P49" s="662"/>
      <c r="Q49" s="662"/>
      <c r="R49" s="662"/>
      <c r="S49" s="662"/>
      <c r="T49" s="661"/>
      <c r="U49" s="631"/>
    </row>
    <row r="50" spans="2:21" ht="12" customHeight="1">
      <c r="B50" s="182">
        <v>15</v>
      </c>
      <c r="C50" s="181" t="s">
        <v>80</v>
      </c>
      <c r="D50" s="634"/>
      <c r="E50" s="79">
        <v>5</v>
      </c>
      <c r="F50" s="79" t="s">
        <v>73</v>
      </c>
      <c r="G50" s="79" t="s">
        <v>73</v>
      </c>
      <c r="H50" s="79" t="s">
        <v>73</v>
      </c>
      <c r="I50" s="79" t="s">
        <v>73</v>
      </c>
      <c r="J50" s="79">
        <v>1</v>
      </c>
      <c r="K50" s="79" t="s">
        <v>73</v>
      </c>
      <c r="L50" s="79" t="s">
        <v>73</v>
      </c>
      <c r="M50" s="79" t="s">
        <v>73</v>
      </c>
      <c r="N50" s="79" t="s">
        <v>73</v>
      </c>
      <c r="O50" s="662">
        <v>0</v>
      </c>
      <c r="P50" s="662">
        <v>0</v>
      </c>
      <c r="Q50" s="662">
        <v>0</v>
      </c>
      <c r="R50" s="662">
        <v>0</v>
      </c>
      <c r="S50" s="662">
        <v>0</v>
      </c>
      <c r="T50" s="661"/>
      <c r="U50" s="631">
        <v>15</v>
      </c>
    </row>
    <row r="51" spans="2:21" ht="12" customHeight="1">
      <c r="B51" s="182">
        <v>16</v>
      </c>
      <c r="C51" s="181" t="s">
        <v>79</v>
      </c>
      <c r="D51" s="634"/>
      <c r="E51" s="79">
        <v>23</v>
      </c>
      <c r="F51" s="79">
        <v>1629</v>
      </c>
      <c r="G51" s="79">
        <v>2887944</v>
      </c>
      <c r="H51" s="79">
        <v>2884501</v>
      </c>
      <c r="I51" s="79">
        <v>1154632</v>
      </c>
      <c r="J51" s="79">
        <v>10</v>
      </c>
      <c r="K51" s="79">
        <v>1512</v>
      </c>
      <c r="L51" s="79">
        <v>3902159</v>
      </c>
      <c r="M51" s="79">
        <v>3902841</v>
      </c>
      <c r="N51" s="79">
        <v>1919574</v>
      </c>
      <c r="O51" s="79">
        <v>3</v>
      </c>
      <c r="P51" s="79">
        <v>1454</v>
      </c>
      <c r="Q51" s="79">
        <v>6299243</v>
      </c>
      <c r="R51" s="79">
        <v>6247859</v>
      </c>
      <c r="S51" s="79">
        <v>2971676</v>
      </c>
      <c r="T51" s="661"/>
      <c r="U51" s="631">
        <v>16</v>
      </c>
    </row>
    <row r="52" spans="2:21" ht="12" customHeight="1">
      <c r="B52" s="182">
        <v>17</v>
      </c>
      <c r="C52" s="181" t="s">
        <v>78</v>
      </c>
      <c r="D52" s="634"/>
      <c r="E52" s="79">
        <v>5</v>
      </c>
      <c r="F52" s="79">
        <v>282</v>
      </c>
      <c r="G52" s="79">
        <v>1889446</v>
      </c>
      <c r="H52" s="79">
        <v>1858557</v>
      </c>
      <c r="I52" s="79">
        <v>1115478</v>
      </c>
      <c r="J52" s="79">
        <v>6</v>
      </c>
      <c r="K52" s="79" t="s">
        <v>73</v>
      </c>
      <c r="L52" s="79" t="s">
        <v>73</v>
      </c>
      <c r="M52" s="79" t="s">
        <v>73</v>
      </c>
      <c r="N52" s="79" t="s">
        <v>73</v>
      </c>
      <c r="O52" s="79">
        <v>2</v>
      </c>
      <c r="P52" s="79" t="s">
        <v>73</v>
      </c>
      <c r="Q52" s="79" t="s">
        <v>73</v>
      </c>
      <c r="R52" s="79" t="s">
        <v>73</v>
      </c>
      <c r="S52" s="79" t="s">
        <v>73</v>
      </c>
      <c r="T52" s="661"/>
      <c r="U52" s="631">
        <v>17</v>
      </c>
    </row>
    <row r="53" spans="2:21" ht="12" customHeight="1">
      <c r="B53" s="182">
        <v>18</v>
      </c>
      <c r="C53" s="181" t="s">
        <v>77</v>
      </c>
      <c r="D53" s="634"/>
      <c r="E53" s="79">
        <v>1</v>
      </c>
      <c r="F53" s="79" t="s">
        <v>73</v>
      </c>
      <c r="G53" s="79" t="s">
        <v>73</v>
      </c>
      <c r="H53" s="79" t="s">
        <v>73</v>
      </c>
      <c r="I53" s="79" t="s">
        <v>73</v>
      </c>
      <c r="J53" s="662">
        <v>0</v>
      </c>
      <c r="K53" s="662">
        <v>0</v>
      </c>
      <c r="L53" s="662">
        <v>0</v>
      </c>
      <c r="M53" s="662">
        <v>0</v>
      </c>
      <c r="N53" s="662">
        <v>0</v>
      </c>
      <c r="O53" s="662">
        <v>0</v>
      </c>
      <c r="P53" s="662">
        <v>0</v>
      </c>
      <c r="Q53" s="662">
        <v>0</v>
      </c>
      <c r="R53" s="662">
        <v>0</v>
      </c>
      <c r="S53" s="662">
        <v>0</v>
      </c>
      <c r="T53" s="661"/>
      <c r="U53" s="631">
        <v>18</v>
      </c>
    </row>
    <row r="54" spans="2:21" ht="12" customHeight="1">
      <c r="B54" s="182">
        <v>19</v>
      </c>
      <c r="C54" s="190" t="s">
        <v>76</v>
      </c>
      <c r="D54" s="634"/>
      <c r="E54" s="79">
        <v>18</v>
      </c>
      <c r="F54" s="79">
        <v>1316</v>
      </c>
      <c r="G54" s="79">
        <v>3748489</v>
      </c>
      <c r="H54" s="79">
        <v>3760796</v>
      </c>
      <c r="I54" s="79">
        <v>1314626</v>
      </c>
      <c r="J54" s="79">
        <v>4</v>
      </c>
      <c r="K54" s="79">
        <v>662</v>
      </c>
      <c r="L54" s="79">
        <v>1844311</v>
      </c>
      <c r="M54" s="79">
        <v>1828998</v>
      </c>
      <c r="N54" s="79">
        <v>539086</v>
      </c>
      <c r="O54" s="662">
        <v>0</v>
      </c>
      <c r="P54" s="662">
        <v>0</v>
      </c>
      <c r="Q54" s="662">
        <v>0</v>
      </c>
      <c r="R54" s="662">
        <v>0</v>
      </c>
      <c r="S54" s="662">
        <v>0</v>
      </c>
      <c r="T54" s="661"/>
      <c r="U54" s="631">
        <v>19</v>
      </c>
    </row>
    <row r="55" spans="2:21" ht="12" customHeight="1">
      <c r="B55" s="182">
        <v>20</v>
      </c>
      <c r="C55" s="181" t="s">
        <v>75</v>
      </c>
      <c r="D55" s="634"/>
      <c r="E55" s="79">
        <v>1</v>
      </c>
      <c r="F55" s="79" t="s">
        <v>73</v>
      </c>
      <c r="G55" s="79" t="s">
        <v>73</v>
      </c>
      <c r="H55" s="79" t="s">
        <v>73</v>
      </c>
      <c r="I55" s="79" t="s">
        <v>73</v>
      </c>
      <c r="J55" s="662">
        <v>0</v>
      </c>
      <c r="K55" s="662">
        <v>0</v>
      </c>
      <c r="L55" s="662">
        <v>0</v>
      </c>
      <c r="M55" s="662">
        <v>0</v>
      </c>
      <c r="N55" s="662">
        <v>0</v>
      </c>
      <c r="O55" s="662">
        <v>0</v>
      </c>
      <c r="P55" s="662">
        <v>0</v>
      </c>
      <c r="Q55" s="662">
        <v>0</v>
      </c>
      <c r="R55" s="662">
        <v>0</v>
      </c>
      <c r="S55" s="662">
        <v>0</v>
      </c>
      <c r="T55" s="661"/>
      <c r="U55" s="631">
        <v>20</v>
      </c>
    </row>
    <row r="56" spans="2:21" ht="6" customHeight="1">
      <c r="B56" s="188"/>
      <c r="D56" s="635"/>
      <c r="E56" s="79"/>
      <c r="F56" s="79"/>
      <c r="G56" s="79"/>
      <c r="H56" s="79"/>
      <c r="I56" s="79"/>
      <c r="J56" s="79"/>
      <c r="K56" s="79"/>
      <c r="L56" s="79"/>
      <c r="M56" s="79"/>
      <c r="N56" s="79"/>
      <c r="O56" s="79"/>
      <c r="P56" s="79"/>
      <c r="Q56" s="79"/>
      <c r="R56" s="79"/>
      <c r="S56" s="79"/>
      <c r="T56" s="661"/>
      <c r="U56" s="631"/>
    </row>
    <row r="57" spans="2:21" ht="12" customHeight="1">
      <c r="B57" s="182">
        <v>21</v>
      </c>
      <c r="C57" s="181" t="s">
        <v>74</v>
      </c>
      <c r="D57" s="634"/>
      <c r="E57" s="662">
        <v>0</v>
      </c>
      <c r="F57" s="662">
        <v>0</v>
      </c>
      <c r="G57" s="662">
        <v>0</v>
      </c>
      <c r="H57" s="662">
        <v>0</v>
      </c>
      <c r="I57" s="662">
        <v>0</v>
      </c>
      <c r="J57" s="79">
        <v>1</v>
      </c>
      <c r="K57" s="79" t="s">
        <v>73</v>
      </c>
      <c r="L57" s="79" t="s">
        <v>73</v>
      </c>
      <c r="M57" s="79" t="s">
        <v>73</v>
      </c>
      <c r="N57" s="79" t="s">
        <v>73</v>
      </c>
      <c r="O57" s="662">
        <v>0</v>
      </c>
      <c r="P57" s="662">
        <v>0</v>
      </c>
      <c r="Q57" s="662">
        <v>0</v>
      </c>
      <c r="R57" s="662">
        <v>0</v>
      </c>
      <c r="S57" s="662">
        <v>0</v>
      </c>
      <c r="T57" s="661"/>
      <c r="U57" s="631">
        <v>21</v>
      </c>
    </row>
    <row r="58" spans="2:21" ht="12" customHeight="1">
      <c r="B58" s="182">
        <v>22</v>
      </c>
      <c r="C58" s="181" t="s">
        <v>72</v>
      </c>
      <c r="D58" s="634"/>
      <c r="E58" s="662">
        <v>4</v>
      </c>
      <c r="F58" s="79">
        <v>345</v>
      </c>
      <c r="G58" s="79">
        <v>522464</v>
      </c>
      <c r="H58" s="79">
        <v>511382</v>
      </c>
      <c r="I58" s="79">
        <v>290346</v>
      </c>
      <c r="J58" s="79">
        <v>2</v>
      </c>
      <c r="K58" s="79" t="s">
        <v>73</v>
      </c>
      <c r="L58" s="79" t="s">
        <v>73</v>
      </c>
      <c r="M58" s="79" t="s">
        <v>73</v>
      </c>
      <c r="N58" s="79" t="s">
        <v>73</v>
      </c>
      <c r="O58" s="79">
        <v>3</v>
      </c>
      <c r="P58" s="79" t="s">
        <v>73</v>
      </c>
      <c r="Q58" s="79" t="s">
        <v>73</v>
      </c>
      <c r="R58" s="79" t="s">
        <v>73</v>
      </c>
      <c r="S58" s="79" t="s">
        <v>73</v>
      </c>
      <c r="T58" s="661"/>
      <c r="U58" s="631">
        <v>22</v>
      </c>
    </row>
    <row r="59" spans="2:21" ht="12" customHeight="1">
      <c r="B59" s="182">
        <v>23</v>
      </c>
      <c r="C59" s="181" t="s">
        <v>71</v>
      </c>
      <c r="D59" s="634"/>
      <c r="E59" s="79">
        <v>11</v>
      </c>
      <c r="F59" s="79">
        <v>786</v>
      </c>
      <c r="G59" s="79">
        <v>3234310</v>
      </c>
      <c r="H59" s="79">
        <v>3230902</v>
      </c>
      <c r="I59" s="79">
        <v>804427</v>
      </c>
      <c r="J59" s="79">
        <v>4</v>
      </c>
      <c r="K59" s="79" t="s">
        <v>73</v>
      </c>
      <c r="L59" s="79" t="s">
        <v>73</v>
      </c>
      <c r="M59" s="79" t="s">
        <v>73</v>
      </c>
      <c r="N59" s="79" t="s">
        <v>73</v>
      </c>
      <c r="O59" s="79">
        <v>2</v>
      </c>
      <c r="P59" s="79" t="s">
        <v>73</v>
      </c>
      <c r="Q59" s="79" t="s">
        <v>73</v>
      </c>
      <c r="R59" s="79" t="s">
        <v>73</v>
      </c>
      <c r="S59" s="79" t="s">
        <v>73</v>
      </c>
      <c r="T59" s="661"/>
      <c r="U59" s="631">
        <v>23</v>
      </c>
    </row>
    <row r="60" spans="2:21" ht="12" customHeight="1">
      <c r="B60" s="182">
        <v>24</v>
      </c>
      <c r="C60" s="181" t="s">
        <v>70</v>
      </c>
      <c r="D60" s="634"/>
      <c r="E60" s="79">
        <v>2</v>
      </c>
      <c r="F60" s="79" t="s">
        <v>73</v>
      </c>
      <c r="G60" s="79" t="s">
        <v>73</v>
      </c>
      <c r="H60" s="79" t="s">
        <v>73</v>
      </c>
      <c r="I60" s="79" t="s">
        <v>73</v>
      </c>
      <c r="J60" s="79">
        <v>2</v>
      </c>
      <c r="K60" s="79" t="s">
        <v>73</v>
      </c>
      <c r="L60" s="79" t="s">
        <v>73</v>
      </c>
      <c r="M60" s="79" t="s">
        <v>73</v>
      </c>
      <c r="N60" s="79" t="s">
        <v>73</v>
      </c>
      <c r="O60" s="79">
        <v>1</v>
      </c>
      <c r="P60" s="79" t="s">
        <v>73</v>
      </c>
      <c r="Q60" s="79" t="s">
        <v>73</v>
      </c>
      <c r="R60" s="79" t="s">
        <v>73</v>
      </c>
      <c r="S60" s="79" t="s">
        <v>73</v>
      </c>
      <c r="T60" s="661"/>
      <c r="U60" s="631">
        <v>24</v>
      </c>
    </row>
    <row r="61" spans="2:21" ht="12" customHeight="1">
      <c r="B61" s="182">
        <v>25</v>
      </c>
      <c r="C61" s="181" t="s">
        <v>69</v>
      </c>
      <c r="D61" s="634"/>
      <c r="E61" s="79">
        <v>20</v>
      </c>
      <c r="F61" s="79">
        <v>1329</v>
      </c>
      <c r="G61" s="79">
        <v>2157525</v>
      </c>
      <c r="H61" s="79">
        <v>2141397</v>
      </c>
      <c r="I61" s="79">
        <v>1101093</v>
      </c>
      <c r="J61" s="79">
        <v>11</v>
      </c>
      <c r="K61" s="79" t="s">
        <v>73</v>
      </c>
      <c r="L61" s="79" t="s">
        <v>73</v>
      </c>
      <c r="M61" s="79" t="s">
        <v>73</v>
      </c>
      <c r="N61" s="79" t="s">
        <v>73</v>
      </c>
      <c r="O61" s="79">
        <v>1</v>
      </c>
      <c r="P61" s="79" t="s">
        <v>73</v>
      </c>
      <c r="Q61" s="79" t="s">
        <v>73</v>
      </c>
      <c r="R61" s="79" t="s">
        <v>73</v>
      </c>
      <c r="S61" s="79" t="s">
        <v>73</v>
      </c>
      <c r="T61" s="661"/>
      <c r="U61" s="631">
        <v>25</v>
      </c>
    </row>
    <row r="62" spans="2:21" ht="12" customHeight="1">
      <c r="B62" s="182">
        <v>26</v>
      </c>
      <c r="C62" s="181" t="s">
        <v>68</v>
      </c>
      <c r="D62" s="634"/>
      <c r="E62" s="79">
        <v>34</v>
      </c>
      <c r="F62" s="79">
        <v>2365</v>
      </c>
      <c r="G62" s="79">
        <v>15749170</v>
      </c>
      <c r="H62" s="79">
        <v>15748252</v>
      </c>
      <c r="I62" s="79">
        <v>5254387</v>
      </c>
      <c r="J62" s="79">
        <v>18</v>
      </c>
      <c r="K62" s="79">
        <v>2708</v>
      </c>
      <c r="L62" s="79">
        <v>15942486</v>
      </c>
      <c r="M62" s="79">
        <v>15787196</v>
      </c>
      <c r="N62" s="79">
        <v>4762142</v>
      </c>
      <c r="O62" s="79">
        <v>3</v>
      </c>
      <c r="P62" s="79">
        <v>3880</v>
      </c>
      <c r="Q62" s="79">
        <v>9828942</v>
      </c>
      <c r="R62" s="79">
        <v>9834119</v>
      </c>
      <c r="S62" s="79">
        <v>2855850</v>
      </c>
      <c r="T62" s="661"/>
      <c r="U62" s="631">
        <v>26</v>
      </c>
    </row>
    <row r="63" spans="2:21" ht="6" customHeight="1">
      <c r="B63" s="188"/>
      <c r="D63" s="635"/>
      <c r="E63" s="79"/>
      <c r="F63" s="79"/>
      <c r="G63" s="79"/>
      <c r="H63" s="79"/>
      <c r="I63" s="79"/>
      <c r="J63" s="79"/>
      <c r="K63" s="79"/>
      <c r="L63" s="79"/>
      <c r="M63" s="79"/>
      <c r="N63" s="79"/>
      <c r="O63" s="79"/>
      <c r="P63" s="79"/>
      <c r="Q63" s="79"/>
      <c r="R63" s="79"/>
      <c r="S63" s="79"/>
      <c r="T63" s="661"/>
      <c r="U63" s="631"/>
    </row>
    <row r="64" spans="2:21" ht="12" customHeight="1">
      <c r="B64" s="182">
        <v>27</v>
      </c>
      <c r="C64" s="181" t="s">
        <v>67</v>
      </c>
      <c r="D64" s="634"/>
      <c r="E64" s="79">
        <v>12</v>
      </c>
      <c r="F64" s="79">
        <v>824</v>
      </c>
      <c r="G64" s="79">
        <v>1396849</v>
      </c>
      <c r="H64" s="79">
        <v>1408314</v>
      </c>
      <c r="I64" s="79">
        <v>499744</v>
      </c>
      <c r="J64" s="79">
        <v>3</v>
      </c>
      <c r="K64" s="79">
        <v>472</v>
      </c>
      <c r="L64" s="79">
        <v>1464478</v>
      </c>
      <c r="M64" s="79">
        <v>1463125</v>
      </c>
      <c r="N64" s="79">
        <v>366086</v>
      </c>
      <c r="O64" s="79">
        <v>3</v>
      </c>
      <c r="P64" s="79">
        <v>4187</v>
      </c>
      <c r="Q64" s="79">
        <v>14819533</v>
      </c>
      <c r="R64" s="79">
        <v>14373238</v>
      </c>
      <c r="S64" s="79">
        <v>6955224</v>
      </c>
      <c r="T64" s="661"/>
      <c r="U64" s="631">
        <v>27</v>
      </c>
    </row>
    <row r="65" spans="1:21" ht="12" customHeight="1">
      <c r="B65" s="182">
        <v>28</v>
      </c>
      <c r="C65" s="181" t="s">
        <v>66</v>
      </c>
      <c r="D65" s="634"/>
      <c r="E65" s="79">
        <v>2</v>
      </c>
      <c r="F65" s="79" t="s">
        <v>73</v>
      </c>
      <c r="G65" s="79" t="s">
        <v>73</v>
      </c>
      <c r="H65" s="79" t="s">
        <v>73</v>
      </c>
      <c r="I65" s="79" t="s">
        <v>73</v>
      </c>
      <c r="J65" s="79">
        <v>1</v>
      </c>
      <c r="K65" s="79" t="s">
        <v>73</v>
      </c>
      <c r="L65" s="79" t="s">
        <v>73</v>
      </c>
      <c r="M65" s="79" t="s">
        <v>73</v>
      </c>
      <c r="N65" s="79" t="s">
        <v>73</v>
      </c>
      <c r="O65" s="79">
        <v>1</v>
      </c>
      <c r="P65" s="79" t="s">
        <v>73</v>
      </c>
      <c r="Q65" s="79" t="s">
        <v>73</v>
      </c>
      <c r="R65" s="79" t="s">
        <v>73</v>
      </c>
      <c r="S65" s="79" t="s">
        <v>73</v>
      </c>
      <c r="T65" s="661"/>
      <c r="U65" s="631">
        <v>28</v>
      </c>
    </row>
    <row r="66" spans="1:21" ht="12" customHeight="1">
      <c r="B66" s="182">
        <v>29</v>
      </c>
      <c r="C66" s="181" t="s">
        <v>65</v>
      </c>
      <c r="D66" s="634"/>
      <c r="E66" s="79">
        <v>6</v>
      </c>
      <c r="F66" s="79">
        <v>436</v>
      </c>
      <c r="G66" s="79">
        <v>566332</v>
      </c>
      <c r="H66" s="79">
        <v>575890</v>
      </c>
      <c r="I66" s="79">
        <v>256485</v>
      </c>
      <c r="J66" s="79">
        <v>1</v>
      </c>
      <c r="K66" s="79" t="s">
        <v>73</v>
      </c>
      <c r="L66" s="79" t="s">
        <v>73</v>
      </c>
      <c r="M66" s="79" t="s">
        <v>73</v>
      </c>
      <c r="N66" s="79" t="s">
        <v>73</v>
      </c>
      <c r="O66" s="79">
        <v>0</v>
      </c>
      <c r="P66" s="79">
        <v>0</v>
      </c>
      <c r="Q66" s="79">
        <v>0</v>
      </c>
      <c r="R66" s="79">
        <v>0</v>
      </c>
      <c r="S66" s="79">
        <v>0</v>
      </c>
      <c r="T66" s="661"/>
      <c r="U66" s="631">
        <v>29</v>
      </c>
    </row>
    <row r="67" spans="1:21" ht="12" customHeight="1">
      <c r="B67" s="182">
        <v>30</v>
      </c>
      <c r="C67" s="181" t="s">
        <v>64</v>
      </c>
      <c r="D67" s="634"/>
      <c r="E67" s="662">
        <v>16</v>
      </c>
      <c r="F67" s="662">
        <v>1131</v>
      </c>
      <c r="G67" s="662">
        <v>2956008</v>
      </c>
      <c r="H67" s="662">
        <v>2943003</v>
      </c>
      <c r="I67" s="662">
        <v>763757</v>
      </c>
      <c r="J67" s="662">
        <v>15</v>
      </c>
      <c r="K67" s="662">
        <v>2373</v>
      </c>
      <c r="L67" s="662">
        <v>6643154</v>
      </c>
      <c r="M67" s="662">
        <v>6655965</v>
      </c>
      <c r="N67" s="662">
        <v>1875377</v>
      </c>
      <c r="O67" s="662">
        <v>5</v>
      </c>
      <c r="P67" s="662">
        <v>4849</v>
      </c>
      <c r="Q67" s="662">
        <v>30741159</v>
      </c>
      <c r="R67" s="662">
        <v>30368120</v>
      </c>
      <c r="S67" s="662">
        <v>6515545</v>
      </c>
      <c r="T67" s="661"/>
      <c r="U67" s="631">
        <v>30</v>
      </c>
    </row>
    <row r="68" spans="1:21" ht="12" customHeight="1">
      <c r="B68" s="182">
        <v>31</v>
      </c>
      <c r="C68" s="181" t="s">
        <v>63</v>
      </c>
      <c r="D68" s="634"/>
      <c r="E68" s="79">
        <v>3</v>
      </c>
      <c r="F68" s="79">
        <v>251</v>
      </c>
      <c r="G68" s="79">
        <v>725008</v>
      </c>
      <c r="H68" s="79">
        <v>713649</v>
      </c>
      <c r="I68" s="79">
        <v>218446</v>
      </c>
      <c r="J68" s="79">
        <v>1</v>
      </c>
      <c r="K68" s="79" t="s">
        <v>73</v>
      </c>
      <c r="L68" s="79" t="s">
        <v>73</v>
      </c>
      <c r="M68" s="79" t="s">
        <v>73</v>
      </c>
      <c r="N68" s="79" t="s">
        <v>73</v>
      </c>
      <c r="O68" s="662">
        <v>1</v>
      </c>
      <c r="P68" s="79" t="s">
        <v>73</v>
      </c>
      <c r="Q68" s="79" t="s">
        <v>73</v>
      </c>
      <c r="R68" s="79" t="s">
        <v>73</v>
      </c>
      <c r="S68" s="79" t="s">
        <v>73</v>
      </c>
      <c r="T68" s="661"/>
      <c r="U68" s="631">
        <v>31</v>
      </c>
    </row>
    <row r="69" spans="1:21" ht="12" customHeight="1">
      <c r="B69" s="182">
        <v>32</v>
      </c>
      <c r="C69" s="181" t="s">
        <v>62</v>
      </c>
      <c r="D69" s="634"/>
      <c r="E69" s="79">
        <v>3</v>
      </c>
      <c r="F69" s="79" t="s">
        <v>73</v>
      </c>
      <c r="G69" s="79" t="s">
        <v>73</v>
      </c>
      <c r="H69" s="79" t="s">
        <v>73</v>
      </c>
      <c r="I69" s="79" t="s">
        <v>73</v>
      </c>
      <c r="J69" s="79">
        <v>1</v>
      </c>
      <c r="K69" s="79" t="s">
        <v>73</v>
      </c>
      <c r="L69" s="79" t="s">
        <v>73</v>
      </c>
      <c r="M69" s="79" t="s">
        <v>73</v>
      </c>
      <c r="N69" s="79" t="s">
        <v>73</v>
      </c>
      <c r="O69" s="662">
        <v>0</v>
      </c>
      <c r="P69" s="662">
        <v>0</v>
      </c>
      <c r="Q69" s="662">
        <v>0</v>
      </c>
      <c r="R69" s="662">
        <v>0</v>
      </c>
      <c r="S69" s="662">
        <v>0</v>
      </c>
      <c r="T69" s="661"/>
      <c r="U69" s="631">
        <v>32</v>
      </c>
    </row>
    <row r="70" spans="1:21" ht="7.5" customHeight="1">
      <c r="A70" s="630"/>
      <c r="B70" s="630"/>
      <c r="C70" s="646"/>
      <c r="D70" s="660"/>
      <c r="E70" s="659"/>
      <c r="F70" s="658"/>
      <c r="G70" s="658"/>
      <c r="H70" s="658"/>
      <c r="I70" s="658"/>
      <c r="J70" s="658"/>
      <c r="K70" s="658"/>
      <c r="L70" s="658"/>
      <c r="M70" s="658"/>
      <c r="N70" s="658"/>
      <c r="O70" s="658"/>
      <c r="P70" s="658"/>
      <c r="Q70" s="658"/>
      <c r="R70" s="658"/>
      <c r="S70" s="658"/>
      <c r="T70" s="658"/>
      <c r="U70" s="624"/>
    </row>
    <row r="71" spans="1:21">
      <c r="B71" s="610" t="s">
        <v>58</v>
      </c>
    </row>
  </sheetData>
  <mergeCells count="7">
    <mergeCell ref="O5:S5"/>
    <mergeCell ref="E38:I38"/>
    <mergeCell ref="O38:S38"/>
    <mergeCell ref="B41:C41"/>
    <mergeCell ref="A38:D39"/>
    <mergeCell ref="A5:D6"/>
    <mergeCell ref="E5:I5"/>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23"/>
  <sheetViews>
    <sheetView showGridLines="0" zoomScale="125" zoomScaleNormal="125" zoomScaleSheetLayoutView="100" workbookViewId="0"/>
  </sheetViews>
  <sheetFormatPr defaultColWidth="8" defaultRowHeight="10.5"/>
  <cols>
    <col min="1" max="1" width="1.125" style="553" customWidth="1"/>
    <col min="2" max="2" width="2.5" style="555" customWidth="1"/>
    <col min="3" max="3" width="23.5" style="554" customWidth="1"/>
    <col min="4" max="4" width="0.875" style="554" customWidth="1"/>
    <col min="5" max="5" width="6.625" style="553" customWidth="1"/>
    <col min="6" max="7" width="5.375" style="553" customWidth="1"/>
    <col min="8" max="8" width="5" style="553" customWidth="1"/>
    <col min="9" max="9" width="6.75" style="553" customWidth="1"/>
    <col min="10" max="10" width="11.125" style="553" customWidth="1"/>
    <col min="11" max="11" width="9.875" style="553" customWidth="1"/>
    <col min="12" max="12" width="8.875" style="553" customWidth="1"/>
    <col min="13" max="16384" width="8" style="552"/>
  </cols>
  <sheetData>
    <row r="1" spans="1:12" ht="13.5">
      <c r="B1" s="602"/>
      <c r="E1" s="621"/>
      <c r="H1" s="600"/>
      <c r="I1" s="600"/>
      <c r="J1" s="600"/>
      <c r="K1" s="600"/>
      <c r="L1" s="600" t="s">
        <v>774</v>
      </c>
    </row>
    <row r="3" spans="1:12">
      <c r="B3" s="590" t="s">
        <v>136</v>
      </c>
    </row>
    <row r="4" spans="1:12" ht="1.5" customHeight="1">
      <c r="B4" s="568"/>
    </row>
    <row r="5" spans="1:12" ht="13.5" customHeight="1">
      <c r="A5" s="859" t="s">
        <v>771</v>
      </c>
      <c r="B5" s="860"/>
      <c r="C5" s="860"/>
      <c r="D5" s="860"/>
      <c r="E5" s="584"/>
      <c r="F5" s="871" t="s">
        <v>153</v>
      </c>
      <c r="G5" s="872"/>
      <c r="H5" s="872"/>
      <c r="I5" s="872"/>
      <c r="J5" s="586"/>
      <c r="K5" s="583"/>
      <c r="L5" s="585"/>
    </row>
    <row r="6" spans="1:12" ht="14.25" customHeight="1">
      <c r="A6" s="862"/>
      <c r="B6" s="862"/>
      <c r="C6" s="862"/>
      <c r="D6" s="862"/>
      <c r="E6" s="614" t="s">
        <v>149</v>
      </c>
      <c r="F6" s="871" t="s">
        <v>88</v>
      </c>
      <c r="G6" s="873" t="s">
        <v>148</v>
      </c>
      <c r="H6" s="873" t="s">
        <v>147</v>
      </c>
      <c r="I6" s="583" t="s">
        <v>234</v>
      </c>
      <c r="J6" s="582" t="s">
        <v>152</v>
      </c>
      <c r="K6" s="581" t="s">
        <v>142</v>
      </c>
      <c r="L6" s="580" t="s">
        <v>141</v>
      </c>
    </row>
    <row r="7" spans="1:12" ht="13.5" customHeight="1">
      <c r="A7" s="864"/>
      <c r="B7" s="864"/>
      <c r="C7" s="864"/>
      <c r="D7" s="864"/>
      <c r="E7" s="579"/>
      <c r="F7" s="872"/>
      <c r="G7" s="872"/>
      <c r="H7" s="872"/>
      <c r="I7" s="579" t="s">
        <v>232</v>
      </c>
      <c r="J7" s="578"/>
      <c r="K7" s="577"/>
      <c r="L7" s="576"/>
    </row>
    <row r="8" spans="1:12" ht="6" customHeight="1">
      <c r="A8" s="596"/>
      <c r="B8" s="595"/>
      <c r="C8" s="594"/>
      <c r="D8" s="593"/>
    </row>
    <row r="9" spans="1:12" ht="11.25" customHeight="1">
      <c r="D9" s="561"/>
      <c r="F9" s="619"/>
      <c r="H9" s="574"/>
      <c r="I9" s="850" t="s">
        <v>26</v>
      </c>
      <c r="J9" s="850"/>
      <c r="K9" s="574"/>
      <c r="L9" s="619"/>
    </row>
    <row r="10" spans="1:12" ht="6" customHeight="1">
      <c r="D10" s="561"/>
    </row>
    <row r="11" spans="1:12" s="569" customFormat="1" ht="13.5" customHeight="1">
      <c r="A11" s="572"/>
      <c r="B11" s="858" t="s">
        <v>88</v>
      </c>
      <c r="C11" s="804"/>
      <c r="D11" s="571"/>
      <c r="E11" s="570">
        <v>103</v>
      </c>
      <c r="F11" s="570">
        <v>1666</v>
      </c>
      <c r="G11" s="570">
        <v>983</v>
      </c>
      <c r="H11" s="570">
        <v>683</v>
      </c>
      <c r="I11" s="570">
        <v>1648</v>
      </c>
      <c r="J11" s="570">
        <v>10439332</v>
      </c>
      <c r="K11" s="570">
        <v>10448181</v>
      </c>
      <c r="L11" s="570">
        <v>3477327</v>
      </c>
    </row>
    <row r="12" spans="1:12" ht="3" customHeight="1">
      <c r="D12" s="561"/>
      <c r="E12" s="563"/>
      <c r="F12" s="563"/>
      <c r="G12" s="563"/>
      <c r="H12" s="563"/>
      <c r="I12" s="563"/>
      <c r="J12" s="563"/>
      <c r="K12" s="563"/>
      <c r="L12" s="563"/>
    </row>
    <row r="13" spans="1:12" ht="11.25" customHeight="1">
      <c r="B13" s="568" t="s">
        <v>769</v>
      </c>
      <c r="C13" s="562" t="s">
        <v>87</v>
      </c>
      <c r="D13" s="564"/>
      <c r="E13" s="563">
        <v>8</v>
      </c>
      <c r="F13" s="563">
        <v>242</v>
      </c>
      <c r="G13" s="563">
        <v>81</v>
      </c>
      <c r="H13" s="563">
        <v>161</v>
      </c>
      <c r="I13" s="563">
        <v>242</v>
      </c>
      <c r="J13" s="563">
        <v>381114</v>
      </c>
      <c r="K13" s="563">
        <v>381148</v>
      </c>
      <c r="L13" s="563">
        <v>200602</v>
      </c>
    </row>
    <row r="14" spans="1:12" ht="11.25" customHeight="1">
      <c r="B14" s="555" t="s">
        <v>768</v>
      </c>
      <c r="C14" s="562" t="s">
        <v>85</v>
      </c>
      <c r="D14" s="564"/>
      <c r="E14" s="563">
        <v>1</v>
      </c>
      <c r="F14" s="79" t="s">
        <v>724</v>
      </c>
      <c r="G14" s="79" t="s">
        <v>724</v>
      </c>
      <c r="H14" s="79" t="s">
        <v>724</v>
      </c>
      <c r="I14" s="79" t="s">
        <v>724</v>
      </c>
      <c r="J14" s="79" t="s">
        <v>724</v>
      </c>
      <c r="K14" s="79" t="s">
        <v>724</v>
      </c>
      <c r="L14" s="79" t="s">
        <v>724</v>
      </c>
    </row>
    <row r="15" spans="1:12" ht="11.25" customHeight="1">
      <c r="B15" s="555" t="s">
        <v>767</v>
      </c>
      <c r="C15" s="562" t="s">
        <v>766</v>
      </c>
      <c r="D15" s="564"/>
      <c r="E15" s="563">
        <v>1</v>
      </c>
      <c r="F15" s="79" t="s">
        <v>724</v>
      </c>
      <c r="G15" s="79" t="s">
        <v>724</v>
      </c>
      <c r="H15" s="79" t="s">
        <v>724</v>
      </c>
      <c r="I15" s="79" t="s">
        <v>724</v>
      </c>
      <c r="J15" s="79" t="s">
        <v>724</v>
      </c>
      <c r="K15" s="79" t="s">
        <v>724</v>
      </c>
      <c r="L15" s="79" t="s">
        <v>724</v>
      </c>
    </row>
    <row r="16" spans="1:12" ht="11.25" customHeight="1">
      <c r="C16" s="566" t="s">
        <v>765</v>
      </c>
      <c r="D16" s="567"/>
      <c r="E16" s="563"/>
      <c r="F16" s="563"/>
      <c r="G16" s="563"/>
      <c r="H16" s="563"/>
      <c r="I16" s="563"/>
      <c r="J16" s="563"/>
      <c r="K16" s="563"/>
      <c r="L16" s="563"/>
    </row>
    <row r="17" spans="2:12" ht="11.25" customHeight="1">
      <c r="B17" s="555" t="s">
        <v>764</v>
      </c>
      <c r="C17" s="562" t="s">
        <v>83</v>
      </c>
      <c r="D17" s="564"/>
      <c r="E17" s="563">
        <v>9</v>
      </c>
      <c r="F17" s="563">
        <v>88</v>
      </c>
      <c r="G17" s="563">
        <v>23</v>
      </c>
      <c r="H17" s="563">
        <v>65</v>
      </c>
      <c r="I17" s="563">
        <v>86</v>
      </c>
      <c r="J17" s="563">
        <v>104689</v>
      </c>
      <c r="K17" s="563">
        <v>104689</v>
      </c>
      <c r="L17" s="563">
        <v>50381</v>
      </c>
    </row>
    <row r="18" spans="2:12" ht="11.25" customHeight="1">
      <c r="B18" s="555" t="s">
        <v>763</v>
      </c>
      <c r="C18" s="554" t="s">
        <v>82</v>
      </c>
      <c r="D18" s="564"/>
      <c r="E18" s="563">
        <v>2</v>
      </c>
      <c r="F18" s="79" t="s">
        <v>724</v>
      </c>
      <c r="G18" s="79" t="s">
        <v>724</v>
      </c>
      <c r="H18" s="79" t="s">
        <v>724</v>
      </c>
      <c r="I18" s="79" t="s">
        <v>724</v>
      </c>
      <c r="J18" s="563" t="s">
        <v>724</v>
      </c>
      <c r="K18" s="563" t="s">
        <v>724</v>
      </c>
      <c r="L18" s="563" t="s">
        <v>724</v>
      </c>
    </row>
    <row r="19" spans="2:12" ht="11.25" customHeight="1">
      <c r="B19" s="555" t="s">
        <v>762</v>
      </c>
      <c r="C19" s="562" t="s">
        <v>81</v>
      </c>
      <c r="D19" s="561"/>
      <c r="E19" s="563">
        <v>7</v>
      </c>
      <c r="F19" s="563">
        <v>56</v>
      </c>
      <c r="G19" s="563">
        <v>37</v>
      </c>
      <c r="H19" s="563">
        <v>19</v>
      </c>
      <c r="I19" s="563">
        <v>54</v>
      </c>
      <c r="J19" s="563">
        <v>47075</v>
      </c>
      <c r="K19" s="563">
        <v>47075</v>
      </c>
      <c r="L19" s="563">
        <v>25794</v>
      </c>
    </row>
    <row r="20" spans="2:12" ht="3" customHeight="1">
      <c r="D20" s="564"/>
      <c r="E20" s="563"/>
      <c r="F20" s="79"/>
      <c r="G20" s="79"/>
      <c r="H20" s="79"/>
      <c r="I20" s="79"/>
      <c r="J20" s="79"/>
      <c r="K20" s="79"/>
      <c r="L20" s="79"/>
    </row>
    <row r="21" spans="2:12" ht="11.25" customHeight="1">
      <c r="B21" s="555" t="s">
        <v>761</v>
      </c>
      <c r="C21" s="562" t="s">
        <v>80</v>
      </c>
      <c r="D21" s="564"/>
      <c r="E21" s="563">
        <v>2</v>
      </c>
      <c r="F21" s="79" t="s">
        <v>724</v>
      </c>
      <c r="G21" s="79" t="s">
        <v>724</v>
      </c>
      <c r="H21" s="79" t="s">
        <v>724</v>
      </c>
      <c r="I21" s="79" t="s">
        <v>724</v>
      </c>
      <c r="J21" s="563" t="s">
        <v>724</v>
      </c>
      <c r="K21" s="563" t="s">
        <v>724</v>
      </c>
      <c r="L21" s="563" t="s">
        <v>724</v>
      </c>
    </row>
    <row r="22" spans="2:12" ht="11.25" customHeight="1">
      <c r="B22" s="555" t="s">
        <v>760</v>
      </c>
      <c r="C22" s="554" t="s">
        <v>759</v>
      </c>
      <c r="D22" s="564"/>
      <c r="E22" s="563">
        <v>33</v>
      </c>
      <c r="F22" s="563">
        <v>569</v>
      </c>
      <c r="G22" s="563">
        <v>388</v>
      </c>
      <c r="H22" s="563">
        <v>181</v>
      </c>
      <c r="I22" s="563">
        <v>565</v>
      </c>
      <c r="J22" s="563">
        <v>1041138</v>
      </c>
      <c r="K22" s="563">
        <v>1042034</v>
      </c>
      <c r="L22" s="563">
        <v>477994</v>
      </c>
    </row>
    <row r="23" spans="2:12" ht="11.25" customHeight="1">
      <c r="B23" s="555" t="s">
        <v>758</v>
      </c>
      <c r="C23" s="562" t="s">
        <v>78</v>
      </c>
      <c r="D23" s="564"/>
      <c r="E23" s="565">
        <v>3</v>
      </c>
      <c r="F23" s="565">
        <v>44</v>
      </c>
      <c r="G23" s="565">
        <v>29</v>
      </c>
      <c r="H23" s="565">
        <v>15</v>
      </c>
      <c r="I23" s="565">
        <v>44</v>
      </c>
      <c r="J23" s="565">
        <v>81397</v>
      </c>
      <c r="K23" s="565">
        <v>81397</v>
      </c>
      <c r="L23" s="565">
        <v>25278</v>
      </c>
    </row>
    <row r="24" spans="2:12" ht="11.25" customHeight="1">
      <c r="B24" s="555" t="s">
        <v>757</v>
      </c>
      <c r="C24" s="562" t="s">
        <v>77</v>
      </c>
      <c r="D24" s="564"/>
      <c r="E24" s="563">
        <v>0</v>
      </c>
      <c r="F24" s="563">
        <v>0</v>
      </c>
      <c r="G24" s="563">
        <v>0</v>
      </c>
      <c r="H24" s="563">
        <v>0</v>
      </c>
      <c r="I24" s="563">
        <v>0</v>
      </c>
      <c r="J24" s="563">
        <v>0</v>
      </c>
      <c r="K24" s="563">
        <v>0</v>
      </c>
      <c r="L24" s="563">
        <v>0</v>
      </c>
    </row>
    <row r="25" spans="2:12" ht="11.25" customHeight="1">
      <c r="B25" s="555" t="s">
        <v>756</v>
      </c>
      <c r="C25" s="562" t="s">
        <v>755</v>
      </c>
      <c r="D25" s="567"/>
      <c r="E25" s="563">
        <v>3</v>
      </c>
      <c r="F25" s="79" t="s">
        <v>724</v>
      </c>
      <c r="G25" s="79" t="s">
        <v>724</v>
      </c>
      <c r="H25" s="79" t="s">
        <v>724</v>
      </c>
      <c r="I25" s="79" t="s">
        <v>724</v>
      </c>
      <c r="J25" s="563" t="s">
        <v>724</v>
      </c>
      <c r="K25" s="563" t="s">
        <v>724</v>
      </c>
      <c r="L25" s="563" t="s">
        <v>724</v>
      </c>
    </row>
    <row r="26" spans="2:12" ht="11.25" customHeight="1">
      <c r="C26" s="566" t="s">
        <v>754</v>
      </c>
      <c r="D26" s="564"/>
      <c r="E26" s="563"/>
      <c r="F26" s="563"/>
      <c r="G26" s="563"/>
      <c r="H26" s="563"/>
      <c r="I26" s="563"/>
      <c r="J26" s="563"/>
      <c r="K26" s="563"/>
      <c r="L26" s="563"/>
    </row>
    <row r="27" spans="2:12" ht="11.25" customHeight="1">
      <c r="B27" s="555" t="s">
        <v>753</v>
      </c>
      <c r="C27" s="562" t="s">
        <v>75</v>
      </c>
      <c r="D27" s="561"/>
      <c r="E27" s="563">
        <v>3</v>
      </c>
      <c r="F27" s="563">
        <v>17</v>
      </c>
      <c r="G27" s="563">
        <v>7</v>
      </c>
      <c r="H27" s="563">
        <v>10</v>
      </c>
      <c r="I27" s="563">
        <v>16</v>
      </c>
      <c r="J27" s="563">
        <v>18342</v>
      </c>
      <c r="K27" s="563">
        <v>18342</v>
      </c>
      <c r="L27" s="563">
        <v>10071</v>
      </c>
    </row>
    <row r="28" spans="2:12" ht="3" customHeight="1">
      <c r="C28" s="562"/>
      <c r="D28" s="561"/>
      <c r="E28" s="563"/>
      <c r="F28" s="563"/>
      <c r="G28" s="563"/>
      <c r="H28" s="563"/>
      <c r="I28" s="563"/>
      <c r="J28" s="563"/>
      <c r="K28" s="563"/>
      <c r="L28" s="563"/>
    </row>
    <row r="29" spans="2:12" ht="11.25" customHeight="1">
      <c r="B29" s="555">
        <v>21</v>
      </c>
      <c r="C29" s="562" t="s">
        <v>74</v>
      </c>
      <c r="D29" s="564"/>
      <c r="E29" s="563">
        <v>0</v>
      </c>
      <c r="F29" s="79">
        <v>0</v>
      </c>
      <c r="G29" s="79">
        <v>0</v>
      </c>
      <c r="H29" s="79">
        <v>0</v>
      </c>
      <c r="I29" s="79">
        <v>0</v>
      </c>
      <c r="J29" s="79">
        <v>0</v>
      </c>
      <c r="K29" s="79">
        <v>0</v>
      </c>
      <c r="L29" s="79">
        <v>0</v>
      </c>
    </row>
    <row r="30" spans="2:12" ht="11.25" customHeight="1">
      <c r="B30" s="555">
        <v>22</v>
      </c>
      <c r="C30" s="562" t="s">
        <v>72</v>
      </c>
      <c r="D30" s="564"/>
      <c r="E30" s="565">
        <v>2</v>
      </c>
      <c r="F30" s="79" t="s">
        <v>724</v>
      </c>
      <c r="G30" s="79" t="s">
        <v>724</v>
      </c>
      <c r="H30" s="79" t="s">
        <v>724</v>
      </c>
      <c r="I30" s="79" t="s">
        <v>724</v>
      </c>
      <c r="J30" s="563" t="s">
        <v>724</v>
      </c>
      <c r="K30" s="563" t="s">
        <v>724</v>
      </c>
      <c r="L30" s="563" t="s">
        <v>724</v>
      </c>
    </row>
    <row r="31" spans="2:12" ht="11.25" customHeight="1">
      <c r="B31" s="555">
        <v>23</v>
      </c>
      <c r="C31" s="562" t="s">
        <v>71</v>
      </c>
      <c r="D31" s="564"/>
      <c r="E31" s="565">
        <v>0</v>
      </c>
      <c r="F31" s="565">
        <v>0</v>
      </c>
      <c r="G31" s="565">
        <v>0</v>
      </c>
      <c r="H31" s="565">
        <v>0</v>
      </c>
      <c r="I31" s="565">
        <v>0</v>
      </c>
      <c r="J31" s="565">
        <v>0</v>
      </c>
      <c r="K31" s="565">
        <v>0</v>
      </c>
      <c r="L31" s="565">
        <v>0</v>
      </c>
    </row>
    <row r="32" spans="2:12" ht="11.25" customHeight="1">
      <c r="B32" s="555">
        <v>24</v>
      </c>
      <c r="C32" s="562" t="s">
        <v>70</v>
      </c>
      <c r="D32" s="564"/>
      <c r="E32" s="563">
        <v>0</v>
      </c>
      <c r="F32" s="79">
        <v>0</v>
      </c>
      <c r="G32" s="79">
        <v>0</v>
      </c>
      <c r="H32" s="79">
        <v>0</v>
      </c>
      <c r="I32" s="79">
        <v>0</v>
      </c>
      <c r="J32" s="79">
        <v>0</v>
      </c>
      <c r="K32" s="79">
        <v>0</v>
      </c>
      <c r="L32" s="79">
        <v>0</v>
      </c>
    </row>
    <row r="33" spans="1:12" ht="11.25" customHeight="1">
      <c r="B33" s="555">
        <v>25</v>
      </c>
      <c r="C33" s="562" t="s">
        <v>69</v>
      </c>
      <c r="D33" s="564"/>
      <c r="E33" s="563">
        <v>6</v>
      </c>
      <c r="F33" s="79" t="s">
        <v>724</v>
      </c>
      <c r="G33" s="79" t="s">
        <v>724</v>
      </c>
      <c r="H33" s="79" t="s">
        <v>724</v>
      </c>
      <c r="I33" s="79" t="s">
        <v>724</v>
      </c>
      <c r="J33" s="563" t="s">
        <v>724</v>
      </c>
      <c r="K33" s="563" t="s">
        <v>724</v>
      </c>
      <c r="L33" s="563" t="s">
        <v>724</v>
      </c>
    </row>
    <row r="34" spans="1:12" ht="11.25" customHeight="1">
      <c r="B34" s="555">
        <v>26</v>
      </c>
      <c r="C34" s="562" t="s">
        <v>68</v>
      </c>
      <c r="D34" s="561"/>
      <c r="E34" s="563">
        <v>9</v>
      </c>
      <c r="F34" s="563">
        <v>150</v>
      </c>
      <c r="G34" s="563">
        <v>118</v>
      </c>
      <c r="H34" s="563">
        <v>32</v>
      </c>
      <c r="I34" s="563">
        <v>149</v>
      </c>
      <c r="J34" s="563">
        <v>8215923</v>
      </c>
      <c r="K34" s="563">
        <v>8214968</v>
      </c>
      <c r="L34" s="563">
        <v>2365496</v>
      </c>
    </row>
    <row r="35" spans="1:12" ht="3" customHeight="1">
      <c r="D35" s="564"/>
      <c r="E35" s="563"/>
      <c r="F35" s="563"/>
      <c r="G35" s="563"/>
      <c r="H35" s="563"/>
      <c r="I35" s="563"/>
      <c r="J35" s="563"/>
      <c r="K35" s="563"/>
      <c r="L35" s="563"/>
    </row>
    <row r="36" spans="1:12" ht="11.25" customHeight="1">
      <c r="B36" s="555">
        <v>27</v>
      </c>
      <c r="C36" s="562" t="s">
        <v>67</v>
      </c>
      <c r="D36" s="564"/>
      <c r="E36" s="563">
        <v>2</v>
      </c>
      <c r="F36" s="79" t="s">
        <v>724</v>
      </c>
      <c r="G36" s="79" t="s">
        <v>724</v>
      </c>
      <c r="H36" s="79" t="s">
        <v>724</v>
      </c>
      <c r="I36" s="79" t="s">
        <v>724</v>
      </c>
      <c r="J36" s="563" t="s">
        <v>724</v>
      </c>
      <c r="K36" s="563" t="s">
        <v>724</v>
      </c>
      <c r="L36" s="563" t="s">
        <v>724</v>
      </c>
    </row>
    <row r="37" spans="1:12" ht="11.25" customHeight="1">
      <c r="B37" s="555">
        <v>28</v>
      </c>
      <c r="C37" s="562" t="s">
        <v>129</v>
      </c>
      <c r="D37" s="564"/>
      <c r="E37" s="563">
        <v>0</v>
      </c>
      <c r="F37" s="79">
        <v>0</v>
      </c>
      <c r="G37" s="79">
        <v>0</v>
      </c>
      <c r="H37" s="79">
        <v>0</v>
      </c>
      <c r="I37" s="79">
        <v>0</v>
      </c>
      <c r="J37" s="79">
        <v>0</v>
      </c>
      <c r="K37" s="79">
        <v>0</v>
      </c>
      <c r="L37" s="79">
        <v>0</v>
      </c>
    </row>
    <row r="38" spans="1:12" ht="11.25" customHeight="1">
      <c r="B38" s="555">
        <v>29</v>
      </c>
      <c r="C38" s="562" t="s">
        <v>128</v>
      </c>
      <c r="D38" s="564"/>
      <c r="E38" s="565">
        <v>1</v>
      </c>
      <c r="F38" s="79" t="s">
        <v>724</v>
      </c>
      <c r="G38" s="79" t="s">
        <v>724</v>
      </c>
      <c r="H38" s="79" t="s">
        <v>724</v>
      </c>
      <c r="I38" s="79" t="s">
        <v>724</v>
      </c>
      <c r="J38" s="563" t="s">
        <v>724</v>
      </c>
      <c r="K38" s="563" t="s">
        <v>724</v>
      </c>
      <c r="L38" s="563" t="s">
        <v>724</v>
      </c>
    </row>
    <row r="39" spans="1:12" ht="11.25" customHeight="1">
      <c r="B39" s="555">
        <v>30</v>
      </c>
      <c r="C39" s="562" t="s">
        <v>64</v>
      </c>
      <c r="D39" s="564"/>
      <c r="E39" s="563">
        <v>1</v>
      </c>
      <c r="F39" s="79" t="s">
        <v>724</v>
      </c>
      <c r="G39" s="79" t="s">
        <v>724</v>
      </c>
      <c r="H39" s="79" t="s">
        <v>724</v>
      </c>
      <c r="I39" s="79" t="s">
        <v>724</v>
      </c>
      <c r="J39" s="563" t="s">
        <v>724</v>
      </c>
      <c r="K39" s="563" t="s">
        <v>724</v>
      </c>
      <c r="L39" s="563" t="s">
        <v>724</v>
      </c>
    </row>
    <row r="40" spans="1:12" ht="11.25" customHeight="1">
      <c r="B40" s="555">
        <v>31</v>
      </c>
      <c r="C40" s="562" t="s">
        <v>63</v>
      </c>
      <c r="D40" s="564"/>
      <c r="E40" s="563">
        <v>1</v>
      </c>
      <c r="F40" s="79" t="s">
        <v>724</v>
      </c>
      <c r="G40" s="79" t="s">
        <v>724</v>
      </c>
      <c r="H40" s="79" t="s">
        <v>724</v>
      </c>
      <c r="I40" s="79" t="s">
        <v>724</v>
      </c>
      <c r="J40" s="563" t="s">
        <v>724</v>
      </c>
      <c r="K40" s="563" t="s">
        <v>724</v>
      </c>
      <c r="L40" s="563" t="s">
        <v>724</v>
      </c>
    </row>
    <row r="41" spans="1:12" ht="11.25" customHeight="1">
      <c r="B41" s="555">
        <v>32</v>
      </c>
      <c r="C41" s="562" t="s">
        <v>62</v>
      </c>
      <c r="D41" s="561"/>
      <c r="E41" s="560">
        <v>9</v>
      </c>
      <c r="F41" s="560">
        <v>274</v>
      </c>
      <c r="G41" s="560">
        <v>161</v>
      </c>
      <c r="H41" s="560">
        <v>113</v>
      </c>
      <c r="I41" s="560">
        <v>272</v>
      </c>
      <c r="J41" s="563">
        <v>205200</v>
      </c>
      <c r="K41" s="563">
        <v>214274</v>
      </c>
      <c r="L41" s="563">
        <v>177303</v>
      </c>
    </row>
    <row r="42" spans="1:12" ht="6" customHeight="1">
      <c r="C42" s="562"/>
      <c r="D42" s="561"/>
      <c r="E42" s="560"/>
      <c r="F42" s="560"/>
      <c r="G42" s="560"/>
      <c r="H42" s="560"/>
      <c r="I42" s="560"/>
      <c r="J42" s="560"/>
      <c r="K42" s="560"/>
      <c r="L42" s="560"/>
    </row>
    <row r="43" spans="1:12" ht="11.25" customHeight="1">
      <c r="B43" s="573"/>
      <c r="D43" s="561"/>
      <c r="E43" s="560"/>
      <c r="F43" s="560"/>
      <c r="H43" s="506"/>
      <c r="I43" s="850" t="s">
        <v>785</v>
      </c>
      <c r="J43" s="850"/>
      <c r="K43" s="506"/>
      <c r="L43" s="560"/>
    </row>
    <row r="44" spans="1:12" ht="6" customHeight="1">
      <c r="B44" s="573"/>
      <c r="D44" s="561"/>
      <c r="E44" s="560"/>
      <c r="F44" s="560"/>
      <c r="G44" s="560"/>
      <c r="H44" s="560"/>
      <c r="I44" s="560"/>
      <c r="J44" s="560"/>
      <c r="K44" s="560"/>
      <c r="L44" s="560"/>
    </row>
    <row r="45" spans="1:12" s="569" customFormat="1" ht="13.5" customHeight="1">
      <c r="A45" s="572"/>
      <c r="B45" s="858" t="s">
        <v>88</v>
      </c>
      <c r="C45" s="804"/>
      <c r="D45" s="571"/>
      <c r="E45" s="570">
        <v>164</v>
      </c>
      <c r="F45" s="570">
        <v>5257</v>
      </c>
      <c r="G45" s="570">
        <v>4011</v>
      </c>
      <c r="H45" s="570">
        <v>1246</v>
      </c>
      <c r="I45" s="570">
        <v>5242</v>
      </c>
      <c r="J45" s="570">
        <v>21782270</v>
      </c>
      <c r="K45" s="570">
        <v>21383218</v>
      </c>
      <c r="L45" s="570">
        <v>8348475</v>
      </c>
    </row>
    <row r="46" spans="1:12" ht="6" customHeight="1">
      <c r="D46" s="561"/>
      <c r="E46" s="563"/>
      <c r="F46" s="563"/>
      <c r="G46" s="563"/>
      <c r="H46" s="563"/>
      <c r="I46" s="563"/>
      <c r="J46" s="563"/>
      <c r="K46" s="563"/>
      <c r="L46" s="563"/>
    </row>
    <row r="47" spans="1:12" ht="11.25" customHeight="1">
      <c r="B47" s="568" t="s">
        <v>769</v>
      </c>
      <c r="C47" s="562" t="s">
        <v>87</v>
      </c>
      <c r="D47" s="564"/>
      <c r="E47" s="563">
        <v>10</v>
      </c>
      <c r="F47" s="563">
        <v>253</v>
      </c>
      <c r="G47" s="563">
        <v>162</v>
      </c>
      <c r="H47" s="563">
        <v>91</v>
      </c>
      <c r="I47" s="563">
        <v>252</v>
      </c>
      <c r="J47" s="563">
        <v>418176</v>
      </c>
      <c r="K47" s="563">
        <v>418277</v>
      </c>
      <c r="L47" s="563">
        <v>230772</v>
      </c>
    </row>
    <row r="48" spans="1:12" ht="11.25" customHeight="1">
      <c r="B48" s="555" t="s">
        <v>768</v>
      </c>
      <c r="C48" s="562" t="s">
        <v>85</v>
      </c>
      <c r="D48" s="564"/>
      <c r="E48" s="563">
        <v>3</v>
      </c>
      <c r="F48" s="79">
        <v>166</v>
      </c>
      <c r="G48" s="79">
        <v>110</v>
      </c>
      <c r="H48" s="79">
        <v>56</v>
      </c>
      <c r="I48" s="79">
        <v>166</v>
      </c>
      <c r="J48" s="79">
        <v>5567069</v>
      </c>
      <c r="K48" s="79">
        <v>5555525</v>
      </c>
      <c r="L48" s="79">
        <v>1196188</v>
      </c>
    </row>
    <row r="49" spans="2:12" ht="11.25" customHeight="1">
      <c r="B49" s="555" t="s">
        <v>767</v>
      </c>
      <c r="C49" s="562" t="s">
        <v>766</v>
      </c>
      <c r="D49" s="564"/>
      <c r="E49" s="563">
        <v>2</v>
      </c>
      <c r="F49" s="79" t="s">
        <v>724</v>
      </c>
      <c r="G49" s="79" t="s">
        <v>724</v>
      </c>
      <c r="H49" s="79" t="s">
        <v>724</v>
      </c>
      <c r="I49" s="79" t="s">
        <v>724</v>
      </c>
      <c r="J49" s="79" t="s">
        <v>724</v>
      </c>
      <c r="K49" s="79" t="s">
        <v>724</v>
      </c>
      <c r="L49" s="79" t="s">
        <v>724</v>
      </c>
    </row>
    <row r="50" spans="2:12" ht="11.25" customHeight="1">
      <c r="C50" s="566" t="s">
        <v>765</v>
      </c>
      <c r="D50" s="567"/>
      <c r="E50" s="563"/>
      <c r="F50" s="563"/>
      <c r="G50" s="563"/>
      <c r="H50" s="563"/>
      <c r="I50" s="563"/>
      <c r="J50" s="563"/>
      <c r="K50" s="563"/>
      <c r="L50" s="563"/>
    </row>
    <row r="51" spans="2:12" ht="11.25" customHeight="1">
      <c r="B51" s="555" t="s">
        <v>764</v>
      </c>
      <c r="C51" s="562" t="s">
        <v>83</v>
      </c>
      <c r="D51" s="564"/>
      <c r="E51" s="563">
        <v>11</v>
      </c>
      <c r="F51" s="563">
        <v>91</v>
      </c>
      <c r="G51" s="563">
        <v>37</v>
      </c>
      <c r="H51" s="563">
        <v>54</v>
      </c>
      <c r="I51" s="563">
        <v>89</v>
      </c>
      <c r="J51" s="563">
        <v>147941</v>
      </c>
      <c r="K51" s="563">
        <v>147941</v>
      </c>
      <c r="L51" s="563">
        <v>62184</v>
      </c>
    </row>
    <row r="52" spans="2:12" ht="11.25" customHeight="1">
      <c r="B52" s="555" t="s">
        <v>763</v>
      </c>
      <c r="C52" s="554" t="s">
        <v>82</v>
      </c>
      <c r="D52" s="564"/>
      <c r="E52" s="563">
        <v>2</v>
      </c>
      <c r="F52" s="79" t="s">
        <v>724</v>
      </c>
      <c r="G52" s="79" t="s">
        <v>724</v>
      </c>
      <c r="H52" s="79" t="s">
        <v>724</v>
      </c>
      <c r="I52" s="79" t="s">
        <v>724</v>
      </c>
      <c r="J52" s="79" t="s">
        <v>724</v>
      </c>
      <c r="K52" s="79" t="s">
        <v>724</v>
      </c>
      <c r="L52" s="79" t="s">
        <v>724</v>
      </c>
    </row>
    <row r="53" spans="2:12" ht="11.25" customHeight="1">
      <c r="B53" s="555" t="s">
        <v>762</v>
      </c>
      <c r="C53" s="562" t="s">
        <v>81</v>
      </c>
      <c r="D53" s="561"/>
      <c r="E53" s="563">
        <v>2</v>
      </c>
      <c r="F53" s="79" t="s">
        <v>724</v>
      </c>
      <c r="G53" s="79" t="s">
        <v>724</v>
      </c>
      <c r="H53" s="79" t="s">
        <v>724</v>
      </c>
      <c r="I53" s="79" t="s">
        <v>724</v>
      </c>
      <c r="J53" s="79" t="s">
        <v>724</v>
      </c>
      <c r="K53" s="79" t="s">
        <v>724</v>
      </c>
      <c r="L53" s="79" t="s">
        <v>724</v>
      </c>
    </row>
    <row r="54" spans="2:12" ht="3" customHeight="1">
      <c r="D54" s="564"/>
      <c r="E54" s="563"/>
      <c r="F54" s="79"/>
      <c r="G54" s="79"/>
      <c r="H54" s="79"/>
      <c r="I54" s="79"/>
      <c r="J54" s="79"/>
      <c r="K54" s="79"/>
      <c r="L54" s="79"/>
    </row>
    <row r="55" spans="2:12" ht="11.25" customHeight="1">
      <c r="B55" s="555" t="s">
        <v>761</v>
      </c>
      <c r="C55" s="562" t="s">
        <v>80</v>
      </c>
      <c r="D55" s="564"/>
      <c r="E55" s="563">
        <v>16</v>
      </c>
      <c r="F55" s="563">
        <v>211</v>
      </c>
      <c r="G55" s="563">
        <v>160</v>
      </c>
      <c r="H55" s="563">
        <v>51</v>
      </c>
      <c r="I55" s="563">
        <v>209</v>
      </c>
      <c r="J55" s="563">
        <v>760163</v>
      </c>
      <c r="K55" s="563">
        <v>756238</v>
      </c>
      <c r="L55" s="563">
        <v>211293</v>
      </c>
    </row>
    <row r="56" spans="2:12" ht="11.25" customHeight="1">
      <c r="B56" s="555" t="s">
        <v>760</v>
      </c>
      <c r="C56" s="554" t="s">
        <v>759</v>
      </c>
      <c r="D56" s="564"/>
      <c r="E56" s="563">
        <v>61</v>
      </c>
      <c r="F56" s="563">
        <v>713</v>
      </c>
      <c r="G56" s="563">
        <v>513</v>
      </c>
      <c r="H56" s="563">
        <v>200</v>
      </c>
      <c r="I56" s="563">
        <v>708</v>
      </c>
      <c r="J56" s="563">
        <v>1007847</v>
      </c>
      <c r="K56" s="563">
        <v>1008266</v>
      </c>
      <c r="L56" s="563">
        <v>539179</v>
      </c>
    </row>
    <row r="57" spans="2:12" ht="11.25" customHeight="1">
      <c r="B57" s="555" t="s">
        <v>758</v>
      </c>
      <c r="C57" s="562" t="s">
        <v>78</v>
      </c>
      <c r="D57" s="564"/>
      <c r="E57" s="565">
        <v>3</v>
      </c>
      <c r="F57" s="565">
        <v>46</v>
      </c>
      <c r="G57" s="565">
        <v>40</v>
      </c>
      <c r="H57" s="565">
        <v>6</v>
      </c>
      <c r="I57" s="565">
        <v>46</v>
      </c>
      <c r="J57" s="565">
        <v>43964</v>
      </c>
      <c r="K57" s="565">
        <v>44056</v>
      </c>
      <c r="L57" s="565">
        <v>19645</v>
      </c>
    </row>
    <row r="58" spans="2:12" ht="11.25" customHeight="1">
      <c r="B58" s="555" t="s">
        <v>757</v>
      </c>
      <c r="C58" s="562" t="s">
        <v>77</v>
      </c>
      <c r="D58" s="564"/>
      <c r="E58" s="563">
        <v>0</v>
      </c>
      <c r="F58" s="563">
        <v>0</v>
      </c>
      <c r="G58" s="563">
        <v>0</v>
      </c>
      <c r="H58" s="563">
        <v>0</v>
      </c>
      <c r="I58" s="563">
        <v>0</v>
      </c>
      <c r="J58" s="563">
        <v>0</v>
      </c>
      <c r="K58" s="563">
        <v>0</v>
      </c>
      <c r="L58" s="563">
        <v>0</v>
      </c>
    </row>
    <row r="59" spans="2:12" ht="11.25" customHeight="1">
      <c r="B59" s="555" t="s">
        <v>756</v>
      </c>
      <c r="C59" s="562" t="s">
        <v>755</v>
      </c>
      <c r="D59" s="567"/>
      <c r="E59" s="563">
        <v>4</v>
      </c>
      <c r="F59" s="563">
        <v>59</v>
      </c>
      <c r="G59" s="563">
        <v>25</v>
      </c>
      <c r="H59" s="563">
        <v>34</v>
      </c>
      <c r="I59" s="563">
        <v>59</v>
      </c>
      <c r="J59" s="563">
        <v>57441</v>
      </c>
      <c r="K59" s="563">
        <v>57441</v>
      </c>
      <c r="L59" s="563">
        <v>35349</v>
      </c>
    </row>
    <row r="60" spans="2:12" ht="11.25" customHeight="1">
      <c r="C60" s="566" t="s">
        <v>754</v>
      </c>
      <c r="D60" s="564"/>
      <c r="E60" s="563"/>
      <c r="F60" s="563"/>
      <c r="G60" s="563"/>
      <c r="H60" s="563"/>
      <c r="I60" s="563"/>
      <c r="J60" s="563"/>
      <c r="K60" s="563"/>
      <c r="L60" s="563"/>
    </row>
    <row r="61" spans="2:12" ht="11.25" customHeight="1">
      <c r="B61" s="555" t="s">
        <v>753</v>
      </c>
      <c r="C61" s="562" t="s">
        <v>75</v>
      </c>
      <c r="D61" s="561"/>
      <c r="E61" s="563">
        <v>2</v>
      </c>
      <c r="F61" s="79" t="s">
        <v>724</v>
      </c>
      <c r="G61" s="79" t="s">
        <v>724</v>
      </c>
      <c r="H61" s="79" t="s">
        <v>724</v>
      </c>
      <c r="I61" s="79" t="s">
        <v>724</v>
      </c>
      <c r="J61" s="79" t="s">
        <v>724</v>
      </c>
      <c r="K61" s="79" t="s">
        <v>724</v>
      </c>
      <c r="L61" s="79" t="s">
        <v>724</v>
      </c>
    </row>
    <row r="62" spans="2:12" ht="3" customHeight="1">
      <c r="D62" s="564"/>
      <c r="E62" s="563"/>
      <c r="F62" s="79"/>
      <c r="G62" s="79"/>
      <c r="H62" s="79"/>
      <c r="I62" s="79"/>
      <c r="J62" s="79"/>
      <c r="K62" s="79"/>
      <c r="L62" s="79"/>
    </row>
    <row r="63" spans="2:12" ht="11.25" customHeight="1">
      <c r="B63" s="555">
        <v>21</v>
      </c>
      <c r="C63" s="562" t="s">
        <v>74</v>
      </c>
      <c r="D63" s="564"/>
      <c r="E63" s="563">
        <v>0</v>
      </c>
      <c r="F63" s="79">
        <v>0</v>
      </c>
      <c r="G63" s="79">
        <v>0</v>
      </c>
      <c r="H63" s="79">
        <v>0</v>
      </c>
      <c r="I63" s="79">
        <v>0</v>
      </c>
      <c r="J63" s="79">
        <v>0</v>
      </c>
      <c r="K63" s="79">
        <v>0</v>
      </c>
      <c r="L63" s="79">
        <v>0</v>
      </c>
    </row>
    <row r="64" spans="2:12" ht="11.25" customHeight="1">
      <c r="B64" s="555">
        <v>22</v>
      </c>
      <c r="C64" s="562" t="s">
        <v>72</v>
      </c>
      <c r="D64" s="564"/>
      <c r="E64" s="565">
        <v>4</v>
      </c>
      <c r="F64" s="565">
        <v>242</v>
      </c>
      <c r="G64" s="565">
        <v>193</v>
      </c>
      <c r="H64" s="565">
        <v>49</v>
      </c>
      <c r="I64" s="565">
        <v>242</v>
      </c>
      <c r="J64" s="565">
        <v>510695</v>
      </c>
      <c r="K64" s="565">
        <v>508788</v>
      </c>
      <c r="L64" s="565">
        <v>177596</v>
      </c>
    </row>
    <row r="65" spans="1:12" ht="11.25" customHeight="1">
      <c r="B65" s="555">
        <v>23</v>
      </c>
      <c r="C65" s="562" t="s">
        <v>71</v>
      </c>
      <c r="D65" s="564"/>
      <c r="E65" s="565">
        <v>0</v>
      </c>
      <c r="F65" s="565">
        <v>0</v>
      </c>
      <c r="G65" s="565">
        <v>0</v>
      </c>
      <c r="H65" s="565">
        <v>0</v>
      </c>
      <c r="I65" s="565">
        <v>0</v>
      </c>
      <c r="J65" s="565">
        <v>0</v>
      </c>
      <c r="K65" s="565">
        <v>0</v>
      </c>
      <c r="L65" s="565">
        <v>0</v>
      </c>
    </row>
    <row r="66" spans="1:12" ht="11.25" customHeight="1">
      <c r="B66" s="555">
        <v>24</v>
      </c>
      <c r="C66" s="562" t="s">
        <v>70</v>
      </c>
      <c r="D66" s="564"/>
      <c r="E66" s="563">
        <v>0</v>
      </c>
      <c r="F66" s="79">
        <v>0</v>
      </c>
      <c r="G66" s="79">
        <v>0</v>
      </c>
      <c r="H66" s="79">
        <v>0</v>
      </c>
      <c r="I66" s="79">
        <v>0</v>
      </c>
      <c r="J66" s="79">
        <v>0</v>
      </c>
      <c r="K66" s="79">
        <v>0</v>
      </c>
      <c r="L66" s="79">
        <v>0</v>
      </c>
    </row>
    <row r="67" spans="1:12" ht="11.25" customHeight="1">
      <c r="B67" s="555">
        <v>25</v>
      </c>
      <c r="C67" s="562" t="s">
        <v>69</v>
      </c>
      <c r="D67" s="564"/>
      <c r="E67" s="563">
        <v>12</v>
      </c>
      <c r="F67" s="563">
        <v>268</v>
      </c>
      <c r="G67" s="563">
        <v>200</v>
      </c>
      <c r="H67" s="563">
        <v>68</v>
      </c>
      <c r="I67" s="563">
        <v>267</v>
      </c>
      <c r="J67" s="563">
        <v>570308</v>
      </c>
      <c r="K67" s="563">
        <v>570379</v>
      </c>
      <c r="L67" s="563">
        <v>362162</v>
      </c>
    </row>
    <row r="68" spans="1:12" ht="11.25" customHeight="1">
      <c r="B68" s="555">
        <v>26</v>
      </c>
      <c r="C68" s="562" t="s">
        <v>68</v>
      </c>
      <c r="D68" s="561"/>
      <c r="E68" s="563">
        <v>11</v>
      </c>
      <c r="F68" s="563">
        <v>99</v>
      </c>
      <c r="G68" s="563">
        <v>78</v>
      </c>
      <c r="H68" s="563">
        <v>21</v>
      </c>
      <c r="I68" s="563">
        <v>99</v>
      </c>
      <c r="J68" s="563">
        <v>159016</v>
      </c>
      <c r="K68" s="563">
        <v>159016</v>
      </c>
      <c r="L68" s="563">
        <v>96731</v>
      </c>
    </row>
    <row r="69" spans="1:12" ht="3" customHeight="1">
      <c r="D69" s="564"/>
      <c r="E69" s="563"/>
      <c r="F69" s="563"/>
      <c r="G69" s="563"/>
      <c r="H69" s="563"/>
      <c r="I69" s="563"/>
      <c r="J69" s="563"/>
      <c r="K69" s="563"/>
      <c r="L69" s="563"/>
    </row>
    <row r="70" spans="1:12" ht="11.25" customHeight="1">
      <c r="B70" s="555">
        <v>27</v>
      </c>
      <c r="C70" s="562" t="s">
        <v>67</v>
      </c>
      <c r="D70" s="564"/>
      <c r="E70" s="563">
        <v>7</v>
      </c>
      <c r="F70" s="79">
        <v>2747</v>
      </c>
      <c r="G70" s="79">
        <v>2258</v>
      </c>
      <c r="H70" s="79">
        <v>489</v>
      </c>
      <c r="I70" s="79">
        <v>2747</v>
      </c>
      <c r="J70" s="79">
        <v>12097911</v>
      </c>
      <c r="K70" s="79">
        <v>11714188</v>
      </c>
      <c r="L70" s="79">
        <v>5177465</v>
      </c>
    </row>
    <row r="71" spans="1:12" ht="11.25" customHeight="1">
      <c r="B71" s="555">
        <v>28</v>
      </c>
      <c r="C71" s="562" t="s">
        <v>129</v>
      </c>
      <c r="D71" s="564"/>
      <c r="E71" s="563">
        <v>0</v>
      </c>
      <c r="F71" s="79">
        <v>0</v>
      </c>
      <c r="G71" s="79">
        <v>0</v>
      </c>
      <c r="H71" s="79">
        <v>0</v>
      </c>
      <c r="I71" s="79">
        <v>0</v>
      </c>
      <c r="J71" s="79">
        <v>0</v>
      </c>
      <c r="K71" s="79">
        <v>0</v>
      </c>
      <c r="L71" s="79">
        <v>0</v>
      </c>
    </row>
    <row r="72" spans="1:12" ht="11.25" customHeight="1">
      <c r="B72" s="555">
        <v>29</v>
      </c>
      <c r="C72" s="562" t="s">
        <v>128</v>
      </c>
      <c r="D72" s="564"/>
      <c r="E72" s="565">
        <v>0</v>
      </c>
      <c r="F72" s="565">
        <v>0</v>
      </c>
      <c r="G72" s="565">
        <v>0</v>
      </c>
      <c r="H72" s="565">
        <v>0</v>
      </c>
      <c r="I72" s="565">
        <v>0</v>
      </c>
      <c r="J72" s="565">
        <v>0</v>
      </c>
      <c r="K72" s="565">
        <v>0</v>
      </c>
      <c r="L72" s="565">
        <v>0</v>
      </c>
    </row>
    <row r="73" spans="1:12" ht="11.25" customHeight="1">
      <c r="B73" s="555">
        <v>30</v>
      </c>
      <c r="C73" s="562" t="s">
        <v>64</v>
      </c>
      <c r="D73" s="564"/>
      <c r="E73" s="563">
        <v>1</v>
      </c>
      <c r="F73" s="79" t="s">
        <v>724</v>
      </c>
      <c r="G73" s="79" t="s">
        <v>724</v>
      </c>
      <c r="H73" s="79" t="s">
        <v>724</v>
      </c>
      <c r="I73" s="79" t="s">
        <v>724</v>
      </c>
      <c r="J73" s="79" t="s">
        <v>724</v>
      </c>
      <c r="K73" s="79" t="s">
        <v>724</v>
      </c>
      <c r="L73" s="79" t="s">
        <v>724</v>
      </c>
    </row>
    <row r="74" spans="1:12" ht="11.25" customHeight="1">
      <c r="B74" s="555">
        <v>31</v>
      </c>
      <c r="C74" s="562" t="s">
        <v>63</v>
      </c>
      <c r="D74" s="564"/>
      <c r="E74" s="563">
        <v>4</v>
      </c>
      <c r="F74" s="563">
        <v>198</v>
      </c>
      <c r="G74" s="563">
        <v>144</v>
      </c>
      <c r="H74" s="563">
        <v>54</v>
      </c>
      <c r="I74" s="563">
        <v>196</v>
      </c>
      <c r="J74" s="563">
        <v>263126</v>
      </c>
      <c r="K74" s="563">
        <v>264490</v>
      </c>
      <c r="L74" s="563">
        <v>159855</v>
      </c>
    </row>
    <row r="75" spans="1:12" ht="11.25" customHeight="1">
      <c r="B75" s="555">
        <v>32</v>
      </c>
      <c r="C75" s="562" t="s">
        <v>62</v>
      </c>
      <c r="D75" s="561"/>
      <c r="E75" s="560">
        <v>9</v>
      </c>
      <c r="F75" s="560">
        <v>60</v>
      </c>
      <c r="G75" s="560">
        <v>28</v>
      </c>
      <c r="H75" s="560">
        <v>32</v>
      </c>
      <c r="I75" s="560">
        <v>60</v>
      </c>
      <c r="J75" s="560">
        <v>58836</v>
      </c>
      <c r="K75" s="560">
        <v>58836</v>
      </c>
      <c r="L75" s="560">
        <v>31946</v>
      </c>
    </row>
    <row r="76" spans="1:12" ht="3" customHeight="1">
      <c r="A76" s="556"/>
      <c r="B76" s="559"/>
      <c r="C76" s="558"/>
      <c r="D76" s="557"/>
      <c r="E76" s="618"/>
      <c r="F76" s="617"/>
      <c r="G76" s="617"/>
      <c r="H76" s="617"/>
      <c r="I76" s="617"/>
      <c r="J76" s="556"/>
      <c r="K76" s="556"/>
      <c r="L76" s="556"/>
    </row>
    <row r="77" spans="1:12">
      <c r="B77" s="590" t="s">
        <v>58</v>
      </c>
    </row>
    <row r="78" spans="1:12">
      <c r="B78" s="590"/>
    </row>
    <row r="79" spans="1:12" ht="13.5" customHeight="1">
      <c r="B79" s="589" t="s">
        <v>784</v>
      </c>
      <c r="C79" s="589"/>
      <c r="D79" s="589"/>
      <c r="E79" s="589"/>
      <c r="F79" s="589"/>
      <c r="G79" s="589"/>
    </row>
    <row r="81" spans="1:12">
      <c r="L81" s="587" t="s">
        <v>783</v>
      </c>
    </row>
    <row r="82" spans="1:12" ht="1.5" customHeight="1">
      <c r="B82" s="568"/>
    </row>
    <row r="83" spans="1:12" ht="13.5" customHeight="1">
      <c r="A83" s="859" t="s">
        <v>771</v>
      </c>
      <c r="B83" s="860"/>
      <c r="C83" s="860"/>
      <c r="D83" s="860"/>
      <c r="E83" s="584"/>
      <c r="F83" s="874" t="s">
        <v>153</v>
      </c>
      <c r="G83" s="875"/>
      <c r="H83" s="875"/>
      <c r="I83" s="875"/>
      <c r="J83" s="620"/>
      <c r="K83" s="583"/>
      <c r="L83" s="585"/>
    </row>
    <row r="84" spans="1:12" ht="13.5" customHeight="1">
      <c r="A84" s="862"/>
      <c r="B84" s="862"/>
      <c r="C84" s="862"/>
      <c r="D84" s="862"/>
      <c r="E84" s="614" t="s">
        <v>149</v>
      </c>
      <c r="F84" s="854" t="s">
        <v>88</v>
      </c>
      <c r="G84" s="856" t="s">
        <v>148</v>
      </c>
      <c r="H84" s="856" t="s">
        <v>147</v>
      </c>
      <c r="I84" s="583" t="s">
        <v>234</v>
      </c>
      <c r="J84" s="582" t="s">
        <v>152</v>
      </c>
      <c r="K84" s="581" t="s">
        <v>142</v>
      </c>
      <c r="L84" s="580" t="s">
        <v>141</v>
      </c>
    </row>
    <row r="85" spans="1:12" ht="13.5" customHeight="1">
      <c r="A85" s="864"/>
      <c r="B85" s="864"/>
      <c r="C85" s="864"/>
      <c r="D85" s="864"/>
      <c r="E85" s="579"/>
      <c r="F85" s="855"/>
      <c r="G85" s="855"/>
      <c r="H85" s="855"/>
      <c r="I85" s="579" t="s">
        <v>232</v>
      </c>
      <c r="J85" s="578"/>
      <c r="K85" s="577"/>
      <c r="L85" s="576"/>
    </row>
    <row r="86" spans="1:12" ht="6" customHeight="1">
      <c r="A86" s="596"/>
      <c r="B86" s="595"/>
      <c r="C86" s="594"/>
      <c r="D86" s="593"/>
    </row>
    <row r="87" spans="1:12" ht="11.25" customHeight="1">
      <c r="D87" s="561"/>
      <c r="F87" s="619"/>
      <c r="H87" s="574"/>
      <c r="I87" s="850" t="s">
        <v>110</v>
      </c>
      <c r="J87" s="850"/>
      <c r="K87" s="574"/>
      <c r="L87" s="619"/>
    </row>
    <row r="88" spans="1:12" ht="6" customHeight="1">
      <c r="D88" s="561"/>
    </row>
    <row r="89" spans="1:12" s="569" customFormat="1" ht="13.5" customHeight="1">
      <c r="A89" s="572"/>
      <c r="B89" s="858" t="s">
        <v>88</v>
      </c>
      <c r="C89" s="804"/>
      <c r="D89" s="571"/>
      <c r="E89" s="570">
        <v>545</v>
      </c>
      <c r="F89" s="570">
        <v>7155</v>
      </c>
      <c r="G89" s="570">
        <v>4241</v>
      </c>
      <c r="H89" s="570">
        <v>2914</v>
      </c>
      <c r="I89" s="570">
        <v>7073</v>
      </c>
      <c r="J89" s="570">
        <v>12904063</v>
      </c>
      <c r="K89" s="570">
        <v>12911879</v>
      </c>
      <c r="L89" s="570">
        <v>6628132</v>
      </c>
    </row>
    <row r="90" spans="1:12" ht="3" customHeight="1">
      <c r="D90" s="561"/>
      <c r="E90" s="563"/>
      <c r="F90" s="563"/>
      <c r="G90" s="563"/>
      <c r="H90" s="563"/>
      <c r="I90" s="563"/>
      <c r="J90" s="563"/>
      <c r="K90" s="563"/>
      <c r="L90" s="563"/>
    </row>
    <row r="91" spans="1:12" ht="11.25" customHeight="1">
      <c r="B91" s="568" t="s">
        <v>769</v>
      </c>
      <c r="C91" s="562" t="s">
        <v>87</v>
      </c>
      <c r="D91" s="564"/>
      <c r="E91" s="563">
        <v>28</v>
      </c>
      <c r="F91" s="563">
        <v>503</v>
      </c>
      <c r="G91" s="563">
        <v>198</v>
      </c>
      <c r="H91" s="563">
        <v>305</v>
      </c>
      <c r="I91" s="563">
        <v>500</v>
      </c>
      <c r="J91" s="563">
        <v>441416</v>
      </c>
      <c r="K91" s="563">
        <v>441879</v>
      </c>
      <c r="L91" s="563">
        <v>182682</v>
      </c>
    </row>
    <row r="92" spans="1:12" ht="11.25" customHeight="1">
      <c r="B92" s="555" t="s">
        <v>768</v>
      </c>
      <c r="C92" s="562" t="s">
        <v>85</v>
      </c>
      <c r="D92" s="564"/>
      <c r="E92" s="563">
        <v>5</v>
      </c>
      <c r="F92" s="79">
        <v>95</v>
      </c>
      <c r="G92" s="79">
        <v>75</v>
      </c>
      <c r="H92" s="79">
        <v>20</v>
      </c>
      <c r="I92" s="79">
        <v>95</v>
      </c>
      <c r="J92" s="79">
        <v>89340</v>
      </c>
      <c r="K92" s="79">
        <v>88879</v>
      </c>
      <c r="L92" s="79">
        <v>60611</v>
      </c>
    </row>
    <row r="93" spans="1:12" ht="11.25" customHeight="1">
      <c r="B93" s="555" t="s">
        <v>767</v>
      </c>
      <c r="C93" s="562" t="s">
        <v>766</v>
      </c>
      <c r="D93" s="564"/>
      <c r="E93" s="563">
        <v>18</v>
      </c>
      <c r="F93" s="79">
        <v>281</v>
      </c>
      <c r="G93" s="79">
        <v>144</v>
      </c>
      <c r="H93" s="79">
        <v>137</v>
      </c>
      <c r="I93" s="79">
        <v>277</v>
      </c>
      <c r="J93" s="79">
        <v>872011</v>
      </c>
      <c r="K93" s="79">
        <v>867568</v>
      </c>
      <c r="L93" s="79">
        <v>669595</v>
      </c>
    </row>
    <row r="94" spans="1:12" ht="9" customHeight="1">
      <c r="C94" s="566" t="s">
        <v>765</v>
      </c>
      <c r="D94" s="567"/>
      <c r="E94" s="563"/>
      <c r="F94" s="563"/>
      <c r="G94" s="563"/>
      <c r="H94" s="563"/>
      <c r="I94" s="563"/>
      <c r="J94" s="563"/>
      <c r="K94" s="563"/>
      <c r="L94" s="563"/>
    </row>
    <row r="95" spans="1:12" ht="11.25" customHeight="1">
      <c r="B95" s="555" t="s">
        <v>764</v>
      </c>
      <c r="C95" s="562" t="s">
        <v>83</v>
      </c>
      <c r="D95" s="564"/>
      <c r="E95" s="563">
        <v>42</v>
      </c>
      <c r="F95" s="563">
        <v>360</v>
      </c>
      <c r="G95" s="563">
        <v>124</v>
      </c>
      <c r="H95" s="563">
        <v>236</v>
      </c>
      <c r="I95" s="563">
        <v>344</v>
      </c>
      <c r="J95" s="563">
        <v>384344</v>
      </c>
      <c r="K95" s="563">
        <v>384948</v>
      </c>
      <c r="L95" s="563">
        <v>165900</v>
      </c>
    </row>
    <row r="96" spans="1:12" ht="11.25" customHeight="1">
      <c r="B96" s="555" t="s">
        <v>763</v>
      </c>
      <c r="C96" s="554" t="s">
        <v>82</v>
      </c>
      <c r="D96" s="564"/>
      <c r="E96" s="563">
        <v>5</v>
      </c>
      <c r="F96" s="563">
        <v>92</v>
      </c>
      <c r="G96" s="563">
        <v>76</v>
      </c>
      <c r="H96" s="563">
        <v>16</v>
      </c>
      <c r="I96" s="563">
        <v>88</v>
      </c>
      <c r="J96" s="563">
        <v>193740</v>
      </c>
      <c r="K96" s="563">
        <v>188734</v>
      </c>
      <c r="L96" s="563">
        <v>109174</v>
      </c>
    </row>
    <row r="97" spans="2:12" ht="11.25" customHeight="1">
      <c r="B97" s="555" t="s">
        <v>762</v>
      </c>
      <c r="C97" s="562" t="s">
        <v>81</v>
      </c>
      <c r="D97" s="561"/>
      <c r="E97" s="563">
        <v>28</v>
      </c>
      <c r="F97" s="563">
        <v>286</v>
      </c>
      <c r="G97" s="563">
        <v>197</v>
      </c>
      <c r="H97" s="563">
        <v>89</v>
      </c>
      <c r="I97" s="563">
        <v>281</v>
      </c>
      <c r="J97" s="563">
        <v>459689</v>
      </c>
      <c r="K97" s="563">
        <v>456718</v>
      </c>
      <c r="L97" s="563">
        <v>168031</v>
      </c>
    </row>
    <row r="98" spans="2:12" ht="3" customHeight="1">
      <c r="D98" s="564"/>
      <c r="E98" s="563"/>
      <c r="F98" s="79"/>
      <c r="G98" s="79"/>
      <c r="H98" s="79"/>
      <c r="I98" s="79"/>
      <c r="J98" s="79"/>
      <c r="K98" s="79"/>
      <c r="L98" s="79"/>
    </row>
    <row r="99" spans="2:12" ht="11.25" customHeight="1">
      <c r="B99" s="555" t="s">
        <v>761</v>
      </c>
      <c r="C99" s="562" t="s">
        <v>80</v>
      </c>
      <c r="D99" s="564"/>
      <c r="E99" s="563">
        <v>40</v>
      </c>
      <c r="F99" s="563">
        <v>380</v>
      </c>
      <c r="G99" s="563">
        <v>225</v>
      </c>
      <c r="H99" s="563">
        <v>155</v>
      </c>
      <c r="I99" s="563">
        <v>374</v>
      </c>
      <c r="J99" s="563">
        <v>429750</v>
      </c>
      <c r="K99" s="563">
        <v>429750</v>
      </c>
      <c r="L99" s="563">
        <v>215167</v>
      </c>
    </row>
    <row r="100" spans="2:12" ht="11.25" customHeight="1">
      <c r="B100" s="555" t="s">
        <v>760</v>
      </c>
      <c r="C100" s="554" t="s">
        <v>759</v>
      </c>
      <c r="D100" s="564"/>
      <c r="E100" s="563">
        <v>104</v>
      </c>
      <c r="F100" s="563">
        <v>1609</v>
      </c>
      <c r="G100" s="563">
        <v>1100</v>
      </c>
      <c r="H100" s="563">
        <v>509</v>
      </c>
      <c r="I100" s="563">
        <v>1598</v>
      </c>
      <c r="J100" s="563">
        <v>2250043</v>
      </c>
      <c r="K100" s="563">
        <v>2250817</v>
      </c>
      <c r="L100" s="563">
        <v>1259005</v>
      </c>
    </row>
    <row r="101" spans="2:12" ht="11.25" customHeight="1">
      <c r="B101" s="555" t="s">
        <v>758</v>
      </c>
      <c r="C101" s="562" t="s">
        <v>78</v>
      </c>
      <c r="D101" s="564"/>
      <c r="E101" s="565">
        <v>9</v>
      </c>
      <c r="F101" s="565">
        <v>429</v>
      </c>
      <c r="G101" s="565">
        <v>197</v>
      </c>
      <c r="H101" s="565">
        <v>232</v>
      </c>
      <c r="I101" s="565">
        <v>426</v>
      </c>
      <c r="J101" s="565">
        <v>2623004</v>
      </c>
      <c r="K101" s="565">
        <v>2604163</v>
      </c>
      <c r="L101" s="565">
        <v>1689732</v>
      </c>
    </row>
    <row r="102" spans="2:12" ht="11.25" customHeight="1">
      <c r="B102" s="555" t="s">
        <v>757</v>
      </c>
      <c r="C102" s="562" t="s">
        <v>77</v>
      </c>
      <c r="D102" s="564"/>
      <c r="E102" s="563">
        <v>0</v>
      </c>
      <c r="F102" s="563">
        <v>0</v>
      </c>
      <c r="G102" s="563">
        <v>0</v>
      </c>
      <c r="H102" s="563">
        <v>0</v>
      </c>
      <c r="I102" s="563">
        <v>0</v>
      </c>
      <c r="J102" s="563">
        <v>0</v>
      </c>
      <c r="K102" s="563">
        <v>0</v>
      </c>
      <c r="L102" s="563">
        <v>0</v>
      </c>
    </row>
    <row r="103" spans="2:12" ht="11.25" customHeight="1">
      <c r="B103" s="555" t="s">
        <v>756</v>
      </c>
      <c r="C103" s="562" t="s">
        <v>755</v>
      </c>
      <c r="D103" s="567"/>
      <c r="E103" s="563">
        <v>48</v>
      </c>
      <c r="F103" s="563">
        <v>537</v>
      </c>
      <c r="G103" s="563">
        <v>278</v>
      </c>
      <c r="H103" s="563">
        <v>259</v>
      </c>
      <c r="I103" s="563">
        <v>530</v>
      </c>
      <c r="J103" s="563">
        <v>918249</v>
      </c>
      <c r="K103" s="563">
        <v>917427</v>
      </c>
      <c r="L103" s="563">
        <v>391531</v>
      </c>
    </row>
    <row r="104" spans="2:12" ht="11.25" customHeight="1">
      <c r="C104" s="566" t="s">
        <v>754</v>
      </c>
      <c r="D104" s="564"/>
      <c r="E104" s="563"/>
      <c r="F104" s="563"/>
      <c r="G104" s="563"/>
      <c r="H104" s="563"/>
      <c r="I104" s="563"/>
      <c r="J104" s="563"/>
      <c r="K104" s="563"/>
      <c r="L104" s="563"/>
    </row>
    <row r="105" spans="2:12" ht="11.25" customHeight="1">
      <c r="B105" s="555" t="s">
        <v>753</v>
      </c>
      <c r="C105" s="562" t="s">
        <v>75</v>
      </c>
      <c r="D105" s="561"/>
      <c r="E105" s="563">
        <v>6</v>
      </c>
      <c r="F105" s="563">
        <v>90</v>
      </c>
      <c r="G105" s="563">
        <v>44</v>
      </c>
      <c r="H105" s="563">
        <v>46</v>
      </c>
      <c r="I105" s="563">
        <v>90</v>
      </c>
      <c r="J105" s="563">
        <v>129865</v>
      </c>
      <c r="K105" s="563">
        <v>129865</v>
      </c>
      <c r="L105" s="563">
        <v>49425</v>
      </c>
    </row>
    <row r="106" spans="2:12" ht="3" customHeight="1">
      <c r="C106" s="562"/>
      <c r="D106" s="561"/>
      <c r="E106" s="563"/>
      <c r="F106" s="563"/>
      <c r="G106" s="563"/>
      <c r="H106" s="563"/>
      <c r="I106" s="563"/>
      <c r="J106" s="563"/>
      <c r="K106" s="563"/>
      <c r="L106" s="563"/>
    </row>
    <row r="107" spans="2:12" ht="11.25" customHeight="1">
      <c r="B107" s="555">
        <v>21</v>
      </c>
      <c r="C107" s="562" t="s">
        <v>74</v>
      </c>
      <c r="D107" s="564"/>
      <c r="E107" s="563">
        <v>4</v>
      </c>
      <c r="F107" s="79">
        <v>86</v>
      </c>
      <c r="G107" s="79">
        <v>45</v>
      </c>
      <c r="H107" s="79">
        <v>41</v>
      </c>
      <c r="I107" s="79">
        <v>85</v>
      </c>
      <c r="J107" s="79">
        <v>130830</v>
      </c>
      <c r="K107" s="79">
        <v>130830</v>
      </c>
      <c r="L107" s="79">
        <v>46314</v>
      </c>
    </row>
    <row r="108" spans="2:12" ht="11.25" customHeight="1">
      <c r="B108" s="555">
        <v>22</v>
      </c>
      <c r="C108" s="562" t="s">
        <v>72</v>
      </c>
      <c r="D108" s="564"/>
      <c r="E108" s="565">
        <v>8</v>
      </c>
      <c r="F108" s="565">
        <v>85</v>
      </c>
      <c r="G108" s="565">
        <v>52</v>
      </c>
      <c r="H108" s="565">
        <v>33</v>
      </c>
      <c r="I108" s="565">
        <v>85</v>
      </c>
      <c r="J108" s="563">
        <v>123835</v>
      </c>
      <c r="K108" s="563">
        <v>123835</v>
      </c>
      <c r="L108" s="563">
        <v>47990</v>
      </c>
    </row>
    <row r="109" spans="2:12" ht="11.25" customHeight="1">
      <c r="B109" s="555">
        <v>23</v>
      </c>
      <c r="C109" s="562" t="s">
        <v>71</v>
      </c>
      <c r="D109" s="564"/>
      <c r="E109" s="565">
        <v>5</v>
      </c>
      <c r="F109" s="565">
        <v>130</v>
      </c>
      <c r="G109" s="565">
        <v>112</v>
      </c>
      <c r="H109" s="565">
        <v>18</v>
      </c>
      <c r="I109" s="565">
        <v>130</v>
      </c>
      <c r="J109" s="565">
        <v>914155</v>
      </c>
      <c r="K109" s="565">
        <v>903522</v>
      </c>
      <c r="L109" s="565">
        <v>155142</v>
      </c>
    </row>
    <row r="110" spans="2:12" ht="11.25" customHeight="1">
      <c r="B110" s="555">
        <v>24</v>
      </c>
      <c r="C110" s="562" t="s">
        <v>70</v>
      </c>
      <c r="D110" s="564"/>
      <c r="E110" s="563">
        <v>5</v>
      </c>
      <c r="F110" s="79">
        <v>31</v>
      </c>
      <c r="G110" s="79">
        <v>18</v>
      </c>
      <c r="H110" s="79">
        <v>13</v>
      </c>
      <c r="I110" s="79">
        <v>31</v>
      </c>
      <c r="J110" s="79">
        <v>26680</v>
      </c>
      <c r="K110" s="79">
        <v>26680</v>
      </c>
      <c r="L110" s="79">
        <v>14814</v>
      </c>
    </row>
    <row r="111" spans="2:12" ht="11.25" customHeight="1">
      <c r="B111" s="555">
        <v>25</v>
      </c>
      <c r="C111" s="562" t="s">
        <v>69</v>
      </c>
      <c r="D111" s="564"/>
      <c r="E111" s="563">
        <v>56</v>
      </c>
      <c r="F111" s="563">
        <v>541</v>
      </c>
      <c r="G111" s="563">
        <v>312</v>
      </c>
      <c r="H111" s="563">
        <v>229</v>
      </c>
      <c r="I111" s="563">
        <v>530</v>
      </c>
      <c r="J111" s="563">
        <v>613907</v>
      </c>
      <c r="K111" s="563">
        <v>613907</v>
      </c>
      <c r="L111" s="563">
        <v>324794</v>
      </c>
    </row>
    <row r="112" spans="2:12" ht="11.25" customHeight="1">
      <c r="B112" s="555">
        <v>26</v>
      </c>
      <c r="C112" s="562" t="s">
        <v>68</v>
      </c>
      <c r="D112" s="561"/>
      <c r="E112" s="563">
        <v>63</v>
      </c>
      <c r="F112" s="563">
        <v>795</v>
      </c>
      <c r="G112" s="563">
        <v>583</v>
      </c>
      <c r="H112" s="563">
        <v>212</v>
      </c>
      <c r="I112" s="563">
        <v>792</v>
      </c>
      <c r="J112" s="563">
        <v>1077201</v>
      </c>
      <c r="K112" s="563">
        <v>1129981</v>
      </c>
      <c r="L112" s="563">
        <v>547727</v>
      </c>
    </row>
    <row r="113" spans="1:12" ht="3" customHeight="1">
      <c r="D113" s="564"/>
      <c r="E113" s="563"/>
      <c r="F113" s="563"/>
      <c r="G113" s="563"/>
      <c r="H113" s="563"/>
      <c r="I113" s="563"/>
      <c r="J113" s="563"/>
      <c r="K113" s="563"/>
      <c r="L113" s="563"/>
    </row>
    <row r="114" spans="1:12" ht="11.25" customHeight="1">
      <c r="B114" s="555">
        <v>27</v>
      </c>
      <c r="C114" s="562" t="s">
        <v>67</v>
      </c>
      <c r="D114" s="564"/>
      <c r="E114" s="563">
        <v>16</v>
      </c>
      <c r="F114" s="79">
        <v>243</v>
      </c>
      <c r="G114" s="79">
        <v>132</v>
      </c>
      <c r="H114" s="79">
        <v>111</v>
      </c>
      <c r="I114" s="79">
        <v>239</v>
      </c>
      <c r="J114" s="79">
        <v>252133</v>
      </c>
      <c r="K114" s="79">
        <v>252650</v>
      </c>
      <c r="L114" s="79">
        <v>128495</v>
      </c>
    </row>
    <row r="115" spans="1:12" ht="11.25" customHeight="1">
      <c r="B115" s="555">
        <v>28</v>
      </c>
      <c r="C115" s="562" t="s">
        <v>129</v>
      </c>
      <c r="D115" s="564"/>
      <c r="E115" s="563">
        <v>0</v>
      </c>
      <c r="F115" s="79">
        <v>0</v>
      </c>
      <c r="G115" s="79">
        <v>0</v>
      </c>
      <c r="H115" s="79">
        <v>0</v>
      </c>
      <c r="I115" s="79">
        <v>0</v>
      </c>
      <c r="J115" s="79">
        <v>0</v>
      </c>
      <c r="K115" s="79">
        <v>0</v>
      </c>
      <c r="L115" s="79">
        <v>0</v>
      </c>
    </row>
    <row r="116" spans="1:12" ht="11.25" customHeight="1">
      <c r="B116" s="555">
        <v>29</v>
      </c>
      <c r="C116" s="562" t="s">
        <v>128</v>
      </c>
      <c r="D116" s="564"/>
      <c r="E116" s="565">
        <v>5</v>
      </c>
      <c r="F116" s="565">
        <v>70</v>
      </c>
      <c r="G116" s="565">
        <v>41</v>
      </c>
      <c r="H116" s="565">
        <v>29</v>
      </c>
      <c r="I116" s="565">
        <v>70</v>
      </c>
      <c r="J116" s="563">
        <v>259932</v>
      </c>
      <c r="K116" s="563">
        <v>257037</v>
      </c>
      <c r="L116" s="563">
        <v>37350</v>
      </c>
    </row>
    <row r="117" spans="1:12" ht="11.25" customHeight="1">
      <c r="B117" s="555">
        <v>30</v>
      </c>
      <c r="C117" s="562" t="s">
        <v>64</v>
      </c>
      <c r="D117" s="564"/>
      <c r="E117" s="563">
        <v>22</v>
      </c>
      <c r="F117" s="563">
        <v>331</v>
      </c>
      <c r="G117" s="563">
        <v>177</v>
      </c>
      <c r="H117" s="563">
        <v>154</v>
      </c>
      <c r="I117" s="563">
        <v>330</v>
      </c>
      <c r="J117" s="563">
        <v>510682</v>
      </c>
      <c r="K117" s="563">
        <v>509432</v>
      </c>
      <c r="L117" s="563">
        <v>255794</v>
      </c>
    </row>
    <row r="118" spans="1:12" ht="11.25" customHeight="1">
      <c r="B118" s="555">
        <v>31</v>
      </c>
      <c r="C118" s="562" t="s">
        <v>63</v>
      </c>
      <c r="D118" s="564"/>
      <c r="E118" s="563">
        <v>3</v>
      </c>
      <c r="F118" s="563">
        <v>19</v>
      </c>
      <c r="G118" s="563">
        <v>13</v>
      </c>
      <c r="H118" s="563">
        <v>6</v>
      </c>
      <c r="I118" s="563">
        <v>19</v>
      </c>
      <c r="J118" s="563">
        <v>26355</v>
      </c>
      <c r="K118" s="563">
        <v>26355</v>
      </c>
      <c r="L118" s="563">
        <v>17385</v>
      </c>
    </row>
    <row r="119" spans="1:12" ht="11.25" customHeight="1">
      <c r="B119" s="555">
        <v>32</v>
      </c>
      <c r="C119" s="562" t="s">
        <v>62</v>
      </c>
      <c r="D119" s="561"/>
      <c r="E119" s="560">
        <v>25</v>
      </c>
      <c r="F119" s="560">
        <v>162</v>
      </c>
      <c r="G119" s="560">
        <v>98</v>
      </c>
      <c r="H119" s="560">
        <v>64</v>
      </c>
      <c r="I119" s="560">
        <v>159</v>
      </c>
      <c r="J119" s="563">
        <v>176902</v>
      </c>
      <c r="K119" s="563">
        <v>176902</v>
      </c>
      <c r="L119" s="563">
        <v>91474</v>
      </c>
    </row>
    <row r="120" spans="1:12" ht="6" customHeight="1">
      <c r="C120" s="562"/>
      <c r="D120" s="561"/>
      <c r="E120" s="560"/>
      <c r="F120" s="560"/>
      <c r="G120" s="560"/>
      <c r="H120" s="560"/>
      <c r="I120" s="560"/>
      <c r="J120" s="560"/>
      <c r="K120" s="560"/>
      <c r="L120" s="560"/>
    </row>
    <row r="121" spans="1:12" ht="11.25" customHeight="1">
      <c r="B121" s="573"/>
      <c r="D121" s="561"/>
      <c r="E121" s="560"/>
      <c r="F121" s="560"/>
      <c r="H121" s="506"/>
      <c r="I121" s="850" t="s">
        <v>781</v>
      </c>
      <c r="J121" s="850"/>
      <c r="K121" s="506"/>
      <c r="L121" s="560"/>
    </row>
    <row r="122" spans="1:12" ht="6" customHeight="1">
      <c r="B122" s="573"/>
      <c r="D122" s="561"/>
      <c r="E122" s="560"/>
      <c r="F122" s="560"/>
      <c r="G122" s="560"/>
      <c r="H122" s="560"/>
      <c r="I122" s="560"/>
      <c r="J122" s="560"/>
      <c r="K122" s="560"/>
      <c r="L122" s="560"/>
    </row>
    <row r="123" spans="1:12" s="569" customFormat="1" ht="13.5" customHeight="1">
      <c r="A123" s="572"/>
      <c r="B123" s="858" t="s">
        <v>88</v>
      </c>
      <c r="C123" s="804"/>
      <c r="D123" s="571"/>
      <c r="E123" s="570">
        <v>747</v>
      </c>
      <c r="F123" s="570">
        <v>12713</v>
      </c>
      <c r="G123" s="570">
        <v>8229</v>
      </c>
      <c r="H123" s="570">
        <v>4484</v>
      </c>
      <c r="I123" s="570">
        <v>12587</v>
      </c>
      <c r="J123" s="570">
        <v>24344686</v>
      </c>
      <c r="K123" s="570">
        <v>24247959</v>
      </c>
      <c r="L123" s="570">
        <v>11303518</v>
      </c>
    </row>
    <row r="124" spans="1:12" ht="3" customHeight="1">
      <c r="D124" s="561"/>
      <c r="E124" s="563"/>
      <c r="F124" s="563"/>
      <c r="G124" s="563"/>
      <c r="H124" s="563"/>
      <c r="I124" s="563"/>
      <c r="J124" s="563"/>
      <c r="K124" s="563"/>
      <c r="L124" s="563"/>
    </row>
    <row r="125" spans="1:12" ht="11.25" customHeight="1">
      <c r="B125" s="568" t="s">
        <v>769</v>
      </c>
      <c r="C125" s="562" t="s">
        <v>87</v>
      </c>
      <c r="D125" s="564"/>
      <c r="E125" s="563">
        <v>118</v>
      </c>
      <c r="F125" s="563">
        <v>4139</v>
      </c>
      <c r="G125" s="563">
        <v>2444</v>
      </c>
      <c r="H125" s="563">
        <v>1695</v>
      </c>
      <c r="I125" s="563">
        <v>4125</v>
      </c>
      <c r="J125" s="563">
        <v>7177278</v>
      </c>
      <c r="K125" s="563">
        <v>7162089</v>
      </c>
      <c r="L125" s="563">
        <v>3199636</v>
      </c>
    </row>
    <row r="126" spans="1:12" ht="11.25" customHeight="1">
      <c r="B126" s="555" t="s">
        <v>768</v>
      </c>
      <c r="C126" s="562" t="s">
        <v>85</v>
      </c>
      <c r="D126" s="564"/>
      <c r="E126" s="563">
        <v>4</v>
      </c>
      <c r="F126" s="79">
        <v>38</v>
      </c>
      <c r="G126" s="79">
        <v>25</v>
      </c>
      <c r="H126" s="79">
        <v>13</v>
      </c>
      <c r="I126" s="79">
        <v>38</v>
      </c>
      <c r="J126" s="79">
        <v>56876</v>
      </c>
      <c r="K126" s="79">
        <v>56876</v>
      </c>
      <c r="L126" s="79">
        <v>32234</v>
      </c>
    </row>
    <row r="127" spans="1:12" ht="11.25" customHeight="1">
      <c r="B127" s="555" t="s">
        <v>767</v>
      </c>
      <c r="C127" s="562" t="s">
        <v>766</v>
      </c>
      <c r="D127" s="564"/>
      <c r="E127" s="563">
        <v>26</v>
      </c>
      <c r="F127" s="79">
        <v>711</v>
      </c>
      <c r="G127" s="79">
        <v>387</v>
      </c>
      <c r="H127" s="79">
        <v>324</v>
      </c>
      <c r="I127" s="79">
        <v>711</v>
      </c>
      <c r="J127" s="79">
        <v>1165060</v>
      </c>
      <c r="K127" s="79">
        <v>1163833</v>
      </c>
      <c r="L127" s="79">
        <v>474491</v>
      </c>
    </row>
    <row r="128" spans="1:12" ht="9" customHeight="1">
      <c r="C128" s="566" t="s">
        <v>765</v>
      </c>
      <c r="D128" s="567"/>
      <c r="E128" s="563"/>
      <c r="F128" s="563"/>
      <c r="G128" s="563"/>
      <c r="H128" s="563"/>
      <c r="I128" s="563"/>
      <c r="J128" s="563"/>
      <c r="K128" s="563"/>
      <c r="L128" s="563"/>
    </row>
    <row r="129" spans="2:12" ht="11.25" customHeight="1">
      <c r="B129" s="555" t="s">
        <v>764</v>
      </c>
      <c r="C129" s="562" t="s">
        <v>83</v>
      </c>
      <c r="D129" s="564"/>
      <c r="E129" s="563">
        <v>62</v>
      </c>
      <c r="F129" s="563">
        <v>569</v>
      </c>
      <c r="G129" s="563">
        <v>225</v>
      </c>
      <c r="H129" s="563">
        <v>344</v>
      </c>
      <c r="I129" s="563">
        <v>543</v>
      </c>
      <c r="J129" s="563">
        <v>910947</v>
      </c>
      <c r="K129" s="563">
        <v>909657</v>
      </c>
      <c r="L129" s="563">
        <v>252083</v>
      </c>
    </row>
    <row r="130" spans="2:12" ht="11.25" customHeight="1">
      <c r="B130" s="555" t="s">
        <v>763</v>
      </c>
      <c r="C130" s="554" t="s">
        <v>82</v>
      </c>
      <c r="D130" s="564"/>
      <c r="E130" s="563">
        <v>5</v>
      </c>
      <c r="F130" s="563">
        <v>127</v>
      </c>
      <c r="G130" s="563">
        <v>102</v>
      </c>
      <c r="H130" s="563">
        <v>25</v>
      </c>
      <c r="I130" s="563">
        <v>126</v>
      </c>
      <c r="J130" s="563">
        <v>382216</v>
      </c>
      <c r="K130" s="563">
        <v>382021</v>
      </c>
      <c r="L130" s="563">
        <v>30957</v>
      </c>
    </row>
    <row r="131" spans="2:12" ht="11.25" customHeight="1">
      <c r="B131" s="555" t="s">
        <v>762</v>
      </c>
      <c r="C131" s="562" t="s">
        <v>81</v>
      </c>
      <c r="D131" s="561"/>
      <c r="E131" s="563">
        <v>20</v>
      </c>
      <c r="F131" s="563">
        <v>139</v>
      </c>
      <c r="G131" s="563">
        <v>96</v>
      </c>
      <c r="H131" s="563">
        <v>43</v>
      </c>
      <c r="I131" s="563">
        <v>128</v>
      </c>
      <c r="J131" s="563">
        <v>224820</v>
      </c>
      <c r="K131" s="563">
        <v>224820</v>
      </c>
      <c r="L131" s="563">
        <v>110436</v>
      </c>
    </row>
    <row r="132" spans="2:12" ht="3" customHeight="1">
      <c r="D132" s="564"/>
      <c r="E132" s="563"/>
      <c r="F132" s="79"/>
      <c r="G132" s="79"/>
      <c r="H132" s="79"/>
      <c r="I132" s="79"/>
      <c r="J132" s="79"/>
      <c r="K132" s="79"/>
      <c r="L132" s="79"/>
    </row>
    <row r="133" spans="2:12" ht="11.25" customHeight="1">
      <c r="B133" s="555" t="s">
        <v>761</v>
      </c>
      <c r="C133" s="562" t="s">
        <v>80</v>
      </c>
      <c r="D133" s="564"/>
      <c r="E133" s="563">
        <v>38</v>
      </c>
      <c r="F133" s="563">
        <v>379</v>
      </c>
      <c r="G133" s="563">
        <v>242</v>
      </c>
      <c r="H133" s="563">
        <v>137</v>
      </c>
      <c r="I133" s="563">
        <v>371</v>
      </c>
      <c r="J133" s="563">
        <v>669654</v>
      </c>
      <c r="K133" s="563">
        <v>670795</v>
      </c>
      <c r="L133" s="563">
        <v>294847</v>
      </c>
    </row>
    <row r="134" spans="2:12" ht="11.25" customHeight="1">
      <c r="B134" s="555" t="s">
        <v>760</v>
      </c>
      <c r="C134" s="554" t="s">
        <v>759</v>
      </c>
      <c r="D134" s="564"/>
      <c r="E134" s="563">
        <v>102</v>
      </c>
      <c r="F134" s="563">
        <v>1811</v>
      </c>
      <c r="G134" s="563">
        <v>1365</v>
      </c>
      <c r="H134" s="563">
        <v>446</v>
      </c>
      <c r="I134" s="563">
        <v>1799</v>
      </c>
      <c r="J134" s="563">
        <v>5132385</v>
      </c>
      <c r="K134" s="563">
        <v>5111232</v>
      </c>
      <c r="L134" s="563">
        <v>3056165</v>
      </c>
    </row>
    <row r="135" spans="2:12" ht="11.25" customHeight="1">
      <c r="B135" s="555" t="s">
        <v>758</v>
      </c>
      <c r="C135" s="562" t="s">
        <v>78</v>
      </c>
      <c r="D135" s="564"/>
      <c r="E135" s="565">
        <v>10</v>
      </c>
      <c r="F135" s="565">
        <v>389</v>
      </c>
      <c r="G135" s="565">
        <v>340</v>
      </c>
      <c r="H135" s="565">
        <v>49</v>
      </c>
      <c r="I135" s="565">
        <v>389</v>
      </c>
      <c r="J135" s="565">
        <v>829365</v>
      </c>
      <c r="K135" s="565">
        <v>828902</v>
      </c>
      <c r="L135" s="565">
        <v>184898</v>
      </c>
    </row>
    <row r="136" spans="2:12" ht="11.25" customHeight="1">
      <c r="B136" s="555" t="s">
        <v>757</v>
      </c>
      <c r="C136" s="562" t="s">
        <v>77</v>
      </c>
      <c r="D136" s="564"/>
      <c r="E136" s="563">
        <v>0</v>
      </c>
      <c r="F136" s="563">
        <v>0</v>
      </c>
      <c r="G136" s="563">
        <v>0</v>
      </c>
      <c r="H136" s="563">
        <v>0</v>
      </c>
      <c r="I136" s="563">
        <v>0</v>
      </c>
      <c r="J136" s="563">
        <v>0</v>
      </c>
      <c r="K136" s="563">
        <v>0</v>
      </c>
      <c r="L136" s="563">
        <v>0</v>
      </c>
    </row>
    <row r="137" spans="2:12" ht="11.25" customHeight="1">
      <c r="B137" s="555" t="s">
        <v>756</v>
      </c>
      <c r="C137" s="562" t="s">
        <v>755</v>
      </c>
      <c r="D137" s="567"/>
      <c r="E137" s="563">
        <v>59</v>
      </c>
      <c r="F137" s="563">
        <v>681</v>
      </c>
      <c r="G137" s="563">
        <v>403</v>
      </c>
      <c r="H137" s="563">
        <v>278</v>
      </c>
      <c r="I137" s="563">
        <v>675</v>
      </c>
      <c r="J137" s="563">
        <v>1297017</v>
      </c>
      <c r="K137" s="563">
        <v>1301671</v>
      </c>
      <c r="L137" s="563">
        <v>559659</v>
      </c>
    </row>
    <row r="138" spans="2:12" ht="11.25" customHeight="1">
      <c r="C138" s="566" t="s">
        <v>754</v>
      </c>
      <c r="D138" s="564"/>
      <c r="E138" s="563"/>
      <c r="F138" s="563"/>
      <c r="G138" s="563"/>
      <c r="H138" s="563"/>
      <c r="I138" s="563"/>
      <c r="J138" s="563"/>
      <c r="K138" s="563"/>
      <c r="L138" s="563"/>
    </row>
    <row r="139" spans="2:12" ht="11.25" customHeight="1">
      <c r="B139" s="555" t="s">
        <v>753</v>
      </c>
      <c r="C139" s="562" t="s">
        <v>75</v>
      </c>
      <c r="D139" s="561"/>
      <c r="E139" s="563">
        <v>9</v>
      </c>
      <c r="F139" s="563">
        <v>104</v>
      </c>
      <c r="G139" s="563">
        <v>61</v>
      </c>
      <c r="H139" s="563">
        <v>43</v>
      </c>
      <c r="I139" s="563">
        <v>100</v>
      </c>
      <c r="J139" s="563">
        <v>119154</v>
      </c>
      <c r="K139" s="563">
        <v>119154</v>
      </c>
      <c r="L139" s="563">
        <v>61819</v>
      </c>
    </row>
    <row r="140" spans="2:12" ht="3" customHeight="1">
      <c r="D140" s="564"/>
      <c r="E140" s="563"/>
      <c r="F140" s="79"/>
      <c r="G140" s="79"/>
      <c r="H140" s="79"/>
      <c r="I140" s="79"/>
      <c r="J140" s="79"/>
      <c r="K140" s="79"/>
      <c r="L140" s="79"/>
    </row>
    <row r="141" spans="2:12" ht="11.25" customHeight="1">
      <c r="B141" s="555">
        <v>21</v>
      </c>
      <c r="C141" s="562" t="s">
        <v>74</v>
      </c>
      <c r="D141" s="564"/>
      <c r="E141" s="563">
        <v>13</v>
      </c>
      <c r="F141" s="79">
        <v>97</v>
      </c>
      <c r="G141" s="79">
        <v>61</v>
      </c>
      <c r="H141" s="79">
        <v>36</v>
      </c>
      <c r="I141" s="79">
        <v>90</v>
      </c>
      <c r="J141" s="79">
        <v>99410</v>
      </c>
      <c r="K141" s="79">
        <v>99410</v>
      </c>
      <c r="L141" s="79">
        <v>51486</v>
      </c>
    </row>
    <row r="142" spans="2:12" ht="11.25" customHeight="1">
      <c r="B142" s="555">
        <v>22</v>
      </c>
      <c r="C142" s="562" t="s">
        <v>72</v>
      </c>
      <c r="D142" s="564"/>
      <c r="E142" s="565">
        <v>11</v>
      </c>
      <c r="F142" s="565">
        <v>99</v>
      </c>
      <c r="G142" s="565">
        <v>48</v>
      </c>
      <c r="H142" s="565">
        <v>51</v>
      </c>
      <c r="I142" s="565">
        <v>96</v>
      </c>
      <c r="J142" s="565">
        <v>112837</v>
      </c>
      <c r="K142" s="565">
        <v>112837</v>
      </c>
      <c r="L142" s="565">
        <v>71868</v>
      </c>
    </row>
    <row r="143" spans="2:12" ht="11.25" customHeight="1">
      <c r="B143" s="555">
        <v>23</v>
      </c>
      <c r="C143" s="562" t="s">
        <v>71</v>
      </c>
      <c r="D143" s="564"/>
      <c r="E143" s="565">
        <v>2</v>
      </c>
      <c r="F143" s="79" t="s">
        <v>724</v>
      </c>
      <c r="G143" s="79" t="s">
        <v>724</v>
      </c>
      <c r="H143" s="79" t="s">
        <v>724</v>
      </c>
      <c r="I143" s="79" t="s">
        <v>724</v>
      </c>
      <c r="J143" s="79" t="s">
        <v>724</v>
      </c>
      <c r="K143" s="79" t="s">
        <v>724</v>
      </c>
      <c r="L143" s="79" t="s">
        <v>724</v>
      </c>
    </row>
    <row r="144" spans="2:12" ht="11.25" customHeight="1">
      <c r="B144" s="555">
        <v>24</v>
      </c>
      <c r="C144" s="562" t="s">
        <v>70</v>
      </c>
      <c r="D144" s="564"/>
      <c r="E144" s="563">
        <v>3</v>
      </c>
      <c r="F144" s="79">
        <v>14</v>
      </c>
      <c r="G144" s="79">
        <v>7</v>
      </c>
      <c r="H144" s="79">
        <v>7</v>
      </c>
      <c r="I144" s="79">
        <v>13</v>
      </c>
      <c r="J144" s="79">
        <v>14337</v>
      </c>
      <c r="K144" s="79">
        <v>14337</v>
      </c>
      <c r="L144" s="79">
        <v>5530</v>
      </c>
    </row>
    <row r="145" spans="1:12" ht="11.25" customHeight="1">
      <c r="B145" s="555">
        <v>25</v>
      </c>
      <c r="C145" s="562" t="s">
        <v>69</v>
      </c>
      <c r="D145" s="564"/>
      <c r="E145" s="563">
        <v>88</v>
      </c>
      <c r="F145" s="563">
        <v>845</v>
      </c>
      <c r="G145" s="563">
        <v>604</v>
      </c>
      <c r="H145" s="563">
        <v>241</v>
      </c>
      <c r="I145" s="563">
        <v>833</v>
      </c>
      <c r="J145" s="563">
        <v>1150208</v>
      </c>
      <c r="K145" s="563">
        <v>1150202</v>
      </c>
      <c r="L145" s="563">
        <v>696552</v>
      </c>
    </row>
    <row r="146" spans="1:12" ht="11.25" customHeight="1">
      <c r="B146" s="555">
        <v>26</v>
      </c>
      <c r="C146" s="562" t="s">
        <v>68</v>
      </c>
      <c r="D146" s="561"/>
      <c r="E146" s="563">
        <v>92</v>
      </c>
      <c r="F146" s="563">
        <v>1553</v>
      </c>
      <c r="G146" s="563">
        <v>1238</v>
      </c>
      <c r="H146" s="563">
        <v>315</v>
      </c>
      <c r="I146" s="563">
        <v>1545</v>
      </c>
      <c r="J146" s="563">
        <v>3646276</v>
      </c>
      <c r="K146" s="563">
        <v>3577443</v>
      </c>
      <c r="L146" s="563">
        <v>1514039</v>
      </c>
    </row>
    <row r="147" spans="1:12" ht="3" customHeight="1">
      <c r="D147" s="564"/>
      <c r="E147" s="563"/>
      <c r="F147" s="563"/>
      <c r="G147" s="563"/>
      <c r="H147" s="563"/>
      <c r="I147" s="563"/>
      <c r="J147" s="563"/>
      <c r="K147" s="563"/>
      <c r="L147" s="563"/>
    </row>
    <row r="148" spans="1:12" ht="11.25" customHeight="1">
      <c r="B148" s="555">
        <v>27</v>
      </c>
      <c r="C148" s="562" t="s">
        <v>67</v>
      </c>
      <c r="D148" s="564"/>
      <c r="E148" s="563">
        <v>21</v>
      </c>
      <c r="F148" s="79">
        <v>249</v>
      </c>
      <c r="G148" s="79">
        <v>146</v>
      </c>
      <c r="H148" s="79">
        <v>103</v>
      </c>
      <c r="I148" s="79">
        <v>249</v>
      </c>
      <c r="J148" s="79">
        <v>264497</v>
      </c>
      <c r="K148" s="79">
        <v>273500</v>
      </c>
      <c r="L148" s="79">
        <v>148115</v>
      </c>
    </row>
    <row r="149" spans="1:12" ht="11.25" customHeight="1">
      <c r="B149" s="555">
        <v>28</v>
      </c>
      <c r="C149" s="562" t="s">
        <v>129</v>
      </c>
      <c r="D149" s="564"/>
      <c r="E149" s="563">
        <v>1</v>
      </c>
      <c r="F149" s="79" t="s">
        <v>724</v>
      </c>
      <c r="G149" s="79" t="s">
        <v>724</v>
      </c>
      <c r="H149" s="79" t="s">
        <v>724</v>
      </c>
      <c r="I149" s="79" t="s">
        <v>724</v>
      </c>
      <c r="J149" s="79" t="s">
        <v>724</v>
      </c>
      <c r="K149" s="79" t="s">
        <v>724</v>
      </c>
      <c r="L149" s="79" t="s">
        <v>724</v>
      </c>
    </row>
    <row r="150" spans="1:12" ht="11.25" customHeight="1">
      <c r="B150" s="555">
        <v>29</v>
      </c>
      <c r="C150" s="562" t="s">
        <v>128</v>
      </c>
      <c r="D150" s="564"/>
      <c r="E150" s="565">
        <v>2</v>
      </c>
      <c r="F150" s="79" t="s">
        <v>724</v>
      </c>
      <c r="G150" s="79" t="s">
        <v>724</v>
      </c>
      <c r="H150" s="79" t="s">
        <v>724</v>
      </c>
      <c r="I150" s="79" t="s">
        <v>724</v>
      </c>
      <c r="J150" s="79" t="s">
        <v>724</v>
      </c>
      <c r="K150" s="79" t="s">
        <v>724</v>
      </c>
      <c r="L150" s="79" t="s">
        <v>724</v>
      </c>
    </row>
    <row r="151" spans="1:12" ht="11.25" customHeight="1">
      <c r="B151" s="555">
        <v>30</v>
      </c>
      <c r="C151" s="562" t="s">
        <v>64</v>
      </c>
      <c r="D151" s="564"/>
      <c r="E151" s="563">
        <v>25</v>
      </c>
      <c r="F151" s="563">
        <v>294</v>
      </c>
      <c r="G151" s="563">
        <v>173</v>
      </c>
      <c r="H151" s="563">
        <v>121</v>
      </c>
      <c r="I151" s="563">
        <v>284</v>
      </c>
      <c r="J151" s="563">
        <v>340192</v>
      </c>
      <c r="K151" s="563">
        <v>338319</v>
      </c>
      <c r="L151" s="563">
        <v>183264</v>
      </c>
    </row>
    <row r="152" spans="1:12" ht="11.25" customHeight="1">
      <c r="B152" s="555">
        <v>31</v>
      </c>
      <c r="C152" s="562" t="s">
        <v>63</v>
      </c>
      <c r="D152" s="564"/>
      <c r="E152" s="563">
        <v>7</v>
      </c>
      <c r="F152" s="563">
        <v>108</v>
      </c>
      <c r="G152" s="563">
        <v>76</v>
      </c>
      <c r="H152" s="563">
        <v>32</v>
      </c>
      <c r="I152" s="563">
        <v>108</v>
      </c>
      <c r="J152" s="563">
        <v>104764</v>
      </c>
      <c r="K152" s="563">
        <v>103468</v>
      </c>
      <c r="L152" s="563">
        <v>63750</v>
      </c>
    </row>
    <row r="153" spans="1:12" ht="11.25" customHeight="1">
      <c r="B153" s="555">
        <v>32</v>
      </c>
      <c r="C153" s="562" t="s">
        <v>62</v>
      </c>
      <c r="D153" s="561"/>
      <c r="E153" s="560">
        <v>29</v>
      </c>
      <c r="F153" s="560">
        <v>287</v>
      </c>
      <c r="G153" s="560">
        <v>145</v>
      </c>
      <c r="H153" s="560">
        <v>142</v>
      </c>
      <c r="I153" s="560">
        <v>284</v>
      </c>
      <c r="J153" s="560">
        <v>282928</v>
      </c>
      <c r="K153" s="560">
        <v>282928</v>
      </c>
      <c r="L153" s="560">
        <v>170780</v>
      </c>
    </row>
    <row r="154" spans="1:12" ht="6" customHeight="1">
      <c r="A154" s="556"/>
      <c r="B154" s="559"/>
      <c r="C154" s="558"/>
      <c r="D154" s="557"/>
      <c r="E154" s="618"/>
      <c r="F154" s="617"/>
      <c r="G154" s="617"/>
      <c r="H154" s="617"/>
      <c r="I154" s="617"/>
      <c r="J154" s="556"/>
      <c r="K154" s="556"/>
      <c r="L154" s="556"/>
    </row>
    <row r="157" spans="1:12" ht="13.5">
      <c r="B157" s="616"/>
      <c r="G157" s="615"/>
      <c r="H157" s="615"/>
      <c r="I157" s="615"/>
      <c r="J157" s="615"/>
      <c r="K157" s="615"/>
      <c r="L157" s="600" t="s">
        <v>774</v>
      </c>
    </row>
    <row r="159" spans="1:12">
      <c r="B159" s="590" t="s">
        <v>136</v>
      </c>
    </row>
    <row r="160" spans="1:12" ht="1.5" customHeight="1">
      <c r="B160" s="568"/>
    </row>
    <row r="161" spans="1:12" ht="13.5" customHeight="1">
      <c r="A161" s="859" t="s">
        <v>771</v>
      </c>
      <c r="B161" s="860"/>
      <c r="C161" s="860"/>
      <c r="D161" s="860"/>
      <c r="E161" s="584"/>
      <c r="F161" s="851" t="s">
        <v>153</v>
      </c>
      <c r="G161" s="852"/>
      <c r="H161" s="852"/>
      <c r="I161" s="853"/>
      <c r="J161" s="586"/>
      <c r="K161" s="583"/>
      <c r="L161" s="585"/>
    </row>
    <row r="162" spans="1:12" ht="13.5" customHeight="1">
      <c r="A162" s="862"/>
      <c r="B162" s="862"/>
      <c r="C162" s="862"/>
      <c r="D162" s="862"/>
      <c r="E162" s="614" t="s">
        <v>149</v>
      </c>
      <c r="F162" s="854" t="s">
        <v>88</v>
      </c>
      <c r="G162" s="856" t="s">
        <v>148</v>
      </c>
      <c r="H162" s="856" t="s">
        <v>147</v>
      </c>
      <c r="I162" s="583" t="s">
        <v>234</v>
      </c>
      <c r="J162" s="582" t="s">
        <v>152</v>
      </c>
      <c r="K162" s="581" t="s">
        <v>142</v>
      </c>
      <c r="L162" s="580" t="s">
        <v>141</v>
      </c>
    </row>
    <row r="163" spans="1:12" ht="13.5" customHeight="1">
      <c r="A163" s="864"/>
      <c r="B163" s="864"/>
      <c r="C163" s="864"/>
      <c r="D163" s="864"/>
      <c r="E163" s="579"/>
      <c r="F163" s="855"/>
      <c r="G163" s="855"/>
      <c r="H163" s="855"/>
      <c r="I163" s="579" t="s">
        <v>232</v>
      </c>
      <c r="J163" s="578"/>
      <c r="K163" s="577"/>
      <c r="L163" s="576"/>
    </row>
    <row r="164" spans="1:12" ht="6" customHeight="1">
      <c r="A164" s="596"/>
      <c r="B164" s="595"/>
      <c r="C164" s="594"/>
      <c r="D164" s="593"/>
      <c r="H164" s="613"/>
    </row>
    <row r="165" spans="1:12" ht="11.25" customHeight="1">
      <c r="D165" s="561"/>
      <c r="H165" s="612"/>
      <c r="I165" s="857" t="s">
        <v>34</v>
      </c>
      <c r="J165" s="804"/>
      <c r="K165" s="612"/>
    </row>
    <row r="166" spans="1:12" ht="6" customHeight="1">
      <c r="D166" s="561"/>
    </row>
    <row r="167" spans="1:12" s="569" customFormat="1" ht="13.5" customHeight="1">
      <c r="A167" s="572"/>
      <c r="B167" s="858" t="s">
        <v>88</v>
      </c>
      <c r="C167" s="804"/>
      <c r="D167" s="571"/>
      <c r="E167" s="570">
        <v>315</v>
      </c>
      <c r="F167" s="570">
        <v>6309</v>
      </c>
      <c r="G167" s="570">
        <v>4009</v>
      </c>
      <c r="H167" s="570">
        <v>2300</v>
      </c>
      <c r="I167" s="570">
        <v>6229</v>
      </c>
      <c r="J167" s="570">
        <v>14147954</v>
      </c>
      <c r="K167" s="570">
        <v>14321874</v>
      </c>
      <c r="L167" s="570">
        <v>4385891</v>
      </c>
    </row>
    <row r="168" spans="1:12" ht="3" customHeight="1">
      <c r="D168" s="561"/>
      <c r="E168" s="563"/>
      <c r="F168" s="563"/>
      <c r="G168" s="563"/>
      <c r="H168" s="563"/>
      <c r="I168" s="563"/>
      <c r="J168" s="563"/>
      <c r="K168" s="563"/>
      <c r="L168" s="563"/>
    </row>
    <row r="169" spans="1:12" ht="11.25" customHeight="1">
      <c r="B169" s="568" t="s">
        <v>769</v>
      </c>
      <c r="C169" s="562" t="s">
        <v>87</v>
      </c>
      <c r="D169" s="564"/>
      <c r="E169" s="563">
        <v>62</v>
      </c>
      <c r="F169" s="563">
        <v>1380</v>
      </c>
      <c r="G169" s="563">
        <v>536</v>
      </c>
      <c r="H169" s="563">
        <v>844</v>
      </c>
      <c r="I169" s="563">
        <v>1361</v>
      </c>
      <c r="J169" s="563">
        <v>2778737</v>
      </c>
      <c r="K169" s="563">
        <v>2755122</v>
      </c>
      <c r="L169" s="563">
        <v>914481</v>
      </c>
    </row>
    <row r="170" spans="1:12" ht="11.25" customHeight="1">
      <c r="B170" s="555" t="s">
        <v>768</v>
      </c>
      <c r="C170" s="562" t="s">
        <v>85</v>
      </c>
      <c r="D170" s="564"/>
      <c r="E170" s="563">
        <v>2</v>
      </c>
      <c r="F170" s="79" t="s">
        <v>724</v>
      </c>
      <c r="G170" s="79" t="s">
        <v>724</v>
      </c>
      <c r="H170" s="79" t="s">
        <v>724</v>
      </c>
      <c r="I170" s="79" t="s">
        <v>724</v>
      </c>
      <c r="J170" s="79" t="s">
        <v>724</v>
      </c>
      <c r="K170" s="79" t="s">
        <v>724</v>
      </c>
      <c r="L170" s="79" t="s">
        <v>724</v>
      </c>
    </row>
    <row r="171" spans="1:12" ht="11.25" customHeight="1">
      <c r="B171" s="555" t="s">
        <v>767</v>
      </c>
      <c r="C171" s="562" t="s">
        <v>766</v>
      </c>
      <c r="D171" s="564"/>
      <c r="E171" s="563">
        <v>3</v>
      </c>
      <c r="F171" s="79">
        <v>21</v>
      </c>
      <c r="G171" s="79">
        <v>12</v>
      </c>
      <c r="H171" s="79">
        <v>9</v>
      </c>
      <c r="I171" s="79">
        <v>18</v>
      </c>
      <c r="J171" s="79">
        <v>9668</v>
      </c>
      <c r="K171" s="79">
        <v>9668</v>
      </c>
      <c r="L171" s="79">
        <v>6229</v>
      </c>
    </row>
    <row r="172" spans="1:12" ht="9" customHeight="1">
      <c r="C172" s="566" t="s">
        <v>765</v>
      </c>
      <c r="D172" s="567"/>
      <c r="E172" s="563"/>
      <c r="F172" s="563"/>
      <c r="G172" s="563"/>
      <c r="H172" s="563"/>
      <c r="I172" s="563"/>
      <c r="J172" s="563"/>
      <c r="K172" s="563"/>
      <c r="L172" s="563"/>
    </row>
    <row r="173" spans="1:12" ht="11.25" customHeight="1">
      <c r="B173" s="555" t="s">
        <v>764</v>
      </c>
      <c r="C173" s="562" t="s">
        <v>83</v>
      </c>
      <c r="D173" s="564"/>
      <c r="E173" s="563">
        <v>41</v>
      </c>
      <c r="F173" s="563">
        <v>498</v>
      </c>
      <c r="G173" s="563">
        <v>149</v>
      </c>
      <c r="H173" s="563">
        <v>349</v>
      </c>
      <c r="I173" s="563">
        <v>485</v>
      </c>
      <c r="J173" s="563">
        <v>751448</v>
      </c>
      <c r="K173" s="563">
        <v>751166</v>
      </c>
      <c r="L173" s="563">
        <v>302952</v>
      </c>
    </row>
    <row r="174" spans="1:12" ht="11.25" customHeight="1">
      <c r="B174" s="555" t="s">
        <v>763</v>
      </c>
      <c r="C174" s="554" t="s">
        <v>82</v>
      </c>
      <c r="D174" s="564"/>
      <c r="E174" s="563">
        <v>4</v>
      </c>
      <c r="F174" s="563">
        <v>37</v>
      </c>
      <c r="G174" s="563">
        <v>24</v>
      </c>
      <c r="H174" s="563">
        <v>13</v>
      </c>
      <c r="I174" s="563">
        <v>37</v>
      </c>
      <c r="J174" s="563">
        <v>52209</v>
      </c>
      <c r="K174" s="563">
        <v>52209</v>
      </c>
      <c r="L174" s="563">
        <v>19168</v>
      </c>
    </row>
    <row r="175" spans="1:12" ht="11.25" customHeight="1">
      <c r="B175" s="555" t="s">
        <v>762</v>
      </c>
      <c r="C175" s="562" t="s">
        <v>81</v>
      </c>
      <c r="D175" s="561"/>
      <c r="E175" s="563">
        <v>6</v>
      </c>
      <c r="F175" s="563">
        <v>28</v>
      </c>
      <c r="G175" s="563">
        <v>20</v>
      </c>
      <c r="H175" s="563">
        <v>8</v>
      </c>
      <c r="I175" s="563">
        <v>23</v>
      </c>
      <c r="J175" s="563">
        <v>12245</v>
      </c>
      <c r="K175" s="563">
        <v>12245</v>
      </c>
      <c r="L175" s="563">
        <v>7107</v>
      </c>
    </row>
    <row r="176" spans="1:12" ht="3" customHeight="1">
      <c r="D176" s="564"/>
      <c r="E176" s="563"/>
      <c r="F176" s="79"/>
      <c r="G176" s="79"/>
      <c r="H176" s="79"/>
      <c r="I176" s="79"/>
      <c r="J176" s="79"/>
      <c r="K176" s="79"/>
      <c r="L176" s="79"/>
    </row>
    <row r="177" spans="2:12" ht="11.25" customHeight="1">
      <c r="B177" s="555" t="s">
        <v>761</v>
      </c>
      <c r="C177" s="562" t="s">
        <v>80</v>
      </c>
      <c r="D177" s="564"/>
      <c r="E177" s="563">
        <v>27</v>
      </c>
      <c r="F177" s="563">
        <v>238</v>
      </c>
      <c r="G177" s="563">
        <v>140</v>
      </c>
      <c r="H177" s="563">
        <v>98</v>
      </c>
      <c r="I177" s="563">
        <v>227</v>
      </c>
      <c r="J177" s="563">
        <v>262064</v>
      </c>
      <c r="K177" s="563">
        <v>264028</v>
      </c>
      <c r="L177" s="563">
        <v>118265</v>
      </c>
    </row>
    <row r="178" spans="2:12" ht="11.25" customHeight="1">
      <c r="B178" s="555" t="s">
        <v>760</v>
      </c>
      <c r="C178" s="554" t="s">
        <v>759</v>
      </c>
      <c r="D178" s="564"/>
      <c r="E178" s="563">
        <v>43</v>
      </c>
      <c r="F178" s="563">
        <v>704</v>
      </c>
      <c r="G178" s="563">
        <v>481</v>
      </c>
      <c r="H178" s="563">
        <v>223</v>
      </c>
      <c r="I178" s="563">
        <v>703</v>
      </c>
      <c r="J178" s="563">
        <v>929289</v>
      </c>
      <c r="K178" s="563">
        <v>923576</v>
      </c>
      <c r="L178" s="563">
        <v>451677</v>
      </c>
    </row>
    <row r="179" spans="2:12" ht="11.25" customHeight="1">
      <c r="B179" s="555" t="s">
        <v>758</v>
      </c>
      <c r="C179" s="562" t="s">
        <v>78</v>
      </c>
      <c r="D179" s="564"/>
      <c r="E179" s="565">
        <v>2</v>
      </c>
      <c r="F179" s="79" t="s">
        <v>724</v>
      </c>
      <c r="G179" s="79" t="s">
        <v>724</v>
      </c>
      <c r="H179" s="79" t="s">
        <v>724</v>
      </c>
      <c r="I179" s="79" t="s">
        <v>724</v>
      </c>
      <c r="J179" s="79" t="s">
        <v>724</v>
      </c>
      <c r="K179" s="79" t="s">
        <v>724</v>
      </c>
      <c r="L179" s="79" t="s">
        <v>724</v>
      </c>
    </row>
    <row r="180" spans="2:12" ht="11.25" customHeight="1">
      <c r="B180" s="555" t="s">
        <v>757</v>
      </c>
      <c r="C180" s="562" t="s">
        <v>77</v>
      </c>
      <c r="D180" s="564"/>
      <c r="E180" s="563">
        <v>1</v>
      </c>
      <c r="F180" s="79" t="s">
        <v>724</v>
      </c>
      <c r="G180" s="79" t="s">
        <v>724</v>
      </c>
      <c r="H180" s="79" t="s">
        <v>724</v>
      </c>
      <c r="I180" s="79" t="s">
        <v>724</v>
      </c>
      <c r="J180" s="79" t="s">
        <v>724</v>
      </c>
      <c r="K180" s="79" t="s">
        <v>724</v>
      </c>
      <c r="L180" s="79" t="s">
        <v>724</v>
      </c>
    </row>
    <row r="181" spans="2:12" ht="11.25" customHeight="1">
      <c r="B181" s="555" t="s">
        <v>756</v>
      </c>
      <c r="C181" s="562" t="s">
        <v>755</v>
      </c>
      <c r="D181" s="567"/>
      <c r="E181" s="563">
        <v>12</v>
      </c>
      <c r="F181" s="563">
        <v>226</v>
      </c>
      <c r="G181" s="563">
        <v>163</v>
      </c>
      <c r="H181" s="563">
        <v>63</v>
      </c>
      <c r="I181" s="563">
        <v>223</v>
      </c>
      <c r="J181" s="563">
        <v>893321</v>
      </c>
      <c r="K181" s="563">
        <v>866079</v>
      </c>
      <c r="L181" s="563">
        <v>210385</v>
      </c>
    </row>
    <row r="182" spans="2:12" ht="11.25" customHeight="1">
      <c r="C182" s="566" t="s">
        <v>754</v>
      </c>
      <c r="D182" s="564"/>
      <c r="E182" s="563"/>
      <c r="F182" s="563"/>
      <c r="G182" s="563"/>
      <c r="H182" s="563"/>
      <c r="I182" s="563"/>
      <c r="J182" s="563"/>
      <c r="K182" s="563"/>
      <c r="L182" s="563"/>
    </row>
    <row r="183" spans="2:12" ht="11.25" customHeight="1">
      <c r="B183" s="555" t="s">
        <v>753</v>
      </c>
      <c r="C183" s="562" t="s">
        <v>75</v>
      </c>
      <c r="D183" s="561"/>
      <c r="E183" s="563">
        <v>5</v>
      </c>
      <c r="F183" s="563">
        <v>32</v>
      </c>
      <c r="G183" s="563">
        <v>14</v>
      </c>
      <c r="H183" s="563">
        <v>18</v>
      </c>
      <c r="I183" s="563">
        <v>29</v>
      </c>
      <c r="J183" s="563">
        <v>17024</v>
      </c>
      <c r="K183" s="563">
        <v>17024</v>
      </c>
      <c r="L183" s="563">
        <v>9534</v>
      </c>
    </row>
    <row r="184" spans="2:12" ht="3" customHeight="1">
      <c r="C184" s="562"/>
      <c r="D184" s="561"/>
      <c r="E184" s="563"/>
      <c r="F184" s="563"/>
      <c r="G184" s="563"/>
      <c r="H184" s="563"/>
      <c r="I184" s="563"/>
      <c r="J184" s="563"/>
      <c r="K184" s="563"/>
      <c r="L184" s="563"/>
    </row>
    <row r="185" spans="2:12" ht="11.25" customHeight="1">
      <c r="B185" s="555">
        <v>21</v>
      </c>
      <c r="C185" s="562" t="s">
        <v>74</v>
      </c>
      <c r="D185" s="564"/>
      <c r="E185" s="563">
        <v>6</v>
      </c>
      <c r="F185" s="79">
        <v>216</v>
      </c>
      <c r="G185" s="79">
        <v>115</v>
      </c>
      <c r="H185" s="79">
        <v>101</v>
      </c>
      <c r="I185" s="79">
        <v>215</v>
      </c>
      <c r="J185" s="79">
        <v>291056</v>
      </c>
      <c r="K185" s="79">
        <v>292426</v>
      </c>
      <c r="L185" s="79">
        <v>141198</v>
      </c>
    </row>
    <row r="186" spans="2:12" ht="11.25" customHeight="1">
      <c r="B186" s="555">
        <v>22</v>
      </c>
      <c r="C186" s="562" t="s">
        <v>72</v>
      </c>
      <c r="D186" s="564"/>
      <c r="E186" s="565">
        <v>3</v>
      </c>
      <c r="F186" s="565">
        <v>13</v>
      </c>
      <c r="G186" s="565">
        <v>7</v>
      </c>
      <c r="H186" s="565">
        <v>6</v>
      </c>
      <c r="I186" s="565">
        <v>12</v>
      </c>
      <c r="J186" s="563">
        <v>21620</v>
      </c>
      <c r="K186" s="563">
        <v>21620</v>
      </c>
      <c r="L186" s="563">
        <v>13000</v>
      </c>
    </row>
    <row r="187" spans="2:12" ht="11.25" customHeight="1">
      <c r="B187" s="555">
        <v>23</v>
      </c>
      <c r="C187" s="562" t="s">
        <v>71</v>
      </c>
      <c r="D187" s="564"/>
      <c r="E187" s="565">
        <v>2</v>
      </c>
      <c r="F187" s="79" t="s">
        <v>724</v>
      </c>
      <c r="G187" s="79" t="s">
        <v>724</v>
      </c>
      <c r="H187" s="79" t="s">
        <v>724</v>
      </c>
      <c r="I187" s="79" t="s">
        <v>724</v>
      </c>
      <c r="J187" s="79" t="s">
        <v>724</v>
      </c>
      <c r="K187" s="79" t="s">
        <v>724</v>
      </c>
      <c r="L187" s="79" t="s">
        <v>724</v>
      </c>
    </row>
    <row r="188" spans="2:12" ht="11.25" customHeight="1">
      <c r="B188" s="555">
        <v>24</v>
      </c>
      <c r="C188" s="562" t="s">
        <v>70</v>
      </c>
      <c r="D188" s="564"/>
      <c r="E188" s="563">
        <v>3</v>
      </c>
      <c r="F188" s="79">
        <v>57</v>
      </c>
      <c r="G188" s="79">
        <v>46</v>
      </c>
      <c r="H188" s="79">
        <v>11</v>
      </c>
      <c r="I188" s="79">
        <v>57</v>
      </c>
      <c r="J188" s="79">
        <v>226872</v>
      </c>
      <c r="K188" s="79">
        <v>229682</v>
      </c>
      <c r="L188" s="79">
        <v>41247</v>
      </c>
    </row>
    <row r="189" spans="2:12" ht="11.25" customHeight="1">
      <c r="B189" s="555">
        <v>25</v>
      </c>
      <c r="C189" s="562" t="s">
        <v>69</v>
      </c>
      <c r="D189" s="564"/>
      <c r="E189" s="563">
        <v>24</v>
      </c>
      <c r="F189" s="563">
        <v>180</v>
      </c>
      <c r="G189" s="563">
        <v>128</v>
      </c>
      <c r="H189" s="563">
        <v>52</v>
      </c>
      <c r="I189" s="563">
        <v>173</v>
      </c>
      <c r="J189" s="563">
        <v>241947</v>
      </c>
      <c r="K189" s="563">
        <v>241947</v>
      </c>
      <c r="L189" s="563">
        <v>122813</v>
      </c>
    </row>
    <row r="190" spans="2:12" ht="11.25" customHeight="1">
      <c r="B190" s="555">
        <v>26</v>
      </c>
      <c r="C190" s="562" t="s">
        <v>68</v>
      </c>
      <c r="D190" s="561"/>
      <c r="E190" s="563">
        <v>29</v>
      </c>
      <c r="F190" s="563">
        <v>2051</v>
      </c>
      <c r="G190" s="563">
        <v>1771</v>
      </c>
      <c r="H190" s="563">
        <v>280</v>
      </c>
      <c r="I190" s="563">
        <v>2045</v>
      </c>
      <c r="J190" s="563">
        <v>6655348</v>
      </c>
      <c r="K190" s="563">
        <v>6878556</v>
      </c>
      <c r="L190" s="563">
        <v>1543814</v>
      </c>
    </row>
    <row r="191" spans="2:12" ht="3" customHeight="1">
      <c r="D191" s="564"/>
      <c r="E191" s="563"/>
      <c r="F191" s="563"/>
      <c r="G191" s="563"/>
      <c r="H191" s="563"/>
      <c r="I191" s="563"/>
      <c r="J191" s="563"/>
      <c r="K191" s="563"/>
      <c r="L191" s="563"/>
    </row>
    <row r="192" spans="2:12" ht="11.25" customHeight="1">
      <c r="B192" s="555">
        <v>27</v>
      </c>
      <c r="C192" s="562" t="s">
        <v>67</v>
      </c>
      <c r="D192" s="564"/>
      <c r="E192" s="563">
        <v>8</v>
      </c>
      <c r="F192" s="79">
        <v>94</v>
      </c>
      <c r="G192" s="79">
        <v>49</v>
      </c>
      <c r="H192" s="79">
        <v>45</v>
      </c>
      <c r="I192" s="79">
        <v>94</v>
      </c>
      <c r="J192" s="79">
        <v>109559</v>
      </c>
      <c r="K192" s="79">
        <v>109559</v>
      </c>
      <c r="L192" s="79">
        <v>41747</v>
      </c>
    </row>
    <row r="193" spans="1:12" ht="11.25" customHeight="1">
      <c r="B193" s="555">
        <v>28</v>
      </c>
      <c r="C193" s="562" t="s">
        <v>129</v>
      </c>
      <c r="D193" s="564"/>
      <c r="E193" s="563">
        <v>3</v>
      </c>
      <c r="F193" s="79">
        <v>15</v>
      </c>
      <c r="G193" s="79">
        <v>8</v>
      </c>
      <c r="H193" s="79">
        <v>7</v>
      </c>
      <c r="I193" s="79">
        <v>14</v>
      </c>
      <c r="J193" s="79">
        <v>22242</v>
      </c>
      <c r="K193" s="79">
        <v>22242</v>
      </c>
      <c r="L193" s="79">
        <v>12133</v>
      </c>
    </row>
    <row r="194" spans="1:12" ht="11.25" customHeight="1">
      <c r="B194" s="555">
        <v>29</v>
      </c>
      <c r="C194" s="562" t="s">
        <v>128</v>
      </c>
      <c r="D194" s="564"/>
      <c r="E194" s="565">
        <v>0</v>
      </c>
      <c r="F194" s="565">
        <v>0</v>
      </c>
      <c r="G194" s="565">
        <v>0</v>
      </c>
      <c r="H194" s="565">
        <v>0</v>
      </c>
      <c r="I194" s="565">
        <v>0</v>
      </c>
      <c r="J194" s="563">
        <v>0</v>
      </c>
      <c r="K194" s="563">
        <v>0</v>
      </c>
      <c r="L194" s="563">
        <v>0</v>
      </c>
    </row>
    <row r="195" spans="1:12" ht="11.25" customHeight="1">
      <c r="B195" s="555">
        <v>30</v>
      </c>
      <c r="C195" s="562" t="s">
        <v>64</v>
      </c>
      <c r="D195" s="564"/>
      <c r="E195" s="563">
        <v>10</v>
      </c>
      <c r="F195" s="563">
        <v>176</v>
      </c>
      <c r="G195" s="563">
        <v>140</v>
      </c>
      <c r="H195" s="563">
        <v>36</v>
      </c>
      <c r="I195" s="563">
        <v>172</v>
      </c>
      <c r="J195" s="563">
        <v>263984</v>
      </c>
      <c r="K195" s="563">
        <v>264520</v>
      </c>
      <c r="L195" s="563">
        <v>128129</v>
      </c>
    </row>
    <row r="196" spans="1:12" ht="11.25" customHeight="1">
      <c r="B196" s="555">
        <v>31</v>
      </c>
      <c r="C196" s="562" t="s">
        <v>63</v>
      </c>
      <c r="D196" s="564"/>
      <c r="E196" s="563">
        <v>3</v>
      </c>
      <c r="F196" s="563">
        <v>33</v>
      </c>
      <c r="G196" s="563">
        <v>22</v>
      </c>
      <c r="H196" s="563">
        <v>11</v>
      </c>
      <c r="I196" s="563">
        <v>33</v>
      </c>
      <c r="J196" s="563">
        <v>87163</v>
      </c>
      <c r="K196" s="563">
        <v>87163</v>
      </c>
      <c r="L196" s="563">
        <v>61952</v>
      </c>
    </row>
    <row r="197" spans="1:12" ht="11.25" customHeight="1">
      <c r="B197" s="555">
        <v>32</v>
      </c>
      <c r="C197" s="562" t="s">
        <v>62</v>
      </c>
      <c r="D197" s="561"/>
      <c r="E197" s="560">
        <v>16</v>
      </c>
      <c r="F197" s="560">
        <v>230</v>
      </c>
      <c r="G197" s="560">
        <v>125</v>
      </c>
      <c r="H197" s="560">
        <v>105</v>
      </c>
      <c r="I197" s="560">
        <v>228</v>
      </c>
      <c r="J197" s="563">
        <v>319596</v>
      </c>
      <c r="K197" s="563">
        <v>320480</v>
      </c>
      <c r="L197" s="563">
        <v>147676</v>
      </c>
    </row>
    <row r="198" spans="1:12" ht="6" customHeight="1">
      <c r="C198" s="562"/>
      <c r="D198" s="561"/>
      <c r="E198" s="560"/>
      <c r="F198" s="560"/>
      <c r="G198" s="560"/>
      <c r="H198" s="560"/>
      <c r="I198" s="560"/>
      <c r="J198" s="560"/>
      <c r="K198" s="560"/>
      <c r="L198" s="560"/>
    </row>
    <row r="199" spans="1:12" ht="11.25" customHeight="1">
      <c r="B199" s="573"/>
      <c r="D199" s="561"/>
      <c r="E199" s="560"/>
      <c r="F199" s="560"/>
      <c r="H199" s="506"/>
      <c r="I199" s="850" t="s">
        <v>780</v>
      </c>
      <c r="J199" s="850"/>
      <c r="K199" s="506"/>
      <c r="L199" s="560"/>
    </row>
    <row r="200" spans="1:12" ht="6" customHeight="1">
      <c r="B200" s="573"/>
      <c r="D200" s="561"/>
      <c r="E200" s="560"/>
      <c r="F200" s="560"/>
      <c r="G200" s="560"/>
      <c r="H200" s="560"/>
      <c r="I200" s="560"/>
      <c r="J200" s="560"/>
      <c r="K200" s="560"/>
      <c r="L200" s="560"/>
    </row>
    <row r="201" spans="1:12" s="569" customFormat="1" ht="13.5" customHeight="1">
      <c r="A201" s="572"/>
      <c r="B201" s="858" t="s">
        <v>88</v>
      </c>
      <c r="C201" s="804"/>
      <c r="D201" s="571"/>
      <c r="E201" s="570">
        <v>252</v>
      </c>
      <c r="F201" s="570">
        <v>4243</v>
      </c>
      <c r="G201" s="570">
        <v>2877</v>
      </c>
      <c r="H201" s="570">
        <v>1366</v>
      </c>
      <c r="I201" s="570">
        <v>4200</v>
      </c>
      <c r="J201" s="570">
        <v>6561904</v>
      </c>
      <c r="K201" s="570">
        <v>6561854</v>
      </c>
      <c r="L201" s="570">
        <v>3240940</v>
      </c>
    </row>
    <row r="202" spans="1:12" ht="3" customHeight="1">
      <c r="D202" s="561"/>
      <c r="E202" s="563"/>
      <c r="F202" s="563"/>
      <c r="G202" s="563"/>
      <c r="H202" s="563"/>
      <c r="I202" s="563"/>
      <c r="J202" s="563"/>
      <c r="K202" s="563"/>
      <c r="L202" s="563"/>
    </row>
    <row r="203" spans="1:12" ht="11.25" customHeight="1">
      <c r="B203" s="568" t="s">
        <v>769</v>
      </c>
      <c r="C203" s="562" t="s">
        <v>87</v>
      </c>
      <c r="D203" s="564"/>
      <c r="E203" s="563">
        <v>22</v>
      </c>
      <c r="F203" s="563">
        <v>812</v>
      </c>
      <c r="G203" s="563">
        <v>382</v>
      </c>
      <c r="H203" s="563">
        <v>430</v>
      </c>
      <c r="I203" s="563">
        <v>808</v>
      </c>
      <c r="J203" s="563">
        <v>869381</v>
      </c>
      <c r="K203" s="563">
        <v>869216</v>
      </c>
      <c r="L203" s="563">
        <v>434490</v>
      </c>
    </row>
    <row r="204" spans="1:12" ht="11.25" customHeight="1">
      <c r="B204" s="555" t="s">
        <v>768</v>
      </c>
      <c r="C204" s="562" t="s">
        <v>85</v>
      </c>
      <c r="D204" s="564"/>
      <c r="E204" s="563">
        <v>1</v>
      </c>
      <c r="F204" s="79" t="s">
        <v>724</v>
      </c>
      <c r="G204" s="79" t="s">
        <v>724</v>
      </c>
      <c r="H204" s="79" t="s">
        <v>724</v>
      </c>
      <c r="I204" s="79" t="s">
        <v>724</v>
      </c>
      <c r="J204" s="79" t="s">
        <v>724</v>
      </c>
      <c r="K204" s="79" t="s">
        <v>724</v>
      </c>
      <c r="L204" s="79" t="s">
        <v>724</v>
      </c>
    </row>
    <row r="205" spans="1:12" ht="11.25" customHeight="1">
      <c r="B205" s="555" t="s">
        <v>767</v>
      </c>
      <c r="C205" s="562" t="s">
        <v>766</v>
      </c>
      <c r="D205" s="564"/>
      <c r="E205" s="563">
        <v>6</v>
      </c>
      <c r="F205" s="79">
        <v>35</v>
      </c>
      <c r="G205" s="79">
        <v>18</v>
      </c>
      <c r="H205" s="79">
        <v>17</v>
      </c>
      <c r="I205" s="79">
        <v>31</v>
      </c>
      <c r="J205" s="79">
        <v>26392</v>
      </c>
      <c r="K205" s="79">
        <v>26392</v>
      </c>
      <c r="L205" s="79">
        <v>13006</v>
      </c>
    </row>
    <row r="206" spans="1:12" ht="9" customHeight="1">
      <c r="C206" s="566" t="s">
        <v>765</v>
      </c>
      <c r="D206" s="567"/>
      <c r="E206" s="563"/>
      <c r="F206" s="563"/>
      <c r="G206" s="563"/>
      <c r="H206" s="563"/>
      <c r="I206" s="563"/>
      <c r="J206" s="563"/>
      <c r="K206" s="563"/>
      <c r="L206" s="563"/>
    </row>
    <row r="207" spans="1:12" ht="11.25" customHeight="1">
      <c r="B207" s="555" t="s">
        <v>764</v>
      </c>
      <c r="C207" s="562" t="s">
        <v>83</v>
      </c>
      <c r="D207" s="564"/>
      <c r="E207" s="563">
        <v>18</v>
      </c>
      <c r="F207" s="563">
        <v>132</v>
      </c>
      <c r="G207" s="563">
        <v>66</v>
      </c>
      <c r="H207" s="563">
        <v>66</v>
      </c>
      <c r="I207" s="563">
        <v>129</v>
      </c>
      <c r="J207" s="563">
        <v>192127</v>
      </c>
      <c r="K207" s="563">
        <v>192127</v>
      </c>
      <c r="L207" s="563">
        <v>95139</v>
      </c>
    </row>
    <row r="208" spans="1:12" ht="11.25" customHeight="1">
      <c r="B208" s="555" t="s">
        <v>763</v>
      </c>
      <c r="C208" s="554" t="s">
        <v>82</v>
      </c>
      <c r="D208" s="564"/>
      <c r="E208" s="563">
        <v>12</v>
      </c>
      <c r="F208" s="563">
        <v>116</v>
      </c>
      <c r="G208" s="563">
        <v>81</v>
      </c>
      <c r="H208" s="563">
        <v>35</v>
      </c>
      <c r="I208" s="563">
        <v>115</v>
      </c>
      <c r="J208" s="563">
        <v>167116</v>
      </c>
      <c r="K208" s="563">
        <v>167233</v>
      </c>
      <c r="L208" s="563">
        <v>41018</v>
      </c>
    </row>
    <row r="209" spans="2:12" ht="11.25" customHeight="1">
      <c r="B209" s="555" t="s">
        <v>762</v>
      </c>
      <c r="C209" s="562" t="s">
        <v>81</v>
      </c>
      <c r="D209" s="561"/>
      <c r="E209" s="563">
        <v>17</v>
      </c>
      <c r="F209" s="563">
        <v>189</v>
      </c>
      <c r="G209" s="563">
        <v>142</v>
      </c>
      <c r="H209" s="563">
        <v>47</v>
      </c>
      <c r="I209" s="563">
        <v>187</v>
      </c>
      <c r="J209" s="563">
        <v>360988</v>
      </c>
      <c r="K209" s="563">
        <v>368586</v>
      </c>
      <c r="L209" s="563">
        <v>154157</v>
      </c>
    </row>
    <row r="210" spans="2:12" ht="3" customHeight="1">
      <c r="D210" s="564"/>
      <c r="E210" s="563"/>
      <c r="F210" s="79"/>
      <c r="G210" s="79"/>
      <c r="H210" s="79"/>
      <c r="I210" s="79"/>
      <c r="J210" s="79"/>
      <c r="K210" s="79"/>
      <c r="L210" s="79"/>
    </row>
    <row r="211" spans="2:12" ht="11.25" customHeight="1">
      <c r="B211" s="555" t="s">
        <v>761</v>
      </c>
      <c r="C211" s="562" t="s">
        <v>80</v>
      </c>
      <c r="D211" s="564"/>
      <c r="E211" s="563">
        <v>13</v>
      </c>
      <c r="F211" s="563">
        <v>228</v>
      </c>
      <c r="G211" s="563">
        <v>132</v>
      </c>
      <c r="H211" s="563">
        <v>96</v>
      </c>
      <c r="I211" s="563">
        <v>226</v>
      </c>
      <c r="J211" s="563">
        <v>178667</v>
      </c>
      <c r="K211" s="563">
        <v>178809</v>
      </c>
      <c r="L211" s="563">
        <v>102274</v>
      </c>
    </row>
    <row r="212" spans="2:12" ht="11.25" customHeight="1">
      <c r="B212" s="555" t="s">
        <v>760</v>
      </c>
      <c r="C212" s="554" t="s">
        <v>759</v>
      </c>
      <c r="D212" s="564"/>
      <c r="E212" s="563">
        <v>73</v>
      </c>
      <c r="F212" s="563">
        <v>1594</v>
      </c>
      <c r="G212" s="563">
        <v>1203</v>
      </c>
      <c r="H212" s="563">
        <v>391</v>
      </c>
      <c r="I212" s="563">
        <v>1587</v>
      </c>
      <c r="J212" s="563">
        <v>2913971</v>
      </c>
      <c r="K212" s="563">
        <v>2912428</v>
      </c>
      <c r="L212" s="563">
        <v>1569088</v>
      </c>
    </row>
    <row r="213" spans="2:12" ht="11.25" customHeight="1">
      <c r="B213" s="555" t="s">
        <v>758</v>
      </c>
      <c r="C213" s="562" t="s">
        <v>78</v>
      </c>
      <c r="D213" s="564"/>
      <c r="E213" s="565">
        <v>0</v>
      </c>
      <c r="F213" s="565">
        <v>0</v>
      </c>
      <c r="G213" s="565">
        <v>0</v>
      </c>
      <c r="H213" s="565">
        <v>0</v>
      </c>
      <c r="I213" s="565">
        <v>0</v>
      </c>
      <c r="J213" s="565">
        <v>0</v>
      </c>
      <c r="K213" s="565">
        <v>0</v>
      </c>
      <c r="L213" s="565">
        <v>0</v>
      </c>
    </row>
    <row r="214" spans="2:12" ht="11.25" customHeight="1">
      <c r="B214" s="555" t="s">
        <v>757</v>
      </c>
      <c r="C214" s="562" t="s">
        <v>77</v>
      </c>
      <c r="D214" s="564"/>
      <c r="E214" s="563">
        <v>0</v>
      </c>
      <c r="F214" s="563">
        <v>0</v>
      </c>
      <c r="G214" s="563">
        <v>0</v>
      </c>
      <c r="H214" s="563">
        <v>0</v>
      </c>
      <c r="I214" s="563">
        <v>0</v>
      </c>
      <c r="J214" s="563">
        <v>0</v>
      </c>
      <c r="K214" s="563">
        <v>0</v>
      </c>
      <c r="L214" s="563">
        <v>0</v>
      </c>
    </row>
    <row r="215" spans="2:12" ht="11.25" customHeight="1">
      <c r="B215" s="555" t="s">
        <v>756</v>
      </c>
      <c r="C215" s="562" t="s">
        <v>755</v>
      </c>
      <c r="D215" s="567"/>
      <c r="E215" s="563">
        <v>3</v>
      </c>
      <c r="F215" s="563">
        <v>32</v>
      </c>
      <c r="G215" s="563">
        <v>19</v>
      </c>
      <c r="H215" s="563">
        <v>13</v>
      </c>
      <c r="I215" s="563">
        <v>32</v>
      </c>
      <c r="J215" s="563">
        <v>64926</v>
      </c>
      <c r="K215" s="563">
        <v>64926</v>
      </c>
      <c r="L215" s="563">
        <v>20901</v>
      </c>
    </row>
    <row r="216" spans="2:12" ht="11.25" customHeight="1">
      <c r="C216" s="566" t="s">
        <v>754</v>
      </c>
      <c r="D216" s="564"/>
      <c r="E216" s="563"/>
      <c r="F216" s="563"/>
      <c r="G216" s="563"/>
      <c r="H216" s="563"/>
      <c r="I216" s="563"/>
      <c r="J216" s="563"/>
      <c r="K216" s="563"/>
      <c r="L216" s="563"/>
    </row>
    <row r="217" spans="2:12" ht="11.25" customHeight="1">
      <c r="B217" s="555" t="s">
        <v>753</v>
      </c>
      <c r="C217" s="562" t="s">
        <v>75</v>
      </c>
      <c r="D217" s="561"/>
      <c r="E217" s="563">
        <v>2</v>
      </c>
      <c r="F217" s="79" t="s">
        <v>724</v>
      </c>
      <c r="G217" s="79" t="s">
        <v>724</v>
      </c>
      <c r="H217" s="79" t="s">
        <v>724</v>
      </c>
      <c r="I217" s="79" t="s">
        <v>724</v>
      </c>
      <c r="J217" s="79" t="s">
        <v>724</v>
      </c>
      <c r="K217" s="79" t="s">
        <v>724</v>
      </c>
      <c r="L217" s="79" t="s">
        <v>724</v>
      </c>
    </row>
    <row r="218" spans="2:12" ht="3" customHeight="1">
      <c r="D218" s="564"/>
      <c r="E218" s="563"/>
      <c r="F218" s="79"/>
      <c r="G218" s="79"/>
      <c r="H218" s="79"/>
      <c r="I218" s="79"/>
      <c r="J218" s="79"/>
      <c r="K218" s="79"/>
      <c r="L218" s="79"/>
    </row>
    <row r="219" spans="2:12" ht="11.25" customHeight="1">
      <c r="B219" s="555">
        <v>21</v>
      </c>
      <c r="C219" s="562" t="s">
        <v>74</v>
      </c>
      <c r="D219" s="564"/>
      <c r="E219" s="563">
        <v>4</v>
      </c>
      <c r="F219" s="79">
        <v>21</v>
      </c>
      <c r="G219" s="79">
        <v>17</v>
      </c>
      <c r="H219" s="79">
        <v>4</v>
      </c>
      <c r="I219" s="79">
        <v>21</v>
      </c>
      <c r="J219" s="79">
        <v>59630</v>
      </c>
      <c r="K219" s="79">
        <v>59630</v>
      </c>
      <c r="L219" s="79">
        <v>35775</v>
      </c>
    </row>
    <row r="220" spans="2:12" ht="11.25" customHeight="1">
      <c r="B220" s="555">
        <v>22</v>
      </c>
      <c r="C220" s="562" t="s">
        <v>72</v>
      </c>
      <c r="D220" s="564"/>
      <c r="E220" s="565">
        <v>2</v>
      </c>
      <c r="F220" s="79" t="s">
        <v>724</v>
      </c>
      <c r="G220" s="79" t="s">
        <v>724</v>
      </c>
      <c r="H220" s="79" t="s">
        <v>724</v>
      </c>
      <c r="I220" s="79" t="s">
        <v>724</v>
      </c>
      <c r="J220" s="79" t="s">
        <v>724</v>
      </c>
      <c r="K220" s="79" t="s">
        <v>724</v>
      </c>
      <c r="L220" s="79" t="s">
        <v>724</v>
      </c>
    </row>
    <row r="221" spans="2:12" ht="11.25" customHeight="1">
      <c r="B221" s="555">
        <v>23</v>
      </c>
      <c r="C221" s="562" t="s">
        <v>71</v>
      </c>
      <c r="D221" s="564"/>
      <c r="E221" s="565">
        <v>0</v>
      </c>
      <c r="F221" s="565">
        <v>0</v>
      </c>
      <c r="G221" s="565">
        <v>0</v>
      </c>
      <c r="H221" s="565">
        <v>0</v>
      </c>
      <c r="I221" s="565">
        <v>0</v>
      </c>
      <c r="J221" s="79">
        <v>0</v>
      </c>
      <c r="K221" s="79">
        <v>0</v>
      </c>
      <c r="L221" s="79">
        <v>0</v>
      </c>
    </row>
    <row r="222" spans="2:12" ht="11.25" customHeight="1">
      <c r="B222" s="555">
        <v>24</v>
      </c>
      <c r="C222" s="562" t="s">
        <v>70</v>
      </c>
      <c r="D222" s="564"/>
      <c r="E222" s="563">
        <v>2</v>
      </c>
      <c r="F222" s="79" t="s">
        <v>724</v>
      </c>
      <c r="G222" s="79" t="s">
        <v>724</v>
      </c>
      <c r="H222" s="79" t="s">
        <v>724</v>
      </c>
      <c r="I222" s="79" t="s">
        <v>724</v>
      </c>
      <c r="J222" s="79" t="s">
        <v>724</v>
      </c>
      <c r="K222" s="79" t="s">
        <v>724</v>
      </c>
      <c r="L222" s="79" t="s">
        <v>724</v>
      </c>
    </row>
    <row r="223" spans="2:12" ht="11.25" customHeight="1">
      <c r="B223" s="555">
        <v>25</v>
      </c>
      <c r="C223" s="562" t="s">
        <v>69</v>
      </c>
      <c r="D223" s="564"/>
      <c r="E223" s="563">
        <v>32</v>
      </c>
      <c r="F223" s="563">
        <v>438</v>
      </c>
      <c r="G223" s="563">
        <v>325</v>
      </c>
      <c r="H223" s="563">
        <v>113</v>
      </c>
      <c r="I223" s="563">
        <v>425</v>
      </c>
      <c r="J223" s="563">
        <v>775286</v>
      </c>
      <c r="K223" s="563">
        <v>774500</v>
      </c>
      <c r="L223" s="563">
        <v>341266</v>
      </c>
    </row>
    <row r="224" spans="2:12" ht="11.25" customHeight="1">
      <c r="B224" s="555">
        <v>26</v>
      </c>
      <c r="C224" s="562" t="s">
        <v>68</v>
      </c>
      <c r="D224" s="561"/>
      <c r="E224" s="563">
        <v>10</v>
      </c>
      <c r="F224" s="563">
        <v>99</v>
      </c>
      <c r="G224" s="563">
        <v>64</v>
      </c>
      <c r="H224" s="563">
        <v>35</v>
      </c>
      <c r="I224" s="563">
        <v>97</v>
      </c>
      <c r="J224" s="563">
        <v>98952</v>
      </c>
      <c r="K224" s="563">
        <v>98952</v>
      </c>
      <c r="L224" s="563">
        <v>54433</v>
      </c>
    </row>
    <row r="225" spans="1:12" ht="3" customHeight="1">
      <c r="D225" s="564"/>
      <c r="E225" s="563"/>
      <c r="F225" s="563"/>
      <c r="G225" s="563"/>
      <c r="H225" s="563"/>
      <c r="I225" s="563"/>
      <c r="J225" s="563"/>
      <c r="K225" s="563"/>
      <c r="L225" s="563"/>
    </row>
    <row r="226" spans="1:12" ht="11.25" customHeight="1">
      <c r="B226" s="555">
        <v>27</v>
      </c>
      <c r="C226" s="562" t="s">
        <v>67</v>
      </c>
      <c r="D226" s="564"/>
      <c r="E226" s="563">
        <v>5</v>
      </c>
      <c r="F226" s="79">
        <v>79</v>
      </c>
      <c r="G226" s="79">
        <v>59</v>
      </c>
      <c r="H226" s="79">
        <v>20</v>
      </c>
      <c r="I226" s="79">
        <v>79</v>
      </c>
      <c r="J226" s="79">
        <v>123085</v>
      </c>
      <c r="K226" s="79">
        <v>123085</v>
      </c>
      <c r="L226" s="79">
        <v>57560</v>
      </c>
    </row>
    <row r="227" spans="1:12" ht="11.25" customHeight="1">
      <c r="B227" s="555">
        <v>28</v>
      </c>
      <c r="C227" s="562" t="s">
        <v>129</v>
      </c>
      <c r="D227" s="564"/>
      <c r="E227" s="563">
        <v>0</v>
      </c>
      <c r="F227" s="79">
        <v>0</v>
      </c>
      <c r="G227" s="79">
        <v>0</v>
      </c>
      <c r="H227" s="79">
        <v>0</v>
      </c>
      <c r="I227" s="79">
        <v>0</v>
      </c>
      <c r="J227" s="79">
        <v>0</v>
      </c>
      <c r="K227" s="79">
        <v>0</v>
      </c>
      <c r="L227" s="79">
        <v>0</v>
      </c>
    </row>
    <row r="228" spans="1:12" ht="11.25" customHeight="1">
      <c r="B228" s="555">
        <v>29</v>
      </c>
      <c r="C228" s="562" t="s">
        <v>128</v>
      </c>
      <c r="D228" s="564"/>
      <c r="E228" s="565">
        <v>3</v>
      </c>
      <c r="F228" s="565">
        <v>98</v>
      </c>
      <c r="G228" s="565">
        <v>89</v>
      </c>
      <c r="H228" s="565">
        <v>9</v>
      </c>
      <c r="I228" s="565">
        <v>98</v>
      </c>
      <c r="J228" s="565">
        <v>208905</v>
      </c>
      <c r="K228" s="565">
        <v>204294</v>
      </c>
      <c r="L228" s="565">
        <v>59557</v>
      </c>
    </row>
    <row r="229" spans="1:12" ht="11.25" customHeight="1">
      <c r="B229" s="555">
        <v>30</v>
      </c>
      <c r="C229" s="562" t="s">
        <v>64</v>
      </c>
      <c r="D229" s="564"/>
      <c r="E229" s="563">
        <v>3</v>
      </c>
      <c r="F229" s="79" t="s">
        <v>724</v>
      </c>
      <c r="G229" s="79" t="s">
        <v>724</v>
      </c>
      <c r="H229" s="79" t="s">
        <v>724</v>
      </c>
      <c r="I229" s="79" t="s">
        <v>724</v>
      </c>
      <c r="J229" s="79" t="s">
        <v>724</v>
      </c>
      <c r="K229" s="79" t="s">
        <v>724</v>
      </c>
      <c r="L229" s="79" t="s">
        <v>724</v>
      </c>
    </row>
    <row r="230" spans="1:12" ht="11.25" customHeight="1">
      <c r="B230" s="555">
        <v>31</v>
      </c>
      <c r="C230" s="562" t="s">
        <v>63</v>
      </c>
      <c r="D230" s="564"/>
      <c r="E230" s="563">
        <v>0</v>
      </c>
      <c r="F230" s="563">
        <v>0</v>
      </c>
      <c r="G230" s="563">
        <v>0</v>
      </c>
      <c r="H230" s="563">
        <v>0</v>
      </c>
      <c r="I230" s="563">
        <v>0</v>
      </c>
      <c r="J230" s="563">
        <v>0</v>
      </c>
      <c r="K230" s="563">
        <v>0</v>
      </c>
      <c r="L230" s="563">
        <v>0</v>
      </c>
    </row>
    <row r="231" spans="1:12" ht="11.25" customHeight="1">
      <c r="B231" s="555">
        <v>32</v>
      </c>
      <c r="C231" s="562" t="s">
        <v>62</v>
      </c>
      <c r="D231" s="561"/>
      <c r="E231" s="560">
        <v>24</v>
      </c>
      <c r="F231" s="560">
        <v>164</v>
      </c>
      <c r="G231" s="560">
        <v>104</v>
      </c>
      <c r="H231" s="560">
        <v>60</v>
      </c>
      <c r="I231" s="560">
        <v>160</v>
      </c>
      <c r="J231" s="560">
        <v>195008</v>
      </c>
      <c r="K231" s="560">
        <v>195008</v>
      </c>
      <c r="L231" s="560">
        <v>110792</v>
      </c>
    </row>
    <row r="232" spans="1:12" ht="6" customHeight="1">
      <c r="A232" s="556"/>
      <c r="B232" s="559"/>
      <c r="C232" s="558"/>
      <c r="D232" s="557"/>
      <c r="E232" s="591"/>
      <c r="F232" s="556"/>
      <c r="G232" s="556"/>
      <c r="H232" s="556"/>
      <c r="I232" s="556"/>
      <c r="J232" s="556"/>
      <c r="K232" s="556"/>
      <c r="L232" s="556"/>
    </row>
    <row r="233" spans="1:12">
      <c r="B233" s="590" t="s">
        <v>58</v>
      </c>
    </row>
    <row r="234" spans="1:12">
      <c r="B234" s="590"/>
    </row>
    <row r="236" spans="1:12" ht="13.5" customHeight="1">
      <c r="B236" s="589" t="s">
        <v>779</v>
      </c>
      <c r="C236" s="588"/>
      <c r="D236" s="588"/>
      <c r="E236" s="588"/>
      <c r="F236" s="588"/>
      <c r="G236" s="588"/>
    </row>
    <row r="238" spans="1:12">
      <c r="L238" s="587" t="str">
        <f>L81</f>
        <v>平成14年12月31日　</v>
      </c>
    </row>
    <row r="239" spans="1:12" ht="1.5" customHeight="1">
      <c r="B239" s="568"/>
    </row>
    <row r="240" spans="1:12" ht="13.5" customHeight="1">
      <c r="A240" s="859" t="s">
        <v>771</v>
      </c>
      <c r="B240" s="860"/>
      <c r="C240" s="860"/>
      <c r="D240" s="860"/>
      <c r="E240" s="584"/>
      <c r="F240" s="851" t="s">
        <v>153</v>
      </c>
      <c r="G240" s="852"/>
      <c r="H240" s="852"/>
      <c r="I240" s="853"/>
      <c r="J240" s="586"/>
      <c r="K240" s="583"/>
      <c r="L240" s="585"/>
    </row>
    <row r="241" spans="1:12" ht="13.5" customHeight="1">
      <c r="A241" s="862"/>
      <c r="B241" s="862"/>
      <c r="C241" s="862"/>
      <c r="D241" s="862"/>
      <c r="E241" s="614" t="s">
        <v>149</v>
      </c>
      <c r="F241" s="854" t="s">
        <v>88</v>
      </c>
      <c r="G241" s="856" t="s">
        <v>148</v>
      </c>
      <c r="H241" s="856" t="s">
        <v>147</v>
      </c>
      <c r="I241" s="583" t="s">
        <v>234</v>
      </c>
      <c r="J241" s="582" t="s">
        <v>152</v>
      </c>
      <c r="K241" s="581" t="s">
        <v>142</v>
      </c>
      <c r="L241" s="580" t="s">
        <v>141</v>
      </c>
    </row>
    <row r="242" spans="1:12" ht="13.5" customHeight="1">
      <c r="A242" s="864"/>
      <c r="B242" s="864"/>
      <c r="C242" s="864"/>
      <c r="D242" s="864"/>
      <c r="E242" s="579"/>
      <c r="F242" s="855"/>
      <c r="G242" s="855"/>
      <c r="H242" s="855"/>
      <c r="I242" s="579" t="s">
        <v>232</v>
      </c>
      <c r="J242" s="578"/>
      <c r="K242" s="577"/>
      <c r="L242" s="576"/>
    </row>
    <row r="243" spans="1:12" ht="6" customHeight="1">
      <c r="A243" s="596"/>
      <c r="B243" s="595"/>
      <c r="C243" s="594"/>
      <c r="D243" s="593"/>
      <c r="H243" s="613"/>
    </row>
    <row r="244" spans="1:12" ht="11.25" customHeight="1">
      <c r="D244" s="561"/>
      <c r="H244" s="612"/>
      <c r="I244" s="857" t="s">
        <v>38</v>
      </c>
      <c r="J244" s="804"/>
      <c r="K244" s="612"/>
    </row>
    <row r="245" spans="1:12" ht="6" customHeight="1">
      <c r="D245" s="561"/>
    </row>
    <row r="246" spans="1:12" s="569" customFormat="1" ht="13.5" customHeight="1">
      <c r="A246" s="572"/>
      <c r="B246" s="858" t="s">
        <v>88</v>
      </c>
      <c r="C246" s="804"/>
      <c r="D246" s="571"/>
      <c r="E246" s="570">
        <v>197</v>
      </c>
      <c r="F246" s="570">
        <v>2527</v>
      </c>
      <c r="G246" s="570">
        <v>1719</v>
      </c>
      <c r="H246" s="570">
        <v>808</v>
      </c>
      <c r="I246" s="570">
        <v>2497</v>
      </c>
      <c r="J246" s="570">
        <v>6937100</v>
      </c>
      <c r="K246" s="570">
        <v>6920946</v>
      </c>
      <c r="L246" s="570">
        <v>2902312</v>
      </c>
    </row>
    <row r="247" spans="1:12" ht="3" customHeight="1">
      <c r="D247" s="561"/>
      <c r="E247" s="563"/>
      <c r="F247" s="563"/>
      <c r="G247" s="563"/>
      <c r="H247" s="563"/>
      <c r="I247" s="563"/>
      <c r="J247" s="563"/>
      <c r="K247" s="563"/>
      <c r="L247" s="563"/>
    </row>
    <row r="248" spans="1:12" ht="11.25" customHeight="1">
      <c r="B248" s="568" t="s">
        <v>769</v>
      </c>
      <c r="C248" s="562" t="s">
        <v>87</v>
      </c>
      <c r="D248" s="564"/>
      <c r="E248" s="563">
        <v>16</v>
      </c>
      <c r="F248" s="563">
        <v>232</v>
      </c>
      <c r="G248" s="563">
        <v>118</v>
      </c>
      <c r="H248" s="563">
        <v>114</v>
      </c>
      <c r="I248" s="563">
        <v>232</v>
      </c>
      <c r="J248" s="563">
        <v>504975</v>
      </c>
      <c r="K248" s="563">
        <v>504957</v>
      </c>
      <c r="L248" s="563">
        <v>256162</v>
      </c>
    </row>
    <row r="249" spans="1:12" ht="11.25" customHeight="1">
      <c r="B249" s="555" t="s">
        <v>768</v>
      </c>
      <c r="C249" s="562" t="s">
        <v>85</v>
      </c>
      <c r="D249" s="564"/>
      <c r="E249" s="563">
        <v>1</v>
      </c>
      <c r="F249" s="79" t="s">
        <v>724</v>
      </c>
      <c r="G249" s="79" t="s">
        <v>724</v>
      </c>
      <c r="H249" s="79" t="s">
        <v>724</v>
      </c>
      <c r="I249" s="79" t="s">
        <v>724</v>
      </c>
      <c r="J249" s="79" t="s">
        <v>724</v>
      </c>
      <c r="K249" s="79" t="s">
        <v>724</v>
      </c>
      <c r="L249" s="79" t="s">
        <v>724</v>
      </c>
    </row>
    <row r="250" spans="1:12" ht="11.25" customHeight="1">
      <c r="B250" s="555" t="s">
        <v>767</v>
      </c>
      <c r="C250" s="562" t="s">
        <v>766</v>
      </c>
      <c r="D250" s="564"/>
      <c r="E250" s="563">
        <v>0</v>
      </c>
      <c r="F250" s="79">
        <v>0</v>
      </c>
      <c r="G250" s="79">
        <v>0</v>
      </c>
      <c r="H250" s="79">
        <v>0</v>
      </c>
      <c r="I250" s="79">
        <v>0</v>
      </c>
      <c r="J250" s="79">
        <v>0</v>
      </c>
      <c r="K250" s="79">
        <v>0</v>
      </c>
      <c r="L250" s="79">
        <v>0</v>
      </c>
    </row>
    <row r="251" spans="1:12" ht="11.25" customHeight="1">
      <c r="C251" s="566" t="s">
        <v>765</v>
      </c>
      <c r="D251" s="567"/>
      <c r="E251" s="563"/>
      <c r="F251" s="563"/>
      <c r="G251" s="563"/>
      <c r="H251" s="563"/>
      <c r="I251" s="563"/>
      <c r="J251" s="563"/>
      <c r="K251" s="563"/>
      <c r="L251" s="563"/>
    </row>
    <row r="252" spans="1:12" ht="11.25" customHeight="1">
      <c r="B252" s="555" t="s">
        <v>764</v>
      </c>
      <c r="C252" s="562" t="s">
        <v>83</v>
      </c>
      <c r="D252" s="564"/>
      <c r="E252" s="563">
        <v>13</v>
      </c>
      <c r="F252" s="563">
        <v>111</v>
      </c>
      <c r="G252" s="563">
        <v>48</v>
      </c>
      <c r="H252" s="563">
        <v>63</v>
      </c>
      <c r="I252" s="563">
        <v>104</v>
      </c>
      <c r="J252" s="563">
        <v>172286</v>
      </c>
      <c r="K252" s="563">
        <v>172286</v>
      </c>
      <c r="L252" s="563">
        <v>80876</v>
      </c>
    </row>
    <row r="253" spans="1:12" ht="11.25" customHeight="1">
      <c r="B253" s="555" t="s">
        <v>763</v>
      </c>
      <c r="C253" s="554" t="s">
        <v>82</v>
      </c>
      <c r="D253" s="564"/>
      <c r="E253" s="563">
        <v>4</v>
      </c>
      <c r="F253" s="563">
        <v>41</v>
      </c>
      <c r="G253" s="563">
        <v>32</v>
      </c>
      <c r="H253" s="563">
        <v>9</v>
      </c>
      <c r="I253" s="563">
        <v>40</v>
      </c>
      <c r="J253" s="563">
        <v>96272</v>
      </c>
      <c r="K253" s="563">
        <v>96272</v>
      </c>
      <c r="L253" s="563">
        <v>41618</v>
      </c>
    </row>
    <row r="254" spans="1:12" ht="11.25" customHeight="1">
      <c r="B254" s="555" t="s">
        <v>762</v>
      </c>
      <c r="C254" s="562" t="s">
        <v>81</v>
      </c>
      <c r="D254" s="561"/>
      <c r="E254" s="563">
        <v>8</v>
      </c>
      <c r="F254" s="563">
        <v>52</v>
      </c>
      <c r="G254" s="563">
        <v>39</v>
      </c>
      <c r="H254" s="563">
        <v>13</v>
      </c>
      <c r="I254" s="563">
        <v>52</v>
      </c>
      <c r="J254" s="563">
        <v>48963</v>
      </c>
      <c r="K254" s="563">
        <v>48963</v>
      </c>
      <c r="L254" s="563">
        <v>22098</v>
      </c>
    </row>
    <row r="255" spans="1:12" ht="3" customHeight="1">
      <c r="D255" s="564"/>
      <c r="E255" s="563"/>
      <c r="F255" s="79"/>
      <c r="G255" s="79"/>
      <c r="H255" s="79"/>
      <c r="I255" s="79"/>
      <c r="J255" s="79"/>
      <c r="K255" s="79"/>
      <c r="L255" s="79"/>
    </row>
    <row r="256" spans="1:12" ht="11.25" customHeight="1">
      <c r="B256" s="555" t="s">
        <v>761</v>
      </c>
      <c r="C256" s="562" t="s">
        <v>80</v>
      </c>
      <c r="D256" s="564"/>
      <c r="E256" s="563">
        <v>7</v>
      </c>
      <c r="F256" s="563">
        <v>45</v>
      </c>
      <c r="G256" s="563">
        <v>21</v>
      </c>
      <c r="H256" s="563">
        <v>24</v>
      </c>
      <c r="I256" s="563">
        <v>44</v>
      </c>
      <c r="J256" s="563">
        <v>31852</v>
      </c>
      <c r="K256" s="563">
        <v>31852</v>
      </c>
      <c r="L256" s="563">
        <v>16831</v>
      </c>
    </row>
    <row r="257" spans="2:12" ht="11.25" customHeight="1">
      <c r="B257" s="555" t="s">
        <v>760</v>
      </c>
      <c r="C257" s="554" t="s">
        <v>759</v>
      </c>
      <c r="D257" s="564"/>
      <c r="E257" s="563">
        <v>43</v>
      </c>
      <c r="F257" s="563">
        <v>676</v>
      </c>
      <c r="G257" s="563">
        <v>483</v>
      </c>
      <c r="H257" s="563">
        <v>193</v>
      </c>
      <c r="I257" s="563">
        <v>670</v>
      </c>
      <c r="J257" s="563">
        <v>2037087</v>
      </c>
      <c r="K257" s="563">
        <v>2025881</v>
      </c>
      <c r="L257" s="563">
        <v>730064</v>
      </c>
    </row>
    <row r="258" spans="2:12" ht="11.25" customHeight="1">
      <c r="B258" s="555" t="s">
        <v>758</v>
      </c>
      <c r="C258" s="562" t="s">
        <v>78</v>
      </c>
      <c r="D258" s="564"/>
      <c r="E258" s="565">
        <v>1</v>
      </c>
      <c r="F258" s="79" t="s">
        <v>724</v>
      </c>
      <c r="G258" s="79" t="s">
        <v>724</v>
      </c>
      <c r="H258" s="79" t="s">
        <v>724</v>
      </c>
      <c r="I258" s="79" t="s">
        <v>724</v>
      </c>
      <c r="J258" s="79" t="s">
        <v>724</v>
      </c>
      <c r="K258" s="79" t="s">
        <v>724</v>
      </c>
      <c r="L258" s="79" t="s">
        <v>724</v>
      </c>
    </row>
    <row r="259" spans="2:12" ht="11.25" customHeight="1">
      <c r="B259" s="555" t="s">
        <v>757</v>
      </c>
      <c r="C259" s="562" t="s">
        <v>77</v>
      </c>
      <c r="D259" s="564"/>
      <c r="E259" s="563">
        <v>0</v>
      </c>
      <c r="F259" s="563">
        <v>0</v>
      </c>
      <c r="G259" s="563">
        <v>0</v>
      </c>
      <c r="H259" s="563">
        <v>0</v>
      </c>
      <c r="I259" s="563">
        <v>0</v>
      </c>
      <c r="J259" s="563">
        <v>0</v>
      </c>
      <c r="K259" s="563">
        <v>0</v>
      </c>
      <c r="L259" s="563">
        <v>0</v>
      </c>
    </row>
    <row r="260" spans="2:12" ht="11.25" customHeight="1">
      <c r="B260" s="555" t="s">
        <v>756</v>
      </c>
      <c r="C260" s="562" t="s">
        <v>755</v>
      </c>
      <c r="D260" s="567"/>
      <c r="E260" s="563">
        <v>7</v>
      </c>
      <c r="F260" s="563">
        <v>43</v>
      </c>
      <c r="G260" s="563">
        <v>22</v>
      </c>
      <c r="H260" s="563">
        <v>21</v>
      </c>
      <c r="I260" s="563">
        <v>42</v>
      </c>
      <c r="J260" s="563">
        <v>39005</v>
      </c>
      <c r="K260" s="563">
        <v>39005</v>
      </c>
      <c r="L260" s="563">
        <v>20447</v>
      </c>
    </row>
    <row r="261" spans="2:12" ht="11.25" customHeight="1">
      <c r="C261" s="566" t="s">
        <v>754</v>
      </c>
      <c r="D261" s="564"/>
      <c r="E261" s="563"/>
      <c r="F261" s="563"/>
      <c r="G261" s="563"/>
      <c r="H261" s="563"/>
      <c r="I261" s="563"/>
      <c r="J261" s="563"/>
      <c r="K261" s="563"/>
      <c r="L261" s="563"/>
    </row>
    <row r="262" spans="2:12" ht="11.25" customHeight="1">
      <c r="B262" s="555" t="s">
        <v>753</v>
      </c>
      <c r="C262" s="562" t="s">
        <v>75</v>
      </c>
      <c r="D262" s="561"/>
      <c r="E262" s="563">
        <v>2</v>
      </c>
      <c r="F262" s="79" t="s">
        <v>724</v>
      </c>
      <c r="G262" s="79" t="s">
        <v>724</v>
      </c>
      <c r="H262" s="79" t="s">
        <v>724</v>
      </c>
      <c r="I262" s="79" t="s">
        <v>724</v>
      </c>
      <c r="J262" s="79" t="s">
        <v>724</v>
      </c>
      <c r="K262" s="79" t="s">
        <v>724</v>
      </c>
      <c r="L262" s="79" t="s">
        <v>724</v>
      </c>
    </row>
    <row r="263" spans="2:12" ht="3" customHeight="1">
      <c r="C263" s="562"/>
      <c r="D263" s="561"/>
      <c r="E263" s="563"/>
      <c r="F263" s="79"/>
      <c r="G263" s="79"/>
      <c r="H263" s="79"/>
      <c r="I263" s="79"/>
      <c r="J263" s="563"/>
      <c r="K263" s="563"/>
      <c r="L263" s="563"/>
    </row>
    <row r="264" spans="2:12" ht="11.25" customHeight="1">
      <c r="B264" s="555">
        <v>21</v>
      </c>
      <c r="C264" s="562" t="s">
        <v>74</v>
      </c>
      <c r="D264" s="564"/>
      <c r="E264" s="563">
        <v>1</v>
      </c>
      <c r="F264" s="79" t="s">
        <v>724</v>
      </c>
      <c r="G264" s="79" t="s">
        <v>724</v>
      </c>
      <c r="H264" s="79" t="s">
        <v>724</v>
      </c>
      <c r="I264" s="79" t="s">
        <v>724</v>
      </c>
      <c r="J264" s="79" t="s">
        <v>724</v>
      </c>
      <c r="K264" s="79" t="s">
        <v>724</v>
      </c>
      <c r="L264" s="79" t="s">
        <v>724</v>
      </c>
    </row>
    <row r="265" spans="2:12" ht="11.25" customHeight="1">
      <c r="B265" s="555">
        <v>22</v>
      </c>
      <c r="C265" s="562" t="s">
        <v>72</v>
      </c>
      <c r="D265" s="564"/>
      <c r="E265" s="565">
        <v>3</v>
      </c>
      <c r="F265" s="565">
        <v>105</v>
      </c>
      <c r="G265" s="565">
        <v>85</v>
      </c>
      <c r="H265" s="565">
        <v>20</v>
      </c>
      <c r="I265" s="565">
        <v>105</v>
      </c>
      <c r="J265" s="563">
        <v>94769</v>
      </c>
      <c r="K265" s="563">
        <v>90574</v>
      </c>
      <c r="L265" s="563">
        <v>36683</v>
      </c>
    </row>
    <row r="266" spans="2:12" ht="11.25" customHeight="1">
      <c r="B266" s="555">
        <v>23</v>
      </c>
      <c r="C266" s="562" t="s">
        <v>71</v>
      </c>
      <c r="D266" s="564"/>
      <c r="E266" s="565">
        <v>1</v>
      </c>
      <c r="F266" s="79" t="s">
        <v>724</v>
      </c>
      <c r="G266" s="79" t="s">
        <v>724</v>
      </c>
      <c r="H266" s="79" t="s">
        <v>724</v>
      </c>
      <c r="I266" s="79" t="s">
        <v>724</v>
      </c>
      <c r="J266" s="79" t="s">
        <v>724</v>
      </c>
      <c r="K266" s="79" t="s">
        <v>724</v>
      </c>
      <c r="L266" s="79" t="s">
        <v>724</v>
      </c>
    </row>
    <row r="267" spans="2:12" ht="11.25" customHeight="1">
      <c r="B267" s="555">
        <v>24</v>
      </c>
      <c r="C267" s="562" t="s">
        <v>70</v>
      </c>
      <c r="D267" s="564"/>
      <c r="E267" s="563">
        <v>1</v>
      </c>
      <c r="F267" s="79" t="s">
        <v>724</v>
      </c>
      <c r="G267" s="79" t="s">
        <v>724</v>
      </c>
      <c r="H267" s="79" t="s">
        <v>724</v>
      </c>
      <c r="I267" s="79" t="s">
        <v>724</v>
      </c>
      <c r="J267" s="79" t="s">
        <v>724</v>
      </c>
      <c r="K267" s="79" t="s">
        <v>724</v>
      </c>
      <c r="L267" s="79" t="s">
        <v>724</v>
      </c>
    </row>
    <row r="268" spans="2:12" ht="11.25" customHeight="1">
      <c r="B268" s="555">
        <v>25</v>
      </c>
      <c r="C268" s="562" t="s">
        <v>69</v>
      </c>
      <c r="D268" s="564"/>
      <c r="E268" s="563">
        <v>26</v>
      </c>
      <c r="F268" s="563">
        <v>404</v>
      </c>
      <c r="G268" s="563">
        <v>300</v>
      </c>
      <c r="H268" s="563">
        <v>104</v>
      </c>
      <c r="I268" s="563">
        <v>403</v>
      </c>
      <c r="J268" s="563">
        <v>599925</v>
      </c>
      <c r="K268" s="563">
        <v>601228</v>
      </c>
      <c r="L268" s="563">
        <v>291276</v>
      </c>
    </row>
    <row r="269" spans="2:12" ht="11.25" customHeight="1">
      <c r="B269" s="555">
        <v>26</v>
      </c>
      <c r="C269" s="562" t="s">
        <v>68</v>
      </c>
      <c r="D269" s="561"/>
      <c r="E269" s="563">
        <v>26</v>
      </c>
      <c r="F269" s="563">
        <v>350</v>
      </c>
      <c r="G269" s="563">
        <v>277</v>
      </c>
      <c r="H269" s="563">
        <v>73</v>
      </c>
      <c r="I269" s="563">
        <v>348</v>
      </c>
      <c r="J269" s="563">
        <v>2682961</v>
      </c>
      <c r="K269" s="563">
        <v>2680476</v>
      </c>
      <c r="L269" s="563">
        <v>1054552</v>
      </c>
    </row>
    <row r="270" spans="2:12" ht="3" customHeight="1">
      <c r="D270" s="564"/>
      <c r="E270" s="563"/>
      <c r="F270" s="563"/>
      <c r="G270" s="563"/>
      <c r="H270" s="563"/>
      <c r="I270" s="563"/>
      <c r="J270" s="563"/>
      <c r="K270" s="563"/>
      <c r="L270" s="563"/>
    </row>
    <row r="271" spans="2:12" ht="11.25" customHeight="1">
      <c r="B271" s="555">
        <v>27</v>
      </c>
      <c r="C271" s="562" t="s">
        <v>67</v>
      </c>
      <c r="D271" s="564"/>
      <c r="E271" s="563">
        <v>9</v>
      </c>
      <c r="F271" s="79">
        <v>116</v>
      </c>
      <c r="G271" s="79">
        <v>76</v>
      </c>
      <c r="H271" s="79">
        <v>40</v>
      </c>
      <c r="I271" s="79">
        <v>115</v>
      </c>
      <c r="J271" s="79">
        <v>160608</v>
      </c>
      <c r="K271" s="79">
        <v>160608</v>
      </c>
      <c r="L271" s="79">
        <v>93743</v>
      </c>
    </row>
    <row r="272" spans="2:12" ht="11.25" customHeight="1">
      <c r="B272" s="555">
        <v>28</v>
      </c>
      <c r="C272" s="562" t="s">
        <v>129</v>
      </c>
      <c r="D272" s="564"/>
      <c r="E272" s="563">
        <v>0</v>
      </c>
      <c r="F272" s="79">
        <v>0</v>
      </c>
      <c r="G272" s="79">
        <v>0</v>
      </c>
      <c r="H272" s="79">
        <v>0</v>
      </c>
      <c r="I272" s="79">
        <v>0</v>
      </c>
      <c r="J272" s="79">
        <v>0</v>
      </c>
      <c r="K272" s="79">
        <v>0</v>
      </c>
      <c r="L272" s="79">
        <v>0</v>
      </c>
    </row>
    <row r="273" spans="1:12" ht="11.25" customHeight="1">
      <c r="B273" s="555">
        <v>29</v>
      </c>
      <c r="C273" s="562" t="s">
        <v>128</v>
      </c>
      <c r="D273" s="564"/>
      <c r="E273" s="565">
        <v>1</v>
      </c>
      <c r="F273" s="79" t="s">
        <v>724</v>
      </c>
      <c r="G273" s="79" t="s">
        <v>724</v>
      </c>
      <c r="H273" s="79" t="s">
        <v>724</v>
      </c>
      <c r="I273" s="79" t="s">
        <v>724</v>
      </c>
      <c r="J273" s="563" t="s">
        <v>724</v>
      </c>
      <c r="K273" s="563" t="s">
        <v>724</v>
      </c>
      <c r="L273" s="563" t="s">
        <v>724</v>
      </c>
    </row>
    <row r="274" spans="1:12" ht="11.25" customHeight="1">
      <c r="B274" s="555">
        <v>30</v>
      </c>
      <c r="C274" s="562" t="s">
        <v>64</v>
      </c>
      <c r="D274" s="564"/>
      <c r="E274" s="563">
        <v>3</v>
      </c>
      <c r="F274" s="563">
        <v>56</v>
      </c>
      <c r="G274" s="563">
        <v>47</v>
      </c>
      <c r="H274" s="563">
        <v>9</v>
      </c>
      <c r="I274" s="563">
        <v>56</v>
      </c>
      <c r="J274" s="563">
        <v>60348</v>
      </c>
      <c r="K274" s="563">
        <v>60795</v>
      </c>
      <c r="L274" s="563">
        <v>34918</v>
      </c>
    </row>
    <row r="275" spans="1:12" ht="11.25" customHeight="1">
      <c r="B275" s="555">
        <v>31</v>
      </c>
      <c r="C275" s="562" t="s">
        <v>63</v>
      </c>
      <c r="D275" s="564"/>
      <c r="E275" s="563">
        <v>1</v>
      </c>
      <c r="F275" s="79" t="s">
        <v>724</v>
      </c>
      <c r="G275" s="79" t="s">
        <v>724</v>
      </c>
      <c r="H275" s="79" t="s">
        <v>724</v>
      </c>
      <c r="I275" s="79" t="s">
        <v>724</v>
      </c>
      <c r="J275" s="563" t="s">
        <v>724</v>
      </c>
      <c r="K275" s="563" t="s">
        <v>724</v>
      </c>
      <c r="L275" s="563" t="s">
        <v>724</v>
      </c>
    </row>
    <row r="276" spans="1:12" ht="11.25" customHeight="1">
      <c r="B276" s="555">
        <v>32</v>
      </c>
      <c r="C276" s="562" t="s">
        <v>62</v>
      </c>
      <c r="D276" s="561"/>
      <c r="E276" s="560">
        <v>23</v>
      </c>
      <c r="F276" s="560">
        <v>203</v>
      </c>
      <c r="G276" s="560">
        <v>111</v>
      </c>
      <c r="H276" s="560">
        <v>92</v>
      </c>
      <c r="I276" s="560">
        <v>193</v>
      </c>
      <c r="J276" s="563">
        <v>232157</v>
      </c>
      <c r="K276" s="563">
        <v>232157</v>
      </c>
      <c r="L276" s="563">
        <v>109718</v>
      </c>
    </row>
    <row r="277" spans="1:12" ht="6" customHeight="1">
      <c r="C277" s="562"/>
      <c r="D277" s="561"/>
      <c r="E277" s="560"/>
      <c r="F277" s="560"/>
      <c r="G277" s="560"/>
      <c r="H277" s="560"/>
      <c r="I277" s="560"/>
      <c r="J277" s="560"/>
      <c r="K277" s="560"/>
      <c r="L277" s="560"/>
    </row>
    <row r="278" spans="1:12" ht="11.25" customHeight="1">
      <c r="B278" s="573"/>
      <c r="D278" s="561"/>
      <c r="E278" s="560"/>
      <c r="F278" s="560"/>
      <c r="H278" s="506"/>
      <c r="I278" s="857" t="s">
        <v>778</v>
      </c>
      <c r="J278" s="804"/>
      <c r="K278" s="506"/>
      <c r="L278" s="560"/>
    </row>
    <row r="279" spans="1:12" ht="6" customHeight="1">
      <c r="B279" s="573"/>
      <c r="D279" s="561"/>
      <c r="E279" s="560"/>
      <c r="F279" s="560"/>
      <c r="G279" s="560"/>
      <c r="H279" s="560"/>
      <c r="I279" s="560"/>
      <c r="J279" s="560"/>
      <c r="K279" s="560"/>
      <c r="L279" s="560"/>
    </row>
    <row r="280" spans="1:12" s="569" customFormat="1" ht="13.5" customHeight="1">
      <c r="A280" s="572"/>
      <c r="B280" s="858" t="s">
        <v>88</v>
      </c>
      <c r="C280" s="804"/>
      <c r="D280" s="571"/>
      <c r="E280" s="570">
        <v>225</v>
      </c>
      <c r="F280" s="570">
        <v>10471</v>
      </c>
      <c r="G280" s="570">
        <v>8154</v>
      </c>
      <c r="H280" s="570">
        <v>2317</v>
      </c>
      <c r="I280" s="570">
        <v>10435</v>
      </c>
      <c r="J280" s="570">
        <v>16731369</v>
      </c>
      <c r="K280" s="570">
        <v>16802913</v>
      </c>
      <c r="L280" s="570">
        <v>7914563</v>
      </c>
    </row>
    <row r="281" spans="1:12" ht="3" customHeight="1">
      <c r="D281" s="561"/>
      <c r="E281" s="563"/>
      <c r="F281" s="563"/>
      <c r="G281" s="563"/>
      <c r="H281" s="563"/>
      <c r="I281" s="563"/>
      <c r="J281" s="563"/>
      <c r="K281" s="563"/>
      <c r="L281" s="563"/>
    </row>
    <row r="282" spans="1:12" ht="11.25" customHeight="1">
      <c r="B282" s="568" t="s">
        <v>769</v>
      </c>
      <c r="C282" s="562" t="s">
        <v>87</v>
      </c>
      <c r="D282" s="564"/>
      <c r="E282" s="563">
        <v>17</v>
      </c>
      <c r="F282" s="563">
        <v>292</v>
      </c>
      <c r="G282" s="563">
        <v>152</v>
      </c>
      <c r="H282" s="563">
        <v>140</v>
      </c>
      <c r="I282" s="563">
        <v>285</v>
      </c>
      <c r="J282" s="563">
        <v>327324</v>
      </c>
      <c r="K282" s="563">
        <v>327460</v>
      </c>
      <c r="L282" s="563">
        <v>150905</v>
      </c>
    </row>
    <row r="283" spans="1:12" ht="11.25" customHeight="1">
      <c r="B283" s="555" t="s">
        <v>768</v>
      </c>
      <c r="C283" s="562" t="s">
        <v>85</v>
      </c>
      <c r="D283" s="564"/>
      <c r="E283" s="563">
        <v>0</v>
      </c>
      <c r="F283" s="79">
        <v>0</v>
      </c>
      <c r="G283" s="79">
        <v>0</v>
      </c>
      <c r="H283" s="79">
        <v>0</v>
      </c>
      <c r="I283" s="79">
        <v>0</v>
      </c>
      <c r="J283" s="79">
        <v>0</v>
      </c>
      <c r="K283" s="79">
        <v>0</v>
      </c>
      <c r="L283" s="79">
        <v>0</v>
      </c>
    </row>
    <row r="284" spans="1:12" ht="11.25" customHeight="1">
      <c r="B284" s="555" t="s">
        <v>767</v>
      </c>
      <c r="C284" s="562" t="s">
        <v>766</v>
      </c>
      <c r="D284" s="564"/>
      <c r="E284" s="563">
        <v>2</v>
      </c>
      <c r="F284" s="79" t="s">
        <v>724</v>
      </c>
      <c r="G284" s="79" t="s">
        <v>724</v>
      </c>
      <c r="H284" s="79" t="s">
        <v>724</v>
      </c>
      <c r="I284" s="79" t="s">
        <v>724</v>
      </c>
      <c r="J284" s="79" t="s">
        <v>724</v>
      </c>
      <c r="K284" s="79" t="s">
        <v>724</v>
      </c>
      <c r="L284" s="79" t="s">
        <v>724</v>
      </c>
    </row>
    <row r="285" spans="1:12" ht="11.25" customHeight="1">
      <c r="C285" s="566" t="s">
        <v>765</v>
      </c>
      <c r="D285" s="567"/>
      <c r="E285" s="563"/>
      <c r="F285" s="563"/>
      <c r="G285" s="563"/>
      <c r="H285" s="563"/>
      <c r="I285" s="563"/>
      <c r="J285" s="563"/>
      <c r="K285" s="563"/>
      <c r="L285" s="563"/>
    </row>
    <row r="286" spans="1:12" ht="11.25" customHeight="1">
      <c r="B286" s="555" t="s">
        <v>764</v>
      </c>
      <c r="C286" s="562" t="s">
        <v>83</v>
      </c>
      <c r="D286" s="564"/>
      <c r="E286" s="563">
        <v>9</v>
      </c>
      <c r="F286" s="563">
        <v>57</v>
      </c>
      <c r="G286" s="563">
        <v>24</v>
      </c>
      <c r="H286" s="563">
        <v>33</v>
      </c>
      <c r="I286" s="563">
        <v>57</v>
      </c>
      <c r="J286" s="563">
        <v>40943</v>
      </c>
      <c r="K286" s="563">
        <v>40943</v>
      </c>
      <c r="L286" s="563">
        <v>26073</v>
      </c>
    </row>
    <row r="287" spans="1:12" ht="11.25" customHeight="1">
      <c r="B287" s="555" t="s">
        <v>763</v>
      </c>
      <c r="C287" s="554" t="s">
        <v>82</v>
      </c>
      <c r="D287" s="564"/>
      <c r="E287" s="563">
        <v>2</v>
      </c>
      <c r="F287" s="79" t="s">
        <v>724</v>
      </c>
      <c r="G287" s="79" t="s">
        <v>724</v>
      </c>
      <c r="H287" s="79" t="s">
        <v>724</v>
      </c>
      <c r="I287" s="79" t="s">
        <v>724</v>
      </c>
      <c r="J287" s="79" t="s">
        <v>724</v>
      </c>
      <c r="K287" s="79" t="s">
        <v>724</v>
      </c>
      <c r="L287" s="79" t="s">
        <v>724</v>
      </c>
    </row>
    <row r="288" spans="1:12" ht="11.25" customHeight="1">
      <c r="B288" s="555" t="s">
        <v>762</v>
      </c>
      <c r="C288" s="562" t="s">
        <v>81</v>
      </c>
      <c r="D288" s="561"/>
      <c r="E288" s="563">
        <v>7</v>
      </c>
      <c r="F288" s="563">
        <v>46</v>
      </c>
      <c r="G288" s="563">
        <v>33</v>
      </c>
      <c r="H288" s="563">
        <v>13</v>
      </c>
      <c r="I288" s="563">
        <v>43</v>
      </c>
      <c r="J288" s="563">
        <v>53228</v>
      </c>
      <c r="K288" s="563">
        <v>53228</v>
      </c>
      <c r="L288" s="563">
        <v>25167</v>
      </c>
    </row>
    <row r="289" spans="2:12" ht="3" customHeight="1">
      <c r="D289" s="564"/>
      <c r="E289" s="563"/>
      <c r="F289" s="79"/>
      <c r="G289" s="79"/>
      <c r="H289" s="79"/>
      <c r="I289" s="79"/>
      <c r="J289" s="79"/>
      <c r="K289" s="79"/>
      <c r="L289" s="79"/>
    </row>
    <row r="290" spans="2:12" ht="11.25" customHeight="1">
      <c r="B290" s="555" t="s">
        <v>761</v>
      </c>
      <c r="C290" s="562" t="s">
        <v>80</v>
      </c>
      <c r="D290" s="564"/>
      <c r="E290" s="563">
        <v>2</v>
      </c>
      <c r="F290" s="79" t="s">
        <v>724</v>
      </c>
      <c r="G290" s="79" t="s">
        <v>724</v>
      </c>
      <c r="H290" s="79" t="s">
        <v>724</v>
      </c>
      <c r="I290" s="79" t="s">
        <v>724</v>
      </c>
      <c r="J290" s="79" t="s">
        <v>724</v>
      </c>
      <c r="K290" s="79" t="s">
        <v>724</v>
      </c>
      <c r="L290" s="79" t="s">
        <v>724</v>
      </c>
    </row>
    <row r="291" spans="2:12" ht="11.25" customHeight="1">
      <c r="B291" s="555" t="s">
        <v>760</v>
      </c>
      <c r="C291" s="554" t="s">
        <v>759</v>
      </c>
      <c r="D291" s="564"/>
      <c r="E291" s="563">
        <v>21</v>
      </c>
      <c r="F291" s="563">
        <v>307</v>
      </c>
      <c r="G291" s="563">
        <v>199</v>
      </c>
      <c r="H291" s="563">
        <v>108</v>
      </c>
      <c r="I291" s="563">
        <v>305</v>
      </c>
      <c r="J291" s="563">
        <v>398593</v>
      </c>
      <c r="K291" s="563">
        <v>398859</v>
      </c>
      <c r="L291" s="563">
        <v>201996</v>
      </c>
    </row>
    <row r="292" spans="2:12" ht="11.25" customHeight="1">
      <c r="B292" s="555" t="s">
        <v>758</v>
      </c>
      <c r="C292" s="562" t="s">
        <v>78</v>
      </c>
      <c r="D292" s="564"/>
      <c r="E292" s="565">
        <v>1</v>
      </c>
      <c r="F292" s="79" t="s">
        <v>724</v>
      </c>
      <c r="G292" s="79" t="s">
        <v>724</v>
      </c>
      <c r="H292" s="79" t="s">
        <v>724</v>
      </c>
      <c r="I292" s="79" t="s">
        <v>724</v>
      </c>
      <c r="J292" s="79" t="s">
        <v>724</v>
      </c>
      <c r="K292" s="79" t="s">
        <v>724</v>
      </c>
      <c r="L292" s="79" t="s">
        <v>724</v>
      </c>
    </row>
    <row r="293" spans="2:12" ht="11.25" customHeight="1">
      <c r="B293" s="555" t="s">
        <v>757</v>
      </c>
      <c r="C293" s="562" t="s">
        <v>77</v>
      </c>
      <c r="D293" s="564"/>
      <c r="E293" s="563">
        <v>0</v>
      </c>
      <c r="F293" s="563">
        <v>0</v>
      </c>
      <c r="G293" s="563">
        <v>0</v>
      </c>
      <c r="H293" s="563">
        <v>0</v>
      </c>
      <c r="I293" s="563">
        <v>0</v>
      </c>
      <c r="J293" s="563">
        <v>0</v>
      </c>
      <c r="K293" s="563">
        <v>0</v>
      </c>
      <c r="L293" s="563">
        <v>0</v>
      </c>
    </row>
    <row r="294" spans="2:12" ht="11.25" customHeight="1">
      <c r="B294" s="555" t="s">
        <v>756</v>
      </c>
      <c r="C294" s="562" t="s">
        <v>755</v>
      </c>
      <c r="D294" s="567"/>
      <c r="E294" s="563">
        <v>10</v>
      </c>
      <c r="F294" s="563">
        <v>169</v>
      </c>
      <c r="G294" s="563">
        <v>101</v>
      </c>
      <c r="H294" s="563">
        <v>68</v>
      </c>
      <c r="I294" s="563">
        <v>167</v>
      </c>
      <c r="J294" s="563">
        <v>220165</v>
      </c>
      <c r="K294" s="563">
        <v>218576</v>
      </c>
      <c r="L294" s="563">
        <v>79647</v>
      </c>
    </row>
    <row r="295" spans="2:12" ht="11.25" customHeight="1">
      <c r="C295" s="566" t="s">
        <v>754</v>
      </c>
      <c r="D295" s="564"/>
      <c r="E295" s="563"/>
      <c r="F295" s="563"/>
      <c r="G295" s="563"/>
      <c r="H295" s="563"/>
      <c r="I295" s="563"/>
      <c r="J295" s="563"/>
      <c r="K295" s="563"/>
      <c r="L295" s="563"/>
    </row>
    <row r="296" spans="2:12" ht="11.25" customHeight="1">
      <c r="B296" s="555" t="s">
        <v>753</v>
      </c>
      <c r="C296" s="562" t="s">
        <v>75</v>
      </c>
      <c r="D296" s="561"/>
      <c r="E296" s="563">
        <v>3</v>
      </c>
      <c r="F296" s="563">
        <v>23</v>
      </c>
      <c r="G296" s="563">
        <v>13</v>
      </c>
      <c r="H296" s="563">
        <v>10</v>
      </c>
      <c r="I296" s="563">
        <v>21</v>
      </c>
      <c r="J296" s="563">
        <v>12204</v>
      </c>
      <c r="K296" s="563">
        <v>12204</v>
      </c>
      <c r="L296" s="563">
        <v>7401</v>
      </c>
    </row>
    <row r="297" spans="2:12" ht="3" customHeight="1">
      <c r="D297" s="564"/>
      <c r="E297" s="563"/>
      <c r="F297" s="79"/>
      <c r="G297" s="79"/>
      <c r="H297" s="79"/>
      <c r="I297" s="79"/>
      <c r="J297" s="79"/>
      <c r="K297" s="79"/>
      <c r="L297" s="79"/>
    </row>
    <row r="298" spans="2:12" ht="11.25" customHeight="1">
      <c r="B298" s="555">
        <v>21</v>
      </c>
      <c r="C298" s="562" t="s">
        <v>74</v>
      </c>
      <c r="D298" s="564"/>
      <c r="E298" s="563">
        <v>2</v>
      </c>
      <c r="F298" s="79" t="s">
        <v>724</v>
      </c>
      <c r="G298" s="79" t="s">
        <v>724</v>
      </c>
      <c r="H298" s="79" t="s">
        <v>724</v>
      </c>
      <c r="I298" s="79" t="s">
        <v>724</v>
      </c>
      <c r="J298" s="79" t="s">
        <v>724</v>
      </c>
      <c r="K298" s="79" t="s">
        <v>724</v>
      </c>
      <c r="L298" s="79" t="s">
        <v>724</v>
      </c>
    </row>
    <row r="299" spans="2:12" ht="11.25" customHeight="1">
      <c r="B299" s="555">
        <v>22</v>
      </c>
      <c r="C299" s="562" t="s">
        <v>72</v>
      </c>
      <c r="D299" s="564"/>
      <c r="E299" s="565">
        <v>2</v>
      </c>
      <c r="F299" s="79" t="s">
        <v>724</v>
      </c>
      <c r="G299" s="79" t="s">
        <v>724</v>
      </c>
      <c r="H299" s="79" t="s">
        <v>724</v>
      </c>
      <c r="I299" s="79" t="s">
        <v>724</v>
      </c>
      <c r="J299" s="79" t="s">
        <v>724</v>
      </c>
      <c r="K299" s="79" t="s">
        <v>724</v>
      </c>
      <c r="L299" s="79" t="s">
        <v>724</v>
      </c>
    </row>
    <row r="300" spans="2:12" ht="11.25" customHeight="1">
      <c r="B300" s="555">
        <v>23</v>
      </c>
      <c r="C300" s="562" t="s">
        <v>71</v>
      </c>
      <c r="D300" s="564"/>
      <c r="E300" s="565">
        <v>1</v>
      </c>
      <c r="F300" s="79" t="s">
        <v>724</v>
      </c>
      <c r="G300" s="79" t="s">
        <v>724</v>
      </c>
      <c r="H300" s="79" t="s">
        <v>724</v>
      </c>
      <c r="I300" s="79" t="s">
        <v>724</v>
      </c>
      <c r="J300" s="79" t="s">
        <v>724</v>
      </c>
      <c r="K300" s="79" t="s">
        <v>724</v>
      </c>
      <c r="L300" s="79" t="s">
        <v>724</v>
      </c>
    </row>
    <row r="301" spans="2:12" ht="11.25" customHeight="1">
      <c r="B301" s="555">
        <v>24</v>
      </c>
      <c r="C301" s="562" t="s">
        <v>70</v>
      </c>
      <c r="D301" s="564"/>
      <c r="E301" s="563">
        <v>3</v>
      </c>
      <c r="F301" s="79">
        <v>67</v>
      </c>
      <c r="G301" s="79">
        <v>47</v>
      </c>
      <c r="H301" s="79">
        <v>20</v>
      </c>
      <c r="I301" s="79">
        <v>66</v>
      </c>
      <c r="J301" s="79">
        <v>109510</v>
      </c>
      <c r="K301" s="79">
        <v>110699</v>
      </c>
      <c r="L301" s="79">
        <v>61830</v>
      </c>
    </row>
    <row r="302" spans="2:12" ht="11.25" customHeight="1">
      <c r="B302" s="555">
        <v>25</v>
      </c>
      <c r="C302" s="562" t="s">
        <v>69</v>
      </c>
      <c r="D302" s="564"/>
      <c r="E302" s="563">
        <v>39</v>
      </c>
      <c r="F302" s="563">
        <v>1325</v>
      </c>
      <c r="G302" s="563">
        <v>956</v>
      </c>
      <c r="H302" s="563">
        <v>369</v>
      </c>
      <c r="I302" s="563">
        <v>1320</v>
      </c>
      <c r="J302" s="563">
        <v>2667165</v>
      </c>
      <c r="K302" s="563">
        <v>2763137</v>
      </c>
      <c r="L302" s="563">
        <v>1269266</v>
      </c>
    </row>
    <row r="303" spans="2:12" ht="11.25" customHeight="1">
      <c r="B303" s="555">
        <v>26</v>
      </c>
      <c r="C303" s="562" t="s">
        <v>68</v>
      </c>
      <c r="D303" s="561"/>
      <c r="E303" s="563">
        <v>57</v>
      </c>
      <c r="F303" s="563">
        <v>2879</v>
      </c>
      <c r="G303" s="563">
        <v>2342</v>
      </c>
      <c r="H303" s="563">
        <v>537</v>
      </c>
      <c r="I303" s="563">
        <v>2877</v>
      </c>
      <c r="J303" s="563">
        <v>5741810</v>
      </c>
      <c r="K303" s="563">
        <v>5573321</v>
      </c>
      <c r="L303" s="563">
        <v>2108867</v>
      </c>
    </row>
    <row r="304" spans="2:12" ht="3" customHeight="1">
      <c r="D304" s="564"/>
      <c r="E304" s="563"/>
      <c r="F304" s="563"/>
      <c r="G304" s="563"/>
      <c r="H304" s="563"/>
      <c r="I304" s="563"/>
      <c r="J304" s="563"/>
      <c r="K304" s="563"/>
      <c r="L304" s="563"/>
    </row>
    <row r="305" spans="1:12" ht="11.25" customHeight="1">
      <c r="B305" s="555">
        <v>27</v>
      </c>
      <c r="C305" s="562" t="s">
        <v>67</v>
      </c>
      <c r="D305" s="564"/>
      <c r="E305" s="563">
        <v>13</v>
      </c>
      <c r="F305" s="79">
        <v>1941</v>
      </c>
      <c r="G305" s="79">
        <v>1556</v>
      </c>
      <c r="H305" s="79">
        <v>385</v>
      </c>
      <c r="I305" s="79">
        <v>1941</v>
      </c>
      <c r="J305" s="79">
        <v>3512918</v>
      </c>
      <c r="K305" s="79">
        <v>3447347</v>
      </c>
      <c r="L305" s="79">
        <v>2099239</v>
      </c>
    </row>
    <row r="306" spans="1:12" ht="11.25" customHeight="1">
      <c r="B306" s="555">
        <v>28</v>
      </c>
      <c r="C306" s="562" t="s">
        <v>129</v>
      </c>
      <c r="D306" s="564"/>
      <c r="E306" s="563">
        <v>0</v>
      </c>
      <c r="F306" s="79">
        <v>0</v>
      </c>
      <c r="G306" s="79">
        <v>0</v>
      </c>
      <c r="H306" s="79">
        <v>0</v>
      </c>
      <c r="I306" s="79">
        <v>0</v>
      </c>
      <c r="J306" s="79">
        <v>0</v>
      </c>
      <c r="K306" s="79">
        <v>0</v>
      </c>
      <c r="L306" s="79">
        <v>0</v>
      </c>
    </row>
    <row r="307" spans="1:12" ht="11.25" customHeight="1">
      <c r="B307" s="555">
        <v>29</v>
      </c>
      <c r="C307" s="562" t="s">
        <v>128</v>
      </c>
      <c r="D307" s="564"/>
      <c r="E307" s="565">
        <v>2</v>
      </c>
      <c r="F307" s="79" t="s">
        <v>724</v>
      </c>
      <c r="G307" s="79" t="s">
        <v>724</v>
      </c>
      <c r="H307" s="79" t="s">
        <v>724</v>
      </c>
      <c r="I307" s="79" t="s">
        <v>724</v>
      </c>
      <c r="J307" s="79" t="s">
        <v>724</v>
      </c>
      <c r="K307" s="79" t="s">
        <v>724</v>
      </c>
      <c r="L307" s="79" t="s">
        <v>724</v>
      </c>
    </row>
    <row r="308" spans="1:12" ht="11.25" customHeight="1">
      <c r="B308" s="555">
        <v>30</v>
      </c>
      <c r="C308" s="562" t="s">
        <v>64</v>
      </c>
      <c r="D308" s="564"/>
      <c r="E308" s="563">
        <v>15</v>
      </c>
      <c r="F308" s="563">
        <v>432</v>
      </c>
      <c r="G308" s="563">
        <v>266</v>
      </c>
      <c r="H308" s="563">
        <v>166</v>
      </c>
      <c r="I308" s="563">
        <v>431</v>
      </c>
      <c r="J308" s="563">
        <v>630404</v>
      </c>
      <c r="K308" s="563">
        <v>630389</v>
      </c>
      <c r="L308" s="563">
        <v>202795</v>
      </c>
    </row>
    <row r="309" spans="1:12" ht="11.25" customHeight="1">
      <c r="B309" s="555">
        <v>31</v>
      </c>
      <c r="C309" s="562" t="s">
        <v>63</v>
      </c>
      <c r="D309" s="564"/>
      <c r="E309" s="563">
        <v>6</v>
      </c>
      <c r="F309" s="563">
        <v>128</v>
      </c>
      <c r="G309" s="563">
        <v>95</v>
      </c>
      <c r="H309" s="563">
        <v>33</v>
      </c>
      <c r="I309" s="563">
        <v>128</v>
      </c>
      <c r="J309" s="563">
        <v>236328</v>
      </c>
      <c r="K309" s="563">
        <v>230164</v>
      </c>
      <c r="L309" s="563">
        <v>109532</v>
      </c>
    </row>
    <row r="310" spans="1:12" ht="11.25" customHeight="1">
      <c r="B310" s="555">
        <v>32</v>
      </c>
      <c r="C310" s="562" t="s">
        <v>62</v>
      </c>
      <c r="D310" s="561"/>
      <c r="E310" s="560">
        <v>11</v>
      </c>
      <c r="F310" s="560">
        <v>93</v>
      </c>
      <c r="G310" s="560">
        <v>47</v>
      </c>
      <c r="H310" s="560">
        <v>46</v>
      </c>
      <c r="I310" s="560">
        <v>90</v>
      </c>
      <c r="J310" s="560">
        <v>91286</v>
      </c>
      <c r="K310" s="560">
        <v>91286</v>
      </c>
      <c r="L310" s="560">
        <v>52569</v>
      </c>
    </row>
    <row r="311" spans="1:12" ht="6" customHeight="1">
      <c r="A311" s="556"/>
      <c r="B311" s="559"/>
      <c r="C311" s="558"/>
      <c r="D311" s="557"/>
      <c r="E311" s="591"/>
      <c r="F311" s="556"/>
      <c r="G311" s="556"/>
      <c r="H311" s="556"/>
      <c r="I311" s="556"/>
      <c r="J311" s="556"/>
      <c r="K311" s="556"/>
      <c r="L311" s="556"/>
    </row>
    <row r="312" spans="1:12">
      <c r="A312" s="611"/>
    </row>
    <row r="313" spans="1:12">
      <c r="A313" s="610"/>
    </row>
    <row r="314" spans="1:12" ht="13.5">
      <c r="B314" s="602"/>
      <c r="H314" s="609"/>
      <c r="I314" s="609"/>
      <c r="J314" s="609"/>
      <c r="K314" s="609"/>
      <c r="L314" s="600" t="s">
        <v>774</v>
      </c>
    </row>
    <row r="316" spans="1:12">
      <c r="B316" s="590" t="s">
        <v>136</v>
      </c>
    </row>
    <row r="317" spans="1:12" ht="1.5" customHeight="1">
      <c r="B317" s="568"/>
    </row>
    <row r="318" spans="1:12" ht="13.5" customHeight="1">
      <c r="A318" s="859" t="s">
        <v>771</v>
      </c>
      <c r="B318" s="859"/>
      <c r="C318" s="859"/>
      <c r="D318" s="866"/>
      <c r="E318" s="586"/>
      <c r="F318" s="851" t="s">
        <v>153</v>
      </c>
      <c r="G318" s="852"/>
      <c r="H318" s="852"/>
      <c r="I318" s="853"/>
      <c r="J318" s="586"/>
      <c r="K318" s="583"/>
      <c r="L318" s="585"/>
    </row>
    <row r="319" spans="1:12" ht="13.5" customHeight="1">
      <c r="A319" s="867"/>
      <c r="B319" s="867"/>
      <c r="C319" s="867"/>
      <c r="D319" s="868"/>
      <c r="E319" s="580" t="s">
        <v>149</v>
      </c>
      <c r="F319" s="854" t="s">
        <v>88</v>
      </c>
      <c r="G319" s="856" t="s">
        <v>148</v>
      </c>
      <c r="H319" s="856" t="s">
        <v>147</v>
      </c>
      <c r="I319" s="583" t="s">
        <v>234</v>
      </c>
      <c r="J319" s="582" t="s">
        <v>152</v>
      </c>
      <c r="K319" s="581" t="s">
        <v>142</v>
      </c>
      <c r="L319" s="580" t="s">
        <v>141</v>
      </c>
    </row>
    <row r="320" spans="1:12" ht="13.5" customHeight="1">
      <c r="A320" s="869"/>
      <c r="B320" s="869"/>
      <c r="C320" s="869"/>
      <c r="D320" s="870"/>
      <c r="E320" s="578"/>
      <c r="F320" s="855"/>
      <c r="G320" s="855"/>
      <c r="H320" s="855"/>
      <c r="I320" s="579" t="s">
        <v>232</v>
      </c>
      <c r="J320" s="578"/>
      <c r="K320" s="577"/>
      <c r="L320" s="576"/>
    </row>
    <row r="321" spans="1:12" ht="6" customHeight="1">
      <c r="D321" s="561"/>
    </row>
    <row r="322" spans="1:12" ht="11.25" customHeight="1">
      <c r="D322" s="561"/>
      <c r="H322" s="592"/>
      <c r="I322" s="850" t="s">
        <v>42</v>
      </c>
      <c r="J322" s="804"/>
      <c r="K322" s="592"/>
      <c r="L322" s="592"/>
    </row>
    <row r="323" spans="1:12" ht="6" customHeight="1">
      <c r="D323" s="561"/>
    </row>
    <row r="324" spans="1:12" s="569" customFormat="1" ht="13.5" customHeight="1">
      <c r="A324" s="572"/>
      <c r="B324" s="858" t="s">
        <v>88</v>
      </c>
      <c r="C324" s="804"/>
      <c r="D324" s="571"/>
      <c r="E324" s="570">
        <v>283</v>
      </c>
      <c r="F324" s="570">
        <v>6094</v>
      </c>
      <c r="G324" s="570">
        <v>4139</v>
      </c>
      <c r="H324" s="570">
        <v>1955</v>
      </c>
      <c r="I324" s="570">
        <v>6065</v>
      </c>
      <c r="J324" s="570">
        <v>16135667</v>
      </c>
      <c r="K324" s="570">
        <v>16125642</v>
      </c>
      <c r="L324" s="570">
        <v>5069569</v>
      </c>
    </row>
    <row r="325" spans="1:12" ht="3" customHeight="1">
      <c r="D325" s="561"/>
      <c r="E325" s="563"/>
      <c r="F325" s="563"/>
      <c r="G325" s="563"/>
      <c r="H325" s="563"/>
      <c r="I325" s="563"/>
      <c r="J325" s="563"/>
      <c r="K325" s="563"/>
      <c r="L325" s="563"/>
    </row>
    <row r="326" spans="1:12" ht="11.25" customHeight="1">
      <c r="B326" s="568" t="s">
        <v>769</v>
      </c>
      <c r="C326" s="562" t="s">
        <v>87</v>
      </c>
      <c r="D326" s="564"/>
      <c r="E326" s="563">
        <v>38</v>
      </c>
      <c r="F326" s="563">
        <v>1399</v>
      </c>
      <c r="G326" s="563">
        <v>501</v>
      </c>
      <c r="H326" s="563">
        <v>898</v>
      </c>
      <c r="I326" s="563">
        <v>1392</v>
      </c>
      <c r="J326" s="563">
        <v>2120098</v>
      </c>
      <c r="K326" s="563">
        <v>2118049</v>
      </c>
      <c r="L326" s="563">
        <v>771303</v>
      </c>
    </row>
    <row r="327" spans="1:12" ht="11.25" customHeight="1">
      <c r="B327" s="555" t="s">
        <v>768</v>
      </c>
      <c r="C327" s="562" t="s">
        <v>85</v>
      </c>
      <c r="D327" s="564"/>
      <c r="E327" s="563">
        <v>1</v>
      </c>
      <c r="F327" s="79" t="s">
        <v>724</v>
      </c>
      <c r="G327" s="79" t="s">
        <v>724</v>
      </c>
      <c r="H327" s="79" t="s">
        <v>724</v>
      </c>
      <c r="I327" s="79" t="s">
        <v>724</v>
      </c>
      <c r="J327" s="79" t="s">
        <v>724</v>
      </c>
      <c r="K327" s="79" t="s">
        <v>724</v>
      </c>
      <c r="L327" s="79" t="s">
        <v>724</v>
      </c>
    </row>
    <row r="328" spans="1:12" ht="11.25" customHeight="1">
      <c r="B328" s="555" t="s">
        <v>767</v>
      </c>
      <c r="C328" s="562" t="s">
        <v>766</v>
      </c>
      <c r="D328" s="564"/>
      <c r="E328" s="563">
        <v>0</v>
      </c>
      <c r="F328" s="79">
        <v>0</v>
      </c>
      <c r="G328" s="79">
        <v>0</v>
      </c>
      <c r="H328" s="79">
        <v>0</v>
      </c>
      <c r="I328" s="79">
        <v>0</v>
      </c>
      <c r="J328" s="79">
        <v>0</v>
      </c>
      <c r="K328" s="79">
        <v>0</v>
      </c>
      <c r="L328" s="79">
        <v>0</v>
      </c>
    </row>
    <row r="329" spans="1:12" ht="11.25" customHeight="1">
      <c r="C329" s="566" t="s">
        <v>765</v>
      </c>
      <c r="D329" s="567"/>
      <c r="E329" s="563"/>
      <c r="F329" s="563"/>
      <c r="G329" s="563"/>
      <c r="H329" s="563"/>
      <c r="I329" s="563"/>
      <c r="J329" s="563"/>
      <c r="K329" s="563"/>
      <c r="L329" s="563"/>
    </row>
    <row r="330" spans="1:12" ht="11.25" customHeight="1">
      <c r="B330" s="555" t="s">
        <v>764</v>
      </c>
      <c r="C330" s="562" t="s">
        <v>83</v>
      </c>
      <c r="D330" s="564"/>
      <c r="E330" s="563">
        <v>7</v>
      </c>
      <c r="F330" s="563">
        <v>73</v>
      </c>
      <c r="G330" s="563">
        <v>25</v>
      </c>
      <c r="H330" s="563">
        <v>48</v>
      </c>
      <c r="I330" s="563">
        <v>72</v>
      </c>
      <c r="J330" s="563">
        <v>80528</v>
      </c>
      <c r="K330" s="563">
        <v>80528</v>
      </c>
      <c r="L330" s="563">
        <v>44368</v>
      </c>
    </row>
    <row r="331" spans="1:12" ht="11.25" customHeight="1">
      <c r="B331" s="555" t="s">
        <v>763</v>
      </c>
      <c r="C331" s="554" t="s">
        <v>82</v>
      </c>
      <c r="D331" s="564"/>
      <c r="E331" s="563">
        <v>9</v>
      </c>
      <c r="F331" s="563">
        <v>95</v>
      </c>
      <c r="G331" s="563">
        <v>68</v>
      </c>
      <c r="H331" s="563">
        <v>27</v>
      </c>
      <c r="I331" s="563">
        <v>95</v>
      </c>
      <c r="J331" s="563">
        <v>129774</v>
      </c>
      <c r="K331" s="563">
        <v>129774</v>
      </c>
      <c r="L331" s="563">
        <v>61937</v>
      </c>
    </row>
    <row r="332" spans="1:12" ht="11.25" customHeight="1">
      <c r="B332" s="555" t="s">
        <v>762</v>
      </c>
      <c r="C332" s="562" t="s">
        <v>81</v>
      </c>
      <c r="D332" s="561"/>
      <c r="E332" s="563">
        <v>15</v>
      </c>
      <c r="F332" s="563">
        <v>152</v>
      </c>
      <c r="G332" s="563">
        <v>104</v>
      </c>
      <c r="H332" s="563">
        <v>48</v>
      </c>
      <c r="I332" s="563">
        <v>151</v>
      </c>
      <c r="J332" s="563">
        <v>288246</v>
      </c>
      <c r="K332" s="563">
        <v>288246</v>
      </c>
      <c r="L332" s="563">
        <v>145101</v>
      </c>
    </row>
    <row r="333" spans="1:12" ht="3" customHeight="1">
      <c r="D333" s="564"/>
      <c r="E333" s="563"/>
      <c r="F333" s="79"/>
      <c r="G333" s="79"/>
      <c r="H333" s="79"/>
      <c r="I333" s="79"/>
      <c r="J333" s="79"/>
      <c r="K333" s="79"/>
      <c r="L333" s="79"/>
    </row>
    <row r="334" spans="1:12" ht="11.25" customHeight="1">
      <c r="B334" s="555" t="s">
        <v>761</v>
      </c>
      <c r="C334" s="562" t="s">
        <v>80</v>
      </c>
      <c r="D334" s="564"/>
      <c r="E334" s="563">
        <v>3</v>
      </c>
      <c r="F334" s="563">
        <v>23</v>
      </c>
      <c r="G334" s="563">
        <v>13</v>
      </c>
      <c r="H334" s="563">
        <v>10</v>
      </c>
      <c r="I334" s="563">
        <v>22</v>
      </c>
      <c r="J334" s="79">
        <v>22021</v>
      </c>
      <c r="K334" s="79">
        <v>22021</v>
      </c>
      <c r="L334" s="79">
        <v>10447</v>
      </c>
    </row>
    <row r="335" spans="1:12" ht="11.25" customHeight="1">
      <c r="B335" s="555" t="s">
        <v>760</v>
      </c>
      <c r="C335" s="554" t="s">
        <v>759</v>
      </c>
      <c r="D335" s="564"/>
      <c r="E335" s="563">
        <v>21</v>
      </c>
      <c r="F335" s="563">
        <v>235</v>
      </c>
      <c r="G335" s="563">
        <v>146</v>
      </c>
      <c r="H335" s="563">
        <v>89</v>
      </c>
      <c r="I335" s="563">
        <v>232</v>
      </c>
      <c r="J335" s="563">
        <v>348976</v>
      </c>
      <c r="K335" s="563">
        <v>349125</v>
      </c>
      <c r="L335" s="563">
        <v>179276</v>
      </c>
    </row>
    <row r="336" spans="1:12" ht="11.25" customHeight="1">
      <c r="B336" s="555" t="s">
        <v>758</v>
      </c>
      <c r="C336" s="562" t="s">
        <v>78</v>
      </c>
      <c r="D336" s="564"/>
      <c r="E336" s="565">
        <v>0</v>
      </c>
      <c r="F336" s="565">
        <v>0</v>
      </c>
      <c r="G336" s="565">
        <v>0</v>
      </c>
      <c r="H336" s="565">
        <v>0</v>
      </c>
      <c r="I336" s="565">
        <v>0</v>
      </c>
      <c r="J336" s="565">
        <v>0</v>
      </c>
      <c r="K336" s="565">
        <v>0</v>
      </c>
      <c r="L336" s="565">
        <v>0</v>
      </c>
    </row>
    <row r="337" spans="2:12" ht="11.25" customHeight="1">
      <c r="B337" s="555" t="s">
        <v>757</v>
      </c>
      <c r="C337" s="562" t="s">
        <v>77</v>
      </c>
      <c r="D337" s="564"/>
      <c r="E337" s="563">
        <v>0</v>
      </c>
      <c r="F337" s="563">
        <v>0</v>
      </c>
      <c r="G337" s="563">
        <v>0</v>
      </c>
      <c r="H337" s="563">
        <v>0</v>
      </c>
      <c r="I337" s="563">
        <v>0</v>
      </c>
      <c r="J337" s="563">
        <v>0</v>
      </c>
      <c r="K337" s="563">
        <v>0</v>
      </c>
      <c r="L337" s="563">
        <v>0</v>
      </c>
    </row>
    <row r="338" spans="2:12" ht="11.25" customHeight="1">
      <c r="B338" s="555" t="s">
        <v>756</v>
      </c>
      <c r="C338" s="562" t="s">
        <v>755</v>
      </c>
      <c r="D338" s="567"/>
      <c r="E338" s="563">
        <v>11</v>
      </c>
      <c r="F338" s="563">
        <v>515</v>
      </c>
      <c r="G338" s="563">
        <v>343</v>
      </c>
      <c r="H338" s="563">
        <v>172</v>
      </c>
      <c r="I338" s="563">
        <v>515</v>
      </c>
      <c r="J338" s="563">
        <v>1109734</v>
      </c>
      <c r="K338" s="563">
        <v>1112525</v>
      </c>
      <c r="L338" s="563">
        <v>395919</v>
      </c>
    </row>
    <row r="339" spans="2:12" ht="11.25" customHeight="1">
      <c r="C339" s="566" t="s">
        <v>754</v>
      </c>
      <c r="D339" s="564"/>
      <c r="E339" s="563"/>
      <c r="F339" s="563"/>
      <c r="G339" s="563"/>
      <c r="H339" s="563"/>
      <c r="I339" s="563"/>
      <c r="J339" s="563"/>
      <c r="K339" s="563"/>
      <c r="L339" s="563"/>
    </row>
    <row r="340" spans="2:12" ht="11.25" customHeight="1">
      <c r="B340" s="555" t="s">
        <v>753</v>
      </c>
      <c r="C340" s="562" t="s">
        <v>75</v>
      </c>
      <c r="D340" s="561"/>
      <c r="E340" s="563">
        <v>1</v>
      </c>
      <c r="F340" s="79" t="s">
        <v>724</v>
      </c>
      <c r="G340" s="79" t="s">
        <v>724</v>
      </c>
      <c r="H340" s="79" t="s">
        <v>724</v>
      </c>
      <c r="I340" s="79" t="s">
        <v>724</v>
      </c>
      <c r="J340" s="79" t="s">
        <v>724</v>
      </c>
      <c r="K340" s="79" t="s">
        <v>724</v>
      </c>
      <c r="L340" s="79" t="s">
        <v>724</v>
      </c>
    </row>
    <row r="341" spans="2:12" ht="3" customHeight="1">
      <c r="C341" s="562"/>
      <c r="D341" s="561"/>
      <c r="E341" s="563"/>
      <c r="F341" s="563"/>
      <c r="G341" s="563"/>
      <c r="H341" s="563"/>
      <c r="I341" s="563"/>
      <c r="J341" s="563"/>
      <c r="K341" s="563"/>
      <c r="L341" s="563"/>
    </row>
    <row r="342" spans="2:12" ht="11.25" customHeight="1">
      <c r="B342" s="555">
        <v>21</v>
      </c>
      <c r="C342" s="562" t="s">
        <v>74</v>
      </c>
      <c r="D342" s="564"/>
      <c r="E342" s="563">
        <v>0</v>
      </c>
      <c r="F342" s="79">
        <v>0</v>
      </c>
      <c r="G342" s="79">
        <v>0</v>
      </c>
      <c r="H342" s="79">
        <v>0</v>
      </c>
      <c r="I342" s="79">
        <v>0</v>
      </c>
      <c r="J342" s="79">
        <v>0</v>
      </c>
      <c r="K342" s="79">
        <v>0</v>
      </c>
      <c r="L342" s="79">
        <v>0</v>
      </c>
    </row>
    <row r="343" spans="2:12" ht="11.25" customHeight="1">
      <c r="B343" s="555">
        <v>22</v>
      </c>
      <c r="C343" s="562" t="s">
        <v>72</v>
      </c>
      <c r="D343" s="564"/>
      <c r="E343" s="565">
        <v>0</v>
      </c>
      <c r="F343" s="565">
        <v>0</v>
      </c>
      <c r="G343" s="565">
        <v>0</v>
      </c>
      <c r="H343" s="565">
        <v>0</v>
      </c>
      <c r="I343" s="565">
        <v>0</v>
      </c>
      <c r="J343" s="563">
        <v>0</v>
      </c>
      <c r="K343" s="563">
        <v>0</v>
      </c>
      <c r="L343" s="563">
        <v>0</v>
      </c>
    </row>
    <row r="344" spans="2:12" ht="11.25" customHeight="1">
      <c r="B344" s="555">
        <v>23</v>
      </c>
      <c r="C344" s="562" t="s">
        <v>71</v>
      </c>
      <c r="D344" s="564"/>
      <c r="E344" s="565">
        <v>18</v>
      </c>
      <c r="F344" s="565">
        <v>295</v>
      </c>
      <c r="G344" s="565">
        <v>251</v>
      </c>
      <c r="H344" s="565">
        <v>44</v>
      </c>
      <c r="I344" s="565">
        <v>295</v>
      </c>
      <c r="J344" s="565">
        <v>666833</v>
      </c>
      <c r="K344" s="565">
        <v>666619</v>
      </c>
      <c r="L344" s="565">
        <v>253064</v>
      </c>
    </row>
    <row r="345" spans="2:12" ht="11.25" customHeight="1">
      <c r="B345" s="555">
        <v>24</v>
      </c>
      <c r="C345" s="562" t="s">
        <v>70</v>
      </c>
      <c r="D345" s="564"/>
      <c r="E345" s="563">
        <v>4</v>
      </c>
      <c r="F345" s="79">
        <v>52</v>
      </c>
      <c r="G345" s="79">
        <v>39</v>
      </c>
      <c r="H345" s="79">
        <v>13</v>
      </c>
      <c r="I345" s="79">
        <v>52</v>
      </c>
      <c r="J345" s="79">
        <v>463290</v>
      </c>
      <c r="K345" s="79">
        <v>463290</v>
      </c>
      <c r="L345" s="79">
        <v>80502</v>
      </c>
    </row>
    <row r="346" spans="2:12" ht="11.25" customHeight="1">
      <c r="B346" s="555">
        <v>25</v>
      </c>
      <c r="C346" s="562" t="s">
        <v>69</v>
      </c>
      <c r="D346" s="564"/>
      <c r="E346" s="563">
        <v>50</v>
      </c>
      <c r="F346" s="563">
        <v>572</v>
      </c>
      <c r="G346" s="563">
        <v>441</v>
      </c>
      <c r="H346" s="563">
        <v>131</v>
      </c>
      <c r="I346" s="563">
        <v>565</v>
      </c>
      <c r="J346" s="563">
        <v>1028198</v>
      </c>
      <c r="K346" s="563">
        <v>1028662</v>
      </c>
      <c r="L346" s="563">
        <v>553097</v>
      </c>
    </row>
    <row r="347" spans="2:12" ht="11.25" customHeight="1">
      <c r="B347" s="555">
        <v>26</v>
      </c>
      <c r="C347" s="562" t="s">
        <v>68</v>
      </c>
      <c r="D347" s="561"/>
      <c r="E347" s="563">
        <v>53</v>
      </c>
      <c r="F347" s="563">
        <v>565</v>
      </c>
      <c r="G347" s="563">
        <v>449</v>
      </c>
      <c r="H347" s="563">
        <v>116</v>
      </c>
      <c r="I347" s="563">
        <v>561</v>
      </c>
      <c r="J347" s="563">
        <v>815045</v>
      </c>
      <c r="K347" s="563">
        <v>813051</v>
      </c>
      <c r="L347" s="563">
        <v>427065</v>
      </c>
    </row>
    <row r="348" spans="2:12" ht="3" customHeight="1">
      <c r="D348" s="564"/>
      <c r="E348" s="563"/>
      <c r="F348" s="563"/>
      <c r="G348" s="563"/>
      <c r="H348" s="563"/>
      <c r="I348" s="563"/>
      <c r="J348" s="563"/>
      <c r="K348" s="563"/>
      <c r="L348" s="563"/>
    </row>
    <row r="349" spans="2:12" ht="11.25" customHeight="1">
      <c r="B349" s="555">
        <v>27</v>
      </c>
      <c r="C349" s="562" t="s">
        <v>67</v>
      </c>
      <c r="D349" s="564"/>
      <c r="E349" s="563">
        <v>11</v>
      </c>
      <c r="F349" s="79" t="s">
        <v>724</v>
      </c>
      <c r="G349" s="79" t="s">
        <v>724</v>
      </c>
      <c r="H349" s="79" t="s">
        <v>724</v>
      </c>
      <c r="I349" s="79" t="s">
        <v>724</v>
      </c>
      <c r="J349" s="79" t="s">
        <v>724</v>
      </c>
      <c r="K349" s="79" t="s">
        <v>724</v>
      </c>
      <c r="L349" s="79" t="s">
        <v>724</v>
      </c>
    </row>
    <row r="350" spans="2:12" ht="11.25" customHeight="1">
      <c r="B350" s="555">
        <v>28</v>
      </c>
      <c r="C350" s="562" t="s">
        <v>129</v>
      </c>
      <c r="D350" s="564"/>
      <c r="E350" s="563">
        <v>0</v>
      </c>
      <c r="F350" s="79">
        <v>0</v>
      </c>
      <c r="G350" s="79">
        <v>0</v>
      </c>
      <c r="H350" s="79">
        <v>0</v>
      </c>
      <c r="I350" s="79">
        <v>0</v>
      </c>
      <c r="J350" s="79">
        <v>0</v>
      </c>
      <c r="K350" s="79">
        <v>0</v>
      </c>
      <c r="L350" s="79">
        <v>0</v>
      </c>
    </row>
    <row r="351" spans="2:12" ht="11.25" customHeight="1">
      <c r="B351" s="555">
        <v>29</v>
      </c>
      <c r="C351" s="562" t="s">
        <v>128</v>
      </c>
      <c r="D351" s="564"/>
      <c r="E351" s="565">
        <v>0</v>
      </c>
      <c r="F351" s="565">
        <v>0</v>
      </c>
      <c r="G351" s="565">
        <v>0</v>
      </c>
      <c r="H351" s="565">
        <v>0</v>
      </c>
      <c r="I351" s="565">
        <v>0</v>
      </c>
      <c r="J351" s="563">
        <v>0</v>
      </c>
      <c r="K351" s="563">
        <v>0</v>
      </c>
      <c r="L351" s="563">
        <v>0</v>
      </c>
    </row>
    <row r="352" spans="2:12" ht="11.25" customHeight="1">
      <c r="B352" s="555">
        <v>30</v>
      </c>
      <c r="C352" s="562" t="s">
        <v>64</v>
      </c>
      <c r="D352" s="564"/>
      <c r="E352" s="563">
        <v>24</v>
      </c>
      <c r="F352" s="563">
        <v>1159</v>
      </c>
      <c r="G352" s="563">
        <v>1034</v>
      </c>
      <c r="H352" s="563">
        <v>125</v>
      </c>
      <c r="I352" s="563">
        <v>1157</v>
      </c>
      <c r="J352" s="563">
        <v>7016828</v>
      </c>
      <c r="K352" s="563">
        <v>7043032</v>
      </c>
      <c r="L352" s="563">
        <v>1246601</v>
      </c>
    </row>
    <row r="353" spans="1:12" ht="11.25" customHeight="1">
      <c r="B353" s="555">
        <v>31</v>
      </c>
      <c r="C353" s="562" t="s">
        <v>63</v>
      </c>
      <c r="D353" s="564"/>
      <c r="E353" s="563">
        <v>4</v>
      </c>
      <c r="F353" s="563">
        <v>629</v>
      </c>
      <c r="G353" s="563">
        <v>508</v>
      </c>
      <c r="H353" s="563">
        <v>121</v>
      </c>
      <c r="I353" s="563">
        <v>629</v>
      </c>
      <c r="J353" s="563">
        <v>1612239</v>
      </c>
      <c r="K353" s="563">
        <v>1576202</v>
      </c>
      <c r="L353" s="563">
        <v>690628</v>
      </c>
    </row>
    <row r="354" spans="1:12" ht="11.25" customHeight="1">
      <c r="B354" s="555">
        <v>32</v>
      </c>
      <c r="C354" s="562" t="s">
        <v>62</v>
      </c>
      <c r="D354" s="561"/>
      <c r="E354" s="560">
        <v>13</v>
      </c>
      <c r="F354" s="560">
        <v>107</v>
      </c>
      <c r="G354" s="560">
        <v>66</v>
      </c>
      <c r="H354" s="560">
        <v>41</v>
      </c>
      <c r="I354" s="560">
        <v>105</v>
      </c>
      <c r="J354" s="563">
        <v>121123</v>
      </c>
      <c r="K354" s="563">
        <v>121123</v>
      </c>
      <c r="L354" s="563">
        <v>67660</v>
      </c>
    </row>
    <row r="355" spans="1:12" ht="3" customHeight="1">
      <c r="C355" s="562"/>
      <c r="D355" s="561"/>
      <c r="E355" s="560"/>
      <c r="F355" s="560"/>
      <c r="G355" s="560"/>
      <c r="H355" s="560"/>
      <c r="I355" s="560"/>
      <c r="J355" s="560"/>
      <c r="K355" s="560"/>
      <c r="L355" s="560"/>
    </row>
    <row r="356" spans="1:12" ht="11.25" customHeight="1">
      <c r="B356" s="573"/>
      <c r="D356" s="561"/>
      <c r="E356" s="560"/>
      <c r="F356" s="560"/>
      <c r="H356" s="506"/>
      <c r="I356" s="850" t="s">
        <v>777</v>
      </c>
      <c r="J356" s="804"/>
      <c r="K356" s="506"/>
      <c r="L356" s="560"/>
    </row>
    <row r="357" spans="1:12" ht="3" customHeight="1">
      <c r="B357" s="573"/>
      <c r="D357" s="561"/>
      <c r="E357" s="560"/>
      <c r="F357" s="560"/>
      <c r="G357" s="560"/>
      <c r="H357" s="560"/>
      <c r="I357" s="560"/>
      <c r="J357" s="560"/>
      <c r="K357" s="560"/>
      <c r="L357" s="560"/>
    </row>
    <row r="358" spans="1:12" s="569" customFormat="1" ht="13.5" customHeight="1">
      <c r="A358" s="572"/>
      <c r="B358" s="858" t="s">
        <v>88</v>
      </c>
      <c r="C358" s="804"/>
      <c r="D358" s="571"/>
      <c r="E358" s="570">
        <v>976</v>
      </c>
      <c r="F358" s="570">
        <v>13087</v>
      </c>
      <c r="G358" s="570">
        <v>8329</v>
      </c>
      <c r="H358" s="570">
        <v>4758</v>
      </c>
      <c r="I358" s="570">
        <v>12922</v>
      </c>
      <c r="J358" s="570">
        <v>29314212</v>
      </c>
      <c r="K358" s="570">
        <v>29227089</v>
      </c>
      <c r="L358" s="570">
        <v>11945467</v>
      </c>
    </row>
    <row r="359" spans="1:12" ht="3" customHeight="1">
      <c r="D359" s="561"/>
      <c r="E359" s="563"/>
      <c r="F359" s="563"/>
      <c r="G359" s="563"/>
      <c r="H359" s="563"/>
      <c r="I359" s="563"/>
      <c r="J359" s="563"/>
      <c r="K359" s="563"/>
      <c r="L359" s="563"/>
    </row>
    <row r="360" spans="1:12" ht="11.25" customHeight="1">
      <c r="B360" s="568" t="s">
        <v>769</v>
      </c>
      <c r="C360" s="562" t="s">
        <v>87</v>
      </c>
      <c r="D360" s="564"/>
      <c r="E360" s="563">
        <v>80</v>
      </c>
      <c r="F360" s="563">
        <v>1736</v>
      </c>
      <c r="G360" s="563">
        <v>793</v>
      </c>
      <c r="H360" s="563">
        <v>943</v>
      </c>
      <c r="I360" s="563">
        <v>1730</v>
      </c>
      <c r="J360" s="563">
        <v>4955924</v>
      </c>
      <c r="K360" s="563">
        <v>4951596</v>
      </c>
      <c r="L360" s="563">
        <v>1384422</v>
      </c>
    </row>
    <row r="361" spans="1:12" ht="11.25" customHeight="1">
      <c r="B361" s="555" t="s">
        <v>768</v>
      </c>
      <c r="C361" s="562" t="s">
        <v>85</v>
      </c>
      <c r="D361" s="564"/>
      <c r="E361" s="563">
        <v>7</v>
      </c>
      <c r="F361" s="79">
        <v>102</v>
      </c>
      <c r="G361" s="79">
        <v>62</v>
      </c>
      <c r="H361" s="79">
        <v>40</v>
      </c>
      <c r="I361" s="79">
        <v>102</v>
      </c>
      <c r="J361" s="79">
        <v>213312</v>
      </c>
      <c r="K361" s="79">
        <v>213312</v>
      </c>
      <c r="L361" s="79">
        <v>83183</v>
      </c>
    </row>
    <row r="362" spans="1:12" ht="11.25" customHeight="1">
      <c r="B362" s="555" t="s">
        <v>767</v>
      </c>
      <c r="C362" s="562" t="s">
        <v>766</v>
      </c>
      <c r="D362" s="564"/>
      <c r="E362" s="563">
        <v>4</v>
      </c>
      <c r="F362" s="79">
        <v>33</v>
      </c>
      <c r="G362" s="79">
        <v>12</v>
      </c>
      <c r="H362" s="79">
        <v>21</v>
      </c>
      <c r="I362" s="79">
        <v>31</v>
      </c>
      <c r="J362" s="79">
        <v>13508</v>
      </c>
      <c r="K362" s="79">
        <v>13508</v>
      </c>
      <c r="L362" s="79">
        <v>7681</v>
      </c>
    </row>
    <row r="363" spans="1:12" ht="11.25" customHeight="1">
      <c r="C363" s="566" t="s">
        <v>765</v>
      </c>
      <c r="D363" s="567"/>
      <c r="E363" s="563"/>
      <c r="F363" s="563"/>
      <c r="G363" s="563"/>
      <c r="H363" s="563"/>
      <c r="I363" s="563"/>
      <c r="J363" s="563"/>
      <c r="K363" s="563"/>
      <c r="L363" s="563"/>
    </row>
    <row r="364" spans="1:12" ht="11.25" customHeight="1">
      <c r="B364" s="555" t="s">
        <v>764</v>
      </c>
      <c r="C364" s="562" t="s">
        <v>83</v>
      </c>
      <c r="D364" s="564"/>
      <c r="E364" s="563">
        <v>37</v>
      </c>
      <c r="F364" s="563">
        <v>347</v>
      </c>
      <c r="G364" s="563">
        <v>87</v>
      </c>
      <c r="H364" s="563">
        <v>260</v>
      </c>
      <c r="I364" s="563">
        <v>329</v>
      </c>
      <c r="J364" s="563">
        <v>254908</v>
      </c>
      <c r="K364" s="563">
        <v>254908</v>
      </c>
      <c r="L364" s="563">
        <v>111218</v>
      </c>
    </row>
    <row r="365" spans="1:12" ht="11.25" customHeight="1">
      <c r="B365" s="555" t="s">
        <v>763</v>
      </c>
      <c r="C365" s="554" t="s">
        <v>82</v>
      </c>
      <c r="D365" s="564"/>
      <c r="E365" s="563">
        <v>54</v>
      </c>
      <c r="F365" s="563">
        <v>574</v>
      </c>
      <c r="G365" s="563">
        <v>413</v>
      </c>
      <c r="H365" s="563">
        <v>161</v>
      </c>
      <c r="I365" s="563">
        <v>559</v>
      </c>
      <c r="J365" s="563">
        <v>2392473</v>
      </c>
      <c r="K365" s="563">
        <v>2384291</v>
      </c>
      <c r="L365" s="563">
        <v>1594147</v>
      </c>
    </row>
    <row r="366" spans="1:12" ht="11.25" customHeight="1">
      <c r="B366" s="555" t="s">
        <v>762</v>
      </c>
      <c r="C366" s="562" t="s">
        <v>81</v>
      </c>
      <c r="D366" s="561"/>
      <c r="E366" s="563">
        <v>61</v>
      </c>
      <c r="F366" s="563">
        <v>672</v>
      </c>
      <c r="G366" s="563">
        <v>459</v>
      </c>
      <c r="H366" s="563">
        <v>213</v>
      </c>
      <c r="I366" s="563">
        <v>651</v>
      </c>
      <c r="J366" s="563">
        <v>928640</v>
      </c>
      <c r="K366" s="563">
        <v>929716</v>
      </c>
      <c r="L366" s="563">
        <v>443921</v>
      </c>
    </row>
    <row r="367" spans="1:12" ht="3" customHeight="1">
      <c r="D367" s="564"/>
      <c r="E367" s="563"/>
      <c r="F367" s="79"/>
      <c r="G367" s="79"/>
      <c r="H367" s="79"/>
      <c r="I367" s="79"/>
      <c r="J367" s="79"/>
      <c r="K367" s="79"/>
      <c r="L367" s="79"/>
    </row>
    <row r="368" spans="1:12" ht="11.25" customHeight="1">
      <c r="B368" s="555" t="s">
        <v>761</v>
      </c>
      <c r="C368" s="562" t="s">
        <v>80</v>
      </c>
      <c r="D368" s="564"/>
      <c r="E368" s="563">
        <v>21</v>
      </c>
      <c r="F368" s="563">
        <v>246</v>
      </c>
      <c r="G368" s="563">
        <v>126</v>
      </c>
      <c r="H368" s="563">
        <v>120</v>
      </c>
      <c r="I368" s="563">
        <v>243</v>
      </c>
      <c r="J368" s="563">
        <v>333972</v>
      </c>
      <c r="K368" s="563">
        <v>333972</v>
      </c>
      <c r="L368" s="563">
        <v>143554</v>
      </c>
    </row>
    <row r="369" spans="2:12" ht="11.25" customHeight="1">
      <c r="B369" s="555" t="s">
        <v>760</v>
      </c>
      <c r="C369" s="554" t="s">
        <v>759</v>
      </c>
      <c r="D369" s="564"/>
      <c r="E369" s="563">
        <v>56</v>
      </c>
      <c r="F369" s="563">
        <v>867</v>
      </c>
      <c r="G369" s="563">
        <v>523</v>
      </c>
      <c r="H369" s="563">
        <v>344</v>
      </c>
      <c r="I369" s="563">
        <v>858</v>
      </c>
      <c r="J369" s="563">
        <v>1126103</v>
      </c>
      <c r="K369" s="563">
        <v>1127287</v>
      </c>
      <c r="L369" s="563">
        <v>533368</v>
      </c>
    </row>
    <row r="370" spans="2:12" ht="11.25" customHeight="1">
      <c r="B370" s="555" t="s">
        <v>758</v>
      </c>
      <c r="C370" s="562" t="s">
        <v>78</v>
      </c>
      <c r="D370" s="564"/>
      <c r="E370" s="565">
        <v>7</v>
      </c>
      <c r="F370" s="565">
        <v>56</v>
      </c>
      <c r="G370" s="565">
        <v>28</v>
      </c>
      <c r="H370" s="565">
        <v>28</v>
      </c>
      <c r="I370" s="565">
        <v>56</v>
      </c>
      <c r="J370" s="565">
        <v>62091</v>
      </c>
      <c r="K370" s="565">
        <v>62091</v>
      </c>
      <c r="L370" s="565">
        <v>30022</v>
      </c>
    </row>
    <row r="371" spans="2:12" ht="11.25" customHeight="1">
      <c r="B371" s="555" t="s">
        <v>757</v>
      </c>
      <c r="C371" s="562" t="s">
        <v>77</v>
      </c>
      <c r="D371" s="564"/>
      <c r="E371" s="563">
        <v>0</v>
      </c>
      <c r="F371" s="563">
        <v>0</v>
      </c>
      <c r="G371" s="563">
        <v>0</v>
      </c>
      <c r="H371" s="563">
        <v>0</v>
      </c>
      <c r="I371" s="563">
        <v>0</v>
      </c>
      <c r="J371" s="563">
        <v>0</v>
      </c>
      <c r="K371" s="563">
        <v>0</v>
      </c>
      <c r="L371" s="563">
        <v>0</v>
      </c>
    </row>
    <row r="372" spans="2:12" ht="11.25" customHeight="1">
      <c r="B372" s="555" t="s">
        <v>756</v>
      </c>
      <c r="C372" s="562" t="s">
        <v>755</v>
      </c>
      <c r="D372" s="567"/>
      <c r="E372" s="563">
        <v>49</v>
      </c>
      <c r="F372" s="563">
        <v>541</v>
      </c>
      <c r="G372" s="563">
        <v>218</v>
      </c>
      <c r="H372" s="563">
        <v>323</v>
      </c>
      <c r="I372" s="563">
        <v>532</v>
      </c>
      <c r="J372" s="563">
        <v>594260</v>
      </c>
      <c r="K372" s="563">
        <v>593893</v>
      </c>
      <c r="L372" s="563">
        <v>280313</v>
      </c>
    </row>
    <row r="373" spans="2:12" ht="11.25" customHeight="1">
      <c r="C373" s="566" t="s">
        <v>754</v>
      </c>
      <c r="D373" s="564"/>
      <c r="E373" s="563"/>
      <c r="F373" s="563"/>
      <c r="G373" s="563"/>
      <c r="H373" s="563"/>
      <c r="I373" s="563"/>
      <c r="J373" s="563"/>
      <c r="K373" s="563"/>
      <c r="L373" s="563"/>
    </row>
    <row r="374" spans="2:12" ht="11.25" customHeight="1">
      <c r="B374" s="555" t="s">
        <v>753</v>
      </c>
      <c r="C374" s="562" t="s">
        <v>75</v>
      </c>
      <c r="D374" s="561"/>
      <c r="E374" s="563">
        <v>12</v>
      </c>
      <c r="F374" s="563">
        <v>125</v>
      </c>
      <c r="G374" s="563">
        <v>59</v>
      </c>
      <c r="H374" s="563">
        <v>66</v>
      </c>
      <c r="I374" s="563">
        <v>124</v>
      </c>
      <c r="J374" s="563">
        <v>135687</v>
      </c>
      <c r="K374" s="563">
        <v>135687</v>
      </c>
      <c r="L374" s="563">
        <v>77914</v>
      </c>
    </row>
    <row r="375" spans="2:12" ht="3" customHeight="1">
      <c r="D375" s="564"/>
      <c r="E375" s="563"/>
      <c r="F375" s="79"/>
      <c r="G375" s="79"/>
      <c r="H375" s="79"/>
      <c r="I375" s="79"/>
      <c r="J375" s="79"/>
      <c r="K375" s="79"/>
      <c r="L375" s="79"/>
    </row>
    <row r="376" spans="2:12" ht="11.25" customHeight="1">
      <c r="B376" s="555">
        <v>21</v>
      </c>
      <c r="C376" s="562" t="s">
        <v>74</v>
      </c>
      <c r="D376" s="564"/>
      <c r="E376" s="563">
        <v>3</v>
      </c>
      <c r="F376" s="79">
        <v>25</v>
      </c>
      <c r="G376" s="79">
        <v>11</v>
      </c>
      <c r="H376" s="79">
        <v>14</v>
      </c>
      <c r="I376" s="79">
        <v>25</v>
      </c>
      <c r="J376" s="79">
        <v>37438</v>
      </c>
      <c r="K376" s="79">
        <v>37438</v>
      </c>
      <c r="L376" s="79">
        <v>17373</v>
      </c>
    </row>
    <row r="377" spans="2:12" ht="11.25" customHeight="1">
      <c r="B377" s="555">
        <v>22</v>
      </c>
      <c r="C377" s="562" t="s">
        <v>72</v>
      </c>
      <c r="D377" s="564"/>
      <c r="E377" s="565">
        <v>17</v>
      </c>
      <c r="F377" s="565">
        <v>202</v>
      </c>
      <c r="G377" s="565">
        <v>148</v>
      </c>
      <c r="H377" s="565">
        <v>54</v>
      </c>
      <c r="I377" s="565">
        <v>201</v>
      </c>
      <c r="J377" s="565">
        <v>785994</v>
      </c>
      <c r="K377" s="565">
        <v>785994</v>
      </c>
      <c r="L377" s="565">
        <v>295793</v>
      </c>
    </row>
    <row r="378" spans="2:12" ht="11.25" customHeight="1">
      <c r="B378" s="555">
        <v>23</v>
      </c>
      <c r="C378" s="562" t="s">
        <v>71</v>
      </c>
      <c r="D378" s="564"/>
      <c r="E378" s="565">
        <v>28</v>
      </c>
      <c r="F378" s="565">
        <v>1205</v>
      </c>
      <c r="G378" s="565">
        <v>1070</v>
      </c>
      <c r="H378" s="565">
        <v>135</v>
      </c>
      <c r="I378" s="565">
        <v>1205</v>
      </c>
      <c r="J378" s="565">
        <v>5179251</v>
      </c>
      <c r="K378" s="565">
        <v>5177565</v>
      </c>
      <c r="L378" s="565">
        <v>1324551</v>
      </c>
    </row>
    <row r="379" spans="2:12" ht="11.25" customHeight="1">
      <c r="B379" s="555">
        <v>24</v>
      </c>
      <c r="C379" s="562" t="s">
        <v>70</v>
      </c>
      <c r="D379" s="564"/>
      <c r="E379" s="563">
        <v>11</v>
      </c>
      <c r="F379" s="79">
        <v>105</v>
      </c>
      <c r="G379" s="79">
        <v>69</v>
      </c>
      <c r="H379" s="79">
        <v>36</v>
      </c>
      <c r="I379" s="79">
        <v>103</v>
      </c>
      <c r="J379" s="79">
        <v>74377</v>
      </c>
      <c r="K379" s="79">
        <v>73073</v>
      </c>
      <c r="L379" s="79">
        <v>23180</v>
      </c>
    </row>
    <row r="380" spans="2:12" ht="11.25" customHeight="1">
      <c r="B380" s="555">
        <v>25</v>
      </c>
      <c r="C380" s="562" t="s">
        <v>69</v>
      </c>
      <c r="D380" s="564"/>
      <c r="E380" s="563">
        <v>192</v>
      </c>
      <c r="F380" s="563">
        <v>2024</v>
      </c>
      <c r="G380" s="563">
        <v>1362</v>
      </c>
      <c r="H380" s="563">
        <v>662</v>
      </c>
      <c r="I380" s="563">
        <v>1991</v>
      </c>
      <c r="J380" s="563">
        <v>3774673</v>
      </c>
      <c r="K380" s="563">
        <v>3740590</v>
      </c>
      <c r="L380" s="563">
        <v>1704444</v>
      </c>
    </row>
    <row r="381" spans="2:12" ht="11.25" customHeight="1">
      <c r="B381" s="555">
        <v>26</v>
      </c>
      <c r="C381" s="562" t="s">
        <v>68</v>
      </c>
      <c r="D381" s="561"/>
      <c r="E381" s="563">
        <v>193</v>
      </c>
      <c r="F381" s="563">
        <v>2239</v>
      </c>
      <c r="G381" s="563">
        <v>1619</v>
      </c>
      <c r="H381" s="563">
        <v>620</v>
      </c>
      <c r="I381" s="563">
        <v>2222</v>
      </c>
      <c r="J381" s="563">
        <v>5465121</v>
      </c>
      <c r="K381" s="563">
        <v>5411748</v>
      </c>
      <c r="L381" s="563">
        <v>2528684</v>
      </c>
    </row>
    <row r="382" spans="2:12" ht="3" customHeight="1">
      <c r="D382" s="564"/>
      <c r="E382" s="563"/>
      <c r="F382" s="563"/>
      <c r="G382" s="563"/>
      <c r="H382" s="563"/>
      <c r="I382" s="563"/>
      <c r="J382" s="563"/>
      <c r="K382" s="563"/>
      <c r="L382" s="563"/>
    </row>
    <row r="383" spans="2:12" ht="11.25" customHeight="1">
      <c r="B383" s="555">
        <v>27</v>
      </c>
      <c r="C383" s="562" t="s">
        <v>67</v>
      </c>
      <c r="D383" s="564"/>
      <c r="E383" s="563">
        <v>33</v>
      </c>
      <c r="F383" s="79">
        <v>559</v>
      </c>
      <c r="G383" s="79">
        <v>392</v>
      </c>
      <c r="H383" s="79">
        <v>167</v>
      </c>
      <c r="I383" s="79">
        <v>553</v>
      </c>
      <c r="J383" s="79">
        <v>713433</v>
      </c>
      <c r="K383" s="79">
        <v>712067</v>
      </c>
      <c r="L383" s="79">
        <v>314867</v>
      </c>
    </row>
    <row r="384" spans="2:12" ht="11.25" customHeight="1">
      <c r="B384" s="555">
        <v>28</v>
      </c>
      <c r="C384" s="562" t="s">
        <v>129</v>
      </c>
      <c r="D384" s="564"/>
      <c r="E384" s="563">
        <v>2</v>
      </c>
      <c r="F384" s="79" t="s">
        <v>724</v>
      </c>
      <c r="G384" s="79" t="s">
        <v>724</v>
      </c>
      <c r="H384" s="79" t="s">
        <v>724</v>
      </c>
      <c r="I384" s="79" t="s">
        <v>724</v>
      </c>
      <c r="J384" s="79" t="s">
        <v>724</v>
      </c>
      <c r="K384" s="79" t="s">
        <v>724</v>
      </c>
      <c r="L384" s="79" t="s">
        <v>724</v>
      </c>
    </row>
    <row r="385" spans="1:12" ht="11.25" customHeight="1">
      <c r="B385" s="555">
        <v>29</v>
      </c>
      <c r="C385" s="562" t="s">
        <v>128</v>
      </c>
      <c r="D385" s="564"/>
      <c r="E385" s="565">
        <v>9</v>
      </c>
      <c r="F385" s="565">
        <v>168</v>
      </c>
      <c r="G385" s="565">
        <v>60</v>
      </c>
      <c r="H385" s="565">
        <v>108</v>
      </c>
      <c r="I385" s="565">
        <v>167</v>
      </c>
      <c r="J385" s="565">
        <v>251112</v>
      </c>
      <c r="K385" s="565">
        <v>263884</v>
      </c>
      <c r="L385" s="565">
        <v>109581</v>
      </c>
    </row>
    <row r="386" spans="1:12" ht="11.25" customHeight="1">
      <c r="B386" s="555">
        <v>30</v>
      </c>
      <c r="C386" s="562" t="s">
        <v>64</v>
      </c>
      <c r="D386" s="564"/>
      <c r="E386" s="563">
        <v>51</v>
      </c>
      <c r="F386" s="563">
        <v>830</v>
      </c>
      <c r="G386" s="563">
        <v>528</v>
      </c>
      <c r="H386" s="563">
        <v>302</v>
      </c>
      <c r="I386" s="563">
        <v>820</v>
      </c>
      <c r="J386" s="563">
        <v>1541209</v>
      </c>
      <c r="K386" s="563">
        <v>1543743</v>
      </c>
      <c r="L386" s="563">
        <v>667566</v>
      </c>
    </row>
    <row r="387" spans="1:12" ht="11.25" customHeight="1">
      <c r="B387" s="555">
        <v>31</v>
      </c>
      <c r="C387" s="562" t="s">
        <v>63</v>
      </c>
      <c r="D387" s="564"/>
      <c r="E387" s="563">
        <v>17</v>
      </c>
      <c r="F387" s="563">
        <v>143</v>
      </c>
      <c r="G387" s="563">
        <v>105</v>
      </c>
      <c r="H387" s="563">
        <v>38</v>
      </c>
      <c r="I387" s="563">
        <v>141</v>
      </c>
      <c r="J387" s="563">
        <v>169544</v>
      </c>
      <c r="K387" s="563">
        <v>169544</v>
      </c>
      <c r="L387" s="563">
        <v>106163</v>
      </c>
    </row>
    <row r="388" spans="1:12" ht="11.25" customHeight="1">
      <c r="B388" s="555">
        <v>32</v>
      </c>
      <c r="C388" s="562" t="s">
        <v>62</v>
      </c>
      <c r="D388" s="561"/>
      <c r="E388" s="560">
        <v>32</v>
      </c>
      <c r="F388" s="79" t="s">
        <v>724</v>
      </c>
      <c r="G388" s="79" t="s">
        <v>724</v>
      </c>
      <c r="H388" s="79" t="s">
        <v>724</v>
      </c>
      <c r="I388" s="79" t="s">
        <v>724</v>
      </c>
      <c r="J388" s="79" t="s">
        <v>724</v>
      </c>
      <c r="K388" s="79" t="s">
        <v>724</v>
      </c>
      <c r="L388" s="79" t="s">
        <v>724</v>
      </c>
    </row>
    <row r="389" spans="1:12" ht="5.25" customHeight="1">
      <c r="A389" s="556"/>
      <c r="B389" s="559"/>
      <c r="C389" s="558"/>
      <c r="D389" s="557"/>
      <c r="E389" s="556"/>
      <c r="F389" s="556"/>
      <c r="G389" s="556"/>
      <c r="H389" s="556"/>
      <c r="I389" s="556"/>
      <c r="J389" s="556"/>
      <c r="K389" s="556"/>
      <c r="L389" s="556"/>
    </row>
    <row r="390" spans="1:12">
      <c r="B390" s="590" t="s">
        <v>58</v>
      </c>
    </row>
    <row r="391" spans="1:12">
      <c r="B391" s="590"/>
    </row>
    <row r="392" spans="1:12" ht="13.5">
      <c r="B392" s="589" t="s">
        <v>776</v>
      </c>
      <c r="C392" s="588"/>
      <c r="D392" s="588"/>
      <c r="E392" s="588"/>
      <c r="F392" s="588"/>
      <c r="G392" s="588"/>
      <c r="H392" s="588"/>
    </row>
    <row r="394" spans="1:12">
      <c r="L394" s="587" t="str">
        <f>L81</f>
        <v>平成14年12月31日　</v>
      </c>
    </row>
    <row r="395" spans="1:12" ht="1.5" customHeight="1">
      <c r="B395" s="568"/>
    </row>
    <row r="396" spans="1:12" ht="13.5" customHeight="1">
      <c r="A396" s="859" t="s">
        <v>771</v>
      </c>
      <c r="B396" s="860"/>
      <c r="C396" s="860"/>
      <c r="D396" s="861"/>
      <c r="E396" s="608"/>
      <c r="F396" s="851" t="s">
        <v>153</v>
      </c>
      <c r="G396" s="852"/>
      <c r="H396" s="852"/>
      <c r="I396" s="853"/>
      <c r="J396" s="608"/>
      <c r="K396" s="606"/>
      <c r="L396" s="594"/>
    </row>
    <row r="397" spans="1:12" ht="13.5" customHeight="1">
      <c r="A397" s="862"/>
      <c r="B397" s="862"/>
      <c r="C397" s="862"/>
      <c r="D397" s="863"/>
      <c r="E397" s="607" t="s">
        <v>149</v>
      </c>
      <c r="F397" s="854" t="s">
        <v>88</v>
      </c>
      <c r="G397" s="856" t="s">
        <v>148</v>
      </c>
      <c r="H397" s="856" t="s">
        <v>147</v>
      </c>
      <c r="I397" s="606" t="s">
        <v>234</v>
      </c>
      <c r="J397" s="562" t="s">
        <v>152</v>
      </c>
      <c r="K397" s="581" t="s">
        <v>142</v>
      </c>
      <c r="L397" s="580" t="s">
        <v>141</v>
      </c>
    </row>
    <row r="398" spans="1:12" ht="13.5" customHeight="1">
      <c r="A398" s="864"/>
      <c r="B398" s="864"/>
      <c r="C398" s="864"/>
      <c r="D398" s="865"/>
      <c r="E398" s="604"/>
      <c r="F398" s="855"/>
      <c r="G398" s="855"/>
      <c r="H398" s="855"/>
      <c r="I398" s="605" t="s">
        <v>232</v>
      </c>
      <c r="J398" s="604"/>
      <c r="K398" s="603"/>
      <c r="L398" s="558"/>
    </row>
    <row r="399" spans="1:12" ht="5.25" customHeight="1">
      <c r="D399" s="561"/>
    </row>
    <row r="400" spans="1:12" ht="11.25" customHeight="1">
      <c r="D400" s="561"/>
      <c r="H400" s="592"/>
      <c r="I400" s="850" t="s">
        <v>46</v>
      </c>
      <c r="J400" s="804"/>
      <c r="K400" s="592"/>
      <c r="L400" s="592"/>
    </row>
    <row r="401" spans="1:12" ht="6" customHeight="1">
      <c r="D401" s="561"/>
    </row>
    <row r="402" spans="1:12" s="569" customFormat="1" ht="13.5" customHeight="1">
      <c r="A402" s="572"/>
      <c r="B402" s="858" t="s">
        <v>88</v>
      </c>
      <c r="C402" s="804"/>
      <c r="D402" s="571"/>
      <c r="E402" s="570">
        <v>738</v>
      </c>
      <c r="F402" s="570">
        <v>20085</v>
      </c>
      <c r="G402" s="570">
        <v>15561</v>
      </c>
      <c r="H402" s="570">
        <v>4524</v>
      </c>
      <c r="I402" s="570">
        <v>20016</v>
      </c>
      <c r="J402" s="570">
        <v>78646769</v>
      </c>
      <c r="K402" s="570">
        <v>78286388</v>
      </c>
      <c r="L402" s="570">
        <v>24224199</v>
      </c>
    </row>
    <row r="403" spans="1:12" ht="3" customHeight="1">
      <c r="D403" s="561"/>
      <c r="E403" s="563"/>
      <c r="F403" s="563"/>
      <c r="G403" s="563"/>
      <c r="H403" s="563"/>
      <c r="I403" s="563"/>
      <c r="J403" s="563"/>
      <c r="K403" s="563"/>
      <c r="L403" s="563"/>
    </row>
    <row r="404" spans="1:12" ht="11.25" customHeight="1">
      <c r="B404" s="568" t="s">
        <v>769</v>
      </c>
      <c r="C404" s="562" t="s">
        <v>87</v>
      </c>
      <c r="D404" s="564"/>
      <c r="E404" s="563">
        <v>41</v>
      </c>
      <c r="F404" s="563">
        <v>1466</v>
      </c>
      <c r="G404" s="563">
        <v>599</v>
      </c>
      <c r="H404" s="563">
        <v>867</v>
      </c>
      <c r="I404" s="563">
        <v>1463</v>
      </c>
      <c r="J404" s="563">
        <v>4989106</v>
      </c>
      <c r="K404" s="563">
        <v>5014760</v>
      </c>
      <c r="L404" s="563">
        <v>1419758</v>
      </c>
    </row>
    <row r="405" spans="1:12" ht="11.25" customHeight="1">
      <c r="B405" s="555" t="s">
        <v>768</v>
      </c>
      <c r="C405" s="562" t="s">
        <v>85</v>
      </c>
      <c r="D405" s="564"/>
      <c r="E405" s="563">
        <v>7</v>
      </c>
      <c r="F405" s="79">
        <v>167</v>
      </c>
      <c r="G405" s="79">
        <v>127</v>
      </c>
      <c r="H405" s="79">
        <v>40</v>
      </c>
      <c r="I405" s="79">
        <v>167</v>
      </c>
      <c r="J405" s="79">
        <v>1259749</v>
      </c>
      <c r="K405" s="79">
        <v>1260956</v>
      </c>
      <c r="L405" s="79">
        <v>214049</v>
      </c>
    </row>
    <row r="406" spans="1:12" ht="11.25" customHeight="1">
      <c r="B406" s="555" t="s">
        <v>767</v>
      </c>
      <c r="C406" s="562" t="s">
        <v>766</v>
      </c>
      <c r="D406" s="564"/>
      <c r="E406" s="563">
        <v>3</v>
      </c>
      <c r="F406" s="79">
        <v>19</v>
      </c>
      <c r="G406" s="79">
        <v>6</v>
      </c>
      <c r="H406" s="79">
        <v>13</v>
      </c>
      <c r="I406" s="79">
        <v>17</v>
      </c>
      <c r="J406" s="79">
        <v>10450</v>
      </c>
      <c r="K406" s="79">
        <v>10450</v>
      </c>
      <c r="L406" s="79">
        <v>6736</v>
      </c>
    </row>
    <row r="407" spans="1:12" ht="11.25" customHeight="1">
      <c r="C407" s="566" t="s">
        <v>765</v>
      </c>
      <c r="D407" s="567"/>
      <c r="E407" s="563"/>
      <c r="F407" s="563"/>
      <c r="G407" s="563"/>
      <c r="H407" s="563"/>
      <c r="I407" s="563"/>
      <c r="J407" s="563"/>
      <c r="K407" s="563"/>
      <c r="L407" s="563"/>
    </row>
    <row r="408" spans="1:12" ht="11.25" customHeight="1">
      <c r="B408" s="555" t="s">
        <v>764</v>
      </c>
      <c r="C408" s="562" t="s">
        <v>83</v>
      </c>
      <c r="D408" s="564"/>
      <c r="E408" s="563">
        <v>8</v>
      </c>
      <c r="F408" s="563">
        <v>92</v>
      </c>
      <c r="G408" s="563">
        <v>37</v>
      </c>
      <c r="H408" s="563">
        <v>55</v>
      </c>
      <c r="I408" s="563">
        <v>92</v>
      </c>
      <c r="J408" s="563">
        <v>97459</v>
      </c>
      <c r="K408" s="563">
        <v>97459</v>
      </c>
      <c r="L408" s="563">
        <v>49752</v>
      </c>
    </row>
    <row r="409" spans="1:12" ht="11.25" customHeight="1">
      <c r="B409" s="555" t="s">
        <v>763</v>
      </c>
      <c r="C409" s="554" t="s">
        <v>82</v>
      </c>
      <c r="D409" s="564"/>
      <c r="E409" s="563">
        <v>41</v>
      </c>
      <c r="F409" s="563">
        <v>434</v>
      </c>
      <c r="G409" s="563">
        <v>308</v>
      </c>
      <c r="H409" s="563">
        <v>126</v>
      </c>
      <c r="I409" s="563">
        <v>427</v>
      </c>
      <c r="J409" s="563">
        <v>1186329</v>
      </c>
      <c r="K409" s="563">
        <v>1189970</v>
      </c>
      <c r="L409" s="563">
        <v>353740</v>
      </c>
    </row>
    <row r="410" spans="1:12" ht="11.25" customHeight="1">
      <c r="B410" s="555" t="s">
        <v>762</v>
      </c>
      <c r="C410" s="562" t="s">
        <v>81</v>
      </c>
      <c r="D410" s="561"/>
      <c r="E410" s="563">
        <v>22</v>
      </c>
      <c r="F410" s="563">
        <v>223</v>
      </c>
      <c r="G410" s="563">
        <v>144</v>
      </c>
      <c r="H410" s="563">
        <v>79</v>
      </c>
      <c r="I410" s="563">
        <v>221</v>
      </c>
      <c r="J410" s="563">
        <v>448722</v>
      </c>
      <c r="K410" s="563">
        <v>448722</v>
      </c>
      <c r="L410" s="563">
        <v>157438</v>
      </c>
    </row>
    <row r="411" spans="1:12" ht="3" customHeight="1">
      <c r="D411" s="564"/>
      <c r="E411" s="563"/>
      <c r="F411" s="79"/>
      <c r="G411" s="79"/>
      <c r="H411" s="79"/>
      <c r="I411" s="79"/>
      <c r="J411" s="79"/>
      <c r="K411" s="79"/>
      <c r="L411" s="79"/>
    </row>
    <row r="412" spans="1:12" ht="11.25" customHeight="1">
      <c r="B412" s="555" t="s">
        <v>761</v>
      </c>
      <c r="C412" s="562" t="s">
        <v>80</v>
      </c>
      <c r="D412" s="564"/>
      <c r="E412" s="563">
        <v>5</v>
      </c>
      <c r="F412" s="563">
        <v>136</v>
      </c>
      <c r="G412" s="563">
        <v>99</v>
      </c>
      <c r="H412" s="563">
        <v>37</v>
      </c>
      <c r="I412" s="563">
        <v>135</v>
      </c>
      <c r="J412" s="563">
        <v>208429</v>
      </c>
      <c r="K412" s="563">
        <v>208392</v>
      </c>
      <c r="L412" s="563">
        <v>85856</v>
      </c>
    </row>
    <row r="413" spans="1:12" ht="11.25" customHeight="1">
      <c r="B413" s="555" t="s">
        <v>760</v>
      </c>
      <c r="C413" s="554" t="s">
        <v>759</v>
      </c>
      <c r="D413" s="564"/>
      <c r="E413" s="563">
        <v>18</v>
      </c>
      <c r="F413" s="563">
        <v>236</v>
      </c>
      <c r="G413" s="563">
        <v>144</v>
      </c>
      <c r="H413" s="563">
        <v>92</v>
      </c>
      <c r="I413" s="563">
        <v>236</v>
      </c>
      <c r="J413" s="563">
        <v>348196</v>
      </c>
      <c r="K413" s="563">
        <v>347889</v>
      </c>
      <c r="L413" s="563">
        <v>168889</v>
      </c>
    </row>
    <row r="414" spans="1:12" ht="11.25" customHeight="1">
      <c r="B414" s="555" t="s">
        <v>758</v>
      </c>
      <c r="C414" s="562" t="s">
        <v>78</v>
      </c>
      <c r="D414" s="564"/>
      <c r="E414" s="565">
        <v>18</v>
      </c>
      <c r="F414" s="565">
        <v>1522</v>
      </c>
      <c r="G414" s="565">
        <v>1370</v>
      </c>
      <c r="H414" s="565">
        <v>152</v>
      </c>
      <c r="I414" s="565">
        <v>1522</v>
      </c>
      <c r="J414" s="565">
        <v>9343052</v>
      </c>
      <c r="K414" s="565">
        <v>9269854</v>
      </c>
      <c r="L414" s="565">
        <v>2579717</v>
      </c>
    </row>
    <row r="415" spans="1:12" ht="11.25" customHeight="1">
      <c r="B415" s="555" t="s">
        <v>757</v>
      </c>
      <c r="C415" s="562" t="s">
        <v>77</v>
      </c>
      <c r="D415" s="564"/>
      <c r="E415" s="563">
        <v>2</v>
      </c>
      <c r="F415" s="79" t="s">
        <v>724</v>
      </c>
      <c r="G415" s="79" t="s">
        <v>724</v>
      </c>
      <c r="H415" s="79" t="s">
        <v>724</v>
      </c>
      <c r="I415" s="79" t="s">
        <v>724</v>
      </c>
      <c r="J415" s="563" t="s">
        <v>724</v>
      </c>
      <c r="K415" s="563" t="s">
        <v>724</v>
      </c>
      <c r="L415" s="563" t="s">
        <v>724</v>
      </c>
    </row>
    <row r="416" spans="1:12" ht="11.25" customHeight="1">
      <c r="B416" s="555" t="s">
        <v>756</v>
      </c>
      <c r="C416" s="562" t="s">
        <v>755</v>
      </c>
      <c r="D416" s="567"/>
      <c r="E416" s="563">
        <v>32</v>
      </c>
      <c r="F416" s="563">
        <v>601</v>
      </c>
      <c r="G416" s="563">
        <v>330</v>
      </c>
      <c r="H416" s="563">
        <v>271</v>
      </c>
      <c r="I416" s="563">
        <v>599</v>
      </c>
      <c r="J416" s="563">
        <v>1114007</v>
      </c>
      <c r="K416" s="563">
        <v>1127499</v>
      </c>
      <c r="L416" s="563">
        <v>438688</v>
      </c>
    </row>
    <row r="417" spans="2:12" ht="11.25" customHeight="1">
      <c r="C417" s="566" t="s">
        <v>754</v>
      </c>
      <c r="D417" s="564"/>
      <c r="E417" s="563"/>
      <c r="F417" s="563"/>
      <c r="G417" s="563"/>
      <c r="H417" s="563"/>
      <c r="I417" s="563"/>
      <c r="J417" s="563"/>
      <c r="K417" s="563"/>
      <c r="L417" s="563"/>
    </row>
    <row r="418" spans="2:12" ht="11.25" customHeight="1">
      <c r="B418" s="555" t="s">
        <v>753</v>
      </c>
      <c r="C418" s="562" t="s">
        <v>75</v>
      </c>
      <c r="D418" s="561"/>
      <c r="E418" s="563">
        <v>5</v>
      </c>
      <c r="F418" s="563">
        <v>38</v>
      </c>
      <c r="G418" s="563">
        <v>27</v>
      </c>
      <c r="H418" s="563">
        <v>11</v>
      </c>
      <c r="I418" s="563">
        <v>38</v>
      </c>
      <c r="J418" s="563">
        <v>26644</v>
      </c>
      <c r="K418" s="563">
        <v>26644</v>
      </c>
      <c r="L418" s="563">
        <v>12467</v>
      </c>
    </row>
    <row r="419" spans="2:12" ht="3" customHeight="1">
      <c r="C419" s="562"/>
      <c r="D419" s="561"/>
      <c r="E419" s="563"/>
      <c r="F419" s="563"/>
      <c r="G419" s="563"/>
      <c r="H419" s="563"/>
      <c r="I419" s="563"/>
      <c r="J419" s="563"/>
      <c r="K419" s="563"/>
      <c r="L419" s="563"/>
    </row>
    <row r="420" spans="2:12" ht="11.25" customHeight="1">
      <c r="B420" s="555">
        <v>21</v>
      </c>
      <c r="C420" s="562" t="s">
        <v>74</v>
      </c>
      <c r="D420" s="564"/>
      <c r="E420" s="563">
        <v>4</v>
      </c>
      <c r="F420" s="79">
        <v>36</v>
      </c>
      <c r="G420" s="79">
        <v>9</v>
      </c>
      <c r="H420" s="79">
        <v>27</v>
      </c>
      <c r="I420" s="79">
        <v>34</v>
      </c>
      <c r="J420" s="79">
        <v>22146</v>
      </c>
      <c r="K420" s="79">
        <v>22146</v>
      </c>
      <c r="L420" s="79">
        <v>12381</v>
      </c>
    </row>
    <row r="421" spans="2:12" ht="11.25" customHeight="1">
      <c r="B421" s="555">
        <v>22</v>
      </c>
      <c r="C421" s="562" t="s">
        <v>72</v>
      </c>
      <c r="D421" s="564"/>
      <c r="E421" s="565">
        <v>16</v>
      </c>
      <c r="F421" s="565">
        <v>1909</v>
      </c>
      <c r="G421" s="565">
        <v>1610</v>
      </c>
      <c r="H421" s="565">
        <v>299</v>
      </c>
      <c r="I421" s="565">
        <v>1909</v>
      </c>
      <c r="J421" s="563">
        <v>7407637</v>
      </c>
      <c r="K421" s="563">
        <v>7655044</v>
      </c>
      <c r="L421" s="563">
        <v>4559071</v>
      </c>
    </row>
    <row r="422" spans="2:12" ht="11.25" customHeight="1">
      <c r="B422" s="555">
        <v>23</v>
      </c>
      <c r="C422" s="562" t="s">
        <v>71</v>
      </c>
      <c r="D422" s="564"/>
      <c r="E422" s="565">
        <v>54</v>
      </c>
      <c r="F422" s="565">
        <v>916</v>
      </c>
      <c r="G422" s="565">
        <v>777</v>
      </c>
      <c r="H422" s="565">
        <v>139</v>
      </c>
      <c r="I422" s="565">
        <v>915</v>
      </c>
      <c r="J422" s="565">
        <v>2485602</v>
      </c>
      <c r="K422" s="565">
        <v>2397308</v>
      </c>
      <c r="L422" s="565">
        <v>802281</v>
      </c>
    </row>
    <row r="423" spans="2:12" ht="11.25" customHeight="1">
      <c r="B423" s="555">
        <v>24</v>
      </c>
      <c r="C423" s="562" t="s">
        <v>70</v>
      </c>
      <c r="D423" s="564"/>
      <c r="E423" s="563">
        <v>12</v>
      </c>
      <c r="F423" s="79">
        <v>1666</v>
      </c>
      <c r="G423" s="79">
        <v>1564</v>
      </c>
      <c r="H423" s="79">
        <v>102</v>
      </c>
      <c r="I423" s="79">
        <v>1662</v>
      </c>
      <c r="J423" s="79">
        <v>13809150</v>
      </c>
      <c r="K423" s="79">
        <v>13718092</v>
      </c>
      <c r="L423" s="79">
        <v>2439679</v>
      </c>
    </row>
    <row r="424" spans="2:12" ht="11.25" customHeight="1">
      <c r="B424" s="555">
        <v>25</v>
      </c>
      <c r="C424" s="562" t="s">
        <v>69</v>
      </c>
      <c r="D424" s="564"/>
      <c r="E424" s="563">
        <v>182</v>
      </c>
      <c r="F424" s="563">
        <v>2104</v>
      </c>
      <c r="G424" s="563">
        <v>1566</v>
      </c>
      <c r="H424" s="563">
        <v>538</v>
      </c>
      <c r="I424" s="563">
        <v>2085</v>
      </c>
      <c r="J424" s="563">
        <v>3272480</v>
      </c>
      <c r="K424" s="563">
        <v>3267518</v>
      </c>
      <c r="L424" s="563">
        <v>1919475</v>
      </c>
    </row>
    <row r="425" spans="2:12" ht="11.25" customHeight="1">
      <c r="B425" s="555">
        <v>26</v>
      </c>
      <c r="C425" s="562" t="s">
        <v>68</v>
      </c>
      <c r="D425" s="561"/>
      <c r="E425" s="563">
        <v>149</v>
      </c>
      <c r="F425" s="563">
        <v>2282</v>
      </c>
      <c r="G425" s="563">
        <v>1862</v>
      </c>
      <c r="H425" s="563">
        <v>420</v>
      </c>
      <c r="I425" s="563">
        <v>2274</v>
      </c>
      <c r="J425" s="563">
        <v>4686488</v>
      </c>
      <c r="K425" s="563">
        <v>4692094</v>
      </c>
      <c r="L425" s="563">
        <v>2316810</v>
      </c>
    </row>
    <row r="426" spans="2:12" ht="3" customHeight="1">
      <c r="D426" s="564"/>
      <c r="E426" s="563"/>
      <c r="F426" s="563"/>
      <c r="G426" s="563"/>
      <c r="H426" s="563"/>
      <c r="I426" s="563"/>
      <c r="J426" s="563"/>
      <c r="K426" s="563"/>
      <c r="L426" s="563"/>
    </row>
    <row r="427" spans="2:12" ht="11.25" customHeight="1">
      <c r="B427" s="555">
        <v>27</v>
      </c>
      <c r="C427" s="562" t="s">
        <v>67</v>
      </c>
      <c r="D427" s="564"/>
      <c r="E427" s="563">
        <v>28</v>
      </c>
      <c r="F427" s="79">
        <v>430</v>
      </c>
      <c r="G427" s="79">
        <v>225</v>
      </c>
      <c r="H427" s="79">
        <v>205</v>
      </c>
      <c r="I427" s="79">
        <v>422</v>
      </c>
      <c r="J427" s="79">
        <v>812577</v>
      </c>
      <c r="K427" s="79">
        <v>813285</v>
      </c>
      <c r="L427" s="79">
        <v>255697</v>
      </c>
    </row>
    <row r="428" spans="2:12" ht="11.25" customHeight="1">
      <c r="B428" s="555">
        <v>28</v>
      </c>
      <c r="C428" s="562" t="s">
        <v>129</v>
      </c>
      <c r="D428" s="564"/>
      <c r="E428" s="563">
        <v>0</v>
      </c>
      <c r="F428" s="79">
        <v>0</v>
      </c>
      <c r="G428" s="79">
        <v>0</v>
      </c>
      <c r="H428" s="79">
        <v>0</v>
      </c>
      <c r="I428" s="79">
        <v>0</v>
      </c>
      <c r="J428" s="79">
        <v>0</v>
      </c>
      <c r="K428" s="79">
        <v>0</v>
      </c>
      <c r="L428" s="79">
        <v>0</v>
      </c>
    </row>
    <row r="429" spans="2:12" ht="11.25" customHeight="1">
      <c r="B429" s="555">
        <v>29</v>
      </c>
      <c r="C429" s="562" t="s">
        <v>128</v>
      </c>
      <c r="D429" s="564"/>
      <c r="E429" s="565">
        <v>2</v>
      </c>
      <c r="F429" s="79" t="s">
        <v>724</v>
      </c>
      <c r="G429" s="79" t="s">
        <v>724</v>
      </c>
      <c r="H429" s="79" t="s">
        <v>724</v>
      </c>
      <c r="I429" s="79" t="s">
        <v>724</v>
      </c>
      <c r="J429" s="563" t="s">
        <v>724</v>
      </c>
      <c r="K429" s="563" t="s">
        <v>724</v>
      </c>
      <c r="L429" s="563" t="s">
        <v>724</v>
      </c>
    </row>
    <row r="430" spans="2:12" ht="11.25" customHeight="1">
      <c r="B430" s="555">
        <v>30</v>
      </c>
      <c r="C430" s="562" t="s">
        <v>64</v>
      </c>
      <c r="D430" s="564"/>
      <c r="E430" s="563">
        <v>62</v>
      </c>
      <c r="F430" s="563">
        <v>5503</v>
      </c>
      <c r="G430" s="563">
        <v>4537</v>
      </c>
      <c r="H430" s="563">
        <v>966</v>
      </c>
      <c r="I430" s="563">
        <v>5496</v>
      </c>
      <c r="J430" s="563">
        <v>26567252</v>
      </c>
      <c r="K430" s="563">
        <v>26169207</v>
      </c>
      <c r="L430" s="563">
        <v>6144681</v>
      </c>
    </row>
    <row r="431" spans="2:12" ht="11.25" customHeight="1">
      <c r="B431" s="555">
        <v>31</v>
      </c>
      <c r="C431" s="562" t="s">
        <v>63</v>
      </c>
      <c r="D431" s="564"/>
      <c r="E431" s="563">
        <v>9</v>
      </c>
      <c r="F431" s="563">
        <v>122</v>
      </c>
      <c r="G431" s="563">
        <v>91</v>
      </c>
      <c r="H431" s="563">
        <v>31</v>
      </c>
      <c r="I431" s="563">
        <v>120</v>
      </c>
      <c r="J431" s="563">
        <v>200705</v>
      </c>
      <c r="K431" s="563">
        <v>198510</v>
      </c>
      <c r="L431" s="563">
        <v>103711</v>
      </c>
    </row>
    <row r="432" spans="2:12" ht="11.25" customHeight="1">
      <c r="B432" s="555">
        <v>32</v>
      </c>
      <c r="C432" s="562" t="s">
        <v>62</v>
      </c>
      <c r="D432" s="561"/>
      <c r="E432" s="560">
        <v>18</v>
      </c>
      <c r="F432" s="560">
        <v>145</v>
      </c>
      <c r="G432" s="560">
        <v>103</v>
      </c>
      <c r="H432" s="560">
        <v>42</v>
      </c>
      <c r="I432" s="560">
        <v>144</v>
      </c>
      <c r="J432" s="563">
        <v>198585</v>
      </c>
      <c r="K432" s="563">
        <v>198585</v>
      </c>
      <c r="L432" s="563">
        <v>118461</v>
      </c>
    </row>
    <row r="433" spans="1:12" ht="6" customHeight="1">
      <c r="C433" s="562"/>
      <c r="D433" s="561"/>
      <c r="E433" s="560"/>
      <c r="F433" s="560"/>
      <c r="G433" s="560"/>
      <c r="H433" s="560"/>
      <c r="I433" s="560"/>
      <c r="J433" s="560"/>
      <c r="K433" s="560"/>
      <c r="L433" s="560"/>
    </row>
    <row r="434" spans="1:12" ht="11.25" customHeight="1">
      <c r="B434" s="573"/>
      <c r="D434" s="561"/>
      <c r="E434" s="560"/>
      <c r="F434" s="560"/>
      <c r="H434" s="506"/>
      <c r="I434" s="850" t="s">
        <v>775</v>
      </c>
      <c r="J434" s="804"/>
      <c r="K434" s="506"/>
      <c r="L434" s="560"/>
    </row>
    <row r="435" spans="1:12" ht="6" customHeight="1">
      <c r="B435" s="573"/>
      <c r="D435" s="561"/>
      <c r="E435" s="560"/>
      <c r="F435" s="560"/>
      <c r="G435" s="560"/>
      <c r="H435" s="560"/>
      <c r="I435" s="560"/>
      <c r="J435" s="560"/>
      <c r="K435" s="560"/>
      <c r="L435" s="560"/>
    </row>
    <row r="436" spans="1:12" s="569" customFormat="1" ht="13.5" customHeight="1">
      <c r="A436" s="572"/>
      <c r="B436" s="858" t="s">
        <v>88</v>
      </c>
      <c r="C436" s="804"/>
      <c r="D436" s="571"/>
      <c r="E436" s="570">
        <v>697</v>
      </c>
      <c r="F436" s="570">
        <v>13907</v>
      </c>
      <c r="G436" s="570">
        <v>9448</v>
      </c>
      <c r="H436" s="570">
        <v>4459</v>
      </c>
      <c r="I436" s="570">
        <v>13803</v>
      </c>
      <c r="J436" s="570">
        <v>38914779</v>
      </c>
      <c r="K436" s="570">
        <v>38852975</v>
      </c>
      <c r="L436" s="570">
        <v>12809736</v>
      </c>
    </row>
    <row r="437" spans="1:12" ht="3" customHeight="1">
      <c r="D437" s="561"/>
      <c r="E437" s="563"/>
      <c r="F437" s="563"/>
      <c r="G437" s="563"/>
      <c r="H437" s="563"/>
      <c r="I437" s="563"/>
      <c r="J437" s="563"/>
      <c r="K437" s="563"/>
      <c r="L437" s="563"/>
    </row>
    <row r="438" spans="1:12" ht="11.25" customHeight="1">
      <c r="B438" s="568" t="s">
        <v>769</v>
      </c>
      <c r="C438" s="562" t="s">
        <v>87</v>
      </c>
      <c r="D438" s="564"/>
      <c r="E438" s="563">
        <v>24</v>
      </c>
      <c r="F438" s="79" t="s">
        <v>724</v>
      </c>
      <c r="G438" s="79" t="s">
        <v>724</v>
      </c>
      <c r="H438" s="79" t="s">
        <v>724</v>
      </c>
      <c r="I438" s="79" t="s">
        <v>724</v>
      </c>
      <c r="J438" s="563" t="s">
        <v>724</v>
      </c>
      <c r="K438" s="563" t="s">
        <v>724</v>
      </c>
      <c r="L438" s="563" t="s">
        <v>724</v>
      </c>
    </row>
    <row r="439" spans="1:12" ht="11.25" customHeight="1">
      <c r="B439" s="555" t="s">
        <v>768</v>
      </c>
      <c r="C439" s="562" t="s">
        <v>85</v>
      </c>
      <c r="D439" s="564"/>
      <c r="E439" s="563">
        <v>0</v>
      </c>
      <c r="F439" s="79">
        <v>0</v>
      </c>
      <c r="G439" s="79">
        <v>0</v>
      </c>
      <c r="H439" s="79">
        <v>0</v>
      </c>
      <c r="I439" s="79">
        <v>0</v>
      </c>
      <c r="J439" s="79">
        <v>0</v>
      </c>
      <c r="K439" s="79">
        <v>0</v>
      </c>
      <c r="L439" s="79">
        <v>0</v>
      </c>
    </row>
    <row r="440" spans="1:12" ht="11.25" customHeight="1">
      <c r="B440" s="555" t="s">
        <v>767</v>
      </c>
      <c r="C440" s="562" t="s">
        <v>766</v>
      </c>
      <c r="D440" s="564"/>
      <c r="E440" s="563">
        <v>3</v>
      </c>
      <c r="F440" s="79">
        <v>54</v>
      </c>
      <c r="G440" s="79">
        <v>31</v>
      </c>
      <c r="H440" s="79">
        <v>23</v>
      </c>
      <c r="I440" s="79">
        <v>54</v>
      </c>
      <c r="J440" s="79">
        <v>187314</v>
      </c>
      <c r="K440" s="79">
        <v>187314</v>
      </c>
      <c r="L440" s="79">
        <v>49893</v>
      </c>
    </row>
    <row r="441" spans="1:12" ht="11.25" customHeight="1">
      <c r="C441" s="566" t="s">
        <v>765</v>
      </c>
      <c r="D441" s="567"/>
      <c r="E441" s="563"/>
      <c r="F441" s="563"/>
      <c r="G441" s="563"/>
      <c r="H441" s="563"/>
      <c r="I441" s="563"/>
      <c r="J441" s="563"/>
      <c r="K441" s="563"/>
      <c r="L441" s="563"/>
    </row>
    <row r="442" spans="1:12" ht="11.25" customHeight="1">
      <c r="B442" s="555" t="s">
        <v>764</v>
      </c>
      <c r="C442" s="562" t="s">
        <v>83</v>
      </c>
      <c r="D442" s="564"/>
      <c r="E442" s="563">
        <v>15</v>
      </c>
      <c r="F442" s="563">
        <v>370</v>
      </c>
      <c r="G442" s="563">
        <v>141</v>
      </c>
      <c r="H442" s="563">
        <v>229</v>
      </c>
      <c r="I442" s="563">
        <v>367</v>
      </c>
      <c r="J442" s="563">
        <v>1015038</v>
      </c>
      <c r="K442" s="563">
        <v>1020206</v>
      </c>
      <c r="L442" s="563">
        <v>-239528</v>
      </c>
    </row>
    <row r="443" spans="1:12" ht="11.25" customHeight="1">
      <c r="B443" s="555" t="s">
        <v>763</v>
      </c>
      <c r="C443" s="554" t="s">
        <v>82</v>
      </c>
      <c r="D443" s="564"/>
      <c r="E443" s="563">
        <v>13</v>
      </c>
      <c r="F443" s="563">
        <v>140</v>
      </c>
      <c r="G443" s="563">
        <v>107</v>
      </c>
      <c r="H443" s="563">
        <v>33</v>
      </c>
      <c r="I443" s="563">
        <v>140</v>
      </c>
      <c r="J443" s="563">
        <v>290326</v>
      </c>
      <c r="K443" s="563">
        <v>290265</v>
      </c>
      <c r="L443" s="563">
        <v>64765</v>
      </c>
    </row>
    <row r="444" spans="1:12" ht="11.25" customHeight="1">
      <c r="B444" s="555" t="s">
        <v>762</v>
      </c>
      <c r="C444" s="562" t="s">
        <v>81</v>
      </c>
      <c r="D444" s="561"/>
      <c r="E444" s="563">
        <v>17</v>
      </c>
      <c r="F444" s="563">
        <v>136</v>
      </c>
      <c r="G444" s="563">
        <v>100</v>
      </c>
      <c r="H444" s="563">
        <v>36</v>
      </c>
      <c r="I444" s="563">
        <v>126</v>
      </c>
      <c r="J444" s="563">
        <v>149439</v>
      </c>
      <c r="K444" s="563">
        <v>149439</v>
      </c>
      <c r="L444" s="563">
        <v>75171</v>
      </c>
    </row>
    <row r="445" spans="1:12" ht="3" customHeight="1">
      <c r="D445" s="564"/>
      <c r="E445" s="563"/>
      <c r="F445" s="79"/>
      <c r="G445" s="79"/>
      <c r="H445" s="79"/>
      <c r="I445" s="79"/>
      <c r="J445" s="79"/>
      <c r="K445" s="79"/>
      <c r="L445" s="79"/>
    </row>
    <row r="446" spans="1:12" ht="11.25" customHeight="1">
      <c r="B446" s="555" t="s">
        <v>761</v>
      </c>
      <c r="C446" s="562" t="s">
        <v>80</v>
      </c>
      <c r="D446" s="564"/>
      <c r="E446" s="563">
        <v>7</v>
      </c>
      <c r="F446" s="563">
        <v>160</v>
      </c>
      <c r="G446" s="563">
        <v>107</v>
      </c>
      <c r="H446" s="563">
        <v>53</v>
      </c>
      <c r="I446" s="563">
        <v>160</v>
      </c>
      <c r="J446" s="563">
        <v>241404</v>
      </c>
      <c r="K446" s="563">
        <v>242351</v>
      </c>
      <c r="L446" s="563">
        <v>108142</v>
      </c>
    </row>
    <row r="447" spans="1:12" ht="11.25" customHeight="1">
      <c r="B447" s="555" t="s">
        <v>760</v>
      </c>
      <c r="C447" s="554" t="s">
        <v>759</v>
      </c>
      <c r="D447" s="564"/>
      <c r="E447" s="563">
        <v>31</v>
      </c>
      <c r="F447" s="563">
        <v>406</v>
      </c>
      <c r="G447" s="563">
        <v>259</v>
      </c>
      <c r="H447" s="563">
        <v>147</v>
      </c>
      <c r="I447" s="563">
        <v>396</v>
      </c>
      <c r="J447" s="563">
        <v>756132</v>
      </c>
      <c r="K447" s="563">
        <v>756079</v>
      </c>
      <c r="L447" s="563">
        <v>361474</v>
      </c>
    </row>
    <row r="448" spans="1:12" ht="11.25" customHeight="1">
      <c r="B448" s="555" t="s">
        <v>758</v>
      </c>
      <c r="C448" s="562" t="s">
        <v>78</v>
      </c>
      <c r="D448" s="564"/>
      <c r="E448" s="565">
        <v>7</v>
      </c>
      <c r="F448" s="565">
        <v>594</v>
      </c>
      <c r="G448" s="565">
        <v>486</v>
      </c>
      <c r="H448" s="565">
        <v>108</v>
      </c>
      <c r="I448" s="565">
        <v>594</v>
      </c>
      <c r="J448" s="565">
        <v>3487451</v>
      </c>
      <c r="K448" s="565">
        <v>3372988</v>
      </c>
      <c r="L448" s="565">
        <v>1340680</v>
      </c>
    </row>
    <row r="449" spans="2:12" ht="11.25" customHeight="1">
      <c r="B449" s="555" t="s">
        <v>757</v>
      </c>
      <c r="C449" s="562" t="s">
        <v>77</v>
      </c>
      <c r="D449" s="564"/>
      <c r="E449" s="563">
        <v>1</v>
      </c>
      <c r="F449" s="79" t="s">
        <v>724</v>
      </c>
      <c r="G449" s="79" t="s">
        <v>724</v>
      </c>
      <c r="H449" s="79" t="s">
        <v>724</v>
      </c>
      <c r="I449" s="79" t="s">
        <v>724</v>
      </c>
      <c r="J449" s="563" t="s">
        <v>724</v>
      </c>
      <c r="K449" s="563" t="s">
        <v>724</v>
      </c>
      <c r="L449" s="563" t="s">
        <v>724</v>
      </c>
    </row>
    <row r="450" spans="2:12" ht="11.25" customHeight="1">
      <c r="B450" s="555" t="s">
        <v>756</v>
      </c>
      <c r="C450" s="562" t="s">
        <v>755</v>
      </c>
      <c r="D450" s="567"/>
      <c r="E450" s="563">
        <v>51</v>
      </c>
      <c r="F450" s="563">
        <v>976</v>
      </c>
      <c r="G450" s="563">
        <v>515</v>
      </c>
      <c r="H450" s="563">
        <v>461</v>
      </c>
      <c r="I450" s="563">
        <v>971</v>
      </c>
      <c r="J450" s="563">
        <v>2447592</v>
      </c>
      <c r="K450" s="563">
        <v>2443994</v>
      </c>
      <c r="L450" s="563">
        <v>981424</v>
      </c>
    </row>
    <row r="451" spans="2:12" ht="11.25" customHeight="1">
      <c r="C451" s="566" t="s">
        <v>754</v>
      </c>
      <c r="D451" s="564"/>
      <c r="E451" s="563"/>
      <c r="F451" s="563"/>
      <c r="G451" s="563"/>
      <c r="H451" s="563"/>
      <c r="I451" s="563"/>
      <c r="J451" s="563"/>
      <c r="K451" s="563"/>
      <c r="L451" s="563"/>
    </row>
    <row r="452" spans="2:12" ht="11.25" customHeight="1">
      <c r="B452" s="555" t="s">
        <v>753</v>
      </c>
      <c r="C452" s="562" t="s">
        <v>75</v>
      </c>
      <c r="D452" s="561"/>
      <c r="E452" s="563">
        <v>13</v>
      </c>
      <c r="F452" s="563">
        <v>163</v>
      </c>
      <c r="G452" s="563">
        <v>101</v>
      </c>
      <c r="H452" s="563">
        <v>62</v>
      </c>
      <c r="I452" s="563">
        <v>163</v>
      </c>
      <c r="J452" s="563">
        <v>305444</v>
      </c>
      <c r="K452" s="563">
        <v>305444</v>
      </c>
      <c r="L452" s="563">
        <v>114317</v>
      </c>
    </row>
    <row r="453" spans="2:12" ht="3" customHeight="1">
      <c r="D453" s="564"/>
      <c r="E453" s="563"/>
      <c r="F453" s="79"/>
      <c r="G453" s="79"/>
      <c r="H453" s="79"/>
      <c r="I453" s="79"/>
      <c r="J453" s="79"/>
      <c r="K453" s="79"/>
      <c r="L453" s="79"/>
    </row>
    <row r="454" spans="2:12" ht="11.25" customHeight="1">
      <c r="B454" s="555">
        <v>21</v>
      </c>
      <c r="C454" s="562" t="s">
        <v>74</v>
      </c>
      <c r="D454" s="564"/>
      <c r="E454" s="563">
        <v>1</v>
      </c>
      <c r="F454" s="79" t="s">
        <v>724</v>
      </c>
      <c r="G454" s="79" t="s">
        <v>724</v>
      </c>
      <c r="H454" s="79" t="s">
        <v>724</v>
      </c>
      <c r="I454" s="79" t="s">
        <v>724</v>
      </c>
      <c r="J454" s="79" t="s">
        <v>724</v>
      </c>
      <c r="K454" s="79" t="s">
        <v>724</v>
      </c>
      <c r="L454" s="79" t="s">
        <v>724</v>
      </c>
    </row>
    <row r="455" spans="2:12" ht="11.25" customHeight="1">
      <c r="B455" s="555">
        <v>22</v>
      </c>
      <c r="C455" s="562" t="s">
        <v>72</v>
      </c>
      <c r="D455" s="564"/>
      <c r="E455" s="565">
        <v>6</v>
      </c>
      <c r="F455" s="565">
        <v>147</v>
      </c>
      <c r="G455" s="565">
        <v>111</v>
      </c>
      <c r="H455" s="565">
        <v>36</v>
      </c>
      <c r="I455" s="565">
        <v>147</v>
      </c>
      <c r="J455" s="565">
        <v>277919</v>
      </c>
      <c r="K455" s="565">
        <v>273610</v>
      </c>
      <c r="L455" s="565">
        <v>159444</v>
      </c>
    </row>
    <row r="456" spans="2:12" ht="11.25" customHeight="1">
      <c r="B456" s="555">
        <v>23</v>
      </c>
      <c r="C456" s="562" t="s">
        <v>71</v>
      </c>
      <c r="D456" s="564"/>
      <c r="E456" s="565">
        <v>20</v>
      </c>
      <c r="F456" s="565">
        <v>892</v>
      </c>
      <c r="G456" s="565">
        <v>803</v>
      </c>
      <c r="H456" s="565">
        <v>89</v>
      </c>
      <c r="I456" s="565">
        <v>890</v>
      </c>
      <c r="J456" s="565">
        <v>7345754</v>
      </c>
      <c r="K456" s="565">
        <v>7412321</v>
      </c>
      <c r="L456" s="565">
        <v>1143033</v>
      </c>
    </row>
    <row r="457" spans="2:12" ht="11.25" customHeight="1">
      <c r="B457" s="555">
        <v>24</v>
      </c>
      <c r="C457" s="562" t="s">
        <v>70</v>
      </c>
      <c r="D457" s="564"/>
      <c r="E457" s="563">
        <v>8</v>
      </c>
      <c r="F457" s="79">
        <v>302</v>
      </c>
      <c r="G457" s="79">
        <v>245</v>
      </c>
      <c r="H457" s="79">
        <v>57</v>
      </c>
      <c r="I457" s="79">
        <v>301</v>
      </c>
      <c r="J457" s="79">
        <v>2304949</v>
      </c>
      <c r="K457" s="79">
        <v>2436673</v>
      </c>
      <c r="L457" s="79">
        <v>1004597</v>
      </c>
    </row>
    <row r="458" spans="2:12" ht="11.25" customHeight="1">
      <c r="B458" s="555">
        <v>25</v>
      </c>
      <c r="C458" s="562" t="s">
        <v>69</v>
      </c>
      <c r="D458" s="564"/>
      <c r="E458" s="563">
        <v>138</v>
      </c>
      <c r="F458" s="563">
        <v>1784</v>
      </c>
      <c r="G458" s="563">
        <v>1251</v>
      </c>
      <c r="H458" s="563">
        <v>533</v>
      </c>
      <c r="I458" s="563">
        <v>1761</v>
      </c>
      <c r="J458" s="563">
        <v>2322197</v>
      </c>
      <c r="K458" s="563">
        <v>2324905</v>
      </c>
      <c r="L458" s="563">
        <v>1179351</v>
      </c>
    </row>
    <row r="459" spans="2:12" ht="11.25" customHeight="1">
      <c r="B459" s="555">
        <v>26</v>
      </c>
      <c r="C459" s="562" t="s">
        <v>68</v>
      </c>
      <c r="D459" s="561"/>
      <c r="E459" s="563">
        <v>185</v>
      </c>
      <c r="F459" s="563">
        <v>2548</v>
      </c>
      <c r="G459" s="563">
        <v>1996</v>
      </c>
      <c r="H459" s="563">
        <v>552</v>
      </c>
      <c r="I459" s="563">
        <v>2522</v>
      </c>
      <c r="J459" s="563">
        <v>5903208</v>
      </c>
      <c r="K459" s="563">
        <v>5708225</v>
      </c>
      <c r="L459" s="563">
        <v>2433109</v>
      </c>
    </row>
    <row r="460" spans="2:12" ht="3" customHeight="1">
      <c r="D460" s="564"/>
      <c r="E460" s="563"/>
      <c r="F460" s="563"/>
      <c r="G460" s="563"/>
      <c r="H460" s="563"/>
      <c r="I460" s="563"/>
      <c r="J460" s="563"/>
      <c r="K460" s="563"/>
      <c r="L460" s="563"/>
    </row>
    <row r="461" spans="2:12" ht="11.25" customHeight="1">
      <c r="B461" s="555">
        <v>27</v>
      </c>
      <c r="C461" s="562" t="s">
        <v>67</v>
      </c>
      <c r="D461" s="564"/>
      <c r="E461" s="563">
        <v>36</v>
      </c>
      <c r="F461" s="79">
        <v>733</v>
      </c>
      <c r="G461" s="79">
        <v>390</v>
      </c>
      <c r="H461" s="79">
        <v>343</v>
      </c>
      <c r="I461" s="79">
        <v>728</v>
      </c>
      <c r="J461" s="79">
        <v>2002285</v>
      </c>
      <c r="K461" s="79">
        <v>2007917</v>
      </c>
      <c r="L461" s="79">
        <v>560305</v>
      </c>
    </row>
    <row r="462" spans="2:12" ht="11.25" customHeight="1">
      <c r="B462" s="555">
        <v>28</v>
      </c>
      <c r="C462" s="562" t="s">
        <v>129</v>
      </c>
      <c r="D462" s="564"/>
      <c r="E462" s="563">
        <v>4</v>
      </c>
      <c r="F462" s="79">
        <v>458</v>
      </c>
      <c r="G462" s="79">
        <v>346</v>
      </c>
      <c r="H462" s="79">
        <v>112</v>
      </c>
      <c r="I462" s="79">
        <v>458</v>
      </c>
      <c r="J462" s="79">
        <v>264410</v>
      </c>
      <c r="K462" s="79">
        <v>289261</v>
      </c>
      <c r="L462" s="79">
        <v>126121</v>
      </c>
    </row>
    <row r="463" spans="2:12" ht="11.25" customHeight="1">
      <c r="B463" s="555">
        <v>29</v>
      </c>
      <c r="C463" s="562" t="s">
        <v>128</v>
      </c>
      <c r="D463" s="564"/>
      <c r="E463" s="565">
        <v>7</v>
      </c>
      <c r="F463" s="565">
        <v>347</v>
      </c>
      <c r="G463" s="565">
        <v>160</v>
      </c>
      <c r="H463" s="565">
        <v>187</v>
      </c>
      <c r="I463" s="565">
        <v>347</v>
      </c>
      <c r="J463" s="565">
        <v>446176</v>
      </c>
      <c r="K463" s="565">
        <v>453140</v>
      </c>
      <c r="L463" s="565">
        <v>146149</v>
      </c>
    </row>
    <row r="464" spans="2:12" ht="11.25" customHeight="1">
      <c r="B464" s="555">
        <v>30</v>
      </c>
      <c r="C464" s="562" t="s">
        <v>64</v>
      </c>
      <c r="D464" s="564"/>
      <c r="E464" s="563">
        <v>88</v>
      </c>
      <c r="F464" s="563">
        <v>2382</v>
      </c>
      <c r="G464" s="563">
        <v>1695</v>
      </c>
      <c r="H464" s="563">
        <v>687</v>
      </c>
      <c r="I464" s="563">
        <v>2372</v>
      </c>
      <c r="J464" s="563">
        <v>6821675</v>
      </c>
      <c r="K464" s="563">
        <v>6823673</v>
      </c>
      <c r="L464" s="563">
        <v>2180953</v>
      </c>
    </row>
    <row r="465" spans="1:12" ht="11.25" customHeight="1">
      <c r="B465" s="555">
        <v>31</v>
      </c>
      <c r="C465" s="562" t="s">
        <v>63</v>
      </c>
      <c r="D465" s="564"/>
      <c r="E465" s="563">
        <v>4</v>
      </c>
      <c r="F465" s="563">
        <v>42</v>
      </c>
      <c r="G465" s="563">
        <v>19</v>
      </c>
      <c r="H465" s="563">
        <v>23</v>
      </c>
      <c r="I465" s="563">
        <v>41</v>
      </c>
      <c r="J465" s="563">
        <v>39901</v>
      </c>
      <c r="K465" s="563">
        <v>39901</v>
      </c>
      <c r="L465" s="563">
        <v>24140</v>
      </c>
    </row>
    <row r="466" spans="1:12" ht="11.25" customHeight="1">
      <c r="B466" s="555">
        <v>32</v>
      </c>
      <c r="C466" s="562" t="s">
        <v>62</v>
      </c>
      <c r="D466" s="561"/>
      <c r="E466" s="560">
        <v>18</v>
      </c>
      <c r="F466" s="560">
        <v>259</v>
      </c>
      <c r="G466" s="560">
        <v>157</v>
      </c>
      <c r="H466" s="560">
        <v>102</v>
      </c>
      <c r="I466" s="560">
        <v>259</v>
      </c>
      <c r="J466" s="560">
        <v>437341</v>
      </c>
      <c r="K466" s="560">
        <v>437470</v>
      </c>
      <c r="L466" s="560">
        <v>182790</v>
      </c>
    </row>
    <row r="467" spans="1:12" ht="5.25" customHeight="1">
      <c r="A467" s="556"/>
      <c r="B467" s="559"/>
      <c r="C467" s="558"/>
      <c r="D467" s="557"/>
      <c r="E467" s="556"/>
      <c r="F467" s="556"/>
      <c r="G467" s="556"/>
      <c r="H467" s="556"/>
      <c r="I467" s="556"/>
      <c r="J467" s="556"/>
      <c r="K467" s="556"/>
      <c r="L467" s="556"/>
    </row>
    <row r="470" spans="1:12" ht="13.5" customHeight="1">
      <c r="B470" s="602"/>
      <c r="H470" s="601"/>
      <c r="I470" s="601"/>
      <c r="J470" s="601"/>
      <c r="K470" s="601"/>
      <c r="L470" s="600" t="s">
        <v>774</v>
      </c>
    </row>
    <row r="472" spans="1:12">
      <c r="B472" s="590" t="s">
        <v>136</v>
      </c>
    </row>
    <row r="473" spans="1:12" ht="1.5" customHeight="1">
      <c r="B473" s="568"/>
      <c r="E473" s="580"/>
      <c r="F473" s="580"/>
      <c r="G473" s="580"/>
      <c r="H473" s="580"/>
      <c r="I473" s="580"/>
      <c r="J473" s="580"/>
      <c r="K473" s="580"/>
      <c r="L473" s="580"/>
    </row>
    <row r="474" spans="1:12" ht="13.5" customHeight="1">
      <c r="A474" s="859" t="s">
        <v>771</v>
      </c>
      <c r="B474" s="860"/>
      <c r="C474" s="860"/>
      <c r="D474" s="861"/>
      <c r="E474" s="599"/>
      <c r="F474" s="851" t="s">
        <v>153</v>
      </c>
      <c r="G474" s="852"/>
      <c r="H474" s="852"/>
      <c r="I474" s="853"/>
      <c r="J474" s="586"/>
      <c r="K474" s="583"/>
      <c r="L474" s="585"/>
    </row>
    <row r="475" spans="1:12" ht="13.5" customHeight="1">
      <c r="A475" s="862"/>
      <c r="B475" s="862"/>
      <c r="C475" s="862"/>
      <c r="D475" s="863"/>
      <c r="E475" s="598" t="s">
        <v>149</v>
      </c>
      <c r="F475" s="854" t="s">
        <v>88</v>
      </c>
      <c r="G475" s="856" t="s">
        <v>148</v>
      </c>
      <c r="H475" s="856" t="s">
        <v>147</v>
      </c>
      <c r="I475" s="583" t="s">
        <v>234</v>
      </c>
      <c r="J475" s="582" t="s">
        <v>152</v>
      </c>
      <c r="K475" s="581" t="s">
        <v>142</v>
      </c>
      <c r="L475" s="580" t="s">
        <v>141</v>
      </c>
    </row>
    <row r="476" spans="1:12" ht="13.5" customHeight="1">
      <c r="A476" s="864"/>
      <c r="B476" s="864"/>
      <c r="C476" s="864"/>
      <c r="D476" s="865"/>
      <c r="E476" s="597"/>
      <c r="F476" s="855"/>
      <c r="G476" s="855"/>
      <c r="H476" s="855"/>
      <c r="I476" s="579" t="s">
        <v>232</v>
      </c>
      <c r="J476" s="578"/>
      <c r="K476" s="577"/>
      <c r="L476" s="576"/>
    </row>
    <row r="477" spans="1:12" ht="6" customHeight="1">
      <c r="A477" s="596"/>
      <c r="B477" s="595"/>
      <c r="C477" s="594"/>
      <c r="D477" s="593"/>
    </row>
    <row r="478" spans="1:12" ht="11.25" customHeight="1">
      <c r="D478" s="561"/>
      <c r="H478" s="592"/>
      <c r="I478" s="850" t="s">
        <v>50</v>
      </c>
      <c r="J478" s="804"/>
      <c r="K478" s="592"/>
    </row>
    <row r="479" spans="1:12" ht="6" customHeight="1">
      <c r="D479" s="561"/>
    </row>
    <row r="480" spans="1:12" s="569" customFormat="1" ht="13.5" customHeight="1">
      <c r="A480" s="572"/>
      <c r="B480" s="858" t="s">
        <v>88</v>
      </c>
      <c r="C480" s="804"/>
      <c r="D480" s="571"/>
      <c r="E480" s="570">
        <v>530</v>
      </c>
      <c r="F480" s="570">
        <v>8551</v>
      </c>
      <c r="G480" s="570">
        <v>5260</v>
      </c>
      <c r="H480" s="570">
        <v>3291</v>
      </c>
      <c r="I480" s="570">
        <v>8461</v>
      </c>
      <c r="J480" s="570">
        <v>25838586</v>
      </c>
      <c r="K480" s="570">
        <v>25805620</v>
      </c>
      <c r="L480" s="570">
        <v>7892451</v>
      </c>
    </row>
    <row r="481" spans="2:12" ht="3" customHeight="1">
      <c r="D481" s="561"/>
      <c r="E481" s="563"/>
      <c r="F481" s="563"/>
      <c r="G481" s="563"/>
      <c r="H481" s="563"/>
      <c r="I481" s="563"/>
      <c r="J481" s="563"/>
      <c r="K481" s="563"/>
      <c r="L481" s="563"/>
    </row>
    <row r="482" spans="2:12" ht="11.25" customHeight="1">
      <c r="B482" s="568" t="s">
        <v>769</v>
      </c>
      <c r="C482" s="562" t="s">
        <v>87</v>
      </c>
      <c r="D482" s="564"/>
      <c r="E482" s="563">
        <v>32</v>
      </c>
      <c r="F482" s="563">
        <v>1215</v>
      </c>
      <c r="G482" s="563">
        <v>561</v>
      </c>
      <c r="H482" s="563">
        <v>654</v>
      </c>
      <c r="I482" s="563">
        <v>1204</v>
      </c>
      <c r="J482" s="563">
        <v>1949456</v>
      </c>
      <c r="K482" s="563">
        <v>1939584</v>
      </c>
      <c r="L482" s="563">
        <v>389549</v>
      </c>
    </row>
    <row r="483" spans="2:12" ht="11.25" customHeight="1">
      <c r="B483" s="555" t="s">
        <v>768</v>
      </c>
      <c r="C483" s="562" t="s">
        <v>85</v>
      </c>
      <c r="D483" s="564"/>
      <c r="E483" s="563">
        <v>7</v>
      </c>
      <c r="F483" s="79">
        <v>309</v>
      </c>
      <c r="G483" s="79">
        <v>218</v>
      </c>
      <c r="H483" s="79">
        <v>91</v>
      </c>
      <c r="I483" s="79">
        <v>309</v>
      </c>
      <c r="J483" s="79">
        <v>11818241</v>
      </c>
      <c r="K483" s="79">
        <v>11793407</v>
      </c>
      <c r="L483" s="79">
        <v>1870678</v>
      </c>
    </row>
    <row r="484" spans="2:12" ht="11.25" customHeight="1">
      <c r="B484" s="555" t="s">
        <v>767</v>
      </c>
      <c r="C484" s="562" t="s">
        <v>766</v>
      </c>
      <c r="D484" s="564"/>
      <c r="E484" s="563">
        <v>11</v>
      </c>
      <c r="F484" s="79">
        <v>115</v>
      </c>
      <c r="G484" s="79">
        <v>58</v>
      </c>
      <c r="H484" s="79">
        <v>57</v>
      </c>
      <c r="I484" s="79">
        <v>114</v>
      </c>
      <c r="J484" s="79">
        <v>186381</v>
      </c>
      <c r="K484" s="79">
        <v>186381</v>
      </c>
      <c r="L484" s="79">
        <v>90602</v>
      </c>
    </row>
    <row r="485" spans="2:12" ht="11.25" customHeight="1">
      <c r="C485" s="566" t="s">
        <v>765</v>
      </c>
      <c r="D485" s="567"/>
      <c r="E485" s="563"/>
      <c r="F485" s="563"/>
      <c r="G485" s="563"/>
      <c r="H485" s="563"/>
      <c r="I485" s="563"/>
      <c r="J485" s="563"/>
      <c r="K485" s="563"/>
      <c r="L485" s="563"/>
    </row>
    <row r="486" spans="2:12" ht="11.25" customHeight="1">
      <c r="B486" s="555" t="s">
        <v>764</v>
      </c>
      <c r="C486" s="562" t="s">
        <v>83</v>
      </c>
      <c r="D486" s="564"/>
      <c r="E486" s="563">
        <v>23</v>
      </c>
      <c r="F486" s="563">
        <v>224</v>
      </c>
      <c r="G486" s="563">
        <v>94</v>
      </c>
      <c r="H486" s="563">
        <v>130</v>
      </c>
      <c r="I486" s="563">
        <v>209</v>
      </c>
      <c r="J486" s="563">
        <v>235471</v>
      </c>
      <c r="K486" s="563">
        <v>236366</v>
      </c>
      <c r="L486" s="563">
        <v>82034</v>
      </c>
    </row>
    <row r="487" spans="2:12" ht="11.25" customHeight="1">
      <c r="B487" s="555" t="s">
        <v>763</v>
      </c>
      <c r="C487" s="554" t="s">
        <v>82</v>
      </c>
      <c r="D487" s="564"/>
      <c r="E487" s="563">
        <v>7</v>
      </c>
      <c r="F487" s="563">
        <v>65</v>
      </c>
      <c r="G487" s="563">
        <v>48</v>
      </c>
      <c r="H487" s="563">
        <v>17</v>
      </c>
      <c r="I487" s="563">
        <v>64</v>
      </c>
      <c r="J487" s="563">
        <v>113020</v>
      </c>
      <c r="K487" s="563">
        <v>113020</v>
      </c>
      <c r="L487" s="563">
        <v>51132</v>
      </c>
    </row>
    <row r="488" spans="2:12" ht="11.25" customHeight="1">
      <c r="B488" s="555" t="s">
        <v>762</v>
      </c>
      <c r="C488" s="562" t="s">
        <v>81</v>
      </c>
      <c r="D488" s="561"/>
      <c r="E488" s="563">
        <v>26</v>
      </c>
      <c r="F488" s="563">
        <v>175</v>
      </c>
      <c r="G488" s="563">
        <v>115</v>
      </c>
      <c r="H488" s="563">
        <v>60</v>
      </c>
      <c r="I488" s="563">
        <v>167</v>
      </c>
      <c r="J488" s="563">
        <v>247214</v>
      </c>
      <c r="K488" s="563">
        <v>247214</v>
      </c>
      <c r="L488" s="563">
        <v>137497</v>
      </c>
    </row>
    <row r="489" spans="2:12" ht="3" customHeight="1">
      <c r="D489" s="564"/>
      <c r="E489" s="563"/>
      <c r="F489" s="79"/>
      <c r="G489" s="79"/>
      <c r="H489" s="79"/>
      <c r="I489" s="79"/>
      <c r="J489" s="79"/>
      <c r="K489" s="79"/>
      <c r="L489" s="79"/>
    </row>
    <row r="490" spans="2:12" ht="11.25" customHeight="1">
      <c r="B490" s="555" t="s">
        <v>761</v>
      </c>
      <c r="C490" s="562" t="s">
        <v>80</v>
      </c>
      <c r="D490" s="564"/>
      <c r="E490" s="563">
        <v>29</v>
      </c>
      <c r="F490" s="563">
        <v>370</v>
      </c>
      <c r="G490" s="563">
        <v>231</v>
      </c>
      <c r="H490" s="563">
        <v>139</v>
      </c>
      <c r="I490" s="563">
        <v>362</v>
      </c>
      <c r="J490" s="563">
        <v>535294</v>
      </c>
      <c r="K490" s="563">
        <v>534963</v>
      </c>
      <c r="L490" s="563">
        <v>295599</v>
      </c>
    </row>
    <row r="491" spans="2:12" ht="11.25" customHeight="1">
      <c r="B491" s="555" t="s">
        <v>760</v>
      </c>
      <c r="C491" s="554" t="s">
        <v>759</v>
      </c>
      <c r="D491" s="564"/>
      <c r="E491" s="563">
        <v>45</v>
      </c>
      <c r="F491" s="563">
        <v>1305</v>
      </c>
      <c r="G491" s="563">
        <v>956</v>
      </c>
      <c r="H491" s="563">
        <v>349</v>
      </c>
      <c r="I491" s="563">
        <v>1301</v>
      </c>
      <c r="J491" s="563">
        <v>3551652</v>
      </c>
      <c r="K491" s="563">
        <v>3541082</v>
      </c>
      <c r="L491" s="563">
        <v>1336575</v>
      </c>
    </row>
    <row r="492" spans="2:12" ht="11.25" customHeight="1">
      <c r="B492" s="555" t="s">
        <v>758</v>
      </c>
      <c r="C492" s="562" t="s">
        <v>78</v>
      </c>
      <c r="D492" s="564"/>
      <c r="E492" s="565">
        <v>5</v>
      </c>
      <c r="F492" s="565">
        <v>79</v>
      </c>
      <c r="G492" s="565">
        <v>54</v>
      </c>
      <c r="H492" s="565">
        <v>25</v>
      </c>
      <c r="I492" s="565">
        <v>79</v>
      </c>
      <c r="J492" s="565">
        <v>144344</v>
      </c>
      <c r="K492" s="565">
        <v>144367</v>
      </c>
      <c r="L492" s="565">
        <v>56395</v>
      </c>
    </row>
    <row r="493" spans="2:12" ht="11.25" customHeight="1">
      <c r="B493" s="555" t="s">
        <v>757</v>
      </c>
      <c r="C493" s="562" t="s">
        <v>77</v>
      </c>
      <c r="D493" s="564"/>
      <c r="E493" s="563">
        <v>1</v>
      </c>
      <c r="F493" s="79" t="s">
        <v>724</v>
      </c>
      <c r="G493" s="79" t="s">
        <v>724</v>
      </c>
      <c r="H493" s="79" t="s">
        <v>724</v>
      </c>
      <c r="I493" s="79" t="s">
        <v>724</v>
      </c>
      <c r="J493" s="563" t="s">
        <v>724</v>
      </c>
      <c r="K493" s="563" t="s">
        <v>724</v>
      </c>
      <c r="L493" s="563" t="s">
        <v>724</v>
      </c>
    </row>
    <row r="494" spans="2:12" ht="11.25" customHeight="1">
      <c r="B494" s="555" t="s">
        <v>756</v>
      </c>
      <c r="C494" s="562" t="s">
        <v>755</v>
      </c>
      <c r="D494" s="567"/>
      <c r="E494" s="563">
        <v>58</v>
      </c>
      <c r="F494" s="563">
        <v>909</v>
      </c>
      <c r="G494" s="563">
        <v>446</v>
      </c>
      <c r="H494" s="563">
        <v>463</v>
      </c>
      <c r="I494" s="563">
        <v>896</v>
      </c>
      <c r="J494" s="563">
        <v>1281127</v>
      </c>
      <c r="K494" s="563">
        <v>1284583</v>
      </c>
      <c r="L494" s="563">
        <v>611241</v>
      </c>
    </row>
    <row r="495" spans="2:12" ht="11.25" customHeight="1">
      <c r="C495" s="566" t="s">
        <v>754</v>
      </c>
      <c r="D495" s="564"/>
      <c r="E495" s="563"/>
      <c r="F495" s="563"/>
      <c r="G495" s="563"/>
      <c r="H495" s="563"/>
      <c r="I495" s="563"/>
      <c r="J495" s="563"/>
      <c r="K495" s="563"/>
      <c r="L495" s="563"/>
    </row>
    <row r="496" spans="2:12" ht="11.25" customHeight="1">
      <c r="B496" s="555" t="s">
        <v>753</v>
      </c>
      <c r="C496" s="562" t="s">
        <v>75</v>
      </c>
      <c r="D496" s="561"/>
      <c r="E496" s="563">
        <v>4</v>
      </c>
      <c r="F496" s="563">
        <v>19</v>
      </c>
      <c r="G496" s="563">
        <v>12</v>
      </c>
      <c r="H496" s="563">
        <v>7</v>
      </c>
      <c r="I496" s="563">
        <v>17</v>
      </c>
      <c r="J496" s="563">
        <v>23262</v>
      </c>
      <c r="K496" s="563">
        <v>23262</v>
      </c>
      <c r="L496" s="563">
        <v>12691</v>
      </c>
    </row>
    <row r="497" spans="2:12" ht="3" customHeight="1">
      <c r="C497" s="562"/>
      <c r="D497" s="561"/>
      <c r="E497" s="563"/>
      <c r="F497" s="563"/>
      <c r="G497" s="563"/>
      <c r="H497" s="563"/>
      <c r="I497" s="563"/>
      <c r="J497" s="563"/>
      <c r="K497" s="563"/>
      <c r="L497" s="563"/>
    </row>
    <row r="498" spans="2:12" ht="11.25" customHeight="1">
      <c r="B498" s="555">
        <v>21</v>
      </c>
      <c r="C498" s="562" t="s">
        <v>74</v>
      </c>
      <c r="D498" s="564"/>
      <c r="E498" s="563">
        <v>0</v>
      </c>
      <c r="F498" s="79">
        <v>0</v>
      </c>
      <c r="G498" s="79">
        <v>0</v>
      </c>
      <c r="H498" s="79">
        <v>0</v>
      </c>
      <c r="I498" s="79">
        <v>0</v>
      </c>
      <c r="J498" s="79">
        <v>0</v>
      </c>
      <c r="K498" s="79">
        <v>0</v>
      </c>
      <c r="L498" s="79">
        <v>0</v>
      </c>
    </row>
    <row r="499" spans="2:12" ht="11.25" customHeight="1">
      <c r="B499" s="555">
        <v>22</v>
      </c>
      <c r="C499" s="562" t="s">
        <v>72</v>
      </c>
      <c r="D499" s="564"/>
      <c r="E499" s="565">
        <v>14</v>
      </c>
      <c r="F499" s="565">
        <v>279</v>
      </c>
      <c r="G499" s="565">
        <v>197</v>
      </c>
      <c r="H499" s="565">
        <v>82</v>
      </c>
      <c r="I499" s="565">
        <v>278</v>
      </c>
      <c r="J499" s="563">
        <v>339327</v>
      </c>
      <c r="K499" s="563">
        <v>339710</v>
      </c>
      <c r="L499" s="563">
        <v>153030</v>
      </c>
    </row>
    <row r="500" spans="2:12" ht="11.25" customHeight="1">
      <c r="B500" s="555">
        <v>23</v>
      </c>
      <c r="C500" s="562" t="s">
        <v>71</v>
      </c>
      <c r="D500" s="564"/>
      <c r="E500" s="565">
        <v>1</v>
      </c>
      <c r="F500" s="79" t="s">
        <v>724</v>
      </c>
      <c r="G500" s="79" t="s">
        <v>724</v>
      </c>
      <c r="H500" s="79" t="s">
        <v>724</v>
      </c>
      <c r="I500" s="79" t="s">
        <v>724</v>
      </c>
      <c r="J500" s="563" t="s">
        <v>724</v>
      </c>
      <c r="K500" s="563" t="s">
        <v>724</v>
      </c>
      <c r="L500" s="563" t="s">
        <v>724</v>
      </c>
    </row>
    <row r="501" spans="2:12" ht="11.25" customHeight="1">
      <c r="B501" s="555">
        <v>24</v>
      </c>
      <c r="C501" s="562" t="s">
        <v>70</v>
      </c>
      <c r="D501" s="564"/>
      <c r="E501" s="563">
        <v>4</v>
      </c>
      <c r="F501" s="79">
        <v>37</v>
      </c>
      <c r="G501" s="79">
        <v>30</v>
      </c>
      <c r="H501" s="79">
        <v>7</v>
      </c>
      <c r="I501" s="79">
        <v>37</v>
      </c>
      <c r="J501" s="79">
        <v>36794</v>
      </c>
      <c r="K501" s="79">
        <v>36794</v>
      </c>
      <c r="L501" s="79">
        <v>21557</v>
      </c>
    </row>
    <row r="502" spans="2:12" ht="11.25" customHeight="1">
      <c r="B502" s="555">
        <v>25</v>
      </c>
      <c r="C502" s="562" t="s">
        <v>69</v>
      </c>
      <c r="D502" s="564"/>
      <c r="E502" s="563">
        <v>70</v>
      </c>
      <c r="F502" s="563">
        <v>861</v>
      </c>
      <c r="G502" s="563">
        <v>568</v>
      </c>
      <c r="H502" s="563">
        <v>293</v>
      </c>
      <c r="I502" s="563">
        <v>855</v>
      </c>
      <c r="J502" s="563">
        <v>1227500</v>
      </c>
      <c r="K502" s="563">
        <v>1227522</v>
      </c>
      <c r="L502" s="563">
        <v>707064</v>
      </c>
    </row>
    <row r="503" spans="2:12" ht="11.25" customHeight="1">
      <c r="B503" s="555">
        <v>26</v>
      </c>
      <c r="C503" s="562" t="s">
        <v>68</v>
      </c>
      <c r="D503" s="561"/>
      <c r="E503" s="563">
        <v>89</v>
      </c>
      <c r="F503" s="563">
        <v>1350</v>
      </c>
      <c r="G503" s="563">
        <v>969</v>
      </c>
      <c r="H503" s="563">
        <v>381</v>
      </c>
      <c r="I503" s="563">
        <v>1342</v>
      </c>
      <c r="J503" s="563">
        <v>2537757</v>
      </c>
      <c r="K503" s="563">
        <v>2546710</v>
      </c>
      <c r="L503" s="563">
        <v>1262799</v>
      </c>
    </row>
    <row r="504" spans="2:12" ht="3" customHeight="1">
      <c r="D504" s="564"/>
      <c r="E504" s="563"/>
      <c r="F504" s="563"/>
      <c r="G504" s="563"/>
      <c r="H504" s="563"/>
      <c r="I504" s="563"/>
      <c r="J504" s="563"/>
      <c r="K504" s="563"/>
      <c r="L504" s="563"/>
    </row>
    <row r="505" spans="2:12" ht="11.25" customHeight="1">
      <c r="B505" s="555">
        <v>27</v>
      </c>
      <c r="C505" s="562" t="s">
        <v>67</v>
      </c>
      <c r="D505" s="564"/>
      <c r="E505" s="563">
        <v>28</v>
      </c>
      <c r="F505" s="79">
        <v>398</v>
      </c>
      <c r="G505" s="79">
        <v>244</v>
      </c>
      <c r="H505" s="79">
        <v>154</v>
      </c>
      <c r="I505" s="79">
        <v>398</v>
      </c>
      <c r="J505" s="79">
        <v>596324</v>
      </c>
      <c r="K505" s="79">
        <v>595448</v>
      </c>
      <c r="L505" s="79">
        <v>253811</v>
      </c>
    </row>
    <row r="506" spans="2:12" ht="11.25" customHeight="1">
      <c r="B506" s="555">
        <v>28</v>
      </c>
      <c r="C506" s="562" t="s">
        <v>129</v>
      </c>
      <c r="D506" s="564"/>
      <c r="E506" s="563">
        <v>2</v>
      </c>
      <c r="F506" s="79" t="s">
        <v>724</v>
      </c>
      <c r="G506" s="79" t="s">
        <v>724</v>
      </c>
      <c r="H506" s="79" t="s">
        <v>724</v>
      </c>
      <c r="I506" s="79" t="s">
        <v>724</v>
      </c>
      <c r="J506" s="79" t="s">
        <v>724</v>
      </c>
      <c r="K506" s="79" t="s">
        <v>724</v>
      </c>
      <c r="L506" s="79" t="s">
        <v>724</v>
      </c>
    </row>
    <row r="507" spans="2:12" ht="11.25" customHeight="1">
      <c r="B507" s="555">
        <v>29</v>
      </c>
      <c r="C507" s="562" t="s">
        <v>128</v>
      </c>
      <c r="D507" s="564"/>
      <c r="E507" s="565">
        <v>11</v>
      </c>
      <c r="F507" s="565">
        <v>166</v>
      </c>
      <c r="G507" s="565">
        <v>65</v>
      </c>
      <c r="H507" s="565">
        <v>101</v>
      </c>
      <c r="I507" s="565">
        <v>165</v>
      </c>
      <c r="J507" s="563">
        <v>116665</v>
      </c>
      <c r="K507" s="563">
        <v>116665</v>
      </c>
      <c r="L507" s="563">
        <v>62345</v>
      </c>
    </row>
    <row r="508" spans="2:12" ht="11.25" customHeight="1">
      <c r="B508" s="555">
        <v>30</v>
      </c>
      <c r="C508" s="562" t="s">
        <v>64</v>
      </c>
      <c r="D508" s="564"/>
      <c r="E508" s="563">
        <v>27</v>
      </c>
      <c r="F508" s="563">
        <v>297</v>
      </c>
      <c r="G508" s="563">
        <v>173</v>
      </c>
      <c r="H508" s="563">
        <v>124</v>
      </c>
      <c r="I508" s="563">
        <v>288</v>
      </c>
      <c r="J508" s="563">
        <v>447530</v>
      </c>
      <c r="K508" s="563">
        <v>447453</v>
      </c>
      <c r="L508" s="563">
        <v>247949</v>
      </c>
    </row>
    <row r="509" spans="2:12" ht="11.25" customHeight="1">
      <c r="B509" s="555">
        <v>31</v>
      </c>
      <c r="C509" s="562" t="s">
        <v>63</v>
      </c>
      <c r="D509" s="564"/>
      <c r="E509" s="563">
        <v>4</v>
      </c>
      <c r="F509" s="563">
        <v>35</v>
      </c>
      <c r="G509" s="563">
        <v>20</v>
      </c>
      <c r="H509" s="563">
        <v>15</v>
      </c>
      <c r="I509" s="563">
        <v>35</v>
      </c>
      <c r="J509" s="563">
        <v>63659</v>
      </c>
      <c r="K509" s="563">
        <v>63659</v>
      </c>
      <c r="L509" s="563">
        <v>35065</v>
      </c>
    </row>
    <row r="510" spans="2:12" ht="11.25" customHeight="1">
      <c r="B510" s="555">
        <v>32</v>
      </c>
      <c r="C510" s="562" t="s">
        <v>62</v>
      </c>
      <c r="D510" s="561"/>
      <c r="E510" s="560">
        <v>32</v>
      </c>
      <c r="F510" s="560">
        <v>306</v>
      </c>
      <c r="G510" s="560">
        <v>179</v>
      </c>
      <c r="H510" s="560">
        <v>127</v>
      </c>
      <c r="I510" s="560">
        <v>304</v>
      </c>
      <c r="J510" s="563">
        <v>349293</v>
      </c>
      <c r="K510" s="563">
        <v>349155</v>
      </c>
      <c r="L510" s="563">
        <v>195729</v>
      </c>
    </row>
    <row r="511" spans="2:12" ht="6" customHeight="1">
      <c r="C511" s="562"/>
      <c r="D511" s="561"/>
      <c r="E511" s="560"/>
      <c r="F511" s="560"/>
      <c r="G511" s="560"/>
      <c r="H511" s="560"/>
      <c r="I511" s="560"/>
      <c r="J511" s="560"/>
      <c r="K511" s="560"/>
      <c r="L511" s="560"/>
    </row>
    <row r="512" spans="2:12" ht="11.25" customHeight="1">
      <c r="B512" s="573"/>
      <c r="D512" s="561"/>
      <c r="E512" s="560"/>
      <c r="F512" s="560"/>
      <c r="H512" s="506"/>
      <c r="I512" s="850" t="s">
        <v>773</v>
      </c>
      <c r="J512" s="804"/>
      <c r="K512" s="506"/>
      <c r="L512" s="560"/>
    </row>
    <row r="513" spans="1:12" ht="6" customHeight="1">
      <c r="B513" s="573"/>
      <c r="D513" s="561"/>
      <c r="E513" s="560"/>
      <c r="F513" s="560"/>
      <c r="G513" s="560"/>
      <c r="H513" s="560"/>
      <c r="I513" s="560"/>
      <c r="J513" s="560"/>
      <c r="K513" s="560"/>
      <c r="L513" s="560"/>
    </row>
    <row r="514" spans="1:12" s="569" customFormat="1" ht="13.5" customHeight="1">
      <c r="A514" s="572"/>
      <c r="B514" s="858" t="s">
        <v>88</v>
      </c>
      <c r="C514" s="804"/>
      <c r="D514" s="571"/>
      <c r="E514" s="570">
        <v>604</v>
      </c>
      <c r="F514" s="570">
        <v>11018</v>
      </c>
      <c r="G514" s="570">
        <v>7086</v>
      </c>
      <c r="H514" s="570">
        <v>3932</v>
      </c>
      <c r="I514" s="570">
        <v>10961</v>
      </c>
      <c r="J514" s="570">
        <v>20931686</v>
      </c>
      <c r="K514" s="570">
        <v>20872532</v>
      </c>
      <c r="L514" s="570">
        <v>8770686</v>
      </c>
    </row>
    <row r="515" spans="1:12" ht="3" customHeight="1">
      <c r="D515" s="561"/>
      <c r="E515" s="563"/>
      <c r="F515" s="563"/>
      <c r="G515" s="563"/>
      <c r="H515" s="563"/>
      <c r="I515" s="563"/>
      <c r="J515" s="563"/>
      <c r="K515" s="563"/>
      <c r="L515" s="563"/>
    </row>
    <row r="516" spans="1:12" ht="11.25" customHeight="1">
      <c r="B516" s="568" t="s">
        <v>769</v>
      </c>
      <c r="C516" s="562" t="s">
        <v>87</v>
      </c>
      <c r="D516" s="564"/>
      <c r="E516" s="563">
        <v>19</v>
      </c>
      <c r="F516" s="563">
        <v>770</v>
      </c>
      <c r="G516" s="563">
        <v>222</v>
      </c>
      <c r="H516" s="563">
        <v>548</v>
      </c>
      <c r="I516" s="563">
        <v>766</v>
      </c>
      <c r="J516" s="563">
        <v>1144150</v>
      </c>
      <c r="K516" s="563">
        <v>1144514</v>
      </c>
      <c r="L516" s="563">
        <v>409284</v>
      </c>
    </row>
    <row r="517" spans="1:12" ht="11.25" customHeight="1">
      <c r="B517" s="555" t="s">
        <v>768</v>
      </c>
      <c r="C517" s="562" t="s">
        <v>85</v>
      </c>
      <c r="D517" s="564"/>
      <c r="E517" s="563">
        <v>2</v>
      </c>
      <c r="F517" s="79" t="s">
        <v>724</v>
      </c>
      <c r="G517" s="79" t="s">
        <v>724</v>
      </c>
      <c r="H517" s="79" t="s">
        <v>724</v>
      </c>
      <c r="I517" s="79" t="s">
        <v>724</v>
      </c>
      <c r="J517" s="79" t="s">
        <v>724</v>
      </c>
      <c r="K517" s="79" t="s">
        <v>724</v>
      </c>
      <c r="L517" s="79" t="s">
        <v>724</v>
      </c>
    </row>
    <row r="518" spans="1:12" ht="11.25" customHeight="1">
      <c r="B518" s="555" t="s">
        <v>767</v>
      </c>
      <c r="C518" s="562" t="s">
        <v>766</v>
      </c>
      <c r="D518" s="564"/>
      <c r="E518" s="563">
        <v>11</v>
      </c>
      <c r="F518" s="79">
        <v>68</v>
      </c>
      <c r="G518" s="79">
        <v>22</v>
      </c>
      <c r="H518" s="79">
        <v>46</v>
      </c>
      <c r="I518" s="79">
        <v>66</v>
      </c>
      <c r="J518" s="79">
        <v>36220</v>
      </c>
      <c r="K518" s="79">
        <v>36220</v>
      </c>
      <c r="L518" s="79">
        <v>20531</v>
      </c>
    </row>
    <row r="519" spans="1:12" ht="11.25" customHeight="1">
      <c r="C519" s="566" t="s">
        <v>765</v>
      </c>
      <c r="D519" s="567"/>
      <c r="E519" s="563"/>
      <c r="F519" s="563"/>
      <c r="G519" s="563"/>
      <c r="H519" s="563"/>
      <c r="I519" s="563"/>
      <c r="J519" s="563"/>
      <c r="K519" s="563"/>
      <c r="L519" s="563"/>
    </row>
    <row r="520" spans="1:12" ht="11.25" customHeight="1">
      <c r="B520" s="555" t="s">
        <v>764</v>
      </c>
      <c r="C520" s="562" t="s">
        <v>83</v>
      </c>
      <c r="D520" s="564"/>
      <c r="E520" s="563">
        <v>12</v>
      </c>
      <c r="F520" s="563">
        <v>134</v>
      </c>
      <c r="G520" s="563">
        <v>35</v>
      </c>
      <c r="H520" s="563">
        <v>99</v>
      </c>
      <c r="I520" s="563">
        <v>133</v>
      </c>
      <c r="J520" s="563">
        <v>292913</v>
      </c>
      <c r="K520" s="563">
        <v>292913</v>
      </c>
      <c r="L520" s="563">
        <v>134416</v>
      </c>
    </row>
    <row r="521" spans="1:12" ht="11.25" customHeight="1">
      <c r="B521" s="555" t="s">
        <v>763</v>
      </c>
      <c r="C521" s="554" t="s">
        <v>82</v>
      </c>
      <c r="D521" s="564"/>
      <c r="E521" s="563">
        <v>8</v>
      </c>
      <c r="F521" s="563">
        <v>99</v>
      </c>
      <c r="G521" s="563">
        <v>77</v>
      </c>
      <c r="H521" s="563">
        <v>22</v>
      </c>
      <c r="I521" s="563">
        <v>96</v>
      </c>
      <c r="J521" s="563">
        <v>249127</v>
      </c>
      <c r="K521" s="563">
        <v>249127</v>
      </c>
      <c r="L521" s="563">
        <v>70878</v>
      </c>
    </row>
    <row r="522" spans="1:12" ht="11.25" customHeight="1">
      <c r="B522" s="555" t="s">
        <v>762</v>
      </c>
      <c r="C522" s="562" t="s">
        <v>81</v>
      </c>
      <c r="D522" s="561"/>
      <c r="E522" s="563">
        <v>10</v>
      </c>
      <c r="F522" s="563">
        <v>106</v>
      </c>
      <c r="G522" s="563">
        <v>71</v>
      </c>
      <c r="H522" s="563">
        <v>35</v>
      </c>
      <c r="I522" s="563">
        <v>106</v>
      </c>
      <c r="J522" s="563">
        <v>173571</v>
      </c>
      <c r="K522" s="563">
        <v>173571</v>
      </c>
      <c r="L522" s="563">
        <v>104659</v>
      </c>
    </row>
    <row r="523" spans="1:12" ht="3" customHeight="1">
      <c r="D523" s="564"/>
      <c r="E523" s="563"/>
      <c r="F523" s="79"/>
      <c r="G523" s="79"/>
      <c r="H523" s="79"/>
      <c r="I523" s="79"/>
      <c r="J523" s="79"/>
      <c r="K523" s="79"/>
      <c r="L523" s="79"/>
    </row>
    <row r="524" spans="1:12" ht="11.25" customHeight="1">
      <c r="B524" s="555" t="s">
        <v>761</v>
      </c>
      <c r="C524" s="562" t="s">
        <v>80</v>
      </c>
      <c r="D524" s="564"/>
      <c r="E524" s="563">
        <v>4</v>
      </c>
      <c r="F524" s="563">
        <v>50</v>
      </c>
      <c r="G524" s="563">
        <v>34</v>
      </c>
      <c r="H524" s="563">
        <v>16</v>
      </c>
      <c r="I524" s="563">
        <v>50</v>
      </c>
      <c r="J524" s="563">
        <v>102293</v>
      </c>
      <c r="K524" s="563">
        <v>102293</v>
      </c>
      <c r="L524" s="563">
        <v>38485</v>
      </c>
    </row>
    <row r="525" spans="1:12" ht="11.25" customHeight="1">
      <c r="B525" s="555" t="s">
        <v>760</v>
      </c>
      <c r="C525" s="554" t="s">
        <v>759</v>
      </c>
      <c r="D525" s="564"/>
      <c r="E525" s="563">
        <v>10</v>
      </c>
      <c r="F525" s="563">
        <v>296</v>
      </c>
      <c r="G525" s="563">
        <v>184</v>
      </c>
      <c r="H525" s="563">
        <v>112</v>
      </c>
      <c r="I525" s="563">
        <v>295</v>
      </c>
      <c r="J525" s="563">
        <v>624516</v>
      </c>
      <c r="K525" s="563">
        <v>623019</v>
      </c>
      <c r="L525" s="563">
        <v>317160</v>
      </c>
    </row>
    <row r="526" spans="1:12" ht="11.25" customHeight="1">
      <c r="B526" s="555" t="s">
        <v>758</v>
      </c>
      <c r="C526" s="562" t="s">
        <v>78</v>
      </c>
      <c r="D526" s="564"/>
      <c r="E526" s="565">
        <v>3</v>
      </c>
      <c r="F526" s="565">
        <v>53</v>
      </c>
      <c r="G526" s="565">
        <v>30</v>
      </c>
      <c r="H526" s="565">
        <v>23</v>
      </c>
      <c r="I526" s="565">
        <v>53</v>
      </c>
      <c r="J526" s="565">
        <v>164600</v>
      </c>
      <c r="K526" s="565">
        <v>164600</v>
      </c>
      <c r="L526" s="565">
        <v>61981</v>
      </c>
    </row>
    <row r="527" spans="1:12" ht="11.25" customHeight="1">
      <c r="B527" s="555" t="s">
        <v>757</v>
      </c>
      <c r="C527" s="562" t="s">
        <v>77</v>
      </c>
      <c r="D527" s="564"/>
      <c r="E527" s="563">
        <v>2</v>
      </c>
      <c r="F527" s="79" t="s">
        <v>724</v>
      </c>
      <c r="G527" s="79" t="s">
        <v>724</v>
      </c>
      <c r="H527" s="79" t="s">
        <v>724</v>
      </c>
      <c r="I527" s="79" t="s">
        <v>724</v>
      </c>
      <c r="J527" s="563" t="s">
        <v>724</v>
      </c>
      <c r="K527" s="563" t="s">
        <v>724</v>
      </c>
      <c r="L527" s="563" t="s">
        <v>724</v>
      </c>
    </row>
    <row r="528" spans="1:12" ht="11.25" customHeight="1">
      <c r="B528" s="555" t="s">
        <v>756</v>
      </c>
      <c r="C528" s="562" t="s">
        <v>755</v>
      </c>
      <c r="D528" s="567"/>
      <c r="E528" s="563">
        <v>55</v>
      </c>
      <c r="F528" s="563">
        <v>1035</v>
      </c>
      <c r="G528" s="563">
        <v>482</v>
      </c>
      <c r="H528" s="563">
        <v>553</v>
      </c>
      <c r="I528" s="563">
        <v>1033</v>
      </c>
      <c r="J528" s="563">
        <v>1707056</v>
      </c>
      <c r="K528" s="563">
        <v>1711441</v>
      </c>
      <c r="L528" s="563">
        <v>651364</v>
      </c>
    </row>
    <row r="529" spans="2:12" ht="11.25" customHeight="1">
      <c r="C529" s="566" t="s">
        <v>754</v>
      </c>
      <c r="D529" s="564"/>
      <c r="E529" s="563"/>
      <c r="F529" s="563"/>
      <c r="G529" s="563"/>
      <c r="H529" s="563"/>
      <c r="I529" s="563"/>
      <c r="J529" s="563"/>
      <c r="K529" s="563"/>
      <c r="L529" s="563"/>
    </row>
    <row r="530" spans="2:12" ht="11.25" customHeight="1">
      <c r="B530" s="555" t="s">
        <v>753</v>
      </c>
      <c r="C530" s="562" t="s">
        <v>75</v>
      </c>
      <c r="D530" s="561"/>
      <c r="E530" s="563">
        <v>16</v>
      </c>
      <c r="F530" s="563">
        <v>297</v>
      </c>
      <c r="G530" s="563">
        <v>159</v>
      </c>
      <c r="H530" s="563">
        <v>138</v>
      </c>
      <c r="I530" s="563">
        <v>294</v>
      </c>
      <c r="J530" s="563">
        <v>468175</v>
      </c>
      <c r="K530" s="563">
        <v>465941</v>
      </c>
      <c r="L530" s="563">
        <v>262453</v>
      </c>
    </row>
    <row r="531" spans="2:12" ht="3" customHeight="1">
      <c r="D531" s="564"/>
      <c r="E531" s="563"/>
      <c r="F531" s="79"/>
      <c r="G531" s="79"/>
      <c r="H531" s="79"/>
      <c r="I531" s="79"/>
      <c r="J531" s="79"/>
      <c r="K531" s="79"/>
      <c r="L531" s="79"/>
    </row>
    <row r="532" spans="2:12" ht="11.25" customHeight="1">
      <c r="B532" s="555">
        <v>21</v>
      </c>
      <c r="C532" s="562" t="s">
        <v>74</v>
      </c>
      <c r="D532" s="564"/>
      <c r="E532" s="563">
        <v>1</v>
      </c>
      <c r="F532" s="79" t="s">
        <v>724</v>
      </c>
      <c r="G532" s="79" t="s">
        <v>724</v>
      </c>
      <c r="H532" s="79" t="s">
        <v>724</v>
      </c>
      <c r="I532" s="79" t="s">
        <v>724</v>
      </c>
      <c r="J532" s="79" t="s">
        <v>724</v>
      </c>
      <c r="K532" s="79" t="s">
        <v>724</v>
      </c>
      <c r="L532" s="79" t="s">
        <v>724</v>
      </c>
    </row>
    <row r="533" spans="2:12" ht="11.25" customHeight="1">
      <c r="B533" s="555">
        <v>22</v>
      </c>
      <c r="C533" s="562" t="s">
        <v>72</v>
      </c>
      <c r="D533" s="564"/>
      <c r="E533" s="565">
        <v>8</v>
      </c>
      <c r="F533" s="565">
        <v>535</v>
      </c>
      <c r="G533" s="565">
        <v>334</v>
      </c>
      <c r="H533" s="565">
        <v>201</v>
      </c>
      <c r="I533" s="565">
        <v>535</v>
      </c>
      <c r="J533" s="565">
        <v>1369477</v>
      </c>
      <c r="K533" s="565">
        <v>1368941</v>
      </c>
      <c r="L533" s="565">
        <v>963362</v>
      </c>
    </row>
    <row r="534" spans="2:12" ht="11.25" customHeight="1">
      <c r="B534" s="555">
        <v>23</v>
      </c>
      <c r="C534" s="562" t="s">
        <v>71</v>
      </c>
      <c r="D534" s="564"/>
      <c r="E534" s="565">
        <v>13</v>
      </c>
      <c r="F534" s="565">
        <v>512</v>
      </c>
      <c r="G534" s="565">
        <v>447</v>
      </c>
      <c r="H534" s="565">
        <v>65</v>
      </c>
      <c r="I534" s="565">
        <v>511</v>
      </c>
      <c r="J534" s="565">
        <v>2043710</v>
      </c>
      <c r="K534" s="565">
        <v>2029858</v>
      </c>
      <c r="L534" s="565">
        <v>404879</v>
      </c>
    </row>
    <row r="535" spans="2:12" ht="11.25" customHeight="1">
      <c r="B535" s="555">
        <v>24</v>
      </c>
      <c r="C535" s="562" t="s">
        <v>70</v>
      </c>
      <c r="D535" s="564"/>
      <c r="E535" s="563">
        <v>6</v>
      </c>
      <c r="F535" s="79">
        <v>127</v>
      </c>
      <c r="G535" s="79">
        <v>90</v>
      </c>
      <c r="H535" s="79">
        <v>37</v>
      </c>
      <c r="I535" s="79">
        <v>127</v>
      </c>
      <c r="J535" s="79">
        <v>312615</v>
      </c>
      <c r="K535" s="79">
        <v>311941</v>
      </c>
      <c r="L535" s="79">
        <v>105158</v>
      </c>
    </row>
    <row r="536" spans="2:12" ht="11.25" customHeight="1">
      <c r="B536" s="555">
        <v>25</v>
      </c>
      <c r="C536" s="562" t="s">
        <v>69</v>
      </c>
      <c r="D536" s="564"/>
      <c r="E536" s="563">
        <v>146</v>
      </c>
      <c r="F536" s="563">
        <v>2080</v>
      </c>
      <c r="G536" s="563">
        <v>1413</v>
      </c>
      <c r="H536" s="563">
        <v>667</v>
      </c>
      <c r="I536" s="563">
        <v>2065</v>
      </c>
      <c r="J536" s="563">
        <v>3286355</v>
      </c>
      <c r="K536" s="563">
        <v>3278704</v>
      </c>
      <c r="L536" s="563">
        <v>1445874</v>
      </c>
    </row>
    <row r="537" spans="2:12" ht="11.25" customHeight="1">
      <c r="B537" s="555">
        <v>26</v>
      </c>
      <c r="C537" s="562" t="s">
        <v>68</v>
      </c>
      <c r="D537" s="561"/>
      <c r="E537" s="563">
        <v>166</v>
      </c>
      <c r="F537" s="563">
        <v>2640</v>
      </c>
      <c r="G537" s="563">
        <v>2008</v>
      </c>
      <c r="H537" s="563">
        <v>632</v>
      </c>
      <c r="I537" s="563">
        <v>2623</v>
      </c>
      <c r="J537" s="563">
        <v>4984377</v>
      </c>
      <c r="K537" s="563">
        <v>4966990</v>
      </c>
      <c r="L537" s="563">
        <v>2122969</v>
      </c>
    </row>
    <row r="538" spans="2:12" ht="3" customHeight="1">
      <c r="D538" s="564"/>
      <c r="E538" s="563"/>
      <c r="F538" s="563"/>
      <c r="G538" s="563"/>
      <c r="H538" s="563"/>
      <c r="I538" s="563"/>
      <c r="J538" s="563"/>
      <c r="K538" s="563"/>
      <c r="L538" s="563"/>
    </row>
    <row r="539" spans="2:12" ht="11.25" customHeight="1">
      <c r="B539" s="555">
        <v>27</v>
      </c>
      <c r="C539" s="562" t="s">
        <v>67</v>
      </c>
      <c r="D539" s="564"/>
      <c r="E539" s="563">
        <v>29</v>
      </c>
      <c r="F539" s="79">
        <v>528</v>
      </c>
      <c r="G539" s="79">
        <v>292</v>
      </c>
      <c r="H539" s="79">
        <v>236</v>
      </c>
      <c r="I539" s="79">
        <v>528</v>
      </c>
      <c r="J539" s="79">
        <v>862342</v>
      </c>
      <c r="K539" s="79">
        <v>866812</v>
      </c>
      <c r="L539" s="79">
        <v>361528</v>
      </c>
    </row>
    <row r="540" spans="2:12" ht="11.25" customHeight="1">
      <c r="B540" s="555">
        <v>28</v>
      </c>
      <c r="C540" s="562" t="s">
        <v>129</v>
      </c>
      <c r="D540" s="564"/>
      <c r="E540" s="563">
        <v>1</v>
      </c>
      <c r="F540" s="79" t="s">
        <v>724</v>
      </c>
      <c r="G540" s="79" t="s">
        <v>724</v>
      </c>
      <c r="H540" s="79" t="s">
        <v>724</v>
      </c>
      <c r="I540" s="79" t="s">
        <v>724</v>
      </c>
      <c r="J540" s="79" t="s">
        <v>724</v>
      </c>
      <c r="K540" s="79" t="s">
        <v>724</v>
      </c>
      <c r="L540" s="79" t="s">
        <v>724</v>
      </c>
    </row>
    <row r="541" spans="2:12" ht="11.25" customHeight="1">
      <c r="B541" s="555">
        <v>29</v>
      </c>
      <c r="C541" s="562" t="s">
        <v>128</v>
      </c>
      <c r="D541" s="564"/>
      <c r="E541" s="565">
        <v>7</v>
      </c>
      <c r="F541" s="565">
        <v>93</v>
      </c>
      <c r="G541" s="565">
        <v>39</v>
      </c>
      <c r="H541" s="565">
        <v>54</v>
      </c>
      <c r="I541" s="565">
        <v>91</v>
      </c>
      <c r="J541" s="565">
        <v>74099</v>
      </c>
      <c r="K541" s="565">
        <v>74099</v>
      </c>
      <c r="L541" s="565">
        <v>44768</v>
      </c>
    </row>
    <row r="542" spans="2:12" ht="11.25" customHeight="1">
      <c r="B542" s="555">
        <v>30</v>
      </c>
      <c r="C542" s="562" t="s">
        <v>64</v>
      </c>
      <c r="D542" s="564"/>
      <c r="E542" s="563">
        <v>59</v>
      </c>
      <c r="F542" s="563">
        <v>1042</v>
      </c>
      <c r="G542" s="563">
        <v>731</v>
      </c>
      <c r="H542" s="563">
        <v>311</v>
      </c>
      <c r="I542" s="563">
        <v>1036</v>
      </c>
      <c r="J542" s="563">
        <v>1777598</v>
      </c>
      <c r="K542" s="563">
        <v>1772791</v>
      </c>
      <c r="L542" s="563">
        <v>787601</v>
      </c>
    </row>
    <row r="543" spans="2:12" ht="11.25" customHeight="1">
      <c r="B543" s="555">
        <v>31</v>
      </c>
      <c r="C543" s="562" t="s">
        <v>63</v>
      </c>
      <c r="D543" s="564"/>
      <c r="E543" s="563">
        <v>6</v>
      </c>
      <c r="F543" s="563">
        <v>154</v>
      </c>
      <c r="G543" s="563">
        <v>100</v>
      </c>
      <c r="H543" s="563">
        <v>54</v>
      </c>
      <c r="I543" s="563">
        <v>154</v>
      </c>
      <c r="J543" s="563">
        <v>459301</v>
      </c>
      <c r="K543" s="563">
        <v>456301</v>
      </c>
      <c r="L543" s="563">
        <v>119538</v>
      </c>
    </row>
    <row r="544" spans="2:12" ht="11.25" customHeight="1">
      <c r="B544" s="555">
        <v>32</v>
      </c>
      <c r="C544" s="562" t="s">
        <v>62</v>
      </c>
      <c r="D544" s="561"/>
      <c r="E544" s="560">
        <v>10</v>
      </c>
      <c r="F544" s="560">
        <v>112</v>
      </c>
      <c r="G544" s="560">
        <v>83</v>
      </c>
      <c r="H544" s="560">
        <v>29</v>
      </c>
      <c r="I544" s="560">
        <v>112</v>
      </c>
      <c r="J544" s="560">
        <v>256790</v>
      </c>
      <c r="K544" s="560">
        <v>256790</v>
      </c>
      <c r="L544" s="560">
        <v>124493</v>
      </c>
    </row>
    <row r="545" spans="1:12" ht="5.25" customHeight="1">
      <c r="A545" s="556"/>
      <c r="B545" s="559"/>
      <c r="C545" s="558"/>
      <c r="D545" s="557"/>
      <c r="E545" s="591"/>
      <c r="F545" s="556"/>
      <c r="G545" s="556"/>
      <c r="H545" s="556"/>
      <c r="I545" s="556"/>
      <c r="J545" s="556"/>
      <c r="K545" s="556"/>
      <c r="L545" s="556"/>
    </row>
    <row r="546" spans="1:12">
      <c r="B546" s="590" t="s">
        <v>58</v>
      </c>
    </row>
    <row r="547" spans="1:12">
      <c r="B547" s="590"/>
    </row>
    <row r="548" spans="1:12" ht="13.5">
      <c r="B548" s="589" t="s">
        <v>772</v>
      </c>
      <c r="C548" s="588"/>
      <c r="D548" s="588"/>
      <c r="E548" s="588"/>
      <c r="F548" s="588"/>
    </row>
    <row r="550" spans="1:12">
      <c r="L550" s="587" t="str">
        <f>L81</f>
        <v>平成14年12月31日　</v>
      </c>
    </row>
    <row r="551" spans="1:12" ht="1.5" customHeight="1">
      <c r="B551" s="568"/>
    </row>
    <row r="552" spans="1:12" ht="13.5" customHeight="1">
      <c r="A552" s="859" t="s">
        <v>771</v>
      </c>
      <c r="B552" s="860"/>
      <c r="C552" s="860"/>
      <c r="D552" s="861"/>
      <c r="E552" s="586"/>
      <c r="F552" s="851" t="s">
        <v>153</v>
      </c>
      <c r="G552" s="852"/>
      <c r="H552" s="852"/>
      <c r="I552" s="853"/>
      <c r="J552" s="586"/>
      <c r="K552" s="583"/>
      <c r="L552" s="585"/>
    </row>
    <row r="553" spans="1:12" ht="13.5" customHeight="1">
      <c r="A553" s="862"/>
      <c r="B553" s="862"/>
      <c r="C553" s="862"/>
      <c r="D553" s="863"/>
      <c r="E553" s="580" t="s">
        <v>149</v>
      </c>
      <c r="F553" s="854" t="s">
        <v>88</v>
      </c>
      <c r="G553" s="856" t="s">
        <v>148</v>
      </c>
      <c r="H553" s="856" t="s">
        <v>147</v>
      </c>
      <c r="I553" s="583" t="s">
        <v>234</v>
      </c>
      <c r="J553" s="582" t="s">
        <v>152</v>
      </c>
      <c r="K553" s="581" t="s">
        <v>142</v>
      </c>
      <c r="L553" s="580" t="s">
        <v>141</v>
      </c>
    </row>
    <row r="554" spans="1:12" ht="13.5" customHeight="1">
      <c r="A554" s="864"/>
      <c r="B554" s="864"/>
      <c r="C554" s="864"/>
      <c r="D554" s="865"/>
      <c r="E554" s="578"/>
      <c r="F554" s="855"/>
      <c r="G554" s="855"/>
      <c r="H554" s="855"/>
      <c r="I554" s="579" t="s">
        <v>232</v>
      </c>
      <c r="J554" s="578"/>
      <c r="K554" s="577"/>
      <c r="L554" s="576"/>
    </row>
    <row r="555" spans="1:12" ht="6" customHeight="1">
      <c r="D555" s="561"/>
    </row>
    <row r="556" spans="1:12" ht="13.5">
      <c r="D556" s="561"/>
      <c r="H556" s="575"/>
      <c r="I556" s="850" t="s">
        <v>54</v>
      </c>
      <c r="J556" s="804"/>
      <c r="K556" s="575"/>
    </row>
    <row r="557" spans="1:12" ht="6" customHeight="1">
      <c r="D557" s="561"/>
    </row>
    <row r="558" spans="1:12" s="569" customFormat="1" ht="13.5" customHeight="1">
      <c r="A558" s="572"/>
      <c r="B558" s="858" t="s">
        <v>88</v>
      </c>
      <c r="C558" s="804"/>
      <c r="D558" s="571"/>
      <c r="E558" s="570">
        <v>37</v>
      </c>
      <c r="F558" s="570">
        <v>406</v>
      </c>
      <c r="G558" s="570">
        <v>207</v>
      </c>
      <c r="H558" s="570">
        <v>199</v>
      </c>
      <c r="I558" s="570">
        <v>398</v>
      </c>
      <c r="J558" s="570">
        <v>627895</v>
      </c>
      <c r="K558" s="570">
        <v>627895</v>
      </c>
      <c r="L558" s="570">
        <v>289964</v>
      </c>
    </row>
    <row r="559" spans="1:12" ht="3" customHeight="1">
      <c r="D559" s="561"/>
      <c r="E559" s="563"/>
      <c r="F559" s="563"/>
      <c r="G559" s="563"/>
      <c r="H559" s="563"/>
      <c r="I559" s="563"/>
      <c r="J559" s="563"/>
      <c r="K559" s="563"/>
      <c r="L559" s="563"/>
    </row>
    <row r="560" spans="1:12" ht="11.25" customHeight="1">
      <c r="B560" s="568" t="s">
        <v>769</v>
      </c>
      <c r="C560" s="562" t="s">
        <v>87</v>
      </c>
      <c r="D560" s="564"/>
      <c r="E560" s="563">
        <v>2</v>
      </c>
      <c r="F560" s="79" t="s">
        <v>724</v>
      </c>
      <c r="G560" s="79" t="s">
        <v>724</v>
      </c>
      <c r="H560" s="79" t="s">
        <v>724</v>
      </c>
      <c r="I560" s="79" t="s">
        <v>724</v>
      </c>
      <c r="J560" s="79" t="s">
        <v>724</v>
      </c>
      <c r="K560" s="79" t="s">
        <v>724</v>
      </c>
      <c r="L560" s="79" t="s">
        <v>724</v>
      </c>
    </row>
    <row r="561" spans="2:12" ht="11.25" customHeight="1">
      <c r="B561" s="555" t="s">
        <v>768</v>
      </c>
      <c r="C561" s="562" t="s">
        <v>85</v>
      </c>
      <c r="D561" s="564"/>
      <c r="E561" s="563">
        <v>0</v>
      </c>
      <c r="F561" s="79">
        <v>0</v>
      </c>
      <c r="G561" s="79">
        <v>0</v>
      </c>
      <c r="H561" s="79">
        <v>0</v>
      </c>
      <c r="I561" s="79">
        <v>0</v>
      </c>
      <c r="J561" s="79">
        <v>0</v>
      </c>
      <c r="K561" s="79">
        <v>0</v>
      </c>
      <c r="L561" s="79">
        <v>0</v>
      </c>
    </row>
    <row r="562" spans="2:12" ht="11.25" customHeight="1">
      <c r="B562" s="555" t="s">
        <v>767</v>
      </c>
      <c r="C562" s="562" t="s">
        <v>766</v>
      </c>
      <c r="D562" s="564"/>
      <c r="E562" s="563">
        <v>1</v>
      </c>
      <c r="F562" s="79" t="s">
        <v>724</v>
      </c>
      <c r="G562" s="79" t="s">
        <v>724</v>
      </c>
      <c r="H562" s="79" t="s">
        <v>724</v>
      </c>
      <c r="I562" s="79" t="s">
        <v>724</v>
      </c>
      <c r="J562" s="79" t="s">
        <v>724</v>
      </c>
      <c r="K562" s="79" t="s">
        <v>724</v>
      </c>
      <c r="L562" s="79" t="s">
        <v>724</v>
      </c>
    </row>
    <row r="563" spans="2:12" ht="11.25" customHeight="1">
      <c r="C563" s="566" t="s">
        <v>765</v>
      </c>
      <c r="D563" s="567"/>
      <c r="E563" s="563"/>
      <c r="F563" s="563"/>
      <c r="G563" s="563"/>
      <c r="H563" s="563"/>
      <c r="I563" s="563"/>
      <c r="J563" s="563"/>
      <c r="K563" s="563"/>
      <c r="L563" s="563"/>
    </row>
    <row r="564" spans="2:12" ht="11.25" customHeight="1">
      <c r="B564" s="555" t="s">
        <v>764</v>
      </c>
      <c r="C564" s="562" t="s">
        <v>83</v>
      </c>
      <c r="D564" s="564"/>
      <c r="E564" s="563">
        <v>8</v>
      </c>
      <c r="F564" s="563">
        <v>75</v>
      </c>
      <c r="G564" s="563">
        <v>27</v>
      </c>
      <c r="H564" s="563">
        <v>48</v>
      </c>
      <c r="I564" s="563">
        <v>69</v>
      </c>
      <c r="J564" s="563">
        <v>104796</v>
      </c>
      <c r="K564" s="563">
        <v>104796</v>
      </c>
      <c r="L564" s="563">
        <v>54899</v>
      </c>
    </row>
    <row r="565" spans="2:12" ht="11.25" customHeight="1">
      <c r="B565" s="555" t="s">
        <v>763</v>
      </c>
      <c r="C565" s="554" t="s">
        <v>82</v>
      </c>
      <c r="D565" s="564"/>
      <c r="E565" s="563">
        <v>0</v>
      </c>
      <c r="F565" s="563">
        <v>0</v>
      </c>
      <c r="G565" s="563">
        <v>0</v>
      </c>
      <c r="H565" s="563">
        <v>0</v>
      </c>
      <c r="I565" s="563">
        <v>0</v>
      </c>
      <c r="J565" s="563">
        <v>0</v>
      </c>
      <c r="K565" s="563">
        <v>0</v>
      </c>
      <c r="L565" s="563">
        <v>0</v>
      </c>
    </row>
    <row r="566" spans="2:12" ht="11.25" customHeight="1">
      <c r="B566" s="555" t="s">
        <v>762</v>
      </c>
      <c r="C566" s="562" t="s">
        <v>81</v>
      </c>
      <c r="D566" s="561"/>
      <c r="E566" s="563">
        <v>2</v>
      </c>
      <c r="F566" s="79" t="s">
        <v>724</v>
      </c>
      <c r="G566" s="79" t="s">
        <v>724</v>
      </c>
      <c r="H566" s="79" t="s">
        <v>724</v>
      </c>
      <c r="I566" s="79" t="s">
        <v>724</v>
      </c>
      <c r="J566" s="79" t="s">
        <v>724</v>
      </c>
      <c r="K566" s="79" t="s">
        <v>724</v>
      </c>
      <c r="L566" s="79" t="s">
        <v>724</v>
      </c>
    </row>
    <row r="567" spans="2:12" ht="3" customHeight="1">
      <c r="D567" s="564"/>
      <c r="E567" s="563"/>
      <c r="F567" s="79"/>
      <c r="G567" s="79"/>
      <c r="H567" s="79"/>
      <c r="I567" s="79"/>
      <c r="J567" s="79"/>
      <c r="K567" s="79"/>
      <c r="L567" s="79"/>
    </row>
    <row r="568" spans="2:12" ht="11.25" customHeight="1">
      <c r="B568" s="555" t="s">
        <v>761</v>
      </c>
      <c r="C568" s="562" t="s">
        <v>80</v>
      </c>
      <c r="D568" s="564"/>
      <c r="E568" s="563">
        <v>0</v>
      </c>
      <c r="F568" s="563">
        <v>0</v>
      </c>
      <c r="G568" s="563">
        <v>0</v>
      </c>
      <c r="H568" s="563">
        <v>0</v>
      </c>
      <c r="I568" s="563">
        <v>0</v>
      </c>
      <c r="J568" s="563">
        <v>0</v>
      </c>
      <c r="K568" s="563">
        <v>0</v>
      </c>
      <c r="L568" s="563">
        <v>0</v>
      </c>
    </row>
    <row r="569" spans="2:12" ht="11.25" customHeight="1">
      <c r="B569" s="555" t="s">
        <v>760</v>
      </c>
      <c r="C569" s="554" t="s">
        <v>759</v>
      </c>
      <c r="D569" s="564"/>
      <c r="E569" s="563">
        <v>5</v>
      </c>
      <c r="F569" s="563">
        <v>34</v>
      </c>
      <c r="G569" s="563">
        <v>22</v>
      </c>
      <c r="H569" s="563">
        <v>12</v>
      </c>
      <c r="I569" s="563">
        <v>32</v>
      </c>
      <c r="J569" s="563">
        <v>24495</v>
      </c>
      <c r="K569" s="563">
        <v>24495</v>
      </c>
      <c r="L569" s="563">
        <v>10524</v>
      </c>
    </row>
    <row r="570" spans="2:12" ht="11.25" customHeight="1">
      <c r="B570" s="555" t="s">
        <v>758</v>
      </c>
      <c r="C570" s="562" t="s">
        <v>78</v>
      </c>
      <c r="D570" s="564"/>
      <c r="E570" s="565">
        <v>0</v>
      </c>
      <c r="F570" s="565">
        <v>0</v>
      </c>
      <c r="G570" s="565">
        <v>0</v>
      </c>
      <c r="H570" s="565">
        <v>0</v>
      </c>
      <c r="I570" s="565">
        <v>0</v>
      </c>
      <c r="J570" s="565">
        <v>0</v>
      </c>
      <c r="K570" s="565">
        <v>0</v>
      </c>
      <c r="L570" s="565">
        <v>0</v>
      </c>
    </row>
    <row r="571" spans="2:12" ht="11.25" customHeight="1">
      <c r="B571" s="555" t="s">
        <v>757</v>
      </c>
      <c r="C571" s="562" t="s">
        <v>77</v>
      </c>
      <c r="D571" s="564"/>
      <c r="E571" s="563">
        <v>0</v>
      </c>
      <c r="F571" s="563">
        <v>0</v>
      </c>
      <c r="G571" s="563">
        <v>0</v>
      </c>
      <c r="H571" s="563">
        <v>0</v>
      </c>
      <c r="I571" s="563">
        <v>0</v>
      </c>
      <c r="J571" s="563">
        <v>0</v>
      </c>
      <c r="K571" s="563">
        <v>0</v>
      </c>
      <c r="L571" s="563">
        <v>0</v>
      </c>
    </row>
    <row r="572" spans="2:12" ht="11.25" customHeight="1">
      <c r="B572" s="555" t="s">
        <v>756</v>
      </c>
      <c r="C572" s="562" t="s">
        <v>755</v>
      </c>
      <c r="D572" s="567"/>
      <c r="E572" s="563">
        <v>2</v>
      </c>
      <c r="F572" s="79" t="s">
        <v>724</v>
      </c>
      <c r="G572" s="79" t="s">
        <v>724</v>
      </c>
      <c r="H572" s="79" t="s">
        <v>724</v>
      </c>
      <c r="I572" s="79" t="s">
        <v>724</v>
      </c>
      <c r="J572" s="79" t="s">
        <v>724</v>
      </c>
      <c r="K572" s="79" t="s">
        <v>724</v>
      </c>
      <c r="L572" s="79" t="s">
        <v>724</v>
      </c>
    </row>
    <row r="573" spans="2:12" ht="11.25" customHeight="1">
      <c r="C573" s="566" t="s">
        <v>754</v>
      </c>
      <c r="D573" s="564"/>
      <c r="E573" s="563"/>
      <c r="F573" s="563"/>
      <c r="G573" s="563"/>
      <c r="H573" s="563"/>
      <c r="I573" s="563"/>
      <c r="J573" s="563"/>
      <c r="K573" s="563"/>
      <c r="L573" s="563"/>
    </row>
    <row r="574" spans="2:12" ht="11.25" customHeight="1">
      <c r="B574" s="555" t="s">
        <v>753</v>
      </c>
      <c r="C574" s="562" t="s">
        <v>75</v>
      </c>
      <c r="D574" s="561"/>
      <c r="E574" s="563">
        <v>0</v>
      </c>
      <c r="F574" s="563">
        <v>0</v>
      </c>
      <c r="G574" s="563">
        <v>0</v>
      </c>
      <c r="H574" s="563">
        <v>0</v>
      </c>
      <c r="I574" s="563">
        <v>0</v>
      </c>
      <c r="J574" s="563">
        <v>0</v>
      </c>
      <c r="K574" s="563">
        <v>0</v>
      </c>
      <c r="L574" s="563">
        <v>0</v>
      </c>
    </row>
    <row r="575" spans="2:12" ht="3" customHeight="1">
      <c r="C575" s="562"/>
      <c r="D575" s="561"/>
      <c r="E575" s="563"/>
      <c r="F575" s="563"/>
      <c r="G575" s="563"/>
      <c r="H575" s="563"/>
      <c r="I575" s="563"/>
      <c r="J575" s="563"/>
      <c r="K575" s="563"/>
      <c r="L575" s="563"/>
    </row>
    <row r="576" spans="2:12" ht="11.25" customHeight="1">
      <c r="B576" s="555">
        <v>21</v>
      </c>
      <c r="C576" s="562" t="s">
        <v>74</v>
      </c>
      <c r="D576" s="564"/>
      <c r="E576" s="563">
        <v>0</v>
      </c>
      <c r="F576" s="79">
        <v>0</v>
      </c>
      <c r="G576" s="79">
        <v>0</v>
      </c>
      <c r="H576" s="79">
        <v>0</v>
      </c>
      <c r="I576" s="79">
        <v>0</v>
      </c>
      <c r="J576" s="79">
        <v>0</v>
      </c>
      <c r="K576" s="79">
        <v>0</v>
      </c>
      <c r="L576" s="79">
        <v>0</v>
      </c>
    </row>
    <row r="577" spans="1:12" ht="11.25" customHeight="1">
      <c r="B577" s="555">
        <v>22</v>
      </c>
      <c r="C577" s="562" t="s">
        <v>72</v>
      </c>
      <c r="D577" s="564"/>
      <c r="E577" s="565">
        <v>2</v>
      </c>
      <c r="F577" s="79" t="s">
        <v>724</v>
      </c>
      <c r="G577" s="79" t="s">
        <v>724</v>
      </c>
      <c r="H577" s="79" t="s">
        <v>724</v>
      </c>
      <c r="I577" s="79" t="s">
        <v>724</v>
      </c>
      <c r="J577" s="79" t="s">
        <v>724</v>
      </c>
      <c r="K577" s="79" t="s">
        <v>724</v>
      </c>
      <c r="L577" s="79" t="s">
        <v>724</v>
      </c>
    </row>
    <row r="578" spans="1:12" ht="11.25" customHeight="1">
      <c r="B578" s="555">
        <v>23</v>
      </c>
      <c r="C578" s="562" t="s">
        <v>71</v>
      </c>
      <c r="D578" s="564"/>
      <c r="E578" s="565">
        <v>0</v>
      </c>
      <c r="F578" s="565">
        <v>0</v>
      </c>
      <c r="G578" s="565">
        <v>0</v>
      </c>
      <c r="H578" s="565">
        <v>0</v>
      </c>
      <c r="I578" s="565">
        <v>0</v>
      </c>
      <c r="J578" s="565">
        <v>0</v>
      </c>
      <c r="K578" s="565">
        <v>0</v>
      </c>
      <c r="L578" s="565">
        <v>0</v>
      </c>
    </row>
    <row r="579" spans="1:12" ht="11.25" customHeight="1">
      <c r="B579" s="555">
        <v>24</v>
      </c>
      <c r="C579" s="562" t="s">
        <v>70</v>
      </c>
      <c r="D579" s="564"/>
      <c r="E579" s="563">
        <v>0</v>
      </c>
      <c r="F579" s="79">
        <v>0</v>
      </c>
      <c r="G579" s="79">
        <v>0</v>
      </c>
      <c r="H579" s="79">
        <v>0</v>
      </c>
      <c r="I579" s="79">
        <v>0</v>
      </c>
      <c r="J579" s="79">
        <v>0</v>
      </c>
      <c r="K579" s="79">
        <v>0</v>
      </c>
      <c r="L579" s="79">
        <v>0</v>
      </c>
    </row>
    <row r="580" spans="1:12" ht="11.25" customHeight="1">
      <c r="B580" s="555">
        <v>25</v>
      </c>
      <c r="C580" s="562" t="s">
        <v>69</v>
      </c>
      <c r="D580" s="564"/>
      <c r="E580" s="563">
        <v>1</v>
      </c>
      <c r="F580" s="79" t="s">
        <v>724</v>
      </c>
      <c r="G580" s="79" t="s">
        <v>724</v>
      </c>
      <c r="H580" s="79" t="s">
        <v>724</v>
      </c>
      <c r="I580" s="79" t="s">
        <v>724</v>
      </c>
      <c r="J580" s="79" t="s">
        <v>724</v>
      </c>
      <c r="K580" s="79" t="s">
        <v>724</v>
      </c>
      <c r="L580" s="79" t="s">
        <v>724</v>
      </c>
    </row>
    <row r="581" spans="1:12" ht="11.25" customHeight="1">
      <c r="B581" s="555">
        <v>26</v>
      </c>
      <c r="C581" s="562" t="s">
        <v>68</v>
      </c>
      <c r="D581" s="561"/>
      <c r="E581" s="563">
        <v>4</v>
      </c>
      <c r="F581" s="563">
        <v>53</v>
      </c>
      <c r="G581" s="563">
        <v>17</v>
      </c>
      <c r="H581" s="563">
        <v>36</v>
      </c>
      <c r="I581" s="563">
        <v>53</v>
      </c>
      <c r="J581" s="563">
        <v>115587</v>
      </c>
      <c r="K581" s="563">
        <v>115587</v>
      </c>
      <c r="L581" s="563">
        <v>30082</v>
      </c>
    </row>
    <row r="582" spans="1:12" ht="3" customHeight="1">
      <c r="D582" s="564"/>
      <c r="E582" s="563"/>
      <c r="F582" s="563"/>
      <c r="G582" s="563"/>
      <c r="H582" s="563"/>
      <c r="I582" s="563"/>
      <c r="J582" s="563"/>
      <c r="K582" s="563"/>
      <c r="L582" s="563"/>
    </row>
    <row r="583" spans="1:12" ht="11.25" customHeight="1">
      <c r="B583" s="555">
        <v>27</v>
      </c>
      <c r="C583" s="562" t="s">
        <v>67</v>
      </c>
      <c r="D583" s="564"/>
      <c r="E583" s="563">
        <v>5</v>
      </c>
      <c r="F583" s="79">
        <v>63</v>
      </c>
      <c r="G583" s="79">
        <v>49</v>
      </c>
      <c r="H583" s="79">
        <v>14</v>
      </c>
      <c r="I583" s="79">
        <v>63</v>
      </c>
      <c r="J583" s="79">
        <v>155239</v>
      </c>
      <c r="K583" s="79">
        <v>155239</v>
      </c>
      <c r="L583" s="79">
        <v>95573</v>
      </c>
    </row>
    <row r="584" spans="1:12" ht="11.25" customHeight="1">
      <c r="B584" s="555">
        <v>28</v>
      </c>
      <c r="C584" s="562" t="s">
        <v>129</v>
      </c>
      <c r="D584" s="564"/>
      <c r="E584" s="563">
        <v>0</v>
      </c>
      <c r="F584" s="79">
        <v>0</v>
      </c>
      <c r="G584" s="79">
        <v>0</v>
      </c>
      <c r="H584" s="79">
        <v>0</v>
      </c>
      <c r="I584" s="79">
        <v>0</v>
      </c>
      <c r="J584" s="79">
        <v>0</v>
      </c>
      <c r="K584" s="79">
        <v>0</v>
      </c>
      <c r="L584" s="79">
        <v>0</v>
      </c>
    </row>
    <row r="585" spans="1:12" ht="11.25" customHeight="1">
      <c r="B585" s="555">
        <v>29</v>
      </c>
      <c r="C585" s="562" t="s">
        <v>128</v>
      </c>
      <c r="D585" s="564"/>
      <c r="E585" s="565">
        <v>2</v>
      </c>
      <c r="F585" s="79" t="s">
        <v>724</v>
      </c>
      <c r="G585" s="79" t="s">
        <v>724</v>
      </c>
      <c r="H585" s="79" t="s">
        <v>724</v>
      </c>
      <c r="I585" s="79" t="s">
        <v>724</v>
      </c>
      <c r="J585" s="79" t="s">
        <v>724</v>
      </c>
      <c r="K585" s="79" t="s">
        <v>724</v>
      </c>
      <c r="L585" s="79" t="s">
        <v>724</v>
      </c>
    </row>
    <row r="586" spans="1:12" ht="11.25" customHeight="1">
      <c r="B586" s="555">
        <v>30</v>
      </c>
      <c r="C586" s="562" t="s">
        <v>64</v>
      </c>
      <c r="D586" s="564"/>
      <c r="E586" s="563">
        <v>0</v>
      </c>
      <c r="F586" s="563">
        <v>0</v>
      </c>
      <c r="G586" s="563">
        <v>0</v>
      </c>
      <c r="H586" s="563">
        <v>0</v>
      </c>
      <c r="I586" s="563">
        <v>0</v>
      </c>
      <c r="J586" s="563">
        <v>0</v>
      </c>
      <c r="K586" s="563">
        <v>0</v>
      </c>
      <c r="L586" s="563">
        <v>0</v>
      </c>
    </row>
    <row r="587" spans="1:12" ht="11.25" customHeight="1">
      <c r="B587" s="555">
        <v>31</v>
      </c>
      <c r="C587" s="562" t="s">
        <v>63</v>
      </c>
      <c r="D587" s="564"/>
      <c r="E587" s="563">
        <v>1</v>
      </c>
      <c r="F587" s="79" t="s">
        <v>724</v>
      </c>
      <c r="G587" s="79" t="s">
        <v>724</v>
      </c>
      <c r="H587" s="79" t="s">
        <v>724</v>
      </c>
      <c r="I587" s="79" t="s">
        <v>724</v>
      </c>
      <c r="J587" s="79" t="s">
        <v>724</v>
      </c>
      <c r="K587" s="79" t="s">
        <v>724</v>
      </c>
      <c r="L587" s="79" t="s">
        <v>724</v>
      </c>
    </row>
    <row r="588" spans="1:12" ht="11.25" customHeight="1">
      <c r="B588" s="555">
        <v>32</v>
      </c>
      <c r="C588" s="562" t="s">
        <v>62</v>
      </c>
      <c r="D588" s="561"/>
      <c r="E588" s="560">
        <v>2</v>
      </c>
      <c r="F588" s="79" t="s">
        <v>724</v>
      </c>
      <c r="G588" s="79" t="s">
        <v>724</v>
      </c>
      <c r="H588" s="79" t="s">
        <v>724</v>
      </c>
      <c r="I588" s="79" t="s">
        <v>724</v>
      </c>
      <c r="J588" s="79" t="s">
        <v>724</v>
      </c>
      <c r="K588" s="79" t="s">
        <v>724</v>
      </c>
      <c r="L588" s="79" t="s">
        <v>724</v>
      </c>
    </row>
    <row r="589" spans="1:12" ht="6" customHeight="1">
      <c r="C589" s="562"/>
      <c r="D589" s="561"/>
      <c r="E589" s="560"/>
      <c r="F589" s="560"/>
      <c r="G589" s="560"/>
      <c r="H589" s="560"/>
      <c r="I589" s="560"/>
      <c r="J589" s="560"/>
      <c r="K589" s="560"/>
      <c r="L589" s="560"/>
    </row>
    <row r="590" spans="1:12" ht="11.25" customHeight="1">
      <c r="B590" s="573"/>
      <c r="D590" s="561"/>
      <c r="E590" s="560"/>
      <c r="F590" s="560"/>
      <c r="H590" s="506"/>
      <c r="I590" s="850" t="s">
        <v>770</v>
      </c>
      <c r="J590" s="804"/>
      <c r="K590" s="506"/>
      <c r="L590" s="560"/>
    </row>
    <row r="591" spans="1:12" ht="6" customHeight="1">
      <c r="B591" s="573"/>
      <c r="D591" s="561"/>
      <c r="E591" s="560"/>
      <c r="F591" s="560"/>
      <c r="G591" s="560"/>
      <c r="H591" s="560"/>
      <c r="I591" s="560"/>
      <c r="J591" s="560"/>
      <c r="K591" s="560"/>
      <c r="L591" s="560"/>
    </row>
    <row r="592" spans="1:12" s="569" customFormat="1" ht="13.5" customHeight="1">
      <c r="A592" s="572"/>
      <c r="B592" s="858" t="s">
        <v>88</v>
      </c>
      <c r="C592" s="804"/>
      <c r="D592" s="571"/>
      <c r="E592" s="570">
        <v>293</v>
      </c>
      <c r="F592" s="570">
        <v>4789</v>
      </c>
      <c r="G592" s="570">
        <v>2763</v>
      </c>
      <c r="H592" s="570">
        <v>2026</v>
      </c>
      <c r="I592" s="570">
        <v>4743</v>
      </c>
      <c r="J592" s="570">
        <v>13959337</v>
      </c>
      <c r="K592" s="570">
        <v>14024568</v>
      </c>
      <c r="L592" s="570">
        <v>4221510</v>
      </c>
    </row>
    <row r="593" spans="2:12" ht="3" customHeight="1">
      <c r="D593" s="561"/>
      <c r="E593" s="563"/>
      <c r="F593" s="563"/>
      <c r="G593" s="563"/>
      <c r="H593" s="563"/>
      <c r="I593" s="563"/>
      <c r="J593" s="563"/>
      <c r="K593" s="563"/>
      <c r="L593" s="563"/>
    </row>
    <row r="594" spans="2:12" ht="11.25" customHeight="1">
      <c r="B594" s="568" t="s">
        <v>769</v>
      </c>
      <c r="C594" s="562" t="s">
        <v>87</v>
      </c>
      <c r="D594" s="564"/>
      <c r="E594" s="563">
        <v>16</v>
      </c>
      <c r="F594" s="563">
        <v>1245</v>
      </c>
      <c r="G594" s="563">
        <v>585</v>
      </c>
      <c r="H594" s="563">
        <v>660</v>
      </c>
      <c r="I594" s="563">
        <v>1245</v>
      </c>
      <c r="J594" s="563">
        <v>902075</v>
      </c>
      <c r="K594" s="563">
        <v>899437</v>
      </c>
      <c r="L594" s="563">
        <v>351967</v>
      </c>
    </row>
    <row r="595" spans="2:12" ht="11.25" customHeight="1">
      <c r="B595" s="555" t="s">
        <v>768</v>
      </c>
      <c r="C595" s="562" t="s">
        <v>85</v>
      </c>
      <c r="D595" s="564"/>
      <c r="E595" s="563">
        <v>1</v>
      </c>
      <c r="F595" s="79" t="s">
        <v>724</v>
      </c>
      <c r="G595" s="79" t="s">
        <v>724</v>
      </c>
      <c r="H595" s="79" t="s">
        <v>724</v>
      </c>
      <c r="I595" s="79" t="s">
        <v>724</v>
      </c>
      <c r="J595" s="79" t="s">
        <v>724</v>
      </c>
      <c r="K595" s="79" t="s">
        <v>724</v>
      </c>
      <c r="L595" s="79" t="s">
        <v>724</v>
      </c>
    </row>
    <row r="596" spans="2:12" ht="11.25" customHeight="1">
      <c r="B596" s="555" t="s">
        <v>767</v>
      </c>
      <c r="C596" s="562" t="s">
        <v>766</v>
      </c>
      <c r="D596" s="564"/>
      <c r="E596" s="563">
        <v>2</v>
      </c>
      <c r="F596" s="79" t="s">
        <v>724</v>
      </c>
      <c r="G596" s="79" t="s">
        <v>724</v>
      </c>
      <c r="H596" s="79" t="s">
        <v>724</v>
      </c>
      <c r="I596" s="79" t="s">
        <v>724</v>
      </c>
      <c r="J596" s="79" t="s">
        <v>724</v>
      </c>
      <c r="K596" s="79" t="s">
        <v>724</v>
      </c>
      <c r="L596" s="79" t="s">
        <v>724</v>
      </c>
    </row>
    <row r="597" spans="2:12" ht="11.25" customHeight="1">
      <c r="C597" s="566" t="s">
        <v>765</v>
      </c>
      <c r="D597" s="567"/>
      <c r="E597" s="563"/>
      <c r="F597" s="563"/>
      <c r="G597" s="563"/>
      <c r="H597" s="563"/>
      <c r="I597" s="563"/>
      <c r="J597" s="563"/>
      <c r="K597" s="563"/>
      <c r="L597" s="563"/>
    </row>
    <row r="598" spans="2:12" ht="11.25" customHeight="1">
      <c r="B598" s="555" t="s">
        <v>764</v>
      </c>
      <c r="C598" s="562" t="s">
        <v>83</v>
      </c>
      <c r="D598" s="564"/>
      <c r="E598" s="563">
        <v>7</v>
      </c>
      <c r="F598" s="563">
        <v>95</v>
      </c>
      <c r="G598" s="563">
        <v>23</v>
      </c>
      <c r="H598" s="563">
        <v>72</v>
      </c>
      <c r="I598" s="563">
        <v>94</v>
      </c>
      <c r="J598" s="563">
        <v>100959</v>
      </c>
      <c r="K598" s="563">
        <v>100959</v>
      </c>
      <c r="L598" s="563">
        <v>45283</v>
      </c>
    </row>
    <row r="599" spans="2:12" ht="11.25" customHeight="1">
      <c r="B599" s="555" t="s">
        <v>763</v>
      </c>
      <c r="C599" s="554" t="s">
        <v>82</v>
      </c>
      <c r="D599" s="564"/>
      <c r="E599" s="563">
        <v>4</v>
      </c>
      <c r="F599" s="563">
        <v>38</v>
      </c>
      <c r="G599" s="563">
        <v>29</v>
      </c>
      <c r="H599" s="563">
        <v>9</v>
      </c>
      <c r="I599" s="563">
        <v>37</v>
      </c>
      <c r="J599" s="563">
        <v>108651</v>
      </c>
      <c r="K599" s="563">
        <v>108651</v>
      </c>
      <c r="L599" s="563">
        <v>34827</v>
      </c>
    </row>
    <row r="600" spans="2:12" ht="11.25" customHeight="1">
      <c r="B600" s="555" t="s">
        <v>762</v>
      </c>
      <c r="C600" s="562" t="s">
        <v>81</v>
      </c>
      <c r="D600" s="561"/>
      <c r="E600" s="563">
        <v>19</v>
      </c>
      <c r="F600" s="563">
        <v>110</v>
      </c>
      <c r="G600" s="563">
        <v>68</v>
      </c>
      <c r="H600" s="563">
        <v>42</v>
      </c>
      <c r="I600" s="563">
        <v>105</v>
      </c>
      <c r="J600" s="563">
        <v>116698</v>
      </c>
      <c r="K600" s="563">
        <v>116698</v>
      </c>
      <c r="L600" s="563">
        <v>58845</v>
      </c>
    </row>
    <row r="601" spans="2:12" ht="3" customHeight="1">
      <c r="D601" s="564"/>
      <c r="E601" s="563"/>
      <c r="F601" s="79"/>
      <c r="G601" s="79"/>
      <c r="H601" s="79"/>
      <c r="I601" s="79"/>
      <c r="J601" s="79"/>
      <c r="K601" s="79"/>
      <c r="L601" s="79"/>
    </row>
    <row r="602" spans="2:12" ht="11.25" customHeight="1">
      <c r="B602" s="555" t="s">
        <v>761</v>
      </c>
      <c r="C602" s="562" t="s">
        <v>80</v>
      </c>
      <c r="D602" s="564"/>
      <c r="E602" s="563">
        <v>1</v>
      </c>
      <c r="F602" s="79" t="s">
        <v>724</v>
      </c>
      <c r="G602" s="79" t="s">
        <v>724</v>
      </c>
      <c r="H602" s="79" t="s">
        <v>724</v>
      </c>
      <c r="I602" s="79" t="s">
        <v>724</v>
      </c>
      <c r="J602" s="79" t="s">
        <v>724</v>
      </c>
      <c r="K602" s="79" t="s">
        <v>724</v>
      </c>
      <c r="L602" s="79" t="s">
        <v>724</v>
      </c>
    </row>
    <row r="603" spans="2:12" ht="11.25" customHeight="1">
      <c r="B603" s="555" t="s">
        <v>760</v>
      </c>
      <c r="C603" s="554" t="s">
        <v>759</v>
      </c>
      <c r="D603" s="564"/>
      <c r="E603" s="563">
        <v>14</v>
      </c>
      <c r="F603" s="563">
        <v>289</v>
      </c>
      <c r="G603" s="563">
        <v>202</v>
      </c>
      <c r="H603" s="563">
        <v>87</v>
      </c>
      <c r="I603" s="563">
        <v>286</v>
      </c>
      <c r="J603" s="563">
        <v>553764</v>
      </c>
      <c r="K603" s="563">
        <v>549255</v>
      </c>
      <c r="L603" s="563">
        <v>231957</v>
      </c>
    </row>
    <row r="604" spans="2:12" ht="11.25" customHeight="1">
      <c r="B604" s="555" t="s">
        <v>758</v>
      </c>
      <c r="C604" s="562" t="s">
        <v>78</v>
      </c>
      <c r="D604" s="564"/>
      <c r="E604" s="565">
        <v>1</v>
      </c>
      <c r="F604" s="79" t="s">
        <v>724</v>
      </c>
      <c r="G604" s="79" t="s">
        <v>724</v>
      </c>
      <c r="H604" s="79" t="s">
        <v>724</v>
      </c>
      <c r="I604" s="79" t="s">
        <v>724</v>
      </c>
      <c r="J604" s="79" t="s">
        <v>724</v>
      </c>
      <c r="K604" s="79" t="s">
        <v>724</v>
      </c>
      <c r="L604" s="79" t="s">
        <v>724</v>
      </c>
    </row>
    <row r="605" spans="2:12" ht="11.25" customHeight="1">
      <c r="B605" s="555" t="s">
        <v>757</v>
      </c>
      <c r="C605" s="562" t="s">
        <v>77</v>
      </c>
      <c r="D605" s="564"/>
      <c r="E605" s="563">
        <v>0</v>
      </c>
      <c r="F605" s="563">
        <v>0</v>
      </c>
      <c r="G605" s="563">
        <v>0</v>
      </c>
      <c r="H605" s="563">
        <v>0</v>
      </c>
      <c r="I605" s="563">
        <v>0</v>
      </c>
      <c r="J605" s="563">
        <v>0</v>
      </c>
      <c r="K605" s="563">
        <v>0</v>
      </c>
      <c r="L605" s="563">
        <v>0</v>
      </c>
    </row>
    <row r="606" spans="2:12" ht="11.25" customHeight="1">
      <c r="B606" s="555" t="s">
        <v>756</v>
      </c>
      <c r="C606" s="562" t="s">
        <v>755</v>
      </c>
      <c r="D606" s="567"/>
      <c r="E606" s="563">
        <v>36</v>
      </c>
      <c r="F606" s="563">
        <v>431</v>
      </c>
      <c r="G606" s="563">
        <v>227</v>
      </c>
      <c r="H606" s="563">
        <v>204</v>
      </c>
      <c r="I606" s="563">
        <v>423</v>
      </c>
      <c r="J606" s="563">
        <v>486797</v>
      </c>
      <c r="K606" s="563">
        <v>483547</v>
      </c>
      <c r="L606" s="563">
        <v>229999</v>
      </c>
    </row>
    <row r="607" spans="2:12" ht="11.25" customHeight="1">
      <c r="C607" s="566" t="s">
        <v>754</v>
      </c>
      <c r="D607" s="564"/>
      <c r="E607" s="563"/>
      <c r="F607" s="563"/>
      <c r="G607" s="563"/>
      <c r="H607" s="563"/>
      <c r="I607" s="563"/>
      <c r="J607" s="563"/>
      <c r="K607" s="563"/>
      <c r="L607" s="563"/>
    </row>
    <row r="608" spans="2:12" ht="11.25" customHeight="1">
      <c r="B608" s="555" t="s">
        <v>753</v>
      </c>
      <c r="C608" s="562" t="s">
        <v>75</v>
      </c>
      <c r="D608" s="561"/>
      <c r="E608" s="563">
        <v>5</v>
      </c>
      <c r="F608" s="563">
        <v>69</v>
      </c>
      <c r="G608" s="563">
        <v>32</v>
      </c>
      <c r="H608" s="563">
        <v>37</v>
      </c>
      <c r="I608" s="563">
        <v>69</v>
      </c>
      <c r="J608" s="563">
        <v>181070</v>
      </c>
      <c r="K608" s="563">
        <v>181070</v>
      </c>
      <c r="L608" s="563">
        <v>78085</v>
      </c>
    </row>
    <row r="609" spans="1:12" ht="3" customHeight="1">
      <c r="D609" s="564"/>
      <c r="E609" s="563"/>
      <c r="F609" s="79"/>
      <c r="G609" s="79"/>
      <c r="H609" s="79"/>
      <c r="I609" s="79"/>
      <c r="J609" s="79"/>
      <c r="K609" s="79"/>
      <c r="L609" s="79"/>
    </row>
    <row r="610" spans="1:12" ht="11.25" customHeight="1">
      <c r="B610" s="555">
        <v>21</v>
      </c>
      <c r="C610" s="562" t="s">
        <v>74</v>
      </c>
      <c r="D610" s="564"/>
      <c r="E610" s="563">
        <v>1</v>
      </c>
      <c r="F610" s="79" t="s">
        <v>724</v>
      </c>
      <c r="G610" s="79" t="s">
        <v>724</v>
      </c>
      <c r="H610" s="79" t="s">
        <v>724</v>
      </c>
      <c r="I610" s="79" t="s">
        <v>724</v>
      </c>
      <c r="J610" s="79" t="s">
        <v>724</v>
      </c>
      <c r="K610" s="79" t="s">
        <v>724</v>
      </c>
      <c r="L610" s="79" t="s">
        <v>724</v>
      </c>
    </row>
    <row r="611" spans="1:12" ht="11.25" customHeight="1">
      <c r="B611" s="555">
        <v>22</v>
      </c>
      <c r="C611" s="562" t="s">
        <v>72</v>
      </c>
      <c r="D611" s="564"/>
      <c r="E611" s="565">
        <v>2</v>
      </c>
      <c r="F611" s="79" t="s">
        <v>724</v>
      </c>
      <c r="G611" s="79" t="s">
        <v>724</v>
      </c>
      <c r="H611" s="79" t="s">
        <v>724</v>
      </c>
      <c r="I611" s="79" t="s">
        <v>724</v>
      </c>
      <c r="J611" s="79" t="s">
        <v>724</v>
      </c>
      <c r="K611" s="79" t="s">
        <v>724</v>
      </c>
      <c r="L611" s="79" t="s">
        <v>724</v>
      </c>
    </row>
    <row r="612" spans="1:12" ht="11.25" customHeight="1">
      <c r="B612" s="555">
        <v>23</v>
      </c>
      <c r="C612" s="562" t="s">
        <v>71</v>
      </c>
      <c r="D612" s="564"/>
      <c r="E612" s="565">
        <v>1</v>
      </c>
      <c r="F612" s="79" t="s">
        <v>724</v>
      </c>
      <c r="G612" s="79" t="s">
        <v>724</v>
      </c>
      <c r="H612" s="79" t="s">
        <v>724</v>
      </c>
      <c r="I612" s="79" t="s">
        <v>724</v>
      </c>
      <c r="J612" s="79" t="s">
        <v>724</v>
      </c>
      <c r="K612" s="79" t="s">
        <v>724</v>
      </c>
      <c r="L612" s="79" t="s">
        <v>724</v>
      </c>
    </row>
    <row r="613" spans="1:12" ht="11.25" customHeight="1">
      <c r="B613" s="555">
        <v>24</v>
      </c>
      <c r="C613" s="562" t="s">
        <v>70</v>
      </c>
      <c r="D613" s="564"/>
      <c r="E613" s="563">
        <v>1</v>
      </c>
      <c r="F613" s="79" t="s">
        <v>724</v>
      </c>
      <c r="G613" s="79" t="s">
        <v>724</v>
      </c>
      <c r="H613" s="79" t="s">
        <v>724</v>
      </c>
      <c r="I613" s="79" t="s">
        <v>724</v>
      </c>
      <c r="J613" s="79" t="s">
        <v>724</v>
      </c>
      <c r="K613" s="79" t="s">
        <v>724</v>
      </c>
      <c r="L613" s="79" t="s">
        <v>724</v>
      </c>
    </row>
    <row r="614" spans="1:12" ht="11.25" customHeight="1">
      <c r="B614" s="555">
        <v>25</v>
      </c>
      <c r="C614" s="562" t="s">
        <v>69</v>
      </c>
      <c r="D614" s="564"/>
      <c r="E614" s="563">
        <v>50</v>
      </c>
      <c r="F614" s="563">
        <v>469</v>
      </c>
      <c r="G614" s="563">
        <v>321</v>
      </c>
      <c r="H614" s="563">
        <v>148</v>
      </c>
      <c r="I614" s="563">
        <v>459</v>
      </c>
      <c r="J614" s="563">
        <v>572634</v>
      </c>
      <c r="K614" s="563">
        <v>570590</v>
      </c>
      <c r="L614" s="563">
        <v>343067</v>
      </c>
    </row>
    <row r="615" spans="1:12" ht="11.25" customHeight="1">
      <c r="B615" s="555">
        <v>26</v>
      </c>
      <c r="C615" s="562" t="s">
        <v>68</v>
      </c>
      <c r="D615" s="561"/>
      <c r="E615" s="563">
        <v>66</v>
      </c>
      <c r="F615" s="563">
        <v>949</v>
      </c>
      <c r="G615" s="563">
        <v>671</v>
      </c>
      <c r="H615" s="563">
        <v>278</v>
      </c>
      <c r="I615" s="563">
        <v>942</v>
      </c>
      <c r="J615" s="563">
        <v>8001102</v>
      </c>
      <c r="K615" s="563">
        <v>8062889</v>
      </c>
      <c r="L615" s="563">
        <v>1726570</v>
      </c>
    </row>
    <row r="616" spans="1:12" ht="3" customHeight="1">
      <c r="D616" s="564"/>
      <c r="E616" s="563"/>
      <c r="F616" s="563"/>
      <c r="G616" s="563"/>
      <c r="H616" s="563"/>
      <c r="I616" s="563"/>
      <c r="J616" s="563"/>
      <c r="K616" s="563"/>
      <c r="L616" s="563"/>
    </row>
    <row r="617" spans="1:12" ht="11.25" customHeight="1">
      <c r="B617" s="555">
        <v>27</v>
      </c>
      <c r="C617" s="562" t="s">
        <v>67</v>
      </c>
      <c r="D617" s="564"/>
      <c r="E617" s="563">
        <v>20</v>
      </c>
      <c r="F617" s="79">
        <v>234</v>
      </c>
      <c r="G617" s="79">
        <v>148</v>
      </c>
      <c r="H617" s="79">
        <v>86</v>
      </c>
      <c r="I617" s="79">
        <v>232</v>
      </c>
      <c r="J617" s="79">
        <v>316550</v>
      </c>
      <c r="K617" s="79">
        <v>315892</v>
      </c>
      <c r="L617" s="79">
        <v>185035</v>
      </c>
    </row>
    <row r="618" spans="1:12" ht="11.25" customHeight="1">
      <c r="B618" s="555">
        <v>28</v>
      </c>
      <c r="C618" s="562" t="s">
        <v>129</v>
      </c>
      <c r="D618" s="564"/>
      <c r="E618" s="563">
        <v>1</v>
      </c>
      <c r="F618" s="79" t="s">
        <v>724</v>
      </c>
      <c r="G618" s="79" t="s">
        <v>724</v>
      </c>
      <c r="H618" s="79" t="s">
        <v>724</v>
      </c>
      <c r="I618" s="79" t="s">
        <v>724</v>
      </c>
      <c r="J618" s="79" t="s">
        <v>724</v>
      </c>
      <c r="K618" s="79" t="s">
        <v>724</v>
      </c>
      <c r="L618" s="79" t="s">
        <v>724</v>
      </c>
    </row>
    <row r="619" spans="1:12" ht="11.25" customHeight="1">
      <c r="B619" s="555">
        <v>29</v>
      </c>
      <c r="C619" s="562" t="s">
        <v>128</v>
      </c>
      <c r="D619" s="564"/>
      <c r="E619" s="565">
        <v>9</v>
      </c>
      <c r="F619" s="565">
        <v>115</v>
      </c>
      <c r="G619" s="565">
        <v>46</v>
      </c>
      <c r="H619" s="565">
        <v>69</v>
      </c>
      <c r="I619" s="565">
        <v>113</v>
      </c>
      <c r="J619" s="565">
        <v>208857</v>
      </c>
      <c r="K619" s="565">
        <v>208857</v>
      </c>
      <c r="L619" s="565">
        <v>64272</v>
      </c>
    </row>
    <row r="620" spans="1:12" ht="11.25" customHeight="1">
      <c r="B620" s="555">
        <v>30</v>
      </c>
      <c r="C620" s="562" t="s">
        <v>64</v>
      </c>
      <c r="D620" s="564"/>
      <c r="E620" s="563">
        <v>20</v>
      </c>
      <c r="F620" s="563">
        <v>346</v>
      </c>
      <c r="G620" s="563">
        <v>215</v>
      </c>
      <c r="H620" s="563">
        <v>131</v>
      </c>
      <c r="I620" s="563">
        <v>343</v>
      </c>
      <c r="J620" s="563">
        <v>1747616</v>
      </c>
      <c r="K620" s="563">
        <v>1761606</v>
      </c>
      <c r="L620" s="563">
        <v>604191</v>
      </c>
    </row>
    <row r="621" spans="1:12" ht="11.25" customHeight="1">
      <c r="B621" s="555">
        <v>31</v>
      </c>
      <c r="C621" s="562" t="s">
        <v>63</v>
      </c>
      <c r="D621" s="564"/>
      <c r="E621" s="563">
        <v>7</v>
      </c>
      <c r="F621" s="563">
        <v>82</v>
      </c>
      <c r="G621" s="563">
        <v>28</v>
      </c>
      <c r="H621" s="563">
        <v>54</v>
      </c>
      <c r="I621" s="563">
        <v>82</v>
      </c>
      <c r="J621" s="563">
        <v>35500</v>
      </c>
      <c r="K621" s="563">
        <v>35500</v>
      </c>
      <c r="L621" s="563">
        <v>23662</v>
      </c>
    </row>
    <row r="622" spans="1:12" ht="11.25" customHeight="1">
      <c r="B622" s="555">
        <v>32</v>
      </c>
      <c r="C622" s="562" t="s">
        <v>62</v>
      </c>
      <c r="D622" s="561"/>
      <c r="E622" s="560">
        <v>9</v>
      </c>
      <c r="F622" s="560">
        <v>96</v>
      </c>
      <c r="G622" s="560">
        <v>66</v>
      </c>
      <c r="H622" s="560">
        <v>30</v>
      </c>
      <c r="I622" s="560">
        <v>93</v>
      </c>
      <c r="J622" s="560">
        <v>158524</v>
      </c>
      <c r="K622" s="560">
        <v>158993</v>
      </c>
      <c r="L622" s="560">
        <v>84176</v>
      </c>
    </row>
    <row r="623" spans="1:12" ht="5.25" customHeight="1">
      <c r="A623" s="556"/>
      <c r="B623" s="559"/>
      <c r="C623" s="558"/>
      <c r="D623" s="557"/>
      <c r="E623" s="556"/>
      <c r="F623" s="556"/>
      <c r="G623" s="556"/>
      <c r="H623" s="556"/>
      <c r="I623" s="556"/>
      <c r="J623" s="556"/>
      <c r="K623" s="556"/>
      <c r="L623" s="556"/>
    </row>
  </sheetData>
  <mergeCells count="72">
    <mergeCell ref="A5:D7"/>
    <mergeCell ref="B480:C480"/>
    <mergeCell ref="B11:C11"/>
    <mergeCell ref="B45:C45"/>
    <mergeCell ref="B280:C280"/>
    <mergeCell ref="B324:C324"/>
    <mergeCell ref="B358:C358"/>
    <mergeCell ref="B402:C402"/>
    <mergeCell ref="B436:C436"/>
    <mergeCell ref="F5:I5"/>
    <mergeCell ref="F6:F7"/>
    <mergeCell ref="G6:G7"/>
    <mergeCell ref="H6:H7"/>
    <mergeCell ref="B558:C558"/>
    <mergeCell ref="I9:J9"/>
    <mergeCell ref="I43:J43"/>
    <mergeCell ref="F240:I240"/>
    <mergeCell ref="F241:F242"/>
    <mergeCell ref="F83:I83"/>
    <mergeCell ref="F84:F85"/>
    <mergeCell ref="G84:G85"/>
    <mergeCell ref="H84:H85"/>
    <mergeCell ref="G241:G242"/>
    <mergeCell ref="H241:H242"/>
    <mergeCell ref="I87:J87"/>
    <mergeCell ref="I278:J278"/>
    <mergeCell ref="B592:C592"/>
    <mergeCell ref="A552:D554"/>
    <mergeCell ref="A83:D85"/>
    <mergeCell ref="B89:C89"/>
    <mergeCell ref="B123:C123"/>
    <mergeCell ref="A240:D242"/>
    <mergeCell ref="B201:C201"/>
    <mergeCell ref="B167:C167"/>
    <mergeCell ref="A161:D163"/>
    <mergeCell ref="A318:D320"/>
    <mergeCell ref="B514:C514"/>
    <mergeCell ref="A474:D476"/>
    <mergeCell ref="A396:D398"/>
    <mergeCell ref="B246:C246"/>
    <mergeCell ref="F474:I474"/>
    <mergeCell ref="G475:G476"/>
    <mergeCell ref="H475:H476"/>
    <mergeCell ref="F318:I318"/>
    <mergeCell ref="F319:F320"/>
    <mergeCell ref="G319:G320"/>
    <mergeCell ref="H319:H320"/>
    <mergeCell ref="I322:J322"/>
    <mergeCell ref="I121:J121"/>
    <mergeCell ref="I165:J165"/>
    <mergeCell ref="I199:J199"/>
    <mergeCell ref="I244:J244"/>
    <mergeCell ref="F161:I161"/>
    <mergeCell ref="F162:F163"/>
    <mergeCell ref="G162:G163"/>
    <mergeCell ref="H162:H163"/>
    <mergeCell ref="I556:J556"/>
    <mergeCell ref="I590:J590"/>
    <mergeCell ref="I356:J356"/>
    <mergeCell ref="I400:J400"/>
    <mergeCell ref="I434:J434"/>
    <mergeCell ref="I478:J478"/>
    <mergeCell ref="F552:I552"/>
    <mergeCell ref="F553:F554"/>
    <mergeCell ref="G553:G554"/>
    <mergeCell ref="H553:H554"/>
    <mergeCell ref="I512:J512"/>
    <mergeCell ref="F396:I396"/>
    <mergeCell ref="F397:F398"/>
    <mergeCell ref="G397:G398"/>
    <mergeCell ref="H397:H398"/>
    <mergeCell ref="F475:F476"/>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rowBreaks count="7" manualBreakCount="7">
    <brk id="78" max="11" man="1"/>
    <brk id="156" max="11" man="1"/>
    <brk id="234" max="11" man="1"/>
    <brk id="312" max="11" man="1"/>
    <brk id="391" max="11" man="1"/>
    <brk id="469" max="11" man="1"/>
    <brk id="547"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523" customWidth="1"/>
    <col min="2" max="2" width="15.375" style="523" customWidth="1"/>
    <col min="3" max="3" width="0.875" style="523" customWidth="1"/>
    <col min="4" max="4" width="7.125" style="523" customWidth="1"/>
    <col min="5" max="6" width="5.75" style="523" customWidth="1"/>
    <col min="7" max="7" width="5" style="523" customWidth="1"/>
    <col min="8" max="8" width="6.25" style="523" customWidth="1"/>
    <col min="9" max="9" width="7.625" style="523" customWidth="1"/>
    <col min="10" max="10" width="11.125" style="523" customWidth="1"/>
    <col min="11" max="11" width="11" style="523" customWidth="1"/>
    <col min="12" max="12" width="10.25" style="523" customWidth="1"/>
    <col min="13" max="16384" width="8" style="523"/>
  </cols>
  <sheetData>
    <row r="1" spans="1:12" ht="13.5">
      <c r="G1" s="876" t="s">
        <v>744</v>
      </c>
      <c r="H1" s="877"/>
      <c r="I1" s="877"/>
      <c r="J1" s="877"/>
      <c r="K1" s="877"/>
      <c r="L1" s="877"/>
    </row>
    <row r="2" spans="1:12" ht="10.5" customHeight="1">
      <c r="L2" s="551"/>
    </row>
    <row r="3" spans="1:12" ht="11.25" customHeight="1">
      <c r="B3" s="528" t="s">
        <v>136</v>
      </c>
      <c r="C3" s="528"/>
    </row>
    <row r="4" spans="1:12" ht="1.5" customHeight="1"/>
    <row r="5" spans="1:12" ht="13.5" customHeight="1">
      <c r="A5" s="544"/>
      <c r="B5" s="544"/>
      <c r="C5" s="547"/>
      <c r="D5" s="544"/>
      <c r="E5" s="878" t="s">
        <v>153</v>
      </c>
      <c r="F5" s="879"/>
      <c r="G5" s="879"/>
      <c r="H5" s="879"/>
      <c r="I5" s="880"/>
      <c r="J5" s="546"/>
      <c r="K5" s="545"/>
      <c r="L5" s="544"/>
    </row>
    <row r="6" spans="1:12" ht="13.5" customHeight="1">
      <c r="B6" s="543" t="s">
        <v>739</v>
      </c>
      <c r="C6" s="527"/>
      <c r="D6" s="543" t="s">
        <v>149</v>
      </c>
      <c r="E6" s="881" t="s">
        <v>88</v>
      </c>
      <c r="F6" s="883" t="s">
        <v>148</v>
      </c>
      <c r="G6" s="883" t="s">
        <v>147</v>
      </c>
      <c r="H6" s="885" t="s">
        <v>738</v>
      </c>
      <c r="I6" s="542" t="s">
        <v>146</v>
      </c>
      <c r="J6" s="541" t="s">
        <v>152</v>
      </c>
      <c r="K6" s="541" t="s">
        <v>142</v>
      </c>
      <c r="L6" s="540" t="s">
        <v>141</v>
      </c>
    </row>
    <row r="7" spans="1:12" ht="13.5" customHeight="1">
      <c r="A7" s="524"/>
      <c r="B7" s="524"/>
      <c r="C7" s="526"/>
      <c r="D7" s="524"/>
      <c r="E7" s="882"/>
      <c r="F7" s="884"/>
      <c r="G7" s="884"/>
      <c r="H7" s="884" t="s">
        <v>232</v>
      </c>
      <c r="I7" s="539" t="s">
        <v>140</v>
      </c>
      <c r="J7" s="538"/>
      <c r="K7" s="537"/>
      <c r="L7" s="524"/>
    </row>
    <row r="8" spans="1:12" ht="6" customHeight="1">
      <c r="C8" s="529"/>
    </row>
    <row r="9" spans="1:12" s="531" customFormat="1" ht="11.25" customHeight="1">
      <c r="C9" s="532"/>
      <c r="E9" s="534" t="s">
        <v>752</v>
      </c>
    </row>
    <row r="10" spans="1:12" ht="8.25" customHeight="1">
      <c r="C10" s="529"/>
    </row>
    <row r="11" spans="1:12" s="531" customFormat="1" ht="11.25" customHeight="1">
      <c r="B11" s="533" t="s">
        <v>88</v>
      </c>
      <c r="C11" s="532"/>
      <c r="D11" s="353">
        <v>103</v>
      </c>
      <c r="E11" s="353">
        <v>1666</v>
      </c>
      <c r="F11" s="353">
        <v>983</v>
      </c>
      <c r="G11" s="353">
        <v>683</v>
      </c>
      <c r="H11" s="353">
        <v>1648</v>
      </c>
      <c r="I11" s="353">
        <v>18</v>
      </c>
      <c r="J11" s="353">
        <v>10439332</v>
      </c>
      <c r="K11" s="353">
        <v>10448181</v>
      </c>
      <c r="L11" s="353">
        <v>3477327</v>
      </c>
    </row>
    <row r="12" spans="1:12" ht="8.25" customHeight="1">
      <c r="C12" s="529"/>
      <c r="D12" s="530"/>
      <c r="E12" s="530"/>
      <c r="F12" s="530"/>
      <c r="G12" s="530"/>
      <c r="H12" s="530"/>
      <c r="I12" s="530"/>
      <c r="J12" s="530"/>
      <c r="K12" s="530"/>
      <c r="L12" s="530"/>
    </row>
    <row r="13" spans="1:12" ht="11.25" customHeight="1">
      <c r="B13" s="528" t="s">
        <v>733</v>
      </c>
      <c r="C13" s="527"/>
      <c r="D13" s="79">
        <v>66</v>
      </c>
      <c r="E13" s="79">
        <v>386</v>
      </c>
      <c r="F13" s="79">
        <v>220</v>
      </c>
      <c r="G13" s="79">
        <v>166</v>
      </c>
      <c r="H13" s="79">
        <v>368</v>
      </c>
      <c r="I13" s="79">
        <v>18</v>
      </c>
      <c r="J13" s="79">
        <v>297891</v>
      </c>
      <c r="K13" s="79">
        <v>297891</v>
      </c>
      <c r="L13" s="79">
        <v>170432</v>
      </c>
    </row>
    <row r="14" spans="1:12" ht="11.25" customHeight="1">
      <c r="B14" s="528" t="s">
        <v>732</v>
      </c>
      <c r="C14" s="527"/>
      <c r="D14" s="79">
        <v>19</v>
      </c>
      <c r="E14" s="79">
        <v>252</v>
      </c>
      <c r="F14" s="79">
        <v>137</v>
      </c>
      <c r="G14" s="79">
        <v>115</v>
      </c>
      <c r="H14" s="79">
        <v>252</v>
      </c>
      <c r="I14" s="79">
        <v>0</v>
      </c>
      <c r="J14" s="79">
        <v>303566</v>
      </c>
      <c r="K14" s="79">
        <v>303566</v>
      </c>
      <c r="L14" s="79">
        <v>150468</v>
      </c>
    </row>
    <row r="15" spans="1:12" ht="11.25" customHeight="1">
      <c r="B15" s="528" t="s">
        <v>731</v>
      </c>
      <c r="C15" s="527"/>
      <c r="D15" s="79">
        <v>5</v>
      </c>
      <c r="E15" s="79">
        <v>129</v>
      </c>
      <c r="F15" s="79">
        <v>70</v>
      </c>
      <c r="G15" s="79">
        <v>59</v>
      </c>
      <c r="H15" s="79">
        <v>129</v>
      </c>
      <c r="I15" s="79">
        <v>0</v>
      </c>
      <c r="J15" s="79">
        <v>204705</v>
      </c>
      <c r="K15" s="79">
        <v>204705</v>
      </c>
      <c r="L15" s="79">
        <v>98352</v>
      </c>
    </row>
    <row r="16" spans="1:12" ht="11.25" customHeight="1">
      <c r="B16" s="528" t="s">
        <v>730</v>
      </c>
      <c r="C16" s="527"/>
      <c r="D16" s="79">
        <v>5</v>
      </c>
      <c r="E16" s="79" t="s">
        <v>724</v>
      </c>
      <c r="F16" s="79" t="s">
        <v>724</v>
      </c>
      <c r="G16" s="79" t="s">
        <v>724</v>
      </c>
      <c r="H16" s="79" t="s">
        <v>724</v>
      </c>
      <c r="I16" s="79">
        <v>0</v>
      </c>
      <c r="J16" s="79" t="s">
        <v>724</v>
      </c>
      <c r="K16" s="79" t="s">
        <v>724</v>
      </c>
      <c r="L16" s="79" t="s">
        <v>724</v>
      </c>
    </row>
    <row r="17" spans="2:12" ht="11.25" customHeight="1">
      <c r="B17" s="528" t="s">
        <v>729</v>
      </c>
      <c r="C17" s="527"/>
      <c r="D17" s="79">
        <v>7</v>
      </c>
      <c r="E17" s="79">
        <v>495</v>
      </c>
      <c r="F17" s="79">
        <v>278</v>
      </c>
      <c r="G17" s="79">
        <v>217</v>
      </c>
      <c r="H17" s="79">
        <v>495</v>
      </c>
      <c r="I17" s="79">
        <v>0</v>
      </c>
      <c r="J17" s="79">
        <v>9176672</v>
      </c>
      <c r="K17" s="79">
        <v>9174918</v>
      </c>
      <c r="L17" s="79">
        <v>2752619</v>
      </c>
    </row>
    <row r="18" spans="2:12" ht="8.25" customHeight="1">
      <c r="C18" s="529"/>
      <c r="D18" s="530"/>
      <c r="E18" s="530"/>
      <c r="F18" s="530"/>
      <c r="G18" s="530"/>
      <c r="H18" s="530"/>
      <c r="I18" s="530"/>
      <c r="J18" s="530"/>
      <c r="K18" s="530"/>
      <c r="L18" s="530"/>
    </row>
    <row r="19" spans="2:12" ht="11.25" customHeight="1">
      <c r="B19" s="528" t="s">
        <v>728</v>
      </c>
      <c r="C19" s="527"/>
      <c r="D19" s="79">
        <v>0</v>
      </c>
      <c r="E19" s="79">
        <v>0</v>
      </c>
      <c r="F19" s="79">
        <v>0</v>
      </c>
      <c r="G19" s="79">
        <v>0</v>
      </c>
      <c r="H19" s="79">
        <v>0</v>
      </c>
      <c r="I19" s="79">
        <v>0</v>
      </c>
      <c r="J19" s="79">
        <v>0</v>
      </c>
      <c r="K19" s="79">
        <v>0</v>
      </c>
      <c r="L19" s="79">
        <v>0</v>
      </c>
    </row>
    <row r="20" spans="2:12" ht="11.25" customHeight="1">
      <c r="B20" s="528" t="s">
        <v>727</v>
      </c>
      <c r="C20" s="527"/>
      <c r="D20" s="79">
        <v>1</v>
      </c>
      <c r="E20" s="79" t="s">
        <v>724</v>
      </c>
      <c r="F20" s="79" t="s">
        <v>724</v>
      </c>
      <c r="G20" s="79" t="s">
        <v>724</v>
      </c>
      <c r="H20" s="79" t="s">
        <v>724</v>
      </c>
      <c r="I20" s="79">
        <v>0</v>
      </c>
      <c r="J20" s="79" t="s">
        <v>724</v>
      </c>
      <c r="K20" s="79" t="s">
        <v>724</v>
      </c>
      <c r="L20" s="79" t="s">
        <v>724</v>
      </c>
    </row>
    <row r="21" spans="2:12" ht="11.25" customHeight="1">
      <c r="B21" s="528" t="s">
        <v>726</v>
      </c>
      <c r="C21" s="527"/>
      <c r="D21" s="79">
        <v>0</v>
      </c>
      <c r="E21" s="79">
        <v>0</v>
      </c>
      <c r="F21" s="79">
        <v>0</v>
      </c>
      <c r="G21" s="79">
        <v>0</v>
      </c>
      <c r="H21" s="79">
        <v>0</v>
      </c>
      <c r="I21" s="79">
        <v>0</v>
      </c>
      <c r="J21" s="79">
        <v>0</v>
      </c>
      <c r="K21" s="79">
        <v>0</v>
      </c>
      <c r="L21" s="79">
        <v>0</v>
      </c>
    </row>
    <row r="22" spans="2:12" ht="11.25" customHeight="1">
      <c r="B22" s="528" t="s">
        <v>725</v>
      </c>
      <c r="C22" s="527"/>
      <c r="D22" s="79">
        <v>0</v>
      </c>
      <c r="E22" s="79">
        <v>0</v>
      </c>
      <c r="F22" s="79">
        <v>0</v>
      </c>
      <c r="G22" s="79">
        <v>0</v>
      </c>
      <c r="H22" s="79">
        <v>0</v>
      </c>
      <c r="I22" s="79">
        <v>0</v>
      </c>
      <c r="J22" s="79">
        <v>0</v>
      </c>
      <c r="K22" s="79">
        <v>0</v>
      </c>
      <c r="L22" s="79">
        <v>0</v>
      </c>
    </row>
    <row r="23" spans="2:12" ht="11.25" customHeight="1">
      <c r="B23" s="528" t="s">
        <v>723</v>
      </c>
      <c r="C23" s="527"/>
      <c r="D23" s="79">
        <v>0</v>
      </c>
      <c r="E23" s="79">
        <v>0</v>
      </c>
      <c r="F23" s="79">
        <v>0</v>
      </c>
      <c r="G23" s="79">
        <v>0</v>
      </c>
      <c r="H23" s="79">
        <v>0</v>
      </c>
      <c r="I23" s="79">
        <v>0</v>
      </c>
      <c r="J23" s="79">
        <v>0</v>
      </c>
      <c r="K23" s="79">
        <v>0</v>
      </c>
      <c r="L23" s="79">
        <v>0</v>
      </c>
    </row>
    <row r="24" spans="2:12" ht="8.25" customHeight="1">
      <c r="C24" s="529"/>
    </row>
    <row r="25" spans="2:12" s="531" customFormat="1" ht="11.25" customHeight="1">
      <c r="B25" s="523"/>
      <c r="C25" s="532"/>
      <c r="E25" s="534" t="s">
        <v>751</v>
      </c>
    </row>
    <row r="26" spans="2:12" ht="8.25" customHeight="1">
      <c r="C26" s="529"/>
    </row>
    <row r="27" spans="2:12" s="531" customFormat="1" ht="11.25" customHeight="1">
      <c r="B27" s="533" t="s">
        <v>88</v>
      </c>
      <c r="C27" s="532"/>
      <c r="D27" s="353">
        <v>164</v>
      </c>
      <c r="E27" s="353">
        <v>5257</v>
      </c>
      <c r="F27" s="353">
        <v>4011</v>
      </c>
      <c r="G27" s="353">
        <v>1246</v>
      </c>
      <c r="H27" s="353">
        <v>5242</v>
      </c>
      <c r="I27" s="353">
        <v>15</v>
      </c>
      <c r="J27" s="353">
        <v>21782270</v>
      </c>
      <c r="K27" s="353">
        <v>21383218</v>
      </c>
      <c r="L27" s="353">
        <v>8348475</v>
      </c>
    </row>
    <row r="28" spans="2:12" ht="8.25" customHeight="1">
      <c r="C28" s="529"/>
      <c r="D28" s="530"/>
      <c r="E28" s="530"/>
      <c r="F28" s="530"/>
      <c r="G28" s="530"/>
      <c r="H28" s="530"/>
      <c r="I28" s="530"/>
      <c r="J28" s="530"/>
      <c r="K28" s="530"/>
      <c r="L28" s="530"/>
    </row>
    <row r="29" spans="2:12" ht="11.25" customHeight="1">
      <c r="B29" s="528" t="s">
        <v>733</v>
      </c>
      <c r="C29" s="527"/>
      <c r="D29" s="79">
        <v>97</v>
      </c>
      <c r="E29" s="79">
        <v>565</v>
      </c>
      <c r="F29" s="79">
        <v>344</v>
      </c>
      <c r="G29" s="79">
        <v>221</v>
      </c>
      <c r="H29" s="79">
        <v>550</v>
      </c>
      <c r="I29" s="79">
        <v>15</v>
      </c>
      <c r="J29" s="79">
        <v>591750</v>
      </c>
      <c r="K29" s="79">
        <v>591750</v>
      </c>
      <c r="L29" s="79">
        <v>330865</v>
      </c>
    </row>
    <row r="30" spans="2:12" ht="11.25" customHeight="1">
      <c r="B30" s="528" t="s">
        <v>732</v>
      </c>
      <c r="C30" s="527"/>
      <c r="D30" s="79">
        <v>39</v>
      </c>
      <c r="E30" s="79">
        <v>529</v>
      </c>
      <c r="F30" s="79">
        <v>338</v>
      </c>
      <c r="G30" s="79">
        <v>191</v>
      </c>
      <c r="H30" s="79">
        <v>529</v>
      </c>
      <c r="I30" s="79">
        <v>0</v>
      </c>
      <c r="J30" s="79">
        <v>772284</v>
      </c>
      <c r="K30" s="79">
        <v>772284</v>
      </c>
      <c r="L30" s="79">
        <v>391388</v>
      </c>
    </row>
    <row r="31" spans="2:12" ht="11.25" customHeight="1">
      <c r="B31" s="528" t="s">
        <v>731</v>
      </c>
      <c r="C31" s="527"/>
      <c r="D31" s="79">
        <v>14</v>
      </c>
      <c r="E31" s="79">
        <v>353</v>
      </c>
      <c r="F31" s="79">
        <v>228</v>
      </c>
      <c r="G31" s="79">
        <v>125</v>
      </c>
      <c r="H31" s="79">
        <v>353</v>
      </c>
      <c r="I31" s="79">
        <v>0</v>
      </c>
      <c r="J31" s="79">
        <v>474132</v>
      </c>
      <c r="K31" s="79">
        <v>474132</v>
      </c>
      <c r="L31" s="79">
        <v>295276</v>
      </c>
    </row>
    <row r="32" spans="2:12" ht="11.25" customHeight="1">
      <c r="B32" s="528" t="s">
        <v>730</v>
      </c>
      <c r="C32" s="527"/>
      <c r="D32" s="79">
        <v>6</v>
      </c>
      <c r="E32" s="79">
        <v>225</v>
      </c>
      <c r="F32" s="79">
        <v>188</v>
      </c>
      <c r="G32" s="79">
        <v>37</v>
      </c>
      <c r="H32" s="79">
        <v>225</v>
      </c>
      <c r="I32" s="79">
        <v>0</v>
      </c>
      <c r="J32" s="79">
        <v>294360</v>
      </c>
      <c r="K32" s="79">
        <v>301109</v>
      </c>
      <c r="L32" s="79">
        <v>103954</v>
      </c>
    </row>
    <row r="33" spans="2:12" ht="11.25" customHeight="1">
      <c r="B33" s="528" t="s">
        <v>729</v>
      </c>
      <c r="C33" s="527"/>
      <c r="D33" s="79">
        <v>2</v>
      </c>
      <c r="E33" s="79" t="s">
        <v>724</v>
      </c>
      <c r="F33" s="79" t="s">
        <v>724</v>
      </c>
      <c r="G33" s="79" t="s">
        <v>724</v>
      </c>
      <c r="H33" s="79" t="s">
        <v>724</v>
      </c>
      <c r="I33" s="79">
        <v>0</v>
      </c>
      <c r="J33" s="79" t="s">
        <v>724</v>
      </c>
      <c r="K33" s="79" t="s">
        <v>724</v>
      </c>
      <c r="L33" s="79" t="s">
        <v>724</v>
      </c>
    </row>
    <row r="34" spans="2:12" ht="8.25" customHeight="1">
      <c r="C34" s="529"/>
      <c r="D34" s="79"/>
      <c r="E34" s="79"/>
      <c r="F34" s="79"/>
      <c r="G34" s="79"/>
      <c r="H34" s="79"/>
      <c r="I34" s="79"/>
      <c r="J34" s="79"/>
      <c r="K34" s="79"/>
      <c r="L34" s="79"/>
    </row>
    <row r="35" spans="2:12" ht="11.25" customHeight="1">
      <c r="B35" s="528" t="s">
        <v>728</v>
      </c>
      <c r="C35" s="527"/>
      <c r="D35" s="79">
        <v>4</v>
      </c>
      <c r="E35" s="79">
        <v>576</v>
      </c>
      <c r="F35" s="79">
        <v>420</v>
      </c>
      <c r="G35" s="79">
        <v>156</v>
      </c>
      <c r="H35" s="79">
        <v>576</v>
      </c>
      <c r="I35" s="79">
        <v>0</v>
      </c>
      <c r="J35" s="79">
        <v>6457636</v>
      </c>
      <c r="K35" s="79">
        <v>6447538</v>
      </c>
      <c r="L35" s="79">
        <v>1732378</v>
      </c>
    </row>
    <row r="36" spans="2:12" ht="11.25" customHeight="1">
      <c r="B36" s="528" t="s">
        <v>727</v>
      </c>
      <c r="C36" s="527"/>
      <c r="D36" s="79">
        <v>1</v>
      </c>
      <c r="E36" s="79" t="s">
        <v>724</v>
      </c>
      <c r="F36" s="79" t="s">
        <v>724</v>
      </c>
      <c r="G36" s="79" t="s">
        <v>724</v>
      </c>
      <c r="H36" s="79" t="s">
        <v>724</v>
      </c>
      <c r="I36" s="79">
        <v>0</v>
      </c>
      <c r="J36" s="79" t="s">
        <v>724</v>
      </c>
      <c r="K36" s="79" t="s">
        <v>724</v>
      </c>
      <c r="L36" s="79" t="s">
        <v>724</v>
      </c>
    </row>
    <row r="37" spans="2:12" ht="11.25" customHeight="1">
      <c r="B37" s="528" t="s">
        <v>726</v>
      </c>
      <c r="C37" s="527"/>
      <c r="D37" s="79">
        <v>0</v>
      </c>
      <c r="E37" s="79">
        <v>0</v>
      </c>
      <c r="F37" s="79">
        <v>0</v>
      </c>
      <c r="G37" s="79">
        <v>0</v>
      </c>
      <c r="H37" s="79">
        <v>0</v>
      </c>
      <c r="I37" s="79">
        <v>0</v>
      </c>
      <c r="J37" s="79">
        <v>0</v>
      </c>
      <c r="K37" s="79">
        <v>0</v>
      </c>
      <c r="L37" s="79">
        <v>0</v>
      </c>
    </row>
    <row r="38" spans="2:12" ht="11.25" customHeight="1">
      <c r="B38" s="528" t="s">
        <v>725</v>
      </c>
      <c r="C38" s="527"/>
      <c r="D38" s="79">
        <v>0</v>
      </c>
      <c r="E38" s="79">
        <v>0</v>
      </c>
      <c r="F38" s="79">
        <v>0</v>
      </c>
      <c r="G38" s="79">
        <v>0</v>
      </c>
      <c r="H38" s="79">
        <v>0</v>
      </c>
      <c r="I38" s="79">
        <v>0</v>
      </c>
      <c r="J38" s="79">
        <v>0</v>
      </c>
      <c r="K38" s="79">
        <v>0</v>
      </c>
      <c r="L38" s="79">
        <v>0</v>
      </c>
    </row>
    <row r="39" spans="2:12" ht="11.25" customHeight="1">
      <c r="B39" s="528" t="s">
        <v>723</v>
      </c>
      <c r="C39" s="527"/>
      <c r="D39" s="79">
        <v>1</v>
      </c>
      <c r="E39" s="79" t="s">
        <v>724</v>
      </c>
      <c r="F39" s="79" t="s">
        <v>724</v>
      </c>
      <c r="G39" s="79" t="s">
        <v>724</v>
      </c>
      <c r="H39" s="79" t="s">
        <v>724</v>
      </c>
      <c r="I39" s="79">
        <v>0</v>
      </c>
      <c r="J39" s="79" t="s">
        <v>724</v>
      </c>
      <c r="K39" s="79" t="s">
        <v>724</v>
      </c>
      <c r="L39" s="79" t="s">
        <v>724</v>
      </c>
    </row>
    <row r="40" spans="2:12" ht="8.25" customHeight="1">
      <c r="C40" s="529"/>
    </row>
    <row r="41" spans="2:12" s="531" customFormat="1" ht="11.25" customHeight="1">
      <c r="B41" s="523"/>
      <c r="C41" s="532"/>
      <c r="E41" s="534" t="s">
        <v>750</v>
      </c>
      <c r="J41" s="523"/>
    </row>
    <row r="42" spans="2:12" ht="8.25" customHeight="1">
      <c r="C42" s="529"/>
    </row>
    <row r="43" spans="2:12" s="531" customFormat="1" ht="11.25" customHeight="1">
      <c r="B43" s="533" t="s">
        <v>88</v>
      </c>
      <c r="C43" s="532"/>
      <c r="D43" s="353">
        <v>545</v>
      </c>
      <c r="E43" s="353">
        <v>7155</v>
      </c>
      <c r="F43" s="353">
        <v>4241</v>
      </c>
      <c r="G43" s="353">
        <v>2914</v>
      </c>
      <c r="H43" s="353">
        <v>7073</v>
      </c>
      <c r="I43" s="353">
        <v>82</v>
      </c>
      <c r="J43" s="353">
        <v>12904063</v>
      </c>
      <c r="K43" s="353">
        <v>12911879</v>
      </c>
      <c r="L43" s="353">
        <v>6628132</v>
      </c>
    </row>
    <row r="44" spans="2:12" ht="8.25" customHeight="1">
      <c r="C44" s="529"/>
      <c r="D44" s="530"/>
      <c r="E44" s="530"/>
      <c r="F44" s="530"/>
      <c r="G44" s="530"/>
      <c r="H44" s="530"/>
      <c r="I44" s="530"/>
      <c r="J44" s="530"/>
      <c r="K44" s="530"/>
      <c r="L44" s="530"/>
    </row>
    <row r="45" spans="2:12" ht="11.25" customHeight="1">
      <c r="B45" s="528" t="s">
        <v>733</v>
      </c>
      <c r="C45" s="527"/>
      <c r="D45" s="79">
        <v>337</v>
      </c>
      <c r="E45" s="79">
        <v>1928</v>
      </c>
      <c r="F45" s="79">
        <v>1114</v>
      </c>
      <c r="G45" s="79">
        <v>814</v>
      </c>
      <c r="H45" s="79">
        <v>1848</v>
      </c>
      <c r="I45" s="79">
        <v>80</v>
      </c>
      <c r="J45" s="79">
        <v>1965742</v>
      </c>
      <c r="K45" s="79">
        <v>1965742</v>
      </c>
      <c r="L45" s="79">
        <v>1087761</v>
      </c>
    </row>
    <row r="46" spans="2:12" ht="11.25" customHeight="1">
      <c r="B46" s="528" t="s">
        <v>732</v>
      </c>
      <c r="C46" s="527"/>
      <c r="D46" s="79">
        <v>121</v>
      </c>
      <c r="E46" s="79">
        <v>1613</v>
      </c>
      <c r="F46" s="79">
        <v>932</v>
      </c>
      <c r="G46" s="79">
        <v>681</v>
      </c>
      <c r="H46" s="79">
        <v>1611</v>
      </c>
      <c r="I46" s="79">
        <v>2</v>
      </c>
      <c r="J46" s="79">
        <v>2165301</v>
      </c>
      <c r="K46" s="79">
        <v>2165301</v>
      </c>
      <c r="L46" s="79">
        <v>1121707</v>
      </c>
    </row>
    <row r="47" spans="2:12" ht="11.25" customHeight="1">
      <c r="B47" s="528" t="s">
        <v>731</v>
      </c>
      <c r="C47" s="527"/>
      <c r="D47" s="79">
        <v>47</v>
      </c>
      <c r="E47" s="79">
        <v>1148</v>
      </c>
      <c r="F47" s="79">
        <v>667</v>
      </c>
      <c r="G47" s="79">
        <v>481</v>
      </c>
      <c r="H47" s="79">
        <v>1148</v>
      </c>
      <c r="I47" s="79">
        <v>0</v>
      </c>
      <c r="J47" s="79">
        <v>1630395</v>
      </c>
      <c r="K47" s="79">
        <v>1630395</v>
      </c>
      <c r="L47" s="79">
        <v>732165</v>
      </c>
    </row>
    <row r="48" spans="2:12" ht="11.25" customHeight="1">
      <c r="B48" s="528" t="s">
        <v>730</v>
      </c>
      <c r="C48" s="527"/>
      <c r="D48" s="79">
        <v>22</v>
      </c>
      <c r="E48" s="79">
        <v>838</v>
      </c>
      <c r="F48" s="79">
        <v>574</v>
      </c>
      <c r="G48" s="79">
        <v>264</v>
      </c>
      <c r="H48" s="79">
        <v>838</v>
      </c>
      <c r="I48" s="79">
        <v>0</v>
      </c>
      <c r="J48" s="79">
        <v>1971636</v>
      </c>
      <c r="K48" s="79">
        <v>1967259</v>
      </c>
      <c r="L48" s="79">
        <v>672336</v>
      </c>
    </row>
    <row r="49" spans="2:12" ht="11.25" customHeight="1">
      <c r="B49" s="528" t="s">
        <v>729</v>
      </c>
      <c r="C49" s="527"/>
      <c r="D49" s="79">
        <v>12</v>
      </c>
      <c r="E49" s="79">
        <v>750</v>
      </c>
      <c r="F49" s="79">
        <v>494</v>
      </c>
      <c r="G49" s="79">
        <v>256</v>
      </c>
      <c r="H49" s="79">
        <v>750</v>
      </c>
      <c r="I49" s="79">
        <v>0</v>
      </c>
      <c r="J49" s="79">
        <v>1878620</v>
      </c>
      <c r="K49" s="79">
        <v>1908974</v>
      </c>
      <c r="L49" s="79">
        <v>979194</v>
      </c>
    </row>
    <row r="50" spans="2:12" ht="8.25" customHeight="1">
      <c r="C50" s="529"/>
      <c r="D50" s="79"/>
      <c r="E50" s="79"/>
      <c r="F50" s="79"/>
      <c r="G50" s="79"/>
      <c r="H50" s="79"/>
      <c r="I50" s="79"/>
      <c r="J50" s="79"/>
      <c r="K50" s="79"/>
      <c r="L50" s="79"/>
    </row>
    <row r="51" spans="2:12" ht="11.25" customHeight="1">
      <c r="B51" s="528" t="s">
        <v>728</v>
      </c>
      <c r="C51" s="527"/>
      <c r="D51" s="79">
        <v>6</v>
      </c>
      <c r="E51" s="79">
        <v>878</v>
      </c>
      <c r="F51" s="79">
        <v>460</v>
      </c>
      <c r="G51" s="79">
        <v>418</v>
      </c>
      <c r="H51" s="79">
        <v>878</v>
      </c>
      <c r="I51" s="79">
        <v>0</v>
      </c>
      <c r="J51" s="79">
        <v>3292369</v>
      </c>
      <c r="K51" s="79">
        <v>3274208</v>
      </c>
      <c r="L51" s="79">
        <v>2034969</v>
      </c>
    </row>
    <row r="52" spans="2:12" ht="11.25" customHeight="1">
      <c r="B52" s="528" t="s">
        <v>727</v>
      </c>
      <c r="C52" s="527"/>
      <c r="D52" s="79">
        <v>0</v>
      </c>
      <c r="E52" s="79">
        <v>0</v>
      </c>
      <c r="F52" s="79">
        <v>0</v>
      </c>
      <c r="G52" s="79">
        <v>0</v>
      </c>
      <c r="H52" s="79">
        <v>0</v>
      </c>
      <c r="I52" s="79">
        <v>0</v>
      </c>
      <c r="J52" s="79">
        <v>0</v>
      </c>
      <c r="K52" s="79">
        <v>0</v>
      </c>
      <c r="L52" s="79">
        <v>0</v>
      </c>
    </row>
    <row r="53" spans="2:12" ht="11.25" customHeight="1">
      <c r="B53" s="528" t="s">
        <v>726</v>
      </c>
      <c r="C53" s="527"/>
      <c r="D53" s="79">
        <v>0</v>
      </c>
      <c r="E53" s="79">
        <v>0</v>
      </c>
      <c r="F53" s="79">
        <v>0</v>
      </c>
      <c r="G53" s="79">
        <v>0</v>
      </c>
      <c r="H53" s="79">
        <v>0</v>
      </c>
      <c r="I53" s="79">
        <v>0</v>
      </c>
      <c r="J53" s="79">
        <v>0</v>
      </c>
      <c r="K53" s="79">
        <v>0</v>
      </c>
      <c r="L53" s="79">
        <v>0</v>
      </c>
    </row>
    <row r="54" spans="2:12" ht="11.25" customHeight="1">
      <c r="B54" s="528" t="s">
        <v>725</v>
      </c>
      <c r="C54" s="527"/>
      <c r="D54" s="79">
        <v>0</v>
      </c>
      <c r="E54" s="79">
        <v>0</v>
      </c>
      <c r="F54" s="79">
        <v>0</v>
      </c>
      <c r="G54" s="79">
        <v>0</v>
      </c>
      <c r="H54" s="79">
        <v>0</v>
      </c>
      <c r="I54" s="79">
        <v>0</v>
      </c>
      <c r="J54" s="79">
        <v>0</v>
      </c>
      <c r="K54" s="79">
        <v>0</v>
      </c>
      <c r="L54" s="79">
        <v>0</v>
      </c>
    </row>
    <row r="55" spans="2:12" ht="11.25" customHeight="1">
      <c r="B55" s="528" t="s">
        <v>723</v>
      </c>
      <c r="C55" s="527"/>
      <c r="D55" s="79">
        <v>0</v>
      </c>
      <c r="E55" s="79">
        <v>0</v>
      </c>
      <c r="F55" s="79">
        <v>0</v>
      </c>
      <c r="G55" s="79">
        <v>0</v>
      </c>
      <c r="H55" s="79">
        <v>0</v>
      </c>
      <c r="I55" s="79">
        <v>0</v>
      </c>
      <c r="J55" s="79">
        <v>0</v>
      </c>
      <c r="K55" s="79">
        <v>0</v>
      </c>
      <c r="L55" s="79">
        <v>0</v>
      </c>
    </row>
    <row r="56" spans="2:12" ht="8.25" customHeight="1">
      <c r="C56" s="529"/>
    </row>
    <row r="57" spans="2:12" s="531" customFormat="1" ht="11.25" customHeight="1">
      <c r="B57" s="523"/>
      <c r="C57" s="529"/>
      <c r="E57" s="534" t="s">
        <v>749</v>
      </c>
    </row>
    <row r="58" spans="2:12" ht="8.25" customHeight="1">
      <c r="C58" s="529"/>
    </row>
    <row r="59" spans="2:12" s="531" customFormat="1" ht="11.25" customHeight="1">
      <c r="B59" s="533" t="s">
        <v>88</v>
      </c>
      <c r="C59" s="532"/>
      <c r="D59" s="353">
        <v>747</v>
      </c>
      <c r="E59" s="353">
        <v>12713</v>
      </c>
      <c r="F59" s="353">
        <v>8229</v>
      </c>
      <c r="G59" s="353">
        <v>4484</v>
      </c>
      <c r="H59" s="353">
        <v>12587</v>
      </c>
      <c r="I59" s="353">
        <v>126</v>
      </c>
      <c r="J59" s="353">
        <v>24344686</v>
      </c>
      <c r="K59" s="353">
        <v>24247959</v>
      </c>
      <c r="L59" s="353">
        <v>11303518</v>
      </c>
    </row>
    <row r="60" spans="2:12" ht="6" customHeight="1">
      <c r="C60" s="529"/>
      <c r="D60" s="530"/>
      <c r="E60" s="530"/>
      <c r="F60" s="530"/>
      <c r="G60" s="530"/>
      <c r="H60" s="530"/>
      <c r="I60" s="530"/>
      <c r="J60" s="530"/>
      <c r="K60" s="530"/>
      <c r="L60" s="530"/>
    </row>
    <row r="61" spans="2:12" ht="11.25" customHeight="1">
      <c r="B61" s="528" t="s">
        <v>733</v>
      </c>
      <c r="C61" s="527"/>
      <c r="D61" s="79">
        <v>478</v>
      </c>
      <c r="E61" s="79">
        <v>2805</v>
      </c>
      <c r="F61" s="79">
        <v>1661</v>
      </c>
      <c r="G61" s="79">
        <v>1144</v>
      </c>
      <c r="H61" s="79">
        <v>2687</v>
      </c>
      <c r="I61" s="79">
        <v>118</v>
      </c>
      <c r="J61" s="79">
        <v>3256703</v>
      </c>
      <c r="K61" s="79">
        <v>3256703</v>
      </c>
      <c r="L61" s="79">
        <v>1744211</v>
      </c>
    </row>
    <row r="62" spans="2:12" ht="11.25" customHeight="1">
      <c r="B62" s="528" t="s">
        <v>732</v>
      </c>
      <c r="C62" s="527"/>
      <c r="D62" s="79">
        <v>162</v>
      </c>
      <c r="E62" s="79">
        <v>2215</v>
      </c>
      <c r="F62" s="79">
        <v>1297</v>
      </c>
      <c r="G62" s="79">
        <v>918</v>
      </c>
      <c r="H62" s="79">
        <v>2207</v>
      </c>
      <c r="I62" s="79">
        <v>8</v>
      </c>
      <c r="J62" s="79">
        <v>3209613</v>
      </c>
      <c r="K62" s="79">
        <v>3209613</v>
      </c>
      <c r="L62" s="79">
        <v>1618296</v>
      </c>
    </row>
    <row r="63" spans="2:12" ht="11.25" customHeight="1">
      <c r="B63" s="528" t="s">
        <v>731</v>
      </c>
      <c r="C63" s="527"/>
      <c r="D63" s="79">
        <v>57</v>
      </c>
      <c r="E63" s="79">
        <v>1404</v>
      </c>
      <c r="F63" s="79">
        <v>856</v>
      </c>
      <c r="G63" s="79">
        <v>548</v>
      </c>
      <c r="H63" s="79">
        <v>1404</v>
      </c>
      <c r="I63" s="79">
        <v>0</v>
      </c>
      <c r="J63" s="79">
        <v>2418153</v>
      </c>
      <c r="K63" s="79">
        <v>2418153</v>
      </c>
      <c r="L63" s="79">
        <v>1137808</v>
      </c>
    </row>
    <row r="64" spans="2:12" ht="11.25" customHeight="1">
      <c r="B64" s="528" t="s">
        <v>730</v>
      </c>
      <c r="C64" s="527"/>
      <c r="D64" s="79">
        <v>19</v>
      </c>
      <c r="E64" s="79">
        <v>786</v>
      </c>
      <c r="F64" s="79">
        <v>464</v>
      </c>
      <c r="G64" s="79">
        <v>322</v>
      </c>
      <c r="H64" s="79">
        <v>786</v>
      </c>
      <c r="I64" s="79">
        <v>0</v>
      </c>
      <c r="J64" s="79">
        <v>1408452</v>
      </c>
      <c r="K64" s="79">
        <v>1415477</v>
      </c>
      <c r="L64" s="79">
        <v>505924</v>
      </c>
    </row>
    <row r="65" spans="1:12" ht="11.25" customHeight="1">
      <c r="B65" s="528" t="s">
        <v>729</v>
      </c>
      <c r="C65" s="527"/>
      <c r="D65" s="79">
        <v>18</v>
      </c>
      <c r="E65" s="79">
        <v>1146</v>
      </c>
      <c r="F65" s="79">
        <v>817</v>
      </c>
      <c r="G65" s="79">
        <v>329</v>
      </c>
      <c r="H65" s="79">
        <v>1146</v>
      </c>
      <c r="I65" s="79">
        <v>0</v>
      </c>
      <c r="J65" s="79">
        <v>2977157</v>
      </c>
      <c r="K65" s="79">
        <v>2980623</v>
      </c>
      <c r="L65" s="79">
        <v>988345</v>
      </c>
    </row>
    <row r="66" spans="1:12" ht="8.25" customHeight="1">
      <c r="C66" s="529"/>
      <c r="D66" s="79"/>
      <c r="E66" s="79"/>
      <c r="F66" s="79"/>
      <c r="G66" s="79"/>
      <c r="H66" s="79"/>
      <c r="I66" s="79"/>
      <c r="J66" s="79"/>
      <c r="K66" s="79"/>
      <c r="L66" s="79"/>
    </row>
    <row r="67" spans="1:12" ht="11.25" customHeight="1">
      <c r="B67" s="528" t="s">
        <v>728</v>
      </c>
      <c r="C67" s="527"/>
      <c r="D67" s="79">
        <v>9</v>
      </c>
      <c r="E67" s="79">
        <v>1364</v>
      </c>
      <c r="F67" s="79">
        <v>930</v>
      </c>
      <c r="G67" s="79">
        <v>434</v>
      </c>
      <c r="H67" s="79">
        <v>1364</v>
      </c>
      <c r="I67" s="79">
        <v>0</v>
      </c>
      <c r="J67" s="79">
        <v>4165277</v>
      </c>
      <c r="K67" s="79">
        <v>4146940</v>
      </c>
      <c r="L67" s="79">
        <v>1866077</v>
      </c>
    </row>
    <row r="68" spans="1:12" ht="11.25" customHeight="1">
      <c r="B68" s="528" t="s">
        <v>727</v>
      </c>
      <c r="C68" s="527"/>
      <c r="D68" s="79">
        <v>1</v>
      </c>
      <c r="E68" s="79" t="s">
        <v>724</v>
      </c>
      <c r="F68" s="79" t="s">
        <v>724</v>
      </c>
      <c r="G68" s="79" t="s">
        <v>724</v>
      </c>
      <c r="H68" s="79" t="s">
        <v>724</v>
      </c>
      <c r="I68" s="79">
        <v>0</v>
      </c>
      <c r="J68" s="79" t="s">
        <v>724</v>
      </c>
      <c r="K68" s="79" t="s">
        <v>724</v>
      </c>
      <c r="L68" s="79" t="s">
        <v>724</v>
      </c>
    </row>
    <row r="69" spans="1:12" ht="11.25" customHeight="1">
      <c r="B69" s="528" t="s">
        <v>726</v>
      </c>
      <c r="C69" s="527"/>
      <c r="D69" s="79">
        <v>2</v>
      </c>
      <c r="E69" s="79" t="s">
        <v>724</v>
      </c>
      <c r="F69" s="79" t="s">
        <v>724</v>
      </c>
      <c r="G69" s="79" t="s">
        <v>724</v>
      </c>
      <c r="H69" s="79" t="s">
        <v>724</v>
      </c>
      <c r="I69" s="79">
        <v>0</v>
      </c>
      <c r="J69" s="79" t="s">
        <v>724</v>
      </c>
      <c r="K69" s="79" t="s">
        <v>724</v>
      </c>
      <c r="L69" s="79" t="s">
        <v>724</v>
      </c>
    </row>
    <row r="70" spans="1:12" ht="11.25" customHeight="1">
      <c r="B70" s="528" t="s">
        <v>725</v>
      </c>
      <c r="C70" s="527"/>
      <c r="D70" s="79">
        <v>0</v>
      </c>
      <c r="E70" s="79">
        <v>0</v>
      </c>
      <c r="F70" s="79">
        <v>0</v>
      </c>
      <c r="G70" s="79">
        <v>0</v>
      </c>
      <c r="H70" s="79">
        <v>0</v>
      </c>
      <c r="I70" s="79">
        <v>0</v>
      </c>
      <c r="J70" s="79">
        <v>0</v>
      </c>
      <c r="K70" s="79">
        <v>0</v>
      </c>
      <c r="L70" s="79">
        <v>0</v>
      </c>
    </row>
    <row r="71" spans="1:12" ht="11.25" customHeight="1">
      <c r="B71" s="528" t="s">
        <v>723</v>
      </c>
      <c r="C71" s="527"/>
      <c r="D71" s="79">
        <v>1</v>
      </c>
      <c r="E71" s="79" t="s">
        <v>724</v>
      </c>
      <c r="F71" s="79" t="s">
        <v>724</v>
      </c>
      <c r="G71" s="79" t="s">
        <v>724</v>
      </c>
      <c r="H71" s="79" t="s">
        <v>724</v>
      </c>
      <c r="I71" s="79">
        <v>0</v>
      </c>
      <c r="J71" s="79" t="s">
        <v>724</v>
      </c>
      <c r="K71" s="79" t="s">
        <v>724</v>
      </c>
      <c r="L71" s="79" t="s">
        <v>724</v>
      </c>
    </row>
    <row r="72" spans="1:12" ht="6" customHeight="1">
      <c r="A72" s="524"/>
      <c r="B72" s="524"/>
      <c r="C72" s="526"/>
      <c r="D72" s="525"/>
      <c r="E72" s="524"/>
      <c r="F72" s="524"/>
      <c r="G72" s="524"/>
      <c r="H72" s="524"/>
      <c r="I72" s="524"/>
      <c r="J72" s="524"/>
      <c r="K72" s="524"/>
      <c r="L72" s="524"/>
    </row>
    <row r="73" spans="1:12" ht="11.25" customHeight="1">
      <c r="B73" s="528" t="s">
        <v>58</v>
      </c>
      <c r="C73" s="528"/>
    </row>
    <row r="74" spans="1:12" ht="11.25" customHeight="1">
      <c r="B74" s="528"/>
      <c r="C74" s="528"/>
    </row>
    <row r="75" spans="1:12" ht="13.5">
      <c r="B75" s="886" t="s">
        <v>721</v>
      </c>
      <c r="C75" s="887"/>
      <c r="D75" s="887"/>
      <c r="E75" s="887"/>
      <c r="F75" s="887"/>
      <c r="G75" s="887"/>
      <c r="H75" s="887"/>
    </row>
    <row r="77" spans="1:12" ht="11.25" customHeight="1">
      <c r="L77" s="528" t="s">
        <v>60</v>
      </c>
    </row>
    <row r="78" spans="1:12" ht="1.5" customHeight="1"/>
    <row r="79" spans="1:12" ht="13.5" customHeight="1">
      <c r="A79" s="544"/>
      <c r="B79" s="544"/>
      <c r="C79" s="547"/>
      <c r="D79" s="544"/>
      <c r="E79" s="878" t="s">
        <v>153</v>
      </c>
      <c r="F79" s="879"/>
      <c r="G79" s="879"/>
      <c r="H79" s="879"/>
      <c r="I79" s="880"/>
      <c r="J79" s="546"/>
      <c r="K79" s="545"/>
      <c r="L79" s="544"/>
    </row>
    <row r="80" spans="1:12" ht="13.5" customHeight="1">
      <c r="B80" s="543" t="s">
        <v>739</v>
      </c>
      <c r="C80" s="527"/>
      <c r="D80" s="543" t="s">
        <v>149</v>
      </c>
      <c r="E80" s="881" t="s">
        <v>88</v>
      </c>
      <c r="F80" s="883" t="s">
        <v>148</v>
      </c>
      <c r="G80" s="883" t="s">
        <v>147</v>
      </c>
      <c r="H80" s="885" t="s">
        <v>738</v>
      </c>
      <c r="I80" s="542" t="s">
        <v>146</v>
      </c>
      <c r="J80" s="541" t="s">
        <v>152</v>
      </c>
      <c r="K80" s="541" t="s">
        <v>142</v>
      </c>
      <c r="L80" s="540" t="s">
        <v>141</v>
      </c>
    </row>
    <row r="81" spans="1:12" ht="13.5" customHeight="1">
      <c r="A81" s="524"/>
      <c r="B81" s="524"/>
      <c r="C81" s="526"/>
      <c r="D81" s="524"/>
      <c r="E81" s="882"/>
      <c r="F81" s="884"/>
      <c r="G81" s="884"/>
      <c r="H81" s="884" t="s">
        <v>232</v>
      </c>
      <c r="I81" s="539" t="s">
        <v>140</v>
      </c>
      <c r="J81" s="538"/>
      <c r="K81" s="537"/>
      <c r="L81" s="524"/>
    </row>
    <row r="82" spans="1:12" ht="6" customHeight="1">
      <c r="C82" s="529"/>
    </row>
    <row r="83" spans="1:12" s="531" customFormat="1" ht="11.25" customHeight="1">
      <c r="C83" s="532"/>
      <c r="E83" s="534" t="s">
        <v>748</v>
      </c>
    </row>
    <row r="84" spans="1:12" ht="8.25" customHeight="1">
      <c r="C84" s="529"/>
      <c r="D84" s="550"/>
      <c r="E84" s="550"/>
      <c r="F84" s="550"/>
      <c r="G84" s="550"/>
      <c r="H84" s="550"/>
      <c r="I84" s="550"/>
      <c r="J84" s="550"/>
      <c r="K84" s="550"/>
      <c r="L84" s="550"/>
    </row>
    <row r="85" spans="1:12" s="531" customFormat="1" ht="11.25" customHeight="1">
      <c r="B85" s="533" t="s">
        <v>88</v>
      </c>
      <c r="C85" s="532"/>
      <c r="D85" s="353">
        <v>315</v>
      </c>
      <c r="E85" s="353">
        <v>6309</v>
      </c>
      <c r="F85" s="353">
        <v>4009</v>
      </c>
      <c r="G85" s="353">
        <v>2300</v>
      </c>
      <c r="H85" s="353">
        <v>6229</v>
      </c>
      <c r="I85" s="353">
        <v>80</v>
      </c>
      <c r="J85" s="353">
        <v>14147954</v>
      </c>
      <c r="K85" s="353">
        <v>14321874</v>
      </c>
      <c r="L85" s="353">
        <v>4385891</v>
      </c>
    </row>
    <row r="86" spans="1:12" ht="8.25" customHeight="1">
      <c r="C86" s="529"/>
      <c r="D86" s="530"/>
      <c r="E86" s="530"/>
      <c r="F86" s="530"/>
      <c r="G86" s="530"/>
      <c r="H86" s="530"/>
      <c r="I86" s="530"/>
      <c r="J86" s="530"/>
      <c r="K86" s="530"/>
      <c r="L86" s="530"/>
    </row>
    <row r="87" spans="1:12" ht="11.25" customHeight="1">
      <c r="B87" s="528" t="s">
        <v>733</v>
      </c>
      <c r="C87" s="527"/>
      <c r="D87" s="79">
        <v>208</v>
      </c>
      <c r="E87" s="79">
        <v>1231</v>
      </c>
      <c r="F87" s="79">
        <v>688</v>
      </c>
      <c r="G87" s="79">
        <v>543</v>
      </c>
      <c r="H87" s="79">
        <v>1158</v>
      </c>
      <c r="I87" s="79">
        <v>73</v>
      </c>
      <c r="J87" s="79">
        <v>1295718</v>
      </c>
      <c r="K87" s="79">
        <v>1295718</v>
      </c>
      <c r="L87" s="79">
        <v>647432</v>
      </c>
    </row>
    <row r="88" spans="1:12" ht="11.25" customHeight="1">
      <c r="B88" s="528" t="s">
        <v>732</v>
      </c>
      <c r="C88" s="527"/>
      <c r="D88" s="79">
        <v>54</v>
      </c>
      <c r="E88" s="79">
        <v>699</v>
      </c>
      <c r="F88" s="79">
        <v>350</v>
      </c>
      <c r="G88" s="79">
        <v>349</v>
      </c>
      <c r="H88" s="79">
        <v>692</v>
      </c>
      <c r="I88" s="79">
        <v>7</v>
      </c>
      <c r="J88" s="79">
        <v>839695</v>
      </c>
      <c r="K88" s="79">
        <v>839695</v>
      </c>
      <c r="L88" s="79">
        <v>399722</v>
      </c>
    </row>
    <row r="89" spans="1:12" ht="11.25" customHeight="1">
      <c r="B89" s="528" t="s">
        <v>731</v>
      </c>
      <c r="C89" s="527"/>
      <c r="D89" s="79">
        <v>25</v>
      </c>
      <c r="E89" s="79">
        <v>637</v>
      </c>
      <c r="F89" s="79">
        <v>318</v>
      </c>
      <c r="G89" s="79">
        <v>319</v>
      </c>
      <c r="H89" s="79">
        <v>637</v>
      </c>
      <c r="I89" s="79">
        <v>0</v>
      </c>
      <c r="J89" s="79">
        <v>887966</v>
      </c>
      <c r="K89" s="79">
        <v>887966</v>
      </c>
      <c r="L89" s="79">
        <v>485989</v>
      </c>
    </row>
    <row r="90" spans="1:12" ht="11.25" customHeight="1">
      <c r="B90" s="528" t="s">
        <v>730</v>
      </c>
      <c r="C90" s="527"/>
      <c r="D90" s="79">
        <v>10</v>
      </c>
      <c r="E90" s="79">
        <v>398</v>
      </c>
      <c r="F90" s="79">
        <v>222</v>
      </c>
      <c r="G90" s="79">
        <v>176</v>
      </c>
      <c r="H90" s="79">
        <v>398</v>
      </c>
      <c r="I90" s="79">
        <v>0</v>
      </c>
      <c r="J90" s="79">
        <v>778186</v>
      </c>
      <c r="K90" s="79">
        <v>784421</v>
      </c>
      <c r="L90" s="79">
        <v>283177</v>
      </c>
    </row>
    <row r="91" spans="1:12" ht="11.25" customHeight="1">
      <c r="B91" s="528" t="s">
        <v>729</v>
      </c>
      <c r="C91" s="527"/>
      <c r="D91" s="79">
        <v>10</v>
      </c>
      <c r="E91" s="79">
        <v>621</v>
      </c>
      <c r="F91" s="79">
        <v>349</v>
      </c>
      <c r="G91" s="79">
        <v>272</v>
      </c>
      <c r="H91" s="79">
        <v>621</v>
      </c>
      <c r="I91" s="79">
        <v>0</v>
      </c>
      <c r="J91" s="79">
        <v>1247464</v>
      </c>
      <c r="K91" s="79">
        <v>1241931</v>
      </c>
      <c r="L91" s="79">
        <v>506187</v>
      </c>
    </row>
    <row r="92" spans="1:12" ht="8.25" customHeight="1">
      <c r="C92" s="529"/>
      <c r="D92" s="79"/>
      <c r="E92" s="79"/>
      <c r="F92" s="79"/>
      <c r="G92" s="79"/>
      <c r="H92" s="79"/>
      <c r="I92" s="79"/>
      <c r="J92" s="79"/>
      <c r="K92" s="79"/>
      <c r="L92" s="79"/>
    </row>
    <row r="93" spans="1:12" ht="11.25" customHeight="1">
      <c r="B93" s="528" t="s">
        <v>728</v>
      </c>
      <c r="C93" s="527"/>
      <c r="D93" s="79">
        <v>6</v>
      </c>
      <c r="E93" s="79" t="s">
        <v>724</v>
      </c>
      <c r="F93" s="79" t="s">
        <v>724</v>
      </c>
      <c r="G93" s="79" t="s">
        <v>724</v>
      </c>
      <c r="H93" s="79" t="s">
        <v>724</v>
      </c>
      <c r="I93" s="79">
        <v>0</v>
      </c>
      <c r="J93" s="79" t="s">
        <v>724</v>
      </c>
      <c r="K93" s="79" t="s">
        <v>724</v>
      </c>
      <c r="L93" s="79" t="s">
        <v>724</v>
      </c>
    </row>
    <row r="94" spans="1:12" ht="11.25" customHeight="1">
      <c r="B94" s="528" t="s">
        <v>727</v>
      </c>
      <c r="C94" s="527"/>
      <c r="D94" s="79">
        <v>1</v>
      </c>
      <c r="E94" s="79" t="s">
        <v>724</v>
      </c>
      <c r="F94" s="79" t="s">
        <v>724</v>
      </c>
      <c r="G94" s="79" t="s">
        <v>724</v>
      </c>
      <c r="H94" s="79" t="s">
        <v>724</v>
      </c>
      <c r="I94" s="79">
        <v>0</v>
      </c>
      <c r="J94" s="79" t="s">
        <v>724</v>
      </c>
      <c r="K94" s="79" t="s">
        <v>724</v>
      </c>
      <c r="L94" s="79" t="s">
        <v>724</v>
      </c>
    </row>
    <row r="95" spans="1:12" ht="11.25" customHeight="1">
      <c r="B95" s="528" t="s">
        <v>726</v>
      </c>
      <c r="C95" s="527"/>
      <c r="D95" s="79">
        <v>0</v>
      </c>
      <c r="E95" s="79">
        <v>0</v>
      </c>
      <c r="F95" s="79">
        <v>0</v>
      </c>
      <c r="G95" s="79">
        <v>0</v>
      </c>
      <c r="H95" s="79">
        <v>0</v>
      </c>
      <c r="I95" s="79">
        <v>0</v>
      </c>
      <c r="J95" s="79">
        <v>0</v>
      </c>
      <c r="K95" s="79">
        <v>0</v>
      </c>
      <c r="L95" s="79">
        <v>0</v>
      </c>
    </row>
    <row r="96" spans="1:12" ht="11.25" customHeight="1">
      <c r="B96" s="528" t="s">
        <v>725</v>
      </c>
      <c r="C96" s="527"/>
      <c r="D96" s="79">
        <v>0</v>
      </c>
      <c r="E96" s="79">
        <v>0</v>
      </c>
      <c r="F96" s="79">
        <v>0</v>
      </c>
      <c r="G96" s="79">
        <v>0</v>
      </c>
      <c r="H96" s="79">
        <v>0</v>
      </c>
      <c r="I96" s="79">
        <v>0</v>
      </c>
      <c r="J96" s="79">
        <v>0</v>
      </c>
      <c r="K96" s="79">
        <v>0</v>
      </c>
      <c r="L96" s="79">
        <v>0</v>
      </c>
    </row>
    <row r="97" spans="2:12" ht="11.25" customHeight="1">
      <c r="B97" s="528" t="s">
        <v>723</v>
      </c>
      <c r="C97" s="527"/>
      <c r="D97" s="79">
        <v>1</v>
      </c>
      <c r="E97" s="79" t="s">
        <v>724</v>
      </c>
      <c r="F97" s="79" t="s">
        <v>724</v>
      </c>
      <c r="G97" s="79" t="s">
        <v>724</v>
      </c>
      <c r="H97" s="79" t="s">
        <v>724</v>
      </c>
      <c r="I97" s="79">
        <v>0</v>
      </c>
      <c r="J97" s="79" t="s">
        <v>724</v>
      </c>
      <c r="K97" s="79" t="s">
        <v>724</v>
      </c>
      <c r="L97" s="79" t="s">
        <v>724</v>
      </c>
    </row>
    <row r="98" spans="2:12" ht="8.25" customHeight="1">
      <c r="C98" s="529"/>
    </row>
    <row r="99" spans="2:12" s="531" customFormat="1" ht="11.25" customHeight="1">
      <c r="C99" s="532"/>
      <c r="E99" s="534" t="s">
        <v>747</v>
      </c>
    </row>
    <row r="100" spans="2:12" ht="8.25" customHeight="1">
      <c r="C100" s="529"/>
    </row>
    <row r="101" spans="2:12" s="531" customFormat="1" ht="11.25" customHeight="1">
      <c r="B101" s="533" t="s">
        <v>88</v>
      </c>
      <c r="C101" s="532"/>
      <c r="D101" s="353">
        <v>252</v>
      </c>
      <c r="E101" s="353">
        <v>4243</v>
      </c>
      <c r="F101" s="353">
        <v>2877</v>
      </c>
      <c r="G101" s="353">
        <v>1366</v>
      </c>
      <c r="H101" s="353">
        <v>4200</v>
      </c>
      <c r="I101" s="353">
        <v>43</v>
      </c>
      <c r="J101" s="353">
        <v>6561904</v>
      </c>
      <c r="K101" s="353">
        <v>6561854</v>
      </c>
      <c r="L101" s="353">
        <v>3240940</v>
      </c>
    </row>
    <row r="102" spans="2:12" ht="8.25" customHeight="1">
      <c r="C102" s="529"/>
      <c r="D102" s="530"/>
      <c r="E102" s="530"/>
      <c r="F102" s="530"/>
      <c r="G102" s="530"/>
      <c r="H102" s="530"/>
      <c r="I102" s="530"/>
      <c r="J102" s="530"/>
      <c r="K102" s="530"/>
      <c r="L102" s="530"/>
    </row>
    <row r="103" spans="2:12" ht="11.25" customHeight="1">
      <c r="B103" s="528" t="s">
        <v>733</v>
      </c>
      <c r="C103" s="527"/>
      <c r="D103" s="79">
        <v>156</v>
      </c>
      <c r="E103" s="79">
        <v>891</v>
      </c>
      <c r="F103" s="79">
        <v>542</v>
      </c>
      <c r="G103" s="79">
        <v>349</v>
      </c>
      <c r="H103" s="79">
        <v>848</v>
      </c>
      <c r="I103" s="79">
        <v>43</v>
      </c>
      <c r="J103" s="79">
        <v>857696</v>
      </c>
      <c r="K103" s="79">
        <v>857696</v>
      </c>
      <c r="L103" s="79">
        <v>482580</v>
      </c>
    </row>
    <row r="104" spans="2:12" ht="11.25" customHeight="1">
      <c r="B104" s="528" t="s">
        <v>732</v>
      </c>
      <c r="C104" s="527"/>
      <c r="D104" s="79">
        <v>54</v>
      </c>
      <c r="E104" s="79">
        <v>758</v>
      </c>
      <c r="F104" s="79">
        <v>526</v>
      </c>
      <c r="G104" s="79">
        <v>232</v>
      </c>
      <c r="H104" s="79">
        <v>758</v>
      </c>
      <c r="I104" s="79">
        <v>0</v>
      </c>
      <c r="J104" s="79">
        <v>1165886</v>
      </c>
      <c r="K104" s="79">
        <v>1165886</v>
      </c>
      <c r="L104" s="79">
        <v>620472</v>
      </c>
    </row>
    <row r="105" spans="2:12" ht="11.25" customHeight="1">
      <c r="B105" s="528" t="s">
        <v>731</v>
      </c>
      <c r="C105" s="527"/>
      <c r="D105" s="79">
        <v>19</v>
      </c>
      <c r="E105" s="79">
        <v>454</v>
      </c>
      <c r="F105" s="79">
        <v>303</v>
      </c>
      <c r="G105" s="79">
        <v>151</v>
      </c>
      <c r="H105" s="79">
        <v>454</v>
      </c>
      <c r="I105" s="79">
        <v>0</v>
      </c>
      <c r="J105" s="79">
        <v>610136</v>
      </c>
      <c r="K105" s="79">
        <v>610136</v>
      </c>
      <c r="L105" s="79">
        <v>346468</v>
      </c>
    </row>
    <row r="106" spans="2:12" ht="11.25" customHeight="1">
      <c r="B106" s="528" t="s">
        <v>730</v>
      </c>
      <c r="C106" s="527"/>
      <c r="D106" s="79">
        <v>5</v>
      </c>
      <c r="E106" s="79" t="s">
        <v>724</v>
      </c>
      <c r="F106" s="79" t="s">
        <v>724</v>
      </c>
      <c r="G106" s="79" t="s">
        <v>724</v>
      </c>
      <c r="H106" s="79" t="s">
        <v>724</v>
      </c>
      <c r="I106" s="79">
        <v>0</v>
      </c>
      <c r="J106" s="79" t="s">
        <v>724</v>
      </c>
      <c r="K106" s="79" t="s">
        <v>724</v>
      </c>
      <c r="L106" s="79" t="s">
        <v>724</v>
      </c>
    </row>
    <row r="107" spans="2:12" ht="11.25" customHeight="1">
      <c r="B107" s="528" t="s">
        <v>729</v>
      </c>
      <c r="C107" s="527"/>
      <c r="D107" s="79">
        <v>8</v>
      </c>
      <c r="E107" s="79">
        <v>550</v>
      </c>
      <c r="F107" s="79">
        <v>445</v>
      </c>
      <c r="G107" s="79">
        <v>105</v>
      </c>
      <c r="H107" s="79">
        <v>550</v>
      </c>
      <c r="I107" s="79">
        <v>0</v>
      </c>
      <c r="J107" s="79">
        <v>1175914</v>
      </c>
      <c r="K107" s="79">
        <v>1181607</v>
      </c>
      <c r="L107" s="79">
        <v>451682</v>
      </c>
    </row>
    <row r="108" spans="2:12" ht="8.25" customHeight="1">
      <c r="C108" s="529"/>
      <c r="D108" s="79"/>
      <c r="E108" s="79"/>
      <c r="F108" s="79"/>
      <c r="G108" s="79"/>
      <c r="H108" s="79"/>
      <c r="I108" s="79"/>
      <c r="J108" s="79"/>
      <c r="K108" s="79"/>
      <c r="L108" s="79"/>
    </row>
    <row r="109" spans="2:12" ht="11.25" customHeight="1">
      <c r="B109" s="528" t="s">
        <v>728</v>
      </c>
      <c r="C109" s="527"/>
      <c r="D109" s="79">
        <v>8</v>
      </c>
      <c r="E109" s="79">
        <v>922</v>
      </c>
      <c r="F109" s="79">
        <v>533</v>
      </c>
      <c r="G109" s="79">
        <v>389</v>
      </c>
      <c r="H109" s="79">
        <v>922</v>
      </c>
      <c r="I109" s="79">
        <v>0</v>
      </c>
      <c r="J109" s="79">
        <v>1054817</v>
      </c>
      <c r="K109" s="79">
        <v>1054253</v>
      </c>
      <c r="L109" s="79">
        <v>534811</v>
      </c>
    </row>
    <row r="110" spans="2:12" ht="11.25" customHeight="1">
      <c r="B110" s="528" t="s">
        <v>727</v>
      </c>
      <c r="C110" s="527"/>
      <c r="D110" s="79">
        <v>2</v>
      </c>
      <c r="E110" s="79" t="s">
        <v>724</v>
      </c>
      <c r="F110" s="79" t="s">
        <v>724</v>
      </c>
      <c r="G110" s="79" t="s">
        <v>724</v>
      </c>
      <c r="H110" s="79" t="s">
        <v>724</v>
      </c>
      <c r="I110" s="79">
        <v>0</v>
      </c>
      <c r="J110" s="79" t="s">
        <v>724</v>
      </c>
      <c r="K110" s="79" t="s">
        <v>724</v>
      </c>
      <c r="L110" s="79" t="s">
        <v>724</v>
      </c>
    </row>
    <row r="111" spans="2:12" ht="11.25" customHeight="1">
      <c r="B111" s="528" t="s">
        <v>726</v>
      </c>
      <c r="C111" s="527"/>
      <c r="D111" s="79">
        <v>0</v>
      </c>
      <c r="E111" s="79">
        <v>0</v>
      </c>
      <c r="F111" s="79">
        <v>0</v>
      </c>
      <c r="G111" s="79">
        <v>0</v>
      </c>
      <c r="H111" s="79">
        <v>0</v>
      </c>
      <c r="I111" s="79">
        <v>0</v>
      </c>
      <c r="J111" s="79">
        <v>0</v>
      </c>
      <c r="K111" s="79">
        <v>0</v>
      </c>
      <c r="L111" s="79">
        <v>0</v>
      </c>
    </row>
    <row r="112" spans="2:12" ht="11.25" customHeight="1">
      <c r="B112" s="528" t="s">
        <v>725</v>
      </c>
      <c r="C112" s="527"/>
      <c r="D112" s="79">
        <v>0</v>
      </c>
      <c r="E112" s="79">
        <v>0</v>
      </c>
      <c r="F112" s="79">
        <v>0</v>
      </c>
      <c r="G112" s="79">
        <v>0</v>
      </c>
      <c r="H112" s="79">
        <v>0</v>
      </c>
      <c r="I112" s="79">
        <v>0</v>
      </c>
      <c r="J112" s="79">
        <v>0</v>
      </c>
      <c r="K112" s="79">
        <v>0</v>
      </c>
      <c r="L112" s="79">
        <v>0</v>
      </c>
    </row>
    <row r="113" spans="2:12" ht="11.25" customHeight="1">
      <c r="B113" s="528" t="s">
        <v>723</v>
      </c>
      <c r="C113" s="527"/>
      <c r="D113" s="79">
        <v>0</v>
      </c>
      <c r="E113" s="79">
        <v>0</v>
      </c>
      <c r="F113" s="79">
        <v>0</v>
      </c>
      <c r="G113" s="79">
        <v>0</v>
      </c>
      <c r="H113" s="79">
        <v>0</v>
      </c>
      <c r="I113" s="79">
        <v>0</v>
      </c>
      <c r="J113" s="79">
        <v>0</v>
      </c>
      <c r="K113" s="79">
        <v>0</v>
      </c>
      <c r="L113" s="79">
        <v>0</v>
      </c>
    </row>
    <row r="114" spans="2:12" ht="8.25" customHeight="1">
      <c r="C114" s="529"/>
    </row>
    <row r="115" spans="2:12" s="531" customFormat="1" ht="11.25" customHeight="1">
      <c r="C115" s="532"/>
      <c r="E115" s="534" t="s">
        <v>746</v>
      </c>
    </row>
    <row r="116" spans="2:12" ht="8.25" customHeight="1">
      <c r="C116" s="529"/>
    </row>
    <row r="117" spans="2:12" s="531" customFormat="1" ht="11.25" customHeight="1">
      <c r="B117" s="533" t="s">
        <v>88</v>
      </c>
      <c r="C117" s="532"/>
      <c r="D117" s="353">
        <v>197</v>
      </c>
      <c r="E117" s="353">
        <v>2527</v>
      </c>
      <c r="F117" s="353">
        <v>1719</v>
      </c>
      <c r="G117" s="353">
        <v>808</v>
      </c>
      <c r="H117" s="353">
        <v>2497</v>
      </c>
      <c r="I117" s="353">
        <v>30</v>
      </c>
      <c r="J117" s="353">
        <v>6937100</v>
      </c>
      <c r="K117" s="353">
        <v>6920946</v>
      </c>
      <c r="L117" s="353">
        <v>2902312</v>
      </c>
    </row>
    <row r="118" spans="2:12" ht="8.25" customHeight="1">
      <c r="C118" s="529"/>
      <c r="D118" s="530"/>
      <c r="E118" s="530"/>
      <c r="F118" s="530"/>
      <c r="G118" s="530"/>
      <c r="H118" s="530"/>
      <c r="I118" s="530"/>
      <c r="J118" s="530"/>
      <c r="K118" s="530"/>
      <c r="L118" s="530"/>
    </row>
    <row r="119" spans="2:12" ht="11.25" customHeight="1">
      <c r="B119" s="528" t="s">
        <v>733</v>
      </c>
      <c r="C119" s="527"/>
      <c r="D119" s="79">
        <v>134</v>
      </c>
      <c r="E119" s="79">
        <v>742</v>
      </c>
      <c r="F119" s="79">
        <v>472</v>
      </c>
      <c r="G119" s="79">
        <v>270</v>
      </c>
      <c r="H119" s="79">
        <v>717</v>
      </c>
      <c r="I119" s="79">
        <v>25</v>
      </c>
      <c r="J119" s="79">
        <v>863971</v>
      </c>
      <c r="K119" s="79">
        <v>863971</v>
      </c>
      <c r="L119" s="79">
        <v>440883</v>
      </c>
    </row>
    <row r="120" spans="2:12" ht="11.25" customHeight="1">
      <c r="B120" s="528" t="s">
        <v>732</v>
      </c>
      <c r="C120" s="527"/>
      <c r="D120" s="79">
        <v>37</v>
      </c>
      <c r="E120" s="79">
        <v>463</v>
      </c>
      <c r="F120" s="79">
        <v>278</v>
      </c>
      <c r="G120" s="79">
        <v>185</v>
      </c>
      <c r="H120" s="79">
        <v>458</v>
      </c>
      <c r="I120" s="79">
        <v>5</v>
      </c>
      <c r="J120" s="79">
        <v>620271</v>
      </c>
      <c r="K120" s="79">
        <v>620271</v>
      </c>
      <c r="L120" s="79">
        <v>320127</v>
      </c>
    </row>
    <row r="121" spans="2:12" ht="11.25" customHeight="1">
      <c r="B121" s="528" t="s">
        <v>731</v>
      </c>
      <c r="C121" s="527"/>
      <c r="D121" s="79">
        <v>16</v>
      </c>
      <c r="E121" s="79">
        <v>398</v>
      </c>
      <c r="F121" s="79">
        <v>234</v>
      </c>
      <c r="G121" s="79">
        <v>164</v>
      </c>
      <c r="H121" s="79">
        <v>398</v>
      </c>
      <c r="I121" s="79">
        <v>0</v>
      </c>
      <c r="J121" s="79">
        <v>1006298</v>
      </c>
      <c r="K121" s="79">
        <v>1006298</v>
      </c>
      <c r="L121" s="79">
        <v>456337</v>
      </c>
    </row>
    <row r="122" spans="2:12" ht="11.25" customHeight="1">
      <c r="B122" s="528" t="s">
        <v>730</v>
      </c>
      <c r="C122" s="527"/>
      <c r="D122" s="79">
        <v>4</v>
      </c>
      <c r="E122" s="79">
        <v>182</v>
      </c>
      <c r="F122" s="79">
        <v>129</v>
      </c>
      <c r="G122" s="79">
        <v>53</v>
      </c>
      <c r="H122" s="79">
        <v>182</v>
      </c>
      <c r="I122" s="79">
        <v>0</v>
      </c>
      <c r="J122" s="79">
        <v>477452</v>
      </c>
      <c r="K122" s="79">
        <v>477671</v>
      </c>
      <c r="L122" s="79">
        <v>253400</v>
      </c>
    </row>
    <row r="123" spans="2:12" ht="11.25" customHeight="1">
      <c r="B123" s="528" t="s">
        <v>729</v>
      </c>
      <c r="C123" s="527"/>
      <c r="D123" s="79">
        <v>4</v>
      </c>
      <c r="E123" s="79" t="s">
        <v>724</v>
      </c>
      <c r="F123" s="79" t="s">
        <v>724</v>
      </c>
      <c r="G123" s="79" t="s">
        <v>724</v>
      </c>
      <c r="H123" s="79" t="s">
        <v>724</v>
      </c>
      <c r="I123" s="79">
        <v>0</v>
      </c>
      <c r="J123" s="79" t="s">
        <v>724</v>
      </c>
      <c r="K123" s="79" t="s">
        <v>724</v>
      </c>
      <c r="L123" s="79" t="s">
        <v>724</v>
      </c>
    </row>
    <row r="124" spans="2:12" ht="8.25" customHeight="1">
      <c r="C124" s="529"/>
      <c r="D124" s="79"/>
      <c r="E124" s="79"/>
      <c r="F124" s="79"/>
      <c r="G124" s="79"/>
      <c r="H124" s="79"/>
      <c r="I124" s="79"/>
      <c r="J124" s="79"/>
      <c r="K124" s="79"/>
      <c r="L124" s="79"/>
    </row>
    <row r="125" spans="2:12" ht="11.25" customHeight="1">
      <c r="B125" s="528" t="s">
        <v>728</v>
      </c>
      <c r="C125" s="527"/>
      <c r="D125" s="79">
        <v>1</v>
      </c>
      <c r="E125" s="79" t="s">
        <v>724</v>
      </c>
      <c r="F125" s="79" t="s">
        <v>724</v>
      </c>
      <c r="G125" s="79" t="s">
        <v>724</v>
      </c>
      <c r="H125" s="79" t="s">
        <v>724</v>
      </c>
      <c r="I125" s="79">
        <v>0</v>
      </c>
      <c r="J125" s="79" t="s">
        <v>724</v>
      </c>
      <c r="K125" s="79" t="s">
        <v>724</v>
      </c>
      <c r="L125" s="79" t="s">
        <v>724</v>
      </c>
    </row>
    <row r="126" spans="2:12" ht="11.25" customHeight="1">
      <c r="B126" s="528" t="s">
        <v>727</v>
      </c>
      <c r="C126" s="527"/>
      <c r="D126" s="79">
        <v>0</v>
      </c>
      <c r="E126" s="79">
        <v>0</v>
      </c>
      <c r="F126" s="79">
        <v>0</v>
      </c>
      <c r="G126" s="79">
        <v>0</v>
      </c>
      <c r="H126" s="79">
        <v>0</v>
      </c>
      <c r="I126" s="79">
        <v>0</v>
      </c>
      <c r="J126" s="79">
        <v>0</v>
      </c>
      <c r="K126" s="79">
        <v>0</v>
      </c>
      <c r="L126" s="79">
        <v>0</v>
      </c>
    </row>
    <row r="127" spans="2:12" ht="11.25" customHeight="1">
      <c r="B127" s="528" t="s">
        <v>726</v>
      </c>
      <c r="C127" s="527"/>
      <c r="D127" s="79">
        <v>1</v>
      </c>
      <c r="E127" s="79" t="s">
        <v>724</v>
      </c>
      <c r="F127" s="79" t="s">
        <v>724</v>
      </c>
      <c r="G127" s="79" t="s">
        <v>724</v>
      </c>
      <c r="H127" s="79" t="s">
        <v>724</v>
      </c>
      <c r="I127" s="79">
        <v>0</v>
      </c>
      <c r="J127" s="79" t="s">
        <v>724</v>
      </c>
      <c r="K127" s="79" t="s">
        <v>724</v>
      </c>
      <c r="L127" s="79" t="s">
        <v>724</v>
      </c>
    </row>
    <row r="128" spans="2:12" ht="11.25" customHeight="1">
      <c r="B128" s="528" t="s">
        <v>725</v>
      </c>
      <c r="C128" s="527"/>
      <c r="D128" s="79">
        <v>0</v>
      </c>
      <c r="E128" s="79">
        <v>0</v>
      </c>
      <c r="F128" s="79">
        <v>0</v>
      </c>
      <c r="G128" s="79">
        <v>0</v>
      </c>
      <c r="H128" s="79">
        <v>0</v>
      </c>
      <c r="I128" s="79">
        <v>0</v>
      </c>
      <c r="J128" s="79">
        <v>0</v>
      </c>
      <c r="K128" s="79">
        <v>0</v>
      </c>
      <c r="L128" s="79">
        <v>0</v>
      </c>
    </row>
    <row r="129" spans="1:12" ht="11.25" customHeight="1">
      <c r="B129" s="528" t="s">
        <v>723</v>
      </c>
      <c r="C129" s="527"/>
      <c r="D129" s="79">
        <v>0</v>
      </c>
      <c r="E129" s="79">
        <v>0</v>
      </c>
      <c r="F129" s="79">
        <v>0</v>
      </c>
      <c r="G129" s="79">
        <v>0</v>
      </c>
      <c r="H129" s="79">
        <v>0</v>
      </c>
      <c r="I129" s="79">
        <v>0</v>
      </c>
      <c r="J129" s="79">
        <v>0</v>
      </c>
      <c r="K129" s="79">
        <v>0</v>
      </c>
      <c r="L129" s="79">
        <v>0</v>
      </c>
    </row>
    <row r="130" spans="1:12" ht="8.25" customHeight="1">
      <c r="C130" s="529"/>
    </row>
    <row r="131" spans="1:12" s="531" customFormat="1" ht="11.25" customHeight="1">
      <c r="A131" s="523"/>
      <c r="B131" s="523"/>
      <c r="C131" s="529"/>
      <c r="E131" s="534" t="s">
        <v>745</v>
      </c>
    </row>
    <row r="132" spans="1:12" ht="8.25" customHeight="1">
      <c r="C132" s="529"/>
    </row>
    <row r="133" spans="1:12" s="531" customFormat="1" ht="11.25" customHeight="1">
      <c r="B133" s="533" t="s">
        <v>88</v>
      </c>
      <c r="C133" s="532"/>
      <c r="D133" s="353">
        <v>225</v>
      </c>
      <c r="E133" s="353">
        <v>10471</v>
      </c>
      <c r="F133" s="353">
        <v>8154</v>
      </c>
      <c r="G133" s="353">
        <v>2317</v>
      </c>
      <c r="H133" s="353">
        <v>10435</v>
      </c>
      <c r="I133" s="353">
        <v>36</v>
      </c>
      <c r="J133" s="353">
        <v>16731369</v>
      </c>
      <c r="K133" s="353">
        <v>16802913</v>
      </c>
      <c r="L133" s="353">
        <v>7914563</v>
      </c>
    </row>
    <row r="134" spans="1:12" ht="8.25" customHeight="1">
      <c r="C134" s="529"/>
      <c r="D134" s="530"/>
      <c r="E134" s="530"/>
      <c r="F134" s="530"/>
      <c r="G134" s="530"/>
      <c r="H134" s="530"/>
      <c r="I134" s="530"/>
      <c r="J134" s="530"/>
      <c r="K134" s="530"/>
      <c r="L134" s="530"/>
    </row>
    <row r="135" spans="1:12" ht="11.25" customHeight="1">
      <c r="B135" s="528" t="s">
        <v>733</v>
      </c>
      <c r="C135" s="527"/>
      <c r="D135" s="79">
        <v>125</v>
      </c>
      <c r="E135" s="79">
        <v>706</v>
      </c>
      <c r="F135" s="79">
        <v>428</v>
      </c>
      <c r="G135" s="79">
        <v>278</v>
      </c>
      <c r="H135" s="79">
        <v>670</v>
      </c>
      <c r="I135" s="79">
        <v>36</v>
      </c>
      <c r="J135" s="79">
        <v>618061</v>
      </c>
      <c r="K135" s="79">
        <v>618061</v>
      </c>
      <c r="L135" s="79">
        <v>352145</v>
      </c>
    </row>
    <row r="136" spans="1:12" ht="11.25" customHeight="1">
      <c r="B136" s="528" t="s">
        <v>732</v>
      </c>
      <c r="C136" s="527"/>
      <c r="D136" s="79">
        <v>46</v>
      </c>
      <c r="E136" s="79">
        <v>604</v>
      </c>
      <c r="F136" s="79">
        <v>427</v>
      </c>
      <c r="G136" s="79">
        <v>177</v>
      </c>
      <c r="H136" s="79">
        <v>604</v>
      </c>
      <c r="I136" s="79">
        <v>0</v>
      </c>
      <c r="J136" s="79">
        <v>861802</v>
      </c>
      <c r="K136" s="79">
        <v>861802</v>
      </c>
      <c r="L136" s="79">
        <v>423181</v>
      </c>
    </row>
    <row r="137" spans="1:12" ht="11.25" customHeight="1">
      <c r="B137" s="528" t="s">
        <v>731</v>
      </c>
      <c r="C137" s="527"/>
      <c r="D137" s="79">
        <v>19</v>
      </c>
      <c r="E137" s="79">
        <v>487</v>
      </c>
      <c r="F137" s="79">
        <v>325</v>
      </c>
      <c r="G137" s="79">
        <v>162</v>
      </c>
      <c r="H137" s="79">
        <v>487</v>
      </c>
      <c r="I137" s="79">
        <v>0</v>
      </c>
      <c r="J137" s="79">
        <v>608353</v>
      </c>
      <c r="K137" s="79">
        <v>608353</v>
      </c>
      <c r="L137" s="79">
        <v>309626</v>
      </c>
    </row>
    <row r="138" spans="1:12" ht="11.25" customHeight="1">
      <c r="B138" s="528" t="s">
        <v>730</v>
      </c>
      <c r="C138" s="527"/>
      <c r="D138" s="79">
        <v>10</v>
      </c>
      <c r="E138" s="79">
        <v>374</v>
      </c>
      <c r="F138" s="79">
        <v>281</v>
      </c>
      <c r="G138" s="79">
        <v>93</v>
      </c>
      <c r="H138" s="79">
        <v>374</v>
      </c>
      <c r="I138" s="79">
        <v>0</v>
      </c>
      <c r="J138" s="79">
        <v>733480</v>
      </c>
      <c r="K138" s="79">
        <v>722961</v>
      </c>
      <c r="L138" s="79">
        <v>214645</v>
      </c>
    </row>
    <row r="139" spans="1:12" ht="11.25" customHeight="1">
      <c r="B139" s="528" t="s">
        <v>729</v>
      </c>
      <c r="C139" s="527"/>
      <c r="D139" s="79">
        <v>13</v>
      </c>
      <c r="E139" s="79">
        <v>952</v>
      </c>
      <c r="F139" s="79">
        <v>614</v>
      </c>
      <c r="G139" s="79">
        <v>338</v>
      </c>
      <c r="H139" s="79">
        <v>952</v>
      </c>
      <c r="I139" s="79">
        <v>0</v>
      </c>
      <c r="J139" s="79">
        <v>1965773</v>
      </c>
      <c r="K139" s="79">
        <v>1959093</v>
      </c>
      <c r="L139" s="79">
        <v>692717</v>
      </c>
    </row>
    <row r="140" spans="1:12" ht="8.25" customHeight="1">
      <c r="C140" s="529"/>
      <c r="D140" s="79"/>
      <c r="E140" s="79"/>
      <c r="F140" s="79"/>
      <c r="G140" s="79"/>
      <c r="H140" s="79"/>
      <c r="I140" s="79"/>
      <c r="J140" s="79"/>
      <c r="K140" s="79"/>
      <c r="L140" s="79"/>
    </row>
    <row r="141" spans="1:12" ht="11.25" customHeight="1">
      <c r="B141" s="528" t="s">
        <v>728</v>
      </c>
      <c r="C141" s="527"/>
      <c r="D141" s="79">
        <v>5</v>
      </c>
      <c r="E141" s="79">
        <v>644</v>
      </c>
      <c r="F141" s="79">
        <v>479</v>
      </c>
      <c r="G141" s="79">
        <v>165</v>
      </c>
      <c r="H141" s="79">
        <v>644</v>
      </c>
      <c r="I141" s="79">
        <v>0</v>
      </c>
      <c r="J141" s="79">
        <v>1006105</v>
      </c>
      <c r="K141" s="79">
        <v>1007646</v>
      </c>
      <c r="L141" s="79">
        <v>476828</v>
      </c>
    </row>
    <row r="142" spans="1:12" ht="11.25" customHeight="1">
      <c r="B142" s="528" t="s">
        <v>727</v>
      </c>
      <c r="C142" s="527"/>
      <c r="D142" s="79">
        <v>2</v>
      </c>
      <c r="E142" s="79" t="s">
        <v>724</v>
      </c>
      <c r="F142" s="79" t="s">
        <v>724</v>
      </c>
      <c r="G142" s="79" t="s">
        <v>724</v>
      </c>
      <c r="H142" s="79" t="s">
        <v>724</v>
      </c>
      <c r="I142" s="79">
        <v>0</v>
      </c>
      <c r="J142" s="79" t="s">
        <v>724</v>
      </c>
      <c r="K142" s="79" t="s">
        <v>724</v>
      </c>
      <c r="L142" s="79" t="s">
        <v>724</v>
      </c>
    </row>
    <row r="143" spans="1:12" ht="11.25" customHeight="1">
      <c r="B143" s="528" t="s">
        <v>726</v>
      </c>
      <c r="C143" s="527"/>
      <c r="D143" s="79">
        <v>1</v>
      </c>
      <c r="E143" s="79" t="s">
        <v>724</v>
      </c>
      <c r="F143" s="79" t="s">
        <v>724</v>
      </c>
      <c r="G143" s="79" t="s">
        <v>724</v>
      </c>
      <c r="H143" s="79" t="s">
        <v>724</v>
      </c>
      <c r="I143" s="79">
        <v>0</v>
      </c>
      <c r="J143" s="79" t="s">
        <v>724</v>
      </c>
      <c r="K143" s="79" t="s">
        <v>724</v>
      </c>
      <c r="L143" s="79" t="s">
        <v>724</v>
      </c>
    </row>
    <row r="144" spans="1:12" ht="11.25" customHeight="1">
      <c r="B144" s="528" t="s">
        <v>725</v>
      </c>
      <c r="C144" s="527"/>
      <c r="D144" s="79">
        <v>1</v>
      </c>
      <c r="E144" s="79" t="s">
        <v>724</v>
      </c>
      <c r="F144" s="79" t="s">
        <v>724</v>
      </c>
      <c r="G144" s="79" t="s">
        <v>724</v>
      </c>
      <c r="H144" s="79" t="s">
        <v>724</v>
      </c>
      <c r="I144" s="79">
        <v>0</v>
      </c>
      <c r="J144" s="79" t="s">
        <v>724</v>
      </c>
      <c r="K144" s="79" t="s">
        <v>724</v>
      </c>
      <c r="L144" s="79" t="s">
        <v>724</v>
      </c>
    </row>
    <row r="145" spans="1:12" ht="11.25" customHeight="1">
      <c r="B145" s="528" t="s">
        <v>723</v>
      </c>
      <c r="C145" s="527"/>
      <c r="D145" s="79">
        <v>3</v>
      </c>
      <c r="E145" s="79">
        <v>5398</v>
      </c>
      <c r="F145" s="79">
        <v>4598</v>
      </c>
      <c r="G145" s="79">
        <v>800</v>
      </c>
      <c r="H145" s="79">
        <v>5398</v>
      </c>
      <c r="I145" s="79">
        <v>0</v>
      </c>
      <c r="J145" s="79">
        <v>8373935</v>
      </c>
      <c r="K145" s="79">
        <v>8393739</v>
      </c>
      <c r="L145" s="79">
        <v>4308239</v>
      </c>
    </row>
    <row r="146" spans="1:12" ht="6" customHeight="1">
      <c r="A146" s="524"/>
      <c r="B146" s="524"/>
      <c r="C146" s="526"/>
      <c r="D146" s="524"/>
      <c r="E146" s="549"/>
      <c r="F146" s="549"/>
      <c r="G146" s="549"/>
      <c r="H146" s="549"/>
      <c r="I146" s="549"/>
      <c r="J146" s="549"/>
      <c r="K146" s="549"/>
      <c r="L146" s="549"/>
    </row>
    <row r="148" spans="1:12" ht="13.5" customHeight="1">
      <c r="G148" s="876" t="s">
        <v>744</v>
      </c>
      <c r="H148" s="877"/>
      <c r="I148" s="877"/>
      <c r="J148" s="877"/>
      <c r="K148" s="877"/>
      <c r="L148" s="877"/>
    </row>
    <row r="150" spans="1:12" ht="11.25" customHeight="1">
      <c r="B150" s="528" t="s">
        <v>136</v>
      </c>
      <c r="C150" s="528"/>
    </row>
    <row r="151" spans="1:12" ht="1.5" customHeight="1"/>
    <row r="152" spans="1:12" ht="13.5" customHeight="1">
      <c r="A152" s="544"/>
      <c r="B152" s="544"/>
      <c r="C152" s="547"/>
      <c r="D152" s="544"/>
      <c r="E152" s="878" t="s">
        <v>153</v>
      </c>
      <c r="F152" s="879"/>
      <c r="G152" s="879"/>
      <c r="H152" s="879"/>
      <c r="I152" s="880"/>
      <c r="J152" s="546"/>
      <c r="K152" s="545"/>
      <c r="L152" s="544"/>
    </row>
    <row r="153" spans="1:12" ht="13.5" customHeight="1">
      <c r="B153" s="543" t="s">
        <v>739</v>
      </c>
      <c r="C153" s="527"/>
      <c r="D153" s="543" t="s">
        <v>149</v>
      </c>
      <c r="E153" s="881" t="s">
        <v>88</v>
      </c>
      <c r="F153" s="883" t="s">
        <v>148</v>
      </c>
      <c r="G153" s="883" t="s">
        <v>147</v>
      </c>
      <c r="H153" s="885" t="s">
        <v>738</v>
      </c>
      <c r="I153" s="542" t="s">
        <v>146</v>
      </c>
      <c r="J153" s="541" t="s">
        <v>152</v>
      </c>
      <c r="K153" s="541" t="s">
        <v>142</v>
      </c>
      <c r="L153" s="540" t="s">
        <v>141</v>
      </c>
    </row>
    <row r="154" spans="1:12" ht="13.5" customHeight="1">
      <c r="A154" s="524"/>
      <c r="B154" s="524"/>
      <c r="C154" s="526"/>
      <c r="D154" s="524"/>
      <c r="E154" s="882"/>
      <c r="F154" s="884"/>
      <c r="G154" s="884"/>
      <c r="H154" s="884" t="s">
        <v>232</v>
      </c>
      <c r="I154" s="539" t="s">
        <v>140</v>
      </c>
      <c r="J154" s="538"/>
      <c r="K154" s="537"/>
      <c r="L154" s="524"/>
    </row>
    <row r="155" spans="1:12" ht="6" customHeight="1">
      <c r="C155" s="529"/>
      <c r="J155" s="528"/>
    </row>
    <row r="156" spans="1:12" s="531" customFormat="1" ht="11.25" customHeight="1">
      <c r="C156" s="532"/>
      <c r="E156" s="534" t="s">
        <v>743</v>
      </c>
    </row>
    <row r="157" spans="1:12" ht="8.25" customHeight="1">
      <c r="C157" s="529"/>
      <c r="D157" s="548"/>
      <c r="E157" s="548"/>
      <c r="F157" s="548"/>
      <c r="G157" s="548"/>
      <c r="H157" s="548"/>
      <c r="I157" s="548"/>
      <c r="J157" s="548"/>
      <c r="K157" s="548"/>
      <c r="L157" s="548"/>
    </row>
    <row r="158" spans="1:12" s="531" customFormat="1" ht="11.25" customHeight="1">
      <c r="B158" s="533" t="s">
        <v>88</v>
      </c>
      <c r="C158" s="532"/>
      <c r="D158" s="353">
        <v>283</v>
      </c>
      <c r="E158" s="353">
        <v>6094</v>
      </c>
      <c r="F158" s="353">
        <v>4139</v>
      </c>
      <c r="G158" s="353">
        <v>1955</v>
      </c>
      <c r="H158" s="353">
        <v>6065</v>
      </c>
      <c r="I158" s="353">
        <v>29</v>
      </c>
      <c r="J158" s="353">
        <v>16135667</v>
      </c>
      <c r="K158" s="353">
        <v>16125642</v>
      </c>
      <c r="L158" s="353">
        <v>5069569</v>
      </c>
    </row>
    <row r="159" spans="1:12" ht="8.25" customHeight="1">
      <c r="C159" s="529"/>
      <c r="D159" s="530"/>
      <c r="E159" s="530"/>
      <c r="F159" s="530"/>
      <c r="G159" s="530"/>
      <c r="H159" s="530"/>
      <c r="I159" s="530"/>
      <c r="J159" s="530"/>
      <c r="K159" s="530"/>
      <c r="L159" s="530"/>
    </row>
    <row r="160" spans="1:12" ht="11.25" customHeight="1">
      <c r="B160" s="528" t="s">
        <v>733</v>
      </c>
      <c r="C160" s="527"/>
      <c r="D160" s="79">
        <v>149</v>
      </c>
      <c r="E160" s="79">
        <v>896</v>
      </c>
      <c r="F160" s="79">
        <v>582</v>
      </c>
      <c r="G160" s="79">
        <v>314</v>
      </c>
      <c r="H160" s="79">
        <v>869</v>
      </c>
      <c r="I160" s="79">
        <v>27</v>
      </c>
      <c r="J160" s="79">
        <v>888107</v>
      </c>
      <c r="K160" s="79">
        <v>888107</v>
      </c>
      <c r="L160" s="79">
        <v>489933</v>
      </c>
    </row>
    <row r="161" spans="1:12" ht="11.25" customHeight="1">
      <c r="B161" s="528" t="s">
        <v>732</v>
      </c>
      <c r="C161" s="527"/>
      <c r="D161" s="79">
        <v>70</v>
      </c>
      <c r="E161" s="79">
        <v>966</v>
      </c>
      <c r="F161" s="79">
        <v>664</v>
      </c>
      <c r="G161" s="79">
        <v>302</v>
      </c>
      <c r="H161" s="79">
        <v>964</v>
      </c>
      <c r="I161" s="79">
        <v>2</v>
      </c>
      <c r="J161" s="79">
        <v>1778853</v>
      </c>
      <c r="K161" s="79">
        <v>1778853</v>
      </c>
      <c r="L161" s="79">
        <v>758993</v>
      </c>
    </row>
    <row r="162" spans="1:12" ht="11.25" customHeight="1">
      <c r="B162" s="528" t="s">
        <v>731</v>
      </c>
      <c r="C162" s="527"/>
      <c r="D162" s="79">
        <v>28</v>
      </c>
      <c r="E162" s="79">
        <v>661</v>
      </c>
      <c r="F162" s="79">
        <v>440</v>
      </c>
      <c r="G162" s="79">
        <v>221</v>
      </c>
      <c r="H162" s="79">
        <v>661</v>
      </c>
      <c r="I162" s="79">
        <v>0</v>
      </c>
      <c r="J162" s="79">
        <v>1166579</v>
      </c>
      <c r="K162" s="79">
        <v>1166579</v>
      </c>
      <c r="L162" s="79">
        <v>551156</v>
      </c>
    </row>
    <row r="163" spans="1:12" ht="11.25" customHeight="1">
      <c r="B163" s="528" t="s">
        <v>730</v>
      </c>
      <c r="C163" s="527"/>
      <c r="D163" s="79">
        <v>19</v>
      </c>
      <c r="E163" s="79">
        <v>724</v>
      </c>
      <c r="F163" s="79">
        <v>497</v>
      </c>
      <c r="G163" s="79">
        <v>227</v>
      </c>
      <c r="H163" s="79">
        <v>724</v>
      </c>
      <c r="I163" s="79">
        <v>0</v>
      </c>
      <c r="J163" s="79">
        <v>1509607</v>
      </c>
      <c r="K163" s="79">
        <v>1508651</v>
      </c>
      <c r="L163" s="79">
        <v>576172</v>
      </c>
    </row>
    <row r="164" spans="1:12" ht="11.25" customHeight="1">
      <c r="B164" s="528" t="s">
        <v>729</v>
      </c>
      <c r="C164" s="527"/>
      <c r="D164" s="79">
        <v>10</v>
      </c>
      <c r="E164" s="79">
        <v>674</v>
      </c>
      <c r="F164" s="79">
        <v>408</v>
      </c>
      <c r="G164" s="79">
        <v>266</v>
      </c>
      <c r="H164" s="79">
        <v>674</v>
      </c>
      <c r="I164" s="79">
        <v>0</v>
      </c>
      <c r="J164" s="79">
        <v>1262803</v>
      </c>
      <c r="K164" s="79">
        <v>1248975</v>
      </c>
      <c r="L164" s="79">
        <v>480394</v>
      </c>
    </row>
    <row r="165" spans="1:12" ht="8.25" customHeight="1">
      <c r="C165" s="529"/>
      <c r="D165" s="79"/>
      <c r="E165" s="79"/>
      <c r="F165" s="79"/>
      <c r="G165" s="79"/>
      <c r="H165" s="79"/>
      <c r="I165" s="79"/>
      <c r="J165" s="79"/>
      <c r="K165" s="79"/>
      <c r="L165" s="79"/>
    </row>
    <row r="166" spans="1:12" ht="11.25" customHeight="1">
      <c r="B166" s="528" t="s">
        <v>728</v>
      </c>
      <c r="C166" s="527"/>
      <c r="D166" s="79">
        <v>4</v>
      </c>
      <c r="E166" s="79">
        <v>514</v>
      </c>
      <c r="F166" s="79">
        <v>383</v>
      </c>
      <c r="G166" s="79">
        <v>131</v>
      </c>
      <c r="H166" s="79">
        <v>514</v>
      </c>
      <c r="I166" s="79">
        <v>0</v>
      </c>
      <c r="J166" s="79">
        <v>1956825</v>
      </c>
      <c r="K166" s="79">
        <v>1968223</v>
      </c>
      <c r="L166" s="79">
        <v>510234</v>
      </c>
    </row>
    <row r="167" spans="1:12" ht="11.25" customHeight="1">
      <c r="B167" s="528" t="s">
        <v>727</v>
      </c>
      <c r="C167" s="527"/>
      <c r="D167" s="79">
        <v>0</v>
      </c>
      <c r="E167" s="79">
        <v>0</v>
      </c>
      <c r="F167" s="79">
        <v>0</v>
      </c>
      <c r="G167" s="79">
        <v>0</v>
      </c>
      <c r="H167" s="79">
        <v>0</v>
      </c>
      <c r="I167" s="79">
        <v>0</v>
      </c>
      <c r="J167" s="79">
        <v>0</v>
      </c>
      <c r="K167" s="79">
        <v>0</v>
      </c>
      <c r="L167" s="79">
        <v>0</v>
      </c>
    </row>
    <row r="168" spans="1:12" ht="11.25" customHeight="1">
      <c r="B168" s="528" t="s">
        <v>726</v>
      </c>
      <c r="C168" s="527"/>
      <c r="D168" s="79">
        <v>0</v>
      </c>
      <c r="E168" s="79">
        <v>0</v>
      </c>
      <c r="F168" s="79">
        <v>0</v>
      </c>
      <c r="G168" s="79">
        <v>0</v>
      </c>
      <c r="H168" s="79">
        <v>0</v>
      </c>
      <c r="I168" s="79">
        <v>0</v>
      </c>
      <c r="J168" s="79">
        <v>0</v>
      </c>
      <c r="K168" s="79">
        <v>0</v>
      </c>
      <c r="L168" s="79">
        <v>0</v>
      </c>
    </row>
    <row r="169" spans="1:12" ht="11.25" customHeight="1">
      <c r="B169" s="528" t="s">
        <v>725</v>
      </c>
      <c r="C169" s="527"/>
      <c r="D169" s="79">
        <v>3</v>
      </c>
      <c r="E169" s="79">
        <v>1659</v>
      </c>
      <c r="F169" s="79">
        <v>1165</v>
      </c>
      <c r="G169" s="79">
        <v>494</v>
      </c>
      <c r="H169" s="79">
        <v>1659</v>
      </c>
      <c r="I169" s="79">
        <v>0</v>
      </c>
      <c r="J169" s="79">
        <v>7572893</v>
      </c>
      <c r="K169" s="79">
        <v>7566254</v>
      </c>
      <c r="L169" s="79">
        <v>1702687</v>
      </c>
    </row>
    <row r="170" spans="1:12" ht="11.25" customHeight="1">
      <c r="B170" s="528" t="s">
        <v>723</v>
      </c>
      <c r="C170" s="527"/>
      <c r="D170" s="79">
        <v>0</v>
      </c>
      <c r="E170" s="79">
        <v>0</v>
      </c>
      <c r="F170" s="79">
        <v>0</v>
      </c>
      <c r="G170" s="79">
        <v>0</v>
      </c>
      <c r="H170" s="79">
        <v>0</v>
      </c>
      <c r="I170" s="79">
        <v>0</v>
      </c>
      <c r="J170" s="79">
        <v>0</v>
      </c>
      <c r="K170" s="79">
        <v>0</v>
      </c>
      <c r="L170" s="79">
        <v>0</v>
      </c>
    </row>
    <row r="171" spans="1:12" ht="8.25" customHeight="1">
      <c r="C171" s="529"/>
    </row>
    <row r="172" spans="1:12" s="531" customFormat="1" ht="11.25" customHeight="1">
      <c r="A172" s="523"/>
      <c r="B172" s="523"/>
      <c r="C172" s="529"/>
      <c r="E172" s="534" t="s">
        <v>742</v>
      </c>
    </row>
    <row r="173" spans="1:12" ht="8.25" customHeight="1">
      <c r="C173" s="529"/>
      <c r="G173" s="531"/>
    </row>
    <row r="174" spans="1:12" s="531" customFormat="1" ht="11.25" customHeight="1">
      <c r="B174" s="533" t="s">
        <v>88</v>
      </c>
      <c r="C174" s="532"/>
      <c r="D174" s="353">
        <v>976</v>
      </c>
      <c r="E174" s="353">
        <v>13087</v>
      </c>
      <c r="F174" s="353">
        <v>8329</v>
      </c>
      <c r="G174" s="353">
        <v>4758</v>
      </c>
      <c r="H174" s="353">
        <v>12922</v>
      </c>
      <c r="I174" s="353">
        <v>165</v>
      </c>
      <c r="J174" s="353">
        <v>29314212</v>
      </c>
      <c r="K174" s="353">
        <v>29227089</v>
      </c>
      <c r="L174" s="353">
        <v>11945467</v>
      </c>
    </row>
    <row r="175" spans="1:12" ht="8.25" customHeight="1">
      <c r="C175" s="529"/>
      <c r="D175" s="530"/>
      <c r="E175" s="530"/>
      <c r="F175" s="530"/>
      <c r="G175" s="530"/>
      <c r="H175" s="530"/>
      <c r="I175" s="530"/>
      <c r="J175" s="530"/>
      <c r="K175" s="530"/>
      <c r="L175" s="530"/>
    </row>
    <row r="176" spans="1:12" ht="11.25" customHeight="1">
      <c r="B176" s="528" t="s">
        <v>733</v>
      </c>
      <c r="C176" s="527"/>
      <c r="D176" s="79">
        <v>625</v>
      </c>
      <c r="E176" s="79">
        <v>3728</v>
      </c>
      <c r="F176" s="79">
        <v>2267</v>
      </c>
      <c r="G176" s="79">
        <v>1461</v>
      </c>
      <c r="H176" s="79">
        <v>3576</v>
      </c>
      <c r="I176" s="79">
        <v>152</v>
      </c>
      <c r="J176" s="79">
        <v>4118404</v>
      </c>
      <c r="K176" s="79">
        <v>4118404</v>
      </c>
      <c r="L176" s="79">
        <v>2156846</v>
      </c>
    </row>
    <row r="177" spans="1:12" ht="11.25" customHeight="1">
      <c r="B177" s="528" t="s">
        <v>732</v>
      </c>
      <c r="C177" s="527"/>
      <c r="D177" s="79">
        <v>204</v>
      </c>
      <c r="E177" s="79">
        <v>2737</v>
      </c>
      <c r="F177" s="79">
        <v>1695</v>
      </c>
      <c r="G177" s="79">
        <v>1042</v>
      </c>
      <c r="H177" s="79">
        <v>2725</v>
      </c>
      <c r="I177" s="79">
        <v>12</v>
      </c>
      <c r="J177" s="79">
        <v>4266419</v>
      </c>
      <c r="K177" s="79">
        <v>4266419</v>
      </c>
      <c r="L177" s="79">
        <v>1952690</v>
      </c>
    </row>
    <row r="178" spans="1:12" ht="11.25" customHeight="1">
      <c r="B178" s="528" t="s">
        <v>731</v>
      </c>
      <c r="C178" s="527"/>
      <c r="D178" s="79">
        <v>87</v>
      </c>
      <c r="E178" s="79">
        <v>2109</v>
      </c>
      <c r="F178" s="79">
        <v>1217</v>
      </c>
      <c r="G178" s="79">
        <v>892</v>
      </c>
      <c r="H178" s="79">
        <v>2108</v>
      </c>
      <c r="I178" s="79">
        <v>1</v>
      </c>
      <c r="J178" s="79">
        <v>3267097</v>
      </c>
      <c r="K178" s="79">
        <v>3267097</v>
      </c>
      <c r="L178" s="79">
        <v>1538045</v>
      </c>
    </row>
    <row r="179" spans="1:12" ht="11.25" customHeight="1">
      <c r="B179" s="528" t="s">
        <v>730</v>
      </c>
      <c r="C179" s="527"/>
      <c r="D179" s="79">
        <v>29</v>
      </c>
      <c r="E179" s="79">
        <v>1103</v>
      </c>
      <c r="F179" s="79">
        <v>779</v>
      </c>
      <c r="G179" s="79">
        <v>324</v>
      </c>
      <c r="H179" s="79">
        <v>1103</v>
      </c>
      <c r="I179" s="79">
        <v>0</v>
      </c>
      <c r="J179" s="79">
        <v>1966278</v>
      </c>
      <c r="K179" s="79">
        <v>1978173</v>
      </c>
      <c r="L179" s="79">
        <v>822012</v>
      </c>
    </row>
    <row r="180" spans="1:12" ht="11.25" customHeight="1">
      <c r="B180" s="528" t="s">
        <v>729</v>
      </c>
      <c r="C180" s="527"/>
      <c r="D180" s="79">
        <v>19</v>
      </c>
      <c r="E180" s="79">
        <v>1454</v>
      </c>
      <c r="F180" s="79">
        <v>985</v>
      </c>
      <c r="G180" s="79">
        <v>469</v>
      </c>
      <c r="H180" s="79">
        <v>1454</v>
      </c>
      <c r="I180" s="79">
        <v>0</v>
      </c>
      <c r="J180" s="79">
        <v>6986906</v>
      </c>
      <c r="K180" s="79">
        <v>6931991</v>
      </c>
      <c r="L180" s="79">
        <v>1890142</v>
      </c>
    </row>
    <row r="181" spans="1:12" ht="8.25" customHeight="1">
      <c r="C181" s="529"/>
      <c r="D181" s="79"/>
      <c r="E181" s="79"/>
      <c r="F181" s="79"/>
      <c r="G181" s="79"/>
      <c r="H181" s="79"/>
      <c r="I181" s="79"/>
      <c r="J181" s="79"/>
      <c r="K181" s="79"/>
      <c r="L181" s="79"/>
    </row>
    <row r="182" spans="1:12" ht="11.25" customHeight="1">
      <c r="B182" s="528" t="s">
        <v>728</v>
      </c>
      <c r="C182" s="527"/>
      <c r="D182" s="79">
        <v>10</v>
      </c>
      <c r="E182" s="79" t="s">
        <v>724</v>
      </c>
      <c r="F182" s="79" t="s">
        <v>724</v>
      </c>
      <c r="G182" s="79" t="s">
        <v>724</v>
      </c>
      <c r="H182" s="79" t="s">
        <v>724</v>
      </c>
      <c r="I182" s="79">
        <v>0</v>
      </c>
      <c r="J182" s="79" t="s">
        <v>724</v>
      </c>
      <c r="K182" s="79" t="s">
        <v>724</v>
      </c>
      <c r="L182" s="79" t="s">
        <v>724</v>
      </c>
    </row>
    <row r="183" spans="1:12" ht="11.25" customHeight="1">
      <c r="B183" s="528" t="s">
        <v>727</v>
      </c>
      <c r="C183" s="527"/>
      <c r="D183" s="79">
        <v>1</v>
      </c>
      <c r="E183" s="79" t="s">
        <v>724</v>
      </c>
      <c r="F183" s="79" t="s">
        <v>724</v>
      </c>
      <c r="G183" s="79" t="s">
        <v>724</v>
      </c>
      <c r="H183" s="79" t="s">
        <v>724</v>
      </c>
      <c r="I183" s="79">
        <v>0</v>
      </c>
      <c r="J183" s="79" t="s">
        <v>724</v>
      </c>
      <c r="K183" s="79" t="s">
        <v>724</v>
      </c>
      <c r="L183" s="79" t="s">
        <v>724</v>
      </c>
    </row>
    <row r="184" spans="1:12" ht="11.25" customHeight="1">
      <c r="B184" s="528" t="s">
        <v>726</v>
      </c>
      <c r="C184" s="527"/>
      <c r="D184" s="79">
        <v>1</v>
      </c>
      <c r="E184" s="79" t="s">
        <v>724</v>
      </c>
      <c r="F184" s="79" t="s">
        <v>724</v>
      </c>
      <c r="G184" s="79" t="s">
        <v>724</v>
      </c>
      <c r="H184" s="79" t="s">
        <v>724</v>
      </c>
      <c r="I184" s="79">
        <v>0</v>
      </c>
      <c r="J184" s="79" t="s">
        <v>724</v>
      </c>
      <c r="K184" s="79" t="s">
        <v>724</v>
      </c>
      <c r="L184" s="79" t="s">
        <v>724</v>
      </c>
    </row>
    <row r="185" spans="1:12" ht="11.25" customHeight="1">
      <c r="B185" s="528" t="s">
        <v>725</v>
      </c>
      <c r="C185" s="527"/>
      <c r="D185" s="79">
        <v>0</v>
      </c>
      <c r="E185" s="79">
        <v>0</v>
      </c>
      <c r="F185" s="79">
        <v>0</v>
      </c>
      <c r="G185" s="79">
        <v>0</v>
      </c>
      <c r="H185" s="79">
        <v>0</v>
      </c>
      <c r="I185" s="79">
        <v>0</v>
      </c>
      <c r="J185" s="79">
        <v>0</v>
      </c>
      <c r="K185" s="79">
        <v>0</v>
      </c>
      <c r="L185" s="79">
        <v>0</v>
      </c>
    </row>
    <row r="186" spans="1:12" ht="11.25" customHeight="1">
      <c r="B186" s="528" t="s">
        <v>723</v>
      </c>
      <c r="C186" s="527"/>
      <c r="D186" s="79">
        <v>0</v>
      </c>
      <c r="E186" s="79">
        <v>0</v>
      </c>
      <c r="F186" s="79">
        <v>0</v>
      </c>
      <c r="G186" s="79">
        <v>0</v>
      </c>
      <c r="H186" s="79">
        <v>0</v>
      </c>
      <c r="I186" s="79">
        <v>0</v>
      </c>
      <c r="J186" s="79">
        <v>0</v>
      </c>
      <c r="K186" s="79">
        <v>0</v>
      </c>
      <c r="L186" s="79">
        <v>0</v>
      </c>
    </row>
    <row r="187" spans="1:12" ht="8.25" customHeight="1">
      <c r="C187" s="529"/>
    </row>
    <row r="188" spans="1:12" s="531" customFormat="1" ht="11.25" customHeight="1">
      <c r="A188" s="523"/>
      <c r="B188" s="523"/>
      <c r="C188" s="529"/>
      <c r="E188" s="534" t="s">
        <v>741</v>
      </c>
    </row>
    <row r="189" spans="1:12" ht="8.25" customHeight="1">
      <c r="C189" s="529"/>
    </row>
    <row r="190" spans="1:12" s="531" customFormat="1" ht="11.25" customHeight="1">
      <c r="B190" s="533" t="s">
        <v>88</v>
      </c>
      <c r="C190" s="532"/>
      <c r="D190" s="353">
        <v>738</v>
      </c>
      <c r="E190" s="353">
        <v>20085</v>
      </c>
      <c r="F190" s="353">
        <v>15561</v>
      </c>
      <c r="G190" s="353">
        <v>4524</v>
      </c>
      <c r="H190" s="353">
        <v>20016</v>
      </c>
      <c r="I190" s="353">
        <v>69</v>
      </c>
      <c r="J190" s="353">
        <v>78646769</v>
      </c>
      <c r="K190" s="353">
        <v>78286388</v>
      </c>
      <c r="L190" s="353">
        <v>24224199</v>
      </c>
    </row>
    <row r="191" spans="1:12" ht="8.25" customHeight="1">
      <c r="C191" s="529"/>
      <c r="D191" s="530"/>
      <c r="E191" s="530"/>
      <c r="F191" s="530"/>
      <c r="G191" s="530"/>
      <c r="H191" s="530"/>
      <c r="I191" s="530"/>
      <c r="J191" s="530"/>
      <c r="K191" s="530"/>
      <c r="L191" s="530"/>
    </row>
    <row r="192" spans="1:12" ht="11.25" customHeight="1">
      <c r="B192" s="528" t="s">
        <v>733</v>
      </c>
      <c r="C192" s="527"/>
      <c r="D192" s="79">
        <v>399</v>
      </c>
      <c r="E192" s="79">
        <v>2454</v>
      </c>
      <c r="F192" s="79">
        <v>1649</v>
      </c>
      <c r="G192" s="79">
        <v>805</v>
      </c>
      <c r="H192" s="79">
        <v>2389</v>
      </c>
      <c r="I192" s="79">
        <v>65</v>
      </c>
      <c r="J192" s="79">
        <v>3303271</v>
      </c>
      <c r="K192" s="79">
        <v>3303271</v>
      </c>
      <c r="L192" s="79">
        <v>1700955</v>
      </c>
    </row>
    <row r="193" spans="1:12" ht="11.25" customHeight="1">
      <c r="B193" s="528" t="s">
        <v>732</v>
      </c>
      <c r="C193" s="527"/>
      <c r="D193" s="79">
        <v>193</v>
      </c>
      <c r="E193" s="79">
        <v>2611</v>
      </c>
      <c r="F193" s="79">
        <v>1820</v>
      </c>
      <c r="G193" s="79">
        <v>791</v>
      </c>
      <c r="H193" s="79">
        <v>2607</v>
      </c>
      <c r="I193" s="79">
        <v>4</v>
      </c>
      <c r="J193" s="79">
        <v>4264768</v>
      </c>
      <c r="K193" s="79">
        <v>4264768</v>
      </c>
      <c r="L193" s="79">
        <v>2028550</v>
      </c>
    </row>
    <row r="194" spans="1:12" ht="11.25" customHeight="1">
      <c r="B194" s="528" t="s">
        <v>731</v>
      </c>
      <c r="C194" s="527"/>
      <c r="D194" s="79">
        <v>69</v>
      </c>
      <c r="E194" s="79">
        <v>1694</v>
      </c>
      <c r="F194" s="79">
        <v>1040</v>
      </c>
      <c r="G194" s="79">
        <v>654</v>
      </c>
      <c r="H194" s="79">
        <v>1694</v>
      </c>
      <c r="I194" s="79">
        <v>0</v>
      </c>
      <c r="J194" s="79">
        <v>3571839</v>
      </c>
      <c r="K194" s="79">
        <v>3571839</v>
      </c>
      <c r="L194" s="79">
        <v>1446410</v>
      </c>
    </row>
    <row r="195" spans="1:12" ht="11.25" customHeight="1">
      <c r="B195" s="528" t="s">
        <v>730</v>
      </c>
      <c r="C195" s="527"/>
      <c r="D195" s="79">
        <v>32</v>
      </c>
      <c r="E195" s="79">
        <v>1262</v>
      </c>
      <c r="F195" s="79">
        <v>974</v>
      </c>
      <c r="G195" s="79">
        <v>288</v>
      </c>
      <c r="H195" s="79">
        <v>1262</v>
      </c>
      <c r="I195" s="79">
        <v>0</v>
      </c>
      <c r="J195" s="79">
        <v>3519027</v>
      </c>
      <c r="K195" s="79">
        <v>3532546</v>
      </c>
      <c r="L195" s="79">
        <v>1123351</v>
      </c>
    </row>
    <row r="196" spans="1:12" ht="11.25" customHeight="1">
      <c r="B196" s="528" t="s">
        <v>729</v>
      </c>
      <c r="C196" s="527"/>
      <c r="D196" s="79">
        <v>24</v>
      </c>
      <c r="E196" s="79">
        <v>1653</v>
      </c>
      <c r="F196" s="79">
        <v>1252</v>
      </c>
      <c r="G196" s="79">
        <v>401</v>
      </c>
      <c r="H196" s="79">
        <v>1653</v>
      </c>
      <c r="I196" s="79">
        <v>0</v>
      </c>
      <c r="J196" s="79">
        <v>5313348</v>
      </c>
      <c r="K196" s="79">
        <v>5310437</v>
      </c>
      <c r="L196" s="79">
        <v>1958138</v>
      </c>
    </row>
    <row r="197" spans="1:12" ht="8.25" customHeight="1">
      <c r="C197" s="529"/>
      <c r="D197" s="79"/>
      <c r="E197" s="79"/>
      <c r="F197" s="79"/>
      <c r="G197" s="79"/>
      <c r="H197" s="79"/>
      <c r="I197" s="79"/>
      <c r="J197" s="79"/>
      <c r="K197" s="79"/>
      <c r="L197" s="79"/>
    </row>
    <row r="198" spans="1:12" ht="11.25" customHeight="1">
      <c r="B198" s="528" t="s">
        <v>728</v>
      </c>
      <c r="C198" s="527"/>
      <c r="D198" s="79">
        <v>10</v>
      </c>
      <c r="E198" s="79">
        <v>1424</v>
      </c>
      <c r="F198" s="79">
        <v>976</v>
      </c>
      <c r="G198" s="79">
        <v>448</v>
      </c>
      <c r="H198" s="79">
        <v>1424</v>
      </c>
      <c r="I198" s="79">
        <v>0</v>
      </c>
      <c r="J198" s="79">
        <v>5924035</v>
      </c>
      <c r="K198" s="79">
        <v>5898779</v>
      </c>
      <c r="L198" s="79">
        <v>1957857</v>
      </c>
    </row>
    <row r="199" spans="1:12" ht="11.25" customHeight="1">
      <c r="B199" s="528" t="s">
        <v>727</v>
      </c>
      <c r="C199" s="527"/>
      <c r="D199" s="79">
        <v>3</v>
      </c>
      <c r="E199" s="79" t="s">
        <v>724</v>
      </c>
      <c r="F199" s="79" t="s">
        <v>724</v>
      </c>
      <c r="G199" s="79" t="s">
        <v>724</v>
      </c>
      <c r="H199" s="79" t="s">
        <v>724</v>
      </c>
      <c r="I199" s="79">
        <v>0</v>
      </c>
      <c r="J199" s="79" t="s">
        <v>724</v>
      </c>
      <c r="K199" s="79" t="s">
        <v>724</v>
      </c>
      <c r="L199" s="79" t="s">
        <v>724</v>
      </c>
    </row>
    <row r="200" spans="1:12" ht="11.25" customHeight="1">
      <c r="B200" s="528" t="s">
        <v>726</v>
      </c>
      <c r="C200" s="527"/>
      <c r="D200" s="79">
        <v>3</v>
      </c>
      <c r="E200" s="79">
        <v>1136</v>
      </c>
      <c r="F200" s="79">
        <v>782</v>
      </c>
      <c r="G200" s="79">
        <v>354</v>
      </c>
      <c r="H200" s="79">
        <v>1136</v>
      </c>
      <c r="I200" s="79">
        <v>0</v>
      </c>
      <c r="J200" s="79">
        <v>4814158</v>
      </c>
      <c r="K200" s="79">
        <v>4767299</v>
      </c>
      <c r="L200" s="79">
        <v>1726896</v>
      </c>
    </row>
    <row r="201" spans="1:12" ht="12" customHeight="1">
      <c r="B201" s="528" t="s">
        <v>725</v>
      </c>
      <c r="C201" s="527"/>
      <c r="D201" s="79">
        <v>2</v>
      </c>
      <c r="E201" s="79" t="s">
        <v>724</v>
      </c>
      <c r="F201" s="79" t="s">
        <v>724</v>
      </c>
      <c r="G201" s="79" t="s">
        <v>724</v>
      </c>
      <c r="H201" s="79" t="s">
        <v>724</v>
      </c>
      <c r="I201" s="79">
        <v>0</v>
      </c>
      <c r="J201" s="79" t="s">
        <v>724</v>
      </c>
      <c r="K201" s="79" t="s">
        <v>724</v>
      </c>
      <c r="L201" s="79" t="s">
        <v>724</v>
      </c>
    </row>
    <row r="202" spans="1:12" ht="12" customHeight="1">
      <c r="B202" s="528" t="s">
        <v>723</v>
      </c>
      <c r="C202" s="527"/>
      <c r="D202" s="79">
        <v>3</v>
      </c>
      <c r="E202" s="79">
        <v>5793</v>
      </c>
      <c r="F202" s="79">
        <v>5081</v>
      </c>
      <c r="G202" s="79">
        <v>712</v>
      </c>
      <c r="H202" s="79">
        <v>5793</v>
      </c>
      <c r="I202" s="79">
        <v>0</v>
      </c>
      <c r="J202" s="79">
        <v>38672057</v>
      </c>
      <c r="K202" s="79">
        <v>38392210</v>
      </c>
      <c r="L202" s="79">
        <v>10457243</v>
      </c>
    </row>
    <row r="203" spans="1:12" ht="8.25" customHeight="1">
      <c r="C203" s="529"/>
      <c r="D203" s="535"/>
      <c r="E203" s="535"/>
      <c r="F203" s="535"/>
      <c r="G203" s="535"/>
      <c r="H203" s="535"/>
      <c r="I203" s="535"/>
      <c r="J203" s="535"/>
      <c r="K203" s="535"/>
      <c r="L203" s="535"/>
    </row>
    <row r="204" spans="1:12" s="531" customFormat="1" ht="11.25" customHeight="1">
      <c r="A204" s="523"/>
      <c r="B204" s="523"/>
      <c r="C204" s="529"/>
      <c r="E204" s="534" t="s">
        <v>740</v>
      </c>
    </row>
    <row r="205" spans="1:12" ht="8.25" customHeight="1">
      <c r="C205" s="529"/>
    </row>
    <row r="206" spans="1:12" s="531" customFormat="1" ht="11.25" customHeight="1">
      <c r="B206" s="533" t="s">
        <v>88</v>
      </c>
      <c r="C206" s="532"/>
      <c r="D206" s="353">
        <v>697</v>
      </c>
      <c r="E206" s="353">
        <v>13907</v>
      </c>
      <c r="F206" s="353">
        <v>9448</v>
      </c>
      <c r="G206" s="353">
        <v>4459</v>
      </c>
      <c r="H206" s="353">
        <v>13803</v>
      </c>
      <c r="I206" s="353">
        <v>104</v>
      </c>
      <c r="J206" s="353">
        <v>38914779</v>
      </c>
      <c r="K206" s="353">
        <v>38852975</v>
      </c>
      <c r="L206" s="353">
        <v>12809736</v>
      </c>
    </row>
    <row r="207" spans="1:12" ht="8.25" customHeight="1">
      <c r="C207" s="529"/>
      <c r="D207" s="530"/>
      <c r="E207" s="530"/>
      <c r="F207" s="530"/>
      <c r="G207" s="530"/>
      <c r="H207" s="530"/>
      <c r="I207" s="530"/>
      <c r="J207" s="530"/>
      <c r="K207" s="530"/>
      <c r="L207" s="530"/>
    </row>
    <row r="208" spans="1:12" ht="11.25" customHeight="1">
      <c r="B208" s="528" t="s">
        <v>733</v>
      </c>
      <c r="C208" s="527"/>
      <c r="D208" s="79">
        <v>391</v>
      </c>
      <c r="E208" s="79">
        <v>2239</v>
      </c>
      <c r="F208" s="79">
        <v>1430</v>
      </c>
      <c r="G208" s="79">
        <v>809</v>
      </c>
      <c r="H208" s="79">
        <v>2139</v>
      </c>
      <c r="I208" s="79">
        <v>100</v>
      </c>
      <c r="J208" s="79">
        <v>2695390</v>
      </c>
      <c r="K208" s="79">
        <v>2695390</v>
      </c>
      <c r="L208" s="79">
        <v>1476149</v>
      </c>
    </row>
    <row r="209" spans="1:12" ht="11.25" customHeight="1">
      <c r="B209" s="528" t="s">
        <v>732</v>
      </c>
      <c r="C209" s="527"/>
      <c r="D209" s="79">
        <v>164</v>
      </c>
      <c r="E209" s="79">
        <v>2240</v>
      </c>
      <c r="F209" s="79">
        <v>1405</v>
      </c>
      <c r="G209" s="79">
        <v>835</v>
      </c>
      <c r="H209" s="79">
        <v>2238</v>
      </c>
      <c r="I209" s="79">
        <v>2</v>
      </c>
      <c r="J209" s="79">
        <v>3366709</v>
      </c>
      <c r="K209" s="79">
        <v>3366709</v>
      </c>
      <c r="L209" s="79">
        <v>1705883</v>
      </c>
    </row>
    <row r="210" spans="1:12" ht="11.25" customHeight="1">
      <c r="B210" s="528" t="s">
        <v>731</v>
      </c>
      <c r="C210" s="527"/>
      <c r="D210" s="79">
        <v>60</v>
      </c>
      <c r="E210" s="79">
        <v>1461</v>
      </c>
      <c r="F210" s="79">
        <v>966</v>
      </c>
      <c r="G210" s="79">
        <v>495</v>
      </c>
      <c r="H210" s="79">
        <v>1459</v>
      </c>
      <c r="I210" s="79">
        <v>2</v>
      </c>
      <c r="J210" s="79">
        <v>4254063</v>
      </c>
      <c r="K210" s="79">
        <v>4254063</v>
      </c>
      <c r="L210" s="79">
        <v>1756144</v>
      </c>
    </row>
    <row r="211" spans="1:12" ht="11.25" customHeight="1">
      <c r="B211" s="528" t="s">
        <v>730</v>
      </c>
      <c r="C211" s="527"/>
      <c r="D211" s="79">
        <v>29</v>
      </c>
      <c r="E211" s="79">
        <v>1141</v>
      </c>
      <c r="F211" s="79">
        <v>722</v>
      </c>
      <c r="G211" s="79">
        <v>419</v>
      </c>
      <c r="H211" s="79">
        <v>1141</v>
      </c>
      <c r="I211" s="79">
        <v>0</v>
      </c>
      <c r="J211" s="79">
        <v>2164634</v>
      </c>
      <c r="K211" s="79">
        <v>2163955</v>
      </c>
      <c r="L211" s="79">
        <v>868933</v>
      </c>
    </row>
    <row r="212" spans="1:12" ht="11.25" customHeight="1">
      <c r="B212" s="528" t="s">
        <v>729</v>
      </c>
      <c r="C212" s="527"/>
      <c r="D212" s="79">
        <v>34</v>
      </c>
      <c r="E212" s="79">
        <v>2410</v>
      </c>
      <c r="F212" s="79">
        <v>1757</v>
      </c>
      <c r="G212" s="79">
        <v>653</v>
      </c>
      <c r="H212" s="79">
        <v>2410</v>
      </c>
      <c r="I212" s="79">
        <v>0</v>
      </c>
      <c r="J212" s="79">
        <v>6380491</v>
      </c>
      <c r="K212" s="79">
        <v>6368953</v>
      </c>
      <c r="L212" s="79">
        <v>2631306</v>
      </c>
    </row>
    <row r="213" spans="1:12" ht="8.25" customHeight="1">
      <c r="C213" s="529"/>
    </row>
    <row r="214" spans="1:12" ht="11.25" customHeight="1">
      <c r="B214" s="528" t="s">
        <v>728</v>
      </c>
      <c r="C214" s="527"/>
      <c r="D214" s="79">
        <v>12</v>
      </c>
      <c r="E214" s="79">
        <v>1813</v>
      </c>
      <c r="F214" s="79">
        <v>1119</v>
      </c>
      <c r="G214" s="79">
        <v>694</v>
      </c>
      <c r="H214" s="79">
        <v>1813</v>
      </c>
      <c r="I214" s="79">
        <v>0</v>
      </c>
      <c r="J214" s="79">
        <v>7026772</v>
      </c>
      <c r="K214" s="79">
        <v>6864171</v>
      </c>
      <c r="L214" s="79">
        <v>1520294</v>
      </c>
    </row>
    <row r="215" spans="1:12" ht="11.25" customHeight="1">
      <c r="B215" s="528" t="s">
        <v>727</v>
      </c>
      <c r="C215" s="527"/>
      <c r="D215" s="79">
        <v>3</v>
      </c>
      <c r="E215" s="79">
        <v>756</v>
      </c>
      <c r="F215" s="79">
        <v>662</v>
      </c>
      <c r="G215" s="79">
        <v>94</v>
      </c>
      <c r="H215" s="79">
        <v>756</v>
      </c>
      <c r="I215" s="79">
        <v>0</v>
      </c>
      <c r="J215" s="79">
        <v>4105797</v>
      </c>
      <c r="K215" s="79">
        <v>4124379</v>
      </c>
      <c r="L215" s="79">
        <v>1200889</v>
      </c>
    </row>
    <row r="216" spans="1:12" ht="11.25" customHeight="1">
      <c r="B216" s="528" t="s">
        <v>726</v>
      </c>
      <c r="C216" s="527"/>
      <c r="D216" s="79">
        <v>2</v>
      </c>
      <c r="E216" s="79" t="s">
        <v>724</v>
      </c>
      <c r="F216" s="79" t="s">
        <v>724</v>
      </c>
      <c r="G216" s="79" t="s">
        <v>724</v>
      </c>
      <c r="H216" s="79" t="s">
        <v>724</v>
      </c>
      <c r="I216" s="79">
        <v>0</v>
      </c>
      <c r="J216" s="79" t="s">
        <v>724</v>
      </c>
      <c r="K216" s="79" t="s">
        <v>724</v>
      </c>
      <c r="L216" s="79" t="s">
        <v>724</v>
      </c>
    </row>
    <row r="217" spans="1:12" ht="11.25" customHeight="1">
      <c r="B217" s="528" t="s">
        <v>725</v>
      </c>
      <c r="C217" s="527"/>
      <c r="D217" s="79">
        <v>2</v>
      </c>
      <c r="E217" s="79" t="s">
        <v>724</v>
      </c>
      <c r="F217" s="79" t="s">
        <v>724</v>
      </c>
      <c r="G217" s="79" t="s">
        <v>724</v>
      </c>
      <c r="H217" s="79" t="s">
        <v>724</v>
      </c>
      <c r="I217" s="79">
        <v>0</v>
      </c>
      <c r="J217" s="79" t="s">
        <v>724</v>
      </c>
      <c r="K217" s="79" t="s">
        <v>724</v>
      </c>
      <c r="L217" s="79" t="s">
        <v>724</v>
      </c>
    </row>
    <row r="218" spans="1:12" ht="11.25" customHeight="1">
      <c r="B218" s="528" t="s">
        <v>723</v>
      </c>
      <c r="C218" s="527"/>
      <c r="D218" s="79">
        <v>0</v>
      </c>
      <c r="E218" s="79">
        <v>0</v>
      </c>
      <c r="F218" s="79">
        <v>0</v>
      </c>
      <c r="G218" s="79">
        <v>0</v>
      </c>
      <c r="H218" s="79">
        <v>0</v>
      </c>
      <c r="I218" s="79">
        <v>0</v>
      </c>
      <c r="J218" s="79">
        <v>0</v>
      </c>
      <c r="K218" s="79">
        <v>0</v>
      </c>
      <c r="L218" s="79">
        <v>0</v>
      </c>
    </row>
    <row r="219" spans="1:12" ht="6" customHeight="1">
      <c r="A219" s="524"/>
      <c r="B219" s="524"/>
      <c r="C219" s="526"/>
      <c r="D219" s="525"/>
      <c r="E219" s="524"/>
      <c r="F219" s="524"/>
      <c r="G219" s="524"/>
      <c r="H219" s="524"/>
      <c r="I219" s="524"/>
      <c r="J219" s="524"/>
      <c r="K219" s="524"/>
      <c r="L219" s="524"/>
    </row>
    <row r="220" spans="1:12" ht="11.25" customHeight="1">
      <c r="B220" s="528" t="s">
        <v>58</v>
      </c>
    </row>
    <row r="221" spans="1:12" ht="13.5" customHeight="1">
      <c r="B221" s="886" t="s">
        <v>599</v>
      </c>
      <c r="C221" s="887"/>
      <c r="D221" s="887"/>
      <c r="E221" s="887"/>
      <c r="F221" s="887"/>
      <c r="G221" s="887"/>
      <c r="H221" s="887"/>
    </row>
    <row r="223" spans="1:12" ht="11.25" customHeight="1">
      <c r="L223" s="528" t="str">
        <f>L77</f>
        <v xml:space="preserve">平成14年12月31日  </v>
      </c>
    </row>
    <row r="224" spans="1:12" ht="1.5" customHeight="1"/>
    <row r="225" spans="1:12" ht="13.5" customHeight="1">
      <c r="A225" s="544"/>
      <c r="B225" s="544"/>
      <c r="C225" s="547"/>
      <c r="D225" s="544"/>
      <c r="E225" s="878" t="s">
        <v>153</v>
      </c>
      <c r="F225" s="879"/>
      <c r="G225" s="879"/>
      <c r="H225" s="879"/>
      <c r="I225" s="880"/>
      <c r="J225" s="546"/>
      <c r="K225" s="545"/>
      <c r="L225" s="544"/>
    </row>
    <row r="226" spans="1:12" ht="13.5" customHeight="1">
      <c r="B226" s="543" t="s">
        <v>739</v>
      </c>
      <c r="C226" s="527"/>
      <c r="D226" s="543" t="s">
        <v>149</v>
      </c>
      <c r="E226" s="881" t="s">
        <v>88</v>
      </c>
      <c r="F226" s="883" t="s">
        <v>148</v>
      </c>
      <c r="G226" s="883" t="s">
        <v>147</v>
      </c>
      <c r="H226" s="885" t="s">
        <v>738</v>
      </c>
      <c r="I226" s="542" t="s">
        <v>146</v>
      </c>
      <c r="J226" s="541" t="s">
        <v>152</v>
      </c>
      <c r="K226" s="541" t="s">
        <v>142</v>
      </c>
      <c r="L226" s="540" t="s">
        <v>141</v>
      </c>
    </row>
    <row r="227" spans="1:12" ht="13.5" customHeight="1">
      <c r="A227" s="524"/>
      <c r="B227" s="524"/>
      <c r="C227" s="526"/>
      <c r="D227" s="524"/>
      <c r="E227" s="882"/>
      <c r="F227" s="884"/>
      <c r="G227" s="884"/>
      <c r="H227" s="884" t="s">
        <v>232</v>
      </c>
      <c r="I227" s="539" t="s">
        <v>140</v>
      </c>
      <c r="J227" s="538"/>
      <c r="K227" s="537"/>
      <c r="L227" s="524"/>
    </row>
    <row r="228" spans="1:12" ht="6" customHeight="1">
      <c r="C228" s="529"/>
    </row>
    <row r="229" spans="1:12" s="531" customFormat="1" ht="11.25" customHeight="1">
      <c r="C229" s="532"/>
      <c r="E229" s="536" t="s">
        <v>737</v>
      </c>
    </row>
    <row r="230" spans="1:12" ht="8.25" customHeight="1">
      <c r="C230" s="529"/>
    </row>
    <row r="231" spans="1:12" s="531" customFormat="1" ht="11.25" customHeight="1">
      <c r="B231" s="533" t="s">
        <v>88</v>
      </c>
      <c r="C231" s="532"/>
      <c r="D231" s="353">
        <v>530</v>
      </c>
      <c r="E231" s="353">
        <v>8551</v>
      </c>
      <c r="F231" s="353">
        <v>5260</v>
      </c>
      <c r="G231" s="353">
        <v>3291</v>
      </c>
      <c r="H231" s="353">
        <v>8461</v>
      </c>
      <c r="I231" s="353">
        <v>90</v>
      </c>
      <c r="J231" s="353">
        <v>25838586</v>
      </c>
      <c r="K231" s="353">
        <v>25805620</v>
      </c>
      <c r="L231" s="353">
        <v>7892451</v>
      </c>
    </row>
    <row r="232" spans="1:12" ht="8.25" customHeight="1">
      <c r="C232" s="529"/>
      <c r="D232" s="530"/>
      <c r="E232" s="530"/>
      <c r="F232" s="530"/>
      <c r="G232" s="530"/>
      <c r="H232" s="530"/>
      <c r="I232" s="530"/>
      <c r="J232" s="530"/>
      <c r="K232" s="530"/>
      <c r="L232" s="530"/>
    </row>
    <row r="233" spans="1:12" ht="11.25" customHeight="1">
      <c r="B233" s="528" t="s">
        <v>733</v>
      </c>
      <c r="C233" s="527"/>
      <c r="D233" s="79">
        <v>303</v>
      </c>
      <c r="E233" s="79">
        <v>1840</v>
      </c>
      <c r="F233" s="79">
        <v>1084</v>
      </c>
      <c r="G233" s="79">
        <v>756</v>
      </c>
      <c r="H233" s="79">
        <v>1759</v>
      </c>
      <c r="I233" s="79">
        <v>81</v>
      </c>
      <c r="J233" s="79">
        <v>2285666</v>
      </c>
      <c r="K233" s="79">
        <v>2285666</v>
      </c>
      <c r="L233" s="79">
        <v>1287614</v>
      </c>
    </row>
    <row r="234" spans="1:12" ht="11.25" customHeight="1">
      <c r="B234" s="528" t="s">
        <v>732</v>
      </c>
      <c r="C234" s="527"/>
      <c r="D234" s="79">
        <v>140</v>
      </c>
      <c r="E234" s="79">
        <v>1801</v>
      </c>
      <c r="F234" s="79">
        <v>1054</v>
      </c>
      <c r="G234" s="79">
        <v>747</v>
      </c>
      <c r="H234" s="79">
        <v>1794</v>
      </c>
      <c r="I234" s="79">
        <v>7</v>
      </c>
      <c r="J234" s="79">
        <v>2483640</v>
      </c>
      <c r="K234" s="79">
        <v>2483640</v>
      </c>
      <c r="L234" s="79">
        <v>1200514</v>
      </c>
    </row>
    <row r="235" spans="1:12" ht="11.25" customHeight="1">
      <c r="B235" s="528" t="s">
        <v>731</v>
      </c>
      <c r="C235" s="527"/>
      <c r="D235" s="79">
        <v>41</v>
      </c>
      <c r="E235" s="79">
        <v>972</v>
      </c>
      <c r="F235" s="79">
        <v>511</v>
      </c>
      <c r="G235" s="79">
        <v>461</v>
      </c>
      <c r="H235" s="79">
        <v>972</v>
      </c>
      <c r="I235" s="79">
        <v>0</v>
      </c>
      <c r="J235" s="79">
        <v>1341008</v>
      </c>
      <c r="K235" s="79">
        <v>1341008</v>
      </c>
      <c r="L235" s="79">
        <v>753957</v>
      </c>
    </row>
    <row r="236" spans="1:12" ht="11.25" customHeight="1">
      <c r="B236" s="528" t="s">
        <v>730</v>
      </c>
      <c r="C236" s="527"/>
      <c r="D236" s="79">
        <v>20</v>
      </c>
      <c r="E236" s="79">
        <v>783</v>
      </c>
      <c r="F236" s="79">
        <v>566</v>
      </c>
      <c r="G236" s="79">
        <v>217</v>
      </c>
      <c r="H236" s="79">
        <v>783</v>
      </c>
      <c r="I236" s="79">
        <v>0</v>
      </c>
      <c r="J236" s="79">
        <v>1182054</v>
      </c>
      <c r="K236" s="79">
        <v>1180003</v>
      </c>
      <c r="L236" s="79">
        <v>587701</v>
      </c>
    </row>
    <row r="237" spans="1:12" ht="11.25" customHeight="1">
      <c r="B237" s="528" t="s">
        <v>729</v>
      </c>
      <c r="C237" s="527"/>
      <c r="D237" s="79">
        <v>18</v>
      </c>
      <c r="E237" s="79">
        <v>1317</v>
      </c>
      <c r="F237" s="79">
        <v>823</v>
      </c>
      <c r="G237" s="79">
        <v>494</v>
      </c>
      <c r="H237" s="79">
        <v>1315</v>
      </c>
      <c r="I237" s="79">
        <v>2</v>
      </c>
      <c r="J237" s="79">
        <v>2288896</v>
      </c>
      <c r="K237" s="79">
        <v>2302759</v>
      </c>
      <c r="L237" s="79">
        <v>940492</v>
      </c>
    </row>
    <row r="238" spans="1:12" ht="8.25" customHeight="1">
      <c r="C238" s="529"/>
      <c r="D238" s="79"/>
      <c r="E238" s="79"/>
      <c r="F238" s="79"/>
      <c r="G238" s="79"/>
      <c r="H238" s="79"/>
      <c r="I238" s="79"/>
      <c r="J238" s="79"/>
      <c r="K238" s="79"/>
      <c r="L238" s="79"/>
    </row>
    <row r="239" spans="1:12" ht="11.25" customHeight="1">
      <c r="B239" s="528" t="s">
        <v>728</v>
      </c>
      <c r="C239" s="527"/>
      <c r="D239" s="79">
        <v>5</v>
      </c>
      <c r="E239" s="79">
        <v>671</v>
      </c>
      <c r="F239" s="79">
        <v>377</v>
      </c>
      <c r="G239" s="79">
        <v>294</v>
      </c>
      <c r="H239" s="79">
        <v>671</v>
      </c>
      <c r="I239" s="79">
        <v>0</v>
      </c>
      <c r="J239" s="79">
        <v>1471280</v>
      </c>
      <c r="K239" s="79">
        <v>1461638</v>
      </c>
      <c r="L239" s="79">
        <v>168542</v>
      </c>
    </row>
    <row r="240" spans="1:12" ht="11.25" customHeight="1">
      <c r="B240" s="528" t="s">
        <v>727</v>
      </c>
      <c r="C240" s="527"/>
      <c r="D240" s="79">
        <v>2</v>
      </c>
      <c r="E240" s="79" t="s">
        <v>724</v>
      </c>
      <c r="F240" s="79" t="s">
        <v>724</v>
      </c>
      <c r="G240" s="79" t="s">
        <v>724</v>
      </c>
      <c r="H240" s="79" t="s">
        <v>724</v>
      </c>
      <c r="I240" s="79">
        <v>0</v>
      </c>
      <c r="J240" s="79" t="s">
        <v>724</v>
      </c>
      <c r="K240" s="79" t="s">
        <v>724</v>
      </c>
      <c r="L240" s="79" t="s">
        <v>724</v>
      </c>
    </row>
    <row r="241" spans="1:12" ht="11.25" customHeight="1">
      <c r="B241" s="528" t="s">
        <v>726</v>
      </c>
      <c r="C241" s="527"/>
      <c r="D241" s="79">
        <v>0</v>
      </c>
      <c r="E241" s="79">
        <v>0</v>
      </c>
      <c r="F241" s="79">
        <v>0</v>
      </c>
      <c r="G241" s="79">
        <v>0</v>
      </c>
      <c r="H241" s="79">
        <v>0</v>
      </c>
      <c r="I241" s="79">
        <v>0</v>
      </c>
      <c r="J241" s="79">
        <v>0</v>
      </c>
      <c r="K241" s="79">
        <v>0</v>
      </c>
      <c r="L241" s="79">
        <v>0</v>
      </c>
    </row>
    <row r="242" spans="1:12" ht="11.25" customHeight="1">
      <c r="B242" s="528" t="s">
        <v>725</v>
      </c>
      <c r="C242" s="527"/>
      <c r="D242" s="79">
        <v>1</v>
      </c>
      <c r="E242" s="79" t="s">
        <v>724</v>
      </c>
      <c r="F242" s="79" t="s">
        <v>724</v>
      </c>
      <c r="G242" s="79" t="s">
        <v>724</v>
      </c>
      <c r="H242" s="79" t="s">
        <v>724</v>
      </c>
      <c r="I242" s="79">
        <v>0</v>
      </c>
      <c r="J242" s="79" t="s">
        <v>724</v>
      </c>
      <c r="K242" s="79" t="s">
        <v>724</v>
      </c>
      <c r="L242" s="79" t="s">
        <v>724</v>
      </c>
    </row>
    <row r="243" spans="1:12" ht="11.25" customHeight="1">
      <c r="B243" s="528" t="s">
        <v>723</v>
      </c>
      <c r="C243" s="527"/>
      <c r="D243" s="79">
        <v>0</v>
      </c>
      <c r="E243" s="79">
        <v>0</v>
      </c>
      <c r="F243" s="79">
        <v>0</v>
      </c>
      <c r="G243" s="79">
        <v>0</v>
      </c>
      <c r="H243" s="79">
        <v>0</v>
      </c>
      <c r="I243" s="79">
        <v>0</v>
      </c>
      <c r="J243" s="79">
        <v>0</v>
      </c>
      <c r="K243" s="79">
        <v>0</v>
      </c>
      <c r="L243" s="79">
        <v>0</v>
      </c>
    </row>
    <row r="244" spans="1:12" ht="8.25" customHeight="1">
      <c r="C244" s="529"/>
    </row>
    <row r="245" spans="1:12" s="531" customFormat="1" ht="11.25" customHeight="1">
      <c r="A245" s="523"/>
      <c r="B245" s="523"/>
      <c r="C245" s="529"/>
      <c r="E245" s="534" t="s">
        <v>736</v>
      </c>
      <c r="I245" s="523"/>
      <c r="J245" s="523"/>
    </row>
    <row r="246" spans="1:12" ht="8.25" customHeight="1">
      <c r="C246" s="529"/>
    </row>
    <row r="247" spans="1:12" s="531" customFormat="1" ht="11.25" customHeight="1">
      <c r="B247" s="533" t="s">
        <v>88</v>
      </c>
      <c r="C247" s="532"/>
      <c r="D247" s="353">
        <v>604</v>
      </c>
      <c r="E247" s="353">
        <v>11018</v>
      </c>
      <c r="F247" s="353">
        <v>7086</v>
      </c>
      <c r="G247" s="353">
        <v>3932</v>
      </c>
      <c r="H247" s="353">
        <v>10961</v>
      </c>
      <c r="I247" s="353">
        <v>57</v>
      </c>
      <c r="J247" s="353">
        <v>20931686</v>
      </c>
      <c r="K247" s="353">
        <v>20872532</v>
      </c>
      <c r="L247" s="353">
        <v>8770686</v>
      </c>
    </row>
    <row r="248" spans="1:12" ht="8.25" customHeight="1">
      <c r="C248" s="529"/>
      <c r="D248" s="530"/>
      <c r="E248" s="530"/>
      <c r="F248" s="530"/>
      <c r="G248" s="530"/>
      <c r="H248" s="530"/>
      <c r="I248" s="530"/>
      <c r="J248" s="530"/>
      <c r="K248" s="530"/>
      <c r="L248" s="530"/>
    </row>
    <row r="249" spans="1:12" ht="11.25" customHeight="1">
      <c r="B249" s="528" t="s">
        <v>733</v>
      </c>
      <c r="C249" s="527"/>
      <c r="D249" s="79">
        <v>316</v>
      </c>
      <c r="E249" s="79">
        <v>1931</v>
      </c>
      <c r="F249" s="79">
        <v>1227</v>
      </c>
      <c r="G249" s="79">
        <v>704</v>
      </c>
      <c r="H249" s="79">
        <v>1877</v>
      </c>
      <c r="I249" s="79">
        <v>54</v>
      </c>
      <c r="J249" s="79">
        <v>2539926</v>
      </c>
      <c r="K249" s="79">
        <v>2539926</v>
      </c>
      <c r="L249" s="79">
        <v>1337686</v>
      </c>
    </row>
    <row r="250" spans="1:12" ht="11.25" customHeight="1">
      <c r="B250" s="528" t="s">
        <v>732</v>
      </c>
      <c r="C250" s="527"/>
      <c r="D250" s="79">
        <v>149</v>
      </c>
      <c r="E250" s="79">
        <v>2004</v>
      </c>
      <c r="F250" s="79">
        <v>1347</v>
      </c>
      <c r="G250" s="79">
        <v>657</v>
      </c>
      <c r="H250" s="79">
        <v>2001</v>
      </c>
      <c r="I250" s="79">
        <v>3</v>
      </c>
      <c r="J250" s="79">
        <v>3125125</v>
      </c>
      <c r="K250" s="79">
        <v>3125125</v>
      </c>
      <c r="L250" s="79">
        <v>1490515</v>
      </c>
    </row>
    <row r="251" spans="1:12" ht="11.25" customHeight="1">
      <c r="B251" s="528" t="s">
        <v>731</v>
      </c>
      <c r="C251" s="527"/>
      <c r="D251" s="79">
        <v>75</v>
      </c>
      <c r="E251" s="79">
        <v>1822</v>
      </c>
      <c r="F251" s="79">
        <v>1071</v>
      </c>
      <c r="G251" s="79">
        <v>751</v>
      </c>
      <c r="H251" s="79">
        <v>1822</v>
      </c>
      <c r="I251" s="79">
        <v>0</v>
      </c>
      <c r="J251" s="79">
        <v>3262897</v>
      </c>
      <c r="K251" s="79">
        <v>3262897</v>
      </c>
      <c r="L251" s="79">
        <v>1518638</v>
      </c>
    </row>
    <row r="252" spans="1:12" ht="11.25" customHeight="1">
      <c r="B252" s="528" t="s">
        <v>730</v>
      </c>
      <c r="C252" s="527"/>
      <c r="D252" s="79">
        <v>23</v>
      </c>
      <c r="E252" s="79">
        <v>878</v>
      </c>
      <c r="F252" s="79">
        <v>627</v>
      </c>
      <c r="G252" s="79">
        <v>251</v>
      </c>
      <c r="H252" s="79">
        <v>878</v>
      </c>
      <c r="I252" s="79">
        <v>0</v>
      </c>
      <c r="J252" s="79">
        <v>1759112</v>
      </c>
      <c r="K252" s="79">
        <v>1749622</v>
      </c>
      <c r="L252" s="79">
        <v>687022</v>
      </c>
    </row>
    <row r="253" spans="1:12" ht="11.25" customHeight="1">
      <c r="B253" s="528" t="s">
        <v>729</v>
      </c>
      <c r="C253" s="527"/>
      <c r="D253" s="79">
        <v>27</v>
      </c>
      <c r="E253" s="79">
        <v>1893</v>
      </c>
      <c r="F253" s="79">
        <v>1165</v>
      </c>
      <c r="G253" s="79">
        <v>728</v>
      </c>
      <c r="H253" s="79">
        <v>1893</v>
      </c>
      <c r="I253" s="79">
        <v>0</v>
      </c>
      <c r="J253" s="79">
        <v>3673147</v>
      </c>
      <c r="K253" s="79">
        <v>3672085</v>
      </c>
      <c r="L253" s="79">
        <v>1507529</v>
      </c>
    </row>
    <row r="254" spans="1:12" ht="8.25" customHeight="1">
      <c r="C254" s="529"/>
      <c r="D254" s="79"/>
      <c r="E254" s="79"/>
      <c r="F254" s="79"/>
      <c r="G254" s="79"/>
      <c r="H254" s="79"/>
      <c r="I254" s="79"/>
      <c r="J254" s="79"/>
      <c r="K254" s="79"/>
      <c r="L254" s="79"/>
    </row>
    <row r="255" spans="1:12" ht="11.25" customHeight="1">
      <c r="B255" s="528" t="s">
        <v>728</v>
      </c>
      <c r="C255" s="527"/>
      <c r="D255" s="79">
        <v>10</v>
      </c>
      <c r="E255" s="79">
        <v>1364</v>
      </c>
      <c r="F255" s="79">
        <v>832</v>
      </c>
      <c r="G255" s="79">
        <v>532</v>
      </c>
      <c r="H255" s="79">
        <v>1364</v>
      </c>
      <c r="I255" s="79">
        <v>0</v>
      </c>
      <c r="J255" s="79">
        <v>3593047</v>
      </c>
      <c r="K255" s="79">
        <v>3552607</v>
      </c>
      <c r="L255" s="79">
        <v>1067148</v>
      </c>
    </row>
    <row r="256" spans="1:12" ht="11.25" customHeight="1">
      <c r="B256" s="528" t="s">
        <v>727</v>
      </c>
      <c r="C256" s="527"/>
      <c r="D256" s="79">
        <v>3</v>
      </c>
      <c r="E256" s="79" t="s">
        <v>724</v>
      </c>
      <c r="F256" s="79" t="s">
        <v>724</v>
      </c>
      <c r="G256" s="79" t="s">
        <v>724</v>
      </c>
      <c r="H256" s="79" t="s">
        <v>724</v>
      </c>
      <c r="I256" s="79">
        <v>0</v>
      </c>
      <c r="J256" s="79" t="s">
        <v>724</v>
      </c>
      <c r="K256" s="79" t="s">
        <v>724</v>
      </c>
      <c r="L256" s="79" t="s">
        <v>724</v>
      </c>
    </row>
    <row r="257" spans="2:12" ht="11.25" customHeight="1">
      <c r="B257" s="528" t="s">
        <v>726</v>
      </c>
      <c r="C257" s="527"/>
      <c r="D257" s="79">
        <v>1</v>
      </c>
      <c r="E257" s="79" t="s">
        <v>724</v>
      </c>
      <c r="F257" s="79" t="s">
        <v>724</v>
      </c>
      <c r="G257" s="79" t="s">
        <v>724</v>
      </c>
      <c r="H257" s="79" t="s">
        <v>724</v>
      </c>
      <c r="I257" s="79">
        <v>0</v>
      </c>
      <c r="J257" s="79" t="s">
        <v>724</v>
      </c>
      <c r="K257" s="79" t="s">
        <v>724</v>
      </c>
      <c r="L257" s="79" t="s">
        <v>724</v>
      </c>
    </row>
    <row r="258" spans="2:12" ht="11.25" customHeight="1">
      <c r="B258" s="528" t="s">
        <v>725</v>
      </c>
      <c r="C258" s="527"/>
      <c r="D258" s="79">
        <v>0</v>
      </c>
      <c r="E258" s="79">
        <v>0</v>
      </c>
      <c r="F258" s="79">
        <v>0</v>
      </c>
      <c r="G258" s="79">
        <v>0</v>
      </c>
      <c r="H258" s="79">
        <v>0</v>
      </c>
      <c r="I258" s="79">
        <v>0</v>
      </c>
      <c r="J258" s="79">
        <v>0</v>
      </c>
      <c r="K258" s="79">
        <v>0</v>
      </c>
      <c r="L258" s="79">
        <v>0</v>
      </c>
    </row>
    <row r="259" spans="2:12" ht="11.25" customHeight="1">
      <c r="B259" s="528" t="s">
        <v>723</v>
      </c>
      <c r="C259" s="527"/>
      <c r="D259" s="79">
        <v>0</v>
      </c>
      <c r="E259" s="79">
        <v>0</v>
      </c>
      <c r="F259" s="79">
        <v>0</v>
      </c>
      <c r="G259" s="79">
        <v>0</v>
      </c>
      <c r="H259" s="79">
        <v>0</v>
      </c>
      <c r="I259" s="79">
        <v>0</v>
      </c>
      <c r="J259" s="79">
        <v>0</v>
      </c>
      <c r="K259" s="79">
        <v>0</v>
      </c>
      <c r="L259" s="79">
        <v>0</v>
      </c>
    </row>
    <row r="260" spans="2:12" ht="8.25" customHeight="1">
      <c r="C260" s="529"/>
      <c r="D260" s="535"/>
      <c r="E260" s="535"/>
      <c r="F260" s="535"/>
      <c r="G260" s="535"/>
      <c r="H260" s="535"/>
      <c r="I260" s="535"/>
      <c r="J260" s="535"/>
      <c r="K260" s="535"/>
      <c r="L260" s="535"/>
    </row>
    <row r="261" spans="2:12" s="531" customFormat="1" ht="11.25" customHeight="1">
      <c r="B261" s="523"/>
      <c r="C261" s="529"/>
      <c r="E261" s="534" t="s">
        <v>735</v>
      </c>
    </row>
    <row r="262" spans="2:12" ht="8.25" customHeight="1">
      <c r="C262" s="529"/>
    </row>
    <row r="263" spans="2:12" s="531" customFormat="1" ht="11.25" customHeight="1">
      <c r="B263" s="533" t="s">
        <v>88</v>
      </c>
      <c r="C263" s="532"/>
      <c r="D263" s="353">
        <v>37</v>
      </c>
      <c r="E263" s="353">
        <v>406</v>
      </c>
      <c r="F263" s="353">
        <v>207</v>
      </c>
      <c r="G263" s="353">
        <v>199</v>
      </c>
      <c r="H263" s="353">
        <v>398</v>
      </c>
      <c r="I263" s="353">
        <v>8</v>
      </c>
      <c r="J263" s="353">
        <v>627895</v>
      </c>
      <c r="K263" s="353">
        <v>627895</v>
      </c>
      <c r="L263" s="353">
        <v>289964</v>
      </c>
    </row>
    <row r="264" spans="2:12" ht="8.25" customHeight="1">
      <c r="C264" s="529"/>
      <c r="D264" s="530"/>
      <c r="E264" s="530"/>
      <c r="F264" s="530"/>
      <c r="G264" s="530"/>
      <c r="H264" s="530"/>
      <c r="I264" s="530"/>
      <c r="J264" s="530"/>
      <c r="K264" s="530"/>
      <c r="L264" s="530"/>
    </row>
    <row r="265" spans="2:12" ht="11.25" customHeight="1">
      <c r="B265" s="528" t="s">
        <v>733</v>
      </c>
      <c r="C265" s="527"/>
      <c r="D265" s="79">
        <v>20</v>
      </c>
      <c r="E265" s="79">
        <v>120</v>
      </c>
      <c r="F265" s="79">
        <v>70</v>
      </c>
      <c r="G265" s="79">
        <v>50</v>
      </c>
      <c r="H265" s="79">
        <v>112</v>
      </c>
      <c r="I265" s="79">
        <v>8</v>
      </c>
      <c r="J265" s="79">
        <v>101791</v>
      </c>
      <c r="K265" s="79">
        <v>101791</v>
      </c>
      <c r="L265" s="79">
        <v>52771</v>
      </c>
    </row>
    <row r="266" spans="2:12" ht="11.25" customHeight="1">
      <c r="B266" s="528" t="s">
        <v>732</v>
      </c>
      <c r="C266" s="527"/>
      <c r="D266" s="79">
        <v>11</v>
      </c>
      <c r="E266" s="79">
        <v>147</v>
      </c>
      <c r="F266" s="79">
        <v>79</v>
      </c>
      <c r="G266" s="79">
        <v>68</v>
      </c>
      <c r="H266" s="79">
        <v>147</v>
      </c>
      <c r="I266" s="79">
        <v>0</v>
      </c>
      <c r="J266" s="79">
        <v>269167</v>
      </c>
      <c r="K266" s="79">
        <v>269167</v>
      </c>
      <c r="L266" s="79">
        <v>82294</v>
      </c>
    </row>
    <row r="267" spans="2:12" ht="11.25" customHeight="1">
      <c r="B267" s="528" t="s">
        <v>731</v>
      </c>
      <c r="C267" s="527"/>
      <c r="D267" s="79">
        <v>6</v>
      </c>
      <c r="E267" s="79">
        <v>139</v>
      </c>
      <c r="F267" s="79">
        <v>58</v>
      </c>
      <c r="G267" s="79">
        <v>81</v>
      </c>
      <c r="H267" s="79">
        <v>139</v>
      </c>
      <c r="I267" s="79">
        <v>0</v>
      </c>
      <c r="J267" s="79">
        <v>256937</v>
      </c>
      <c r="K267" s="79">
        <v>256937</v>
      </c>
      <c r="L267" s="79">
        <v>154899</v>
      </c>
    </row>
    <row r="268" spans="2:12" ht="11.25" customHeight="1">
      <c r="B268" s="528" t="s">
        <v>730</v>
      </c>
      <c r="C268" s="527"/>
      <c r="D268" s="79">
        <v>0</v>
      </c>
      <c r="E268" s="79">
        <v>0</v>
      </c>
      <c r="F268" s="79">
        <v>0</v>
      </c>
      <c r="G268" s="79">
        <v>0</v>
      </c>
      <c r="H268" s="79">
        <v>0</v>
      </c>
      <c r="I268" s="79">
        <v>0</v>
      </c>
      <c r="J268" s="79">
        <v>0</v>
      </c>
      <c r="K268" s="79">
        <v>0</v>
      </c>
      <c r="L268" s="79">
        <v>0</v>
      </c>
    </row>
    <row r="269" spans="2:12" ht="11.25" customHeight="1">
      <c r="B269" s="528" t="s">
        <v>729</v>
      </c>
      <c r="C269" s="527"/>
      <c r="D269" s="79">
        <v>0</v>
      </c>
      <c r="E269" s="79">
        <v>0</v>
      </c>
      <c r="F269" s="79">
        <v>0</v>
      </c>
      <c r="G269" s="79">
        <v>0</v>
      </c>
      <c r="H269" s="79">
        <v>0</v>
      </c>
      <c r="I269" s="79">
        <v>0</v>
      </c>
      <c r="J269" s="79">
        <v>0</v>
      </c>
      <c r="K269" s="79">
        <v>0</v>
      </c>
      <c r="L269" s="79">
        <v>0</v>
      </c>
    </row>
    <row r="270" spans="2:12" ht="8.25" customHeight="1">
      <c r="C270" s="529"/>
      <c r="D270" s="79"/>
      <c r="E270" s="79"/>
      <c r="F270" s="79"/>
      <c r="G270" s="79"/>
      <c r="H270" s="79"/>
      <c r="I270" s="79"/>
      <c r="J270" s="79"/>
      <c r="K270" s="79"/>
      <c r="L270" s="79"/>
    </row>
    <row r="271" spans="2:12" ht="11.25" customHeight="1">
      <c r="B271" s="528" t="s">
        <v>728</v>
      </c>
      <c r="C271" s="527"/>
      <c r="D271" s="79">
        <v>0</v>
      </c>
      <c r="E271" s="79">
        <v>0</v>
      </c>
      <c r="F271" s="79">
        <v>0</v>
      </c>
      <c r="G271" s="79">
        <v>0</v>
      </c>
      <c r="H271" s="79">
        <v>0</v>
      </c>
      <c r="I271" s="79">
        <v>0</v>
      </c>
      <c r="J271" s="79">
        <v>0</v>
      </c>
      <c r="K271" s="79">
        <v>0</v>
      </c>
      <c r="L271" s="79">
        <v>0</v>
      </c>
    </row>
    <row r="272" spans="2:12" ht="11.25" customHeight="1">
      <c r="B272" s="528" t="s">
        <v>727</v>
      </c>
      <c r="C272" s="527"/>
      <c r="D272" s="79">
        <v>0</v>
      </c>
      <c r="E272" s="79">
        <v>0</v>
      </c>
      <c r="F272" s="79">
        <v>0</v>
      </c>
      <c r="G272" s="79">
        <v>0</v>
      </c>
      <c r="H272" s="79">
        <v>0</v>
      </c>
      <c r="I272" s="79">
        <v>0</v>
      </c>
      <c r="J272" s="79">
        <v>0</v>
      </c>
      <c r="K272" s="79">
        <v>0</v>
      </c>
      <c r="L272" s="79">
        <v>0</v>
      </c>
    </row>
    <row r="273" spans="1:12" ht="11.25" customHeight="1">
      <c r="B273" s="528" t="s">
        <v>726</v>
      </c>
      <c r="C273" s="527"/>
      <c r="D273" s="79">
        <v>0</v>
      </c>
      <c r="E273" s="79">
        <v>0</v>
      </c>
      <c r="F273" s="79">
        <v>0</v>
      </c>
      <c r="G273" s="79">
        <v>0</v>
      </c>
      <c r="H273" s="79">
        <v>0</v>
      </c>
      <c r="I273" s="79">
        <v>0</v>
      </c>
      <c r="J273" s="79">
        <v>0</v>
      </c>
      <c r="K273" s="79">
        <v>0</v>
      </c>
      <c r="L273" s="79">
        <v>0</v>
      </c>
    </row>
    <row r="274" spans="1:12" ht="11.25" customHeight="1">
      <c r="B274" s="528" t="s">
        <v>725</v>
      </c>
      <c r="C274" s="527"/>
      <c r="D274" s="79">
        <v>0</v>
      </c>
      <c r="E274" s="79">
        <v>0</v>
      </c>
      <c r="F274" s="79">
        <v>0</v>
      </c>
      <c r="G274" s="79">
        <v>0</v>
      </c>
      <c r="H274" s="79">
        <v>0</v>
      </c>
      <c r="I274" s="79">
        <v>0</v>
      </c>
      <c r="J274" s="79">
        <v>0</v>
      </c>
      <c r="K274" s="79">
        <v>0</v>
      </c>
      <c r="L274" s="79">
        <v>0</v>
      </c>
    </row>
    <row r="275" spans="1:12" ht="11.25" customHeight="1">
      <c r="B275" s="528" t="s">
        <v>723</v>
      </c>
      <c r="C275" s="527"/>
      <c r="D275" s="79">
        <v>0</v>
      </c>
      <c r="E275" s="79">
        <v>0</v>
      </c>
      <c r="F275" s="79">
        <v>0</v>
      </c>
      <c r="G275" s="79">
        <v>0</v>
      </c>
      <c r="H275" s="79">
        <v>0</v>
      </c>
      <c r="I275" s="79">
        <v>0</v>
      </c>
      <c r="J275" s="79">
        <v>0</v>
      </c>
      <c r="K275" s="79">
        <v>0</v>
      </c>
      <c r="L275" s="79">
        <v>0</v>
      </c>
    </row>
    <row r="276" spans="1:12" ht="8.25" customHeight="1">
      <c r="C276" s="529"/>
    </row>
    <row r="277" spans="1:12" s="531" customFormat="1" ht="11.25" customHeight="1">
      <c r="A277" s="523"/>
      <c r="B277" s="523"/>
      <c r="C277" s="529"/>
      <c r="E277" s="534" t="s">
        <v>734</v>
      </c>
    </row>
    <row r="278" spans="1:12" ht="8.25" customHeight="1">
      <c r="C278" s="529"/>
    </row>
    <row r="279" spans="1:12" s="531" customFormat="1" ht="11.25" customHeight="1">
      <c r="B279" s="533" t="s">
        <v>88</v>
      </c>
      <c r="C279" s="532"/>
      <c r="D279" s="353">
        <v>293</v>
      </c>
      <c r="E279" s="353">
        <v>4789</v>
      </c>
      <c r="F279" s="353">
        <v>2763</v>
      </c>
      <c r="G279" s="353">
        <v>2026</v>
      </c>
      <c r="H279" s="353">
        <v>4743</v>
      </c>
      <c r="I279" s="353">
        <v>46</v>
      </c>
      <c r="J279" s="353">
        <v>13959337</v>
      </c>
      <c r="K279" s="353">
        <v>14024568</v>
      </c>
      <c r="L279" s="353">
        <v>4221510</v>
      </c>
    </row>
    <row r="280" spans="1:12" ht="8.25" customHeight="1">
      <c r="C280" s="529"/>
      <c r="D280" s="530"/>
      <c r="E280" s="530"/>
      <c r="F280" s="530"/>
      <c r="G280" s="530"/>
      <c r="H280" s="530"/>
      <c r="I280" s="530"/>
      <c r="J280" s="530"/>
      <c r="K280" s="530"/>
      <c r="L280" s="530"/>
    </row>
    <row r="281" spans="1:12" ht="11.25" customHeight="1">
      <c r="B281" s="528" t="s">
        <v>733</v>
      </c>
      <c r="C281" s="527"/>
      <c r="D281" s="79">
        <v>176</v>
      </c>
      <c r="E281" s="79">
        <v>1005</v>
      </c>
      <c r="F281" s="79">
        <v>639</v>
      </c>
      <c r="G281" s="79">
        <v>366</v>
      </c>
      <c r="H281" s="79">
        <v>965</v>
      </c>
      <c r="I281" s="79">
        <v>40</v>
      </c>
      <c r="J281" s="79">
        <v>1161260</v>
      </c>
      <c r="K281" s="79">
        <v>1161260</v>
      </c>
      <c r="L281" s="79">
        <v>635603</v>
      </c>
    </row>
    <row r="282" spans="1:12" ht="11.25" customHeight="1">
      <c r="B282" s="528" t="s">
        <v>732</v>
      </c>
      <c r="C282" s="527"/>
      <c r="D282" s="79">
        <v>65</v>
      </c>
      <c r="E282" s="79">
        <v>876</v>
      </c>
      <c r="F282" s="79">
        <v>545</v>
      </c>
      <c r="G282" s="79">
        <v>331</v>
      </c>
      <c r="H282" s="79">
        <v>872</v>
      </c>
      <c r="I282" s="79">
        <v>4</v>
      </c>
      <c r="J282" s="79">
        <v>1736924</v>
      </c>
      <c r="K282" s="79">
        <v>1736924</v>
      </c>
      <c r="L282" s="79">
        <v>755006</v>
      </c>
    </row>
    <row r="283" spans="1:12" ht="11.25" customHeight="1">
      <c r="B283" s="528" t="s">
        <v>731</v>
      </c>
      <c r="C283" s="527"/>
      <c r="D283" s="79">
        <v>27</v>
      </c>
      <c r="E283" s="79">
        <v>673</v>
      </c>
      <c r="F283" s="79">
        <v>358</v>
      </c>
      <c r="G283" s="79">
        <v>315</v>
      </c>
      <c r="H283" s="79">
        <v>671</v>
      </c>
      <c r="I283" s="79">
        <v>2</v>
      </c>
      <c r="J283" s="79">
        <v>1488433</v>
      </c>
      <c r="K283" s="79">
        <v>1488433</v>
      </c>
      <c r="L283" s="79">
        <v>686528</v>
      </c>
    </row>
    <row r="284" spans="1:12" ht="11.25" customHeight="1">
      <c r="B284" s="528" t="s">
        <v>730</v>
      </c>
      <c r="C284" s="527"/>
      <c r="D284" s="79">
        <v>14</v>
      </c>
      <c r="E284" s="79">
        <v>550</v>
      </c>
      <c r="F284" s="79">
        <v>267</v>
      </c>
      <c r="G284" s="79">
        <v>283</v>
      </c>
      <c r="H284" s="79">
        <v>550</v>
      </c>
      <c r="I284" s="79">
        <v>0</v>
      </c>
      <c r="J284" s="79">
        <v>2837197</v>
      </c>
      <c r="K284" s="79">
        <v>2839649</v>
      </c>
      <c r="L284" s="79">
        <v>486457</v>
      </c>
    </row>
    <row r="285" spans="1:12" ht="11.25" customHeight="1">
      <c r="B285" s="528" t="s">
        <v>729</v>
      </c>
      <c r="C285" s="527"/>
      <c r="D285" s="79">
        <v>5</v>
      </c>
      <c r="E285" s="79">
        <v>354</v>
      </c>
      <c r="F285" s="79">
        <v>181</v>
      </c>
      <c r="G285" s="79">
        <v>173</v>
      </c>
      <c r="H285" s="79">
        <v>354</v>
      </c>
      <c r="I285" s="79">
        <v>0</v>
      </c>
      <c r="J285" s="79">
        <v>950589</v>
      </c>
      <c r="K285" s="79">
        <v>956194</v>
      </c>
      <c r="L285" s="79">
        <v>190865</v>
      </c>
    </row>
    <row r="286" spans="1:12" ht="8.25" customHeight="1">
      <c r="C286" s="529"/>
      <c r="D286" s="79"/>
      <c r="E286" s="79"/>
      <c r="F286" s="79"/>
      <c r="G286" s="79"/>
      <c r="H286" s="79"/>
      <c r="I286" s="79"/>
      <c r="J286" s="79"/>
      <c r="K286" s="79"/>
      <c r="L286" s="79"/>
    </row>
    <row r="287" spans="1:12" ht="11.25" customHeight="1">
      <c r="B287" s="528" t="s">
        <v>728</v>
      </c>
      <c r="C287" s="527"/>
      <c r="D287" s="79">
        <v>3</v>
      </c>
      <c r="E287" s="79">
        <v>382</v>
      </c>
      <c r="F287" s="79">
        <v>285</v>
      </c>
      <c r="G287" s="79">
        <v>97</v>
      </c>
      <c r="H287" s="79">
        <v>382</v>
      </c>
      <c r="I287" s="79">
        <v>0</v>
      </c>
      <c r="J287" s="79">
        <v>5089267</v>
      </c>
      <c r="K287" s="79">
        <v>5148967</v>
      </c>
      <c r="L287" s="79">
        <v>1226694</v>
      </c>
    </row>
    <row r="288" spans="1:12" ht="11.25" customHeight="1">
      <c r="B288" s="528" t="s">
        <v>727</v>
      </c>
      <c r="C288" s="527"/>
      <c r="D288" s="79">
        <v>2</v>
      </c>
      <c r="E288" s="79" t="s">
        <v>724</v>
      </c>
      <c r="F288" s="79" t="s">
        <v>724</v>
      </c>
      <c r="G288" s="79" t="s">
        <v>724</v>
      </c>
      <c r="H288" s="79" t="s">
        <v>724</v>
      </c>
      <c r="I288" s="79">
        <v>0</v>
      </c>
      <c r="J288" s="79" t="s">
        <v>724</v>
      </c>
      <c r="K288" s="79" t="s">
        <v>724</v>
      </c>
      <c r="L288" s="79" t="s">
        <v>724</v>
      </c>
    </row>
    <row r="289" spans="1:12" ht="11.25" customHeight="1">
      <c r="B289" s="528" t="s">
        <v>726</v>
      </c>
      <c r="C289" s="527"/>
      <c r="D289" s="79">
        <v>0</v>
      </c>
      <c r="E289" s="79">
        <v>0</v>
      </c>
      <c r="F289" s="79">
        <v>0</v>
      </c>
      <c r="G289" s="79">
        <v>0</v>
      </c>
      <c r="H289" s="79">
        <v>0</v>
      </c>
      <c r="I289" s="79">
        <v>0</v>
      </c>
      <c r="J289" s="79">
        <v>0</v>
      </c>
      <c r="K289" s="79">
        <v>0</v>
      </c>
      <c r="L289" s="79">
        <v>0</v>
      </c>
    </row>
    <row r="290" spans="1:12" ht="11.25" customHeight="1">
      <c r="B290" s="528" t="s">
        <v>725</v>
      </c>
      <c r="C290" s="527"/>
      <c r="D290" s="79">
        <v>1</v>
      </c>
      <c r="E290" s="79" t="s">
        <v>724</v>
      </c>
      <c r="F290" s="79" t="s">
        <v>724</v>
      </c>
      <c r="G290" s="79" t="s">
        <v>724</v>
      </c>
      <c r="H290" s="79" t="s">
        <v>724</v>
      </c>
      <c r="I290" s="79">
        <v>0</v>
      </c>
      <c r="J290" s="79" t="s">
        <v>724</v>
      </c>
      <c r="K290" s="79" t="s">
        <v>724</v>
      </c>
      <c r="L290" s="79" t="s">
        <v>724</v>
      </c>
    </row>
    <row r="291" spans="1:12" ht="11.25" customHeight="1">
      <c r="B291" s="528" t="s">
        <v>723</v>
      </c>
      <c r="C291" s="527"/>
      <c r="D291" s="79">
        <v>0</v>
      </c>
      <c r="E291" s="79">
        <v>0</v>
      </c>
      <c r="F291" s="79">
        <v>0</v>
      </c>
      <c r="G291" s="79">
        <v>0</v>
      </c>
      <c r="H291" s="79">
        <v>0</v>
      </c>
      <c r="I291" s="79">
        <v>0</v>
      </c>
      <c r="J291" s="79">
        <v>0</v>
      </c>
      <c r="K291" s="79">
        <v>0</v>
      </c>
      <c r="L291" s="79">
        <v>0</v>
      </c>
    </row>
    <row r="292" spans="1:12" ht="6" customHeight="1">
      <c r="A292" s="524"/>
      <c r="B292" s="524"/>
      <c r="C292" s="526"/>
      <c r="D292" s="525"/>
      <c r="E292" s="524"/>
      <c r="F292" s="524"/>
      <c r="G292" s="524"/>
      <c r="H292" s="524"/>
      <c r="I292" s="524"/>
      <c r="J292" s="524"/>
      <c r="K292" s="524"/>
      <c r="L292" s="524"/>
    </row>
  </sheetData>
  <mergeCells count="24">
    <mergeCell ref="B221:H221"/>
    <mergeCell ref="E225:I225"/>
    <mergeCell ref="E226:E227"/>
    <mergeCell ref="F226:F227"/>
    <mergeCell ref="G226:G227"/>
    <mergeCell ref="H226:H227"/>
    <mergeCell ref="G148:L148"/>
    <mergeCell ref="E152:I152"/>
    <mergeCell ref="E153:E154"/>
    <mergeCell ref="F153:F154"/>
    <mergeCell ref="G153:G154"/>
    <mergeCell ref="H153:H154"/>
    <mergeCell ref="B75:H75"/>
    <mergeCell ref="E79:I79"/>
    <mergeCell ref="E80:E81"/>
    <mergeCell ref="F80:F81"/>
    <mergeCell ref="G80:G81"/>
    <mergeCell ref="H80:H81"/>
    <mergeCell ref="G1:L1"/>
    <mergeCell ref="E5:I5"/>
    <mergeCell ref="E6:E7"/>
    <mergeCell ref="F6:F7"/>
    <mergeCell ref="G6:G7"/>
    <mergeCell ref="H6:H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1" man="1"/>
    <brk id="147" max="11"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7"/>
  <sheetViews>
    <sheetView showGridLines="0" zoomScale="125" zoomScaleNormal="125" zoomScaleSheetLayoutView="75" workbookViewId="0"/>
  </sheetViews>
  <sheetFormatPr defaultRowHeight="10.5" customHeight="1"/>
  <cols>
    <col min="1" max="1" width="0.875" style="366" customWidth="1"/>
    <col min="2" max="2" width="5.25" style="373" customWidth="1"/>
    <col min="3" max="3" width="28.875" style="368" customWidth="1"/>
    <col min="4" max="4" width="0.875" style="368" customWidth="1"/>
    <col min="5" max="5" width="4.625" style="372" customWidth="1"/>
    <col min="6" max="6" width="5.625" style="372" customWidth="1"/>
    <col min="7" max="7" width="6.375" style="372" customWidth="1"/>
    <col min="8" max="8" width="8.875" style="371" customWidth="1"/>
    <col min="9" max="9" width="8.625" style="371" customWidth="1"/>
    <col min="10" max="10" width="8.375" style="371" customWidth="1"/>
    <col min="11" max="11" width="8.625" style="371" customWidth="1"/>
    <col min="12" max="12" width="0.875" style="370" customWidth="1"/>
    <col min="13" max="13" width="5.25" style="369" customWidth="1"/>
    <col min="14" max="14" width="29.25" style="368" customWidth="1"/>
    <col min="15" max="15" width="0.375" style="368" customWidth="1"/>
    <col min="16" max="16" width="4.625" style="367" customWidth="1"/>
    <col min="17" max="17" width="6" style="367" customWidth="1"/>
    <col min="18" max="18" width="6.375" style="367" customWidth="1"/>
    <col min="19" max="19" width="8.875" style="367" customWidth="1"/>
    <col min="20" max="22" width="8.625" style="367" customWidth="1"/>
    <col min="23" max="16384" width="9" style="366"/>
  </cols>
  <sheetData>
    <row r="1" spans="1:22" ht="13.5" customHeight="1">
      <c r="G1" s="453"/>
      <c r="H1" s="504"/>
      <c r="I1" s="504"/>
      <c r="J1" s="504"/>
      <c r="K1" s="508" t="s">
        <v>722</v>
      </c>
      <c r="L1" s="507" t="s">
        <v>721</v>
      </c>
      <c r="M1" s="482"/>
      <c r="N1" s="506"/>
      <c r="O1" s="506"/>
      <c r="P1" s="505"/>
      <c r="Q1" s="372"/>
      <c r="R1" s="372"/>
      <c r="S1" s="371"/>
      <c r="T1" s="371"/>
      <c r="U1" s="371"/>
      <c r="V1" s="371"/>
    </row>
    <row r="2" spans="1:22" ht="10.5" customHeight="1">
      <c r="P2" s="372"/>
      <c r="Q2" s="372"/>
      <c r="R2" s="372"/>
      <c r="S2" s="371"/>
      <c r="T2" s="371"/>
      <c r="U2" s="371"/>
      <c r="V2" s="371"/>
    </row>
    <row r="3" spans="1:22" ht="10.5" customHeight="1">
      <c r="A3" s="522" t="s">
        <v>720</v>
      </c>
      <c r="B3" s="424"/>
      <c r="P3" s="372"/>
      <c r="Q3" s="372"/>
      <c r="R3" s="372"/>
      <c r="S3" s="371"/>
      <c r="T3" s="371"/>
      <c r="U3" s="371"/>
      <c r="V3" s="371"/>
    </row>
    <row r="4" spans="1:22" ht="10.5" customHeight="1">
      <c r="A4" s="380" t="s">
        <v>136</v>
      </c>
      <c r="B4" s="424"/>
      <c r="K4" s="374"/>
      <c r="L4" s="415"/>
      <c r="P4" s="372"/>
      <c r="Q4" s="372"/>
      <c r="R4" s="372"/>
      <c r="S4" s="371"/>
      <c r="T4" s="371"/>
      <c r="U4" s="371"/>
      <c r="V4" s="414" t="s">
        <v>719</v>
      </c>
    </row>
    <row r="5" spans="1:22" ht="1.5" customHeight="1">
      <c r="B5" s="424"/>
      <c r="K5" s="374"/>
      <c r="L5" s="415"/>
      <c r="P5" s="382"/>
      <c r="Q5" s="372"/>
      <c r="R5" s="372"/>
      <c r="S5" s="371"/>
      <c r="T5" s="371"/>
      <c r="U5" s="371"/>
      <c r="V5" s="414"/>
    </row>
    <row r="6" spans="1:22" ht="10.5" customHeight="1">
      <c r="A6" s="891" t="s">
        <v>239</v>
      </c>
      <c r="B6" s="828"/>
      <c r="C6" s="828"/>
      <c r="D6" s="896"/>
      <c r="E6" s="457" t="s">
        <v>238</v>
      </c>
      <c r="F6" s="456" t="s">
        <v>237</v>
      </c>
      <c r="G6" s="419"/>
      <c r="H6" s="455" t="s">
        <v>236</v>
      </c>
      <c r="I6" s="418"/>
      <c r="J6" s="417" t="s">
        <v>235</v>
      </c>
      <c r="K6" s="454"/>
      <c r="L6" s="891" t="s">
        <v>239</v>
      </c>
      <c r="M6" s="828"/>
      <c r="N6" s="828"/>
      <c r="O6" s="896"/>
      <c r="P6" s="457" t="s">
        <v>238</v>
      </c>
      <c r="Q6" s="456" t="s">
        <v>237</v>
      </c>
      <c r="R6" s="419"/>
      <c r="S6" s="455" t="s">
        <v>236</v>
      </c>
      <c r="T6" s="418"/>
      <c r="U6" s="417" t="s">
        <v>235</v>
      </c>
      <c r="V6" s="454"/>
    </row>
    <row r="7" spans="1:22" ht="10.5" customHeight="1">
      <c r="A7" s="829"/>
      <c r="B7" s="829"/>
      <c r="C7" s="829"/>
      <c r="D7" s="897"/>
      <c r="E7" s="453"/>
      <c r="F7" s="888" t="s">
        <v>88</v>
      </c>
      <c r="G7" s="421" t="s">
        <v>234</v>
      </c>
      <c r="H7" s="409"/>
      <c r="I7" s="411" t="s">
        <v>142</v>
      </c>
      <c r="J7" s="410"/>
      <c r="K7" s="409" t="s">
        <v>141</v>
      </c>
      <c r="L7" s="829"/>
      <c r="M7" s="829"/>
      <c r="N7" s="829"/>
      <c r="O7" s="897"/>
      <c r="P7" s="453"/>
      <c r="Q7" s="888" t="s">
        <v>88</v>
      </c>
      <c r="R7" s="421" t="s">
        <v>234</v>
      </c>
      <c r="S7" s="409"/>
      <c r="T7" s="411" t="s">
        <v>142</v>
      </c>
      <c r="U7" s="410"/>
      <c r="V7" s="409" t="s">
        <v>141</v>
      </c>
    </row>
    <row r="8" spans="1:22" ht="10.5" customHeight="1">
      <c r="A8" s="830"/>
      <c r="B8" s="830"/>
      <c r="C8" s="830"/>
      <c r="D8" s="822"/>
      <c r="E8" s="452" t="s">
        <v>233</v>
      </c>
      <c r="F8" s="890"/>
      <c r="G8" s="451" t="s">
        <v>232</v>
      </c>
      <c r="H8" s="450" t="s">
        <v>231</v>
      </c>
      <c r="I8" s="406"/>
      <c r="J8" s="405" t="s">
        <v>132</v>
      </c>
      <c r="K8" s="404"/>
      <c r="L8" s="830"/>
      <c r="M8" s="830"/>
      <c r="N8" s="830"/>
      <c r="O8" s="822"/>
      <c r="P8" s="452" t="s">
        <v>233</v>
      </c>
      <c r="Q8" s="890"/>
      <c r="R8" s="451" t="s">
        <v>232</v>
      </c>
      <c r="S8" s="450" t="s">
        <v>231</v>
      </c>
      <c r="T8" s="406"/>
      <c r="U8" s="405" t="s">
        <v>132</v>
      </c>
      <c r="V8" s="404"/>
    </row>
    <row r="9" spans="1:22" ht="6" customHeight="1">
      <c r="D9" s="390"/>
      <c r="O9" s="390"/>
      <c r="P9" s="372"/>
      <c r="Q9" s="372"/>
      <c r="R9" s="372"/>
      <c r="S9" s="371"/>
      <c r="T9" s="371"/>
      <c r="U9" s="371"/>
      <c r="V9" s="371"/>
    </row>
    <row r="10" spans="1:22" ht="10.5" customHeight="1">
      <c r="B10" s="905" t="s">
        <v>718</v>
      </c>
      <c r="C10" s="804"/>
      <c r="D10" s="521"/>
      <c r="E10" s="401">
        <v>6706</v>
      </c>
      <c r="F10" s="401">
        <v>128278</v>
      </c>
      <c r="G10" s="401">
        <v>127280</v>
      </c>
      <c r="H10" s="401">
        <v>338217609</v>
      </c>
      <c r="I10" s="401">
        <v>337421533</v>
      </c>
      <c r="J10" s="401">
        <v>188894729</v>
      </c>
      <c r="K10" s="401">
        <v>123424740</v>
      </c>
      <c r="L10" s="513"/>
      <c r="M10" s="389">
        <v>1062</v>
      </c>
      <c r="N10" s="368" t="s">
        <v>717</v>
      </c>
      <c r="O10" s="388"/>
      <c r="P10" s="387">
        <v>3</v>
      </c>
      <c r="Q10" s="387">
        <v>30</v>
      </c>
      <c r="R10" s="387">
        <v>30</v>
      </c>
      <c r="S10" s="387">
        <v>88988</v>
      </c>
      <c r="T10" s="387">
        <v>88988</v>
      </c>
      <c r="U10" s="387">
        <v>59090</v>
      </c>
      <c r="V10" s="387">
        <v>28473</v>
      </c>
    </row>
    <row r="11" spans="1:22" ht="10.5" customHeight="1">
      <c r="B11" s="520"/>
      <c r="C11" s="402"/>
      <c r="D11" s="390"/>
      <c r="E11" s="387"/>
      <c r="F11" s="387"/>
      <c r="G11" s="387"/>
      <c r="H11" s="387"/>
      <c r="I11" s="387"/>
      <c r="J11" s="387"/>
      <c r="K11" s="387"/>
      <c r="L11" s="513"/>
      <c r="M11" s="389">
        <v>1063</v>
      </c>
      <c r="N11" s="368" t="s">
        <v>716</v>
      </c>
      <c r="O11" s="388"/>
      <c r="P11" s="387">
        <v>3</v>
      </c>
      <c r="Q11" s="387">
        <v>56</v>
      </c>
      <c r="R11" s="387">
        <v>56</v>
      </c>
      <c r="S11" s="387">
        <v>151770</v>
      </c>
      <c r="T11" s="387">
        <v>151770</v>
      </c>
      <c r="U11" s="387">
        <v>99100</v>
      </c>
      <c r="V11" s="387">
        <v>50162</v>
      </c>
    </row>
    <row r="12" spans="1:22" ht="10.5" customHeight="1">
      <c r="A12" s="366">
        <v>12</v>
      </c>
      <c r="B12" s="517" t="s">
        <v>715</v>
      </c>
      <c r="C12" s="516" t="s">
        <v>714</v>
      </c>
      <c r="D12" s="390"/>
      <c r="E12" s="401">
        <v>533</v>
      </c>
      <c r="F12" s="401">
        <v>16714</v>
      </c>
      <c r="G12" s="401">
        <v>16631</v>
      </c>
      <c r="H12" s="401">
        <v>30799902</v>
      </c>
      <c r="I12" s="401">
        <v>30777755</v>
      </c>
      <c r="J12" s="401">
        <v>18606635</v>
      </c>
      <c r="K12" s="401">
        <v>11101337</v>
      </c>
      <c r="L12" s="513"/>
      <c r="M12" s="389"/>
      <c r="O12" s="388"/>
      <c r="P12" s="387"/>
      <c r="Q12" s="387"/>
      <c r="R12" s="387"/>
      <c r="S12" s="387"/>
      <c r="T12" s="387"/>
      <c r="U12" s="387"/>
      <c r="V12" s="387"/>
    </row>
    <row r="13" spans="1:22" ht="10.5" customHeight="1">
      <c r="B13" s="520"/>
      <c r="C13" s="402"/>
      <c r="D13" s="390"/>
      <c r="E13" s="387"/>
      <c r="F13" s="387"/>
      <c r="G13" s="387"/>
      <c r="H13" s="387"/>
      <c r="I13" s="387"/>
      <c r="J13" s="387"/>
      <c r="K13" s="387"/>
      <c r="L13" s="513"/>
      <c r="M13" s="403" t="s">
        <v>713</v>
      </c>
      <c r="N13" s="402" t="s">
        <v>84</v>
      </c>
      <c r="O13" s="388"/>
      <c r="P13" s="401">
        <v>93</v>
      </c>
      <c r="Q13" s="401">
        <v>1432</v>
      </c>
      <c r="R13" s="401">
        <v>1410</v>
      </c>
      <c r="S13" s="401">
        <v>2706472</v>
      </c>
      <c r="T13" s="401">
        <v>2700802</v>
      </c>
      <c r="U13" s="401">
        <v>1167078</v>
      </c>
      <c r="V13" s="401">
        <v>1427948</v>
      </c>
    </row>
    <row r="14" spans="1:22" ht="10.5" customHeight="1">
      <c r="B14" s="389" t="s">
        <v>712</v>
      </c>
      <c r="C14" s="368" t="s">
        <v>711</v>
      </c>
      <c r="D14" s="397"/>
      <c r="E14" s="387">
        <v>7</v>
      </c>
      <c r="F14" s="387">
        <v>111</v>
      </c>
      <c r="G14" s="387">
        <v>110</v>
      </c>
      <c r="H14" s="387">
        <v>184160</v>
      </c>
      <c r="I14" s="387">
        <v>184160</v>
      </c>
      <c r="J14" s="387">
        <v>119160</v>
      </c>
      <c r="K14" s="387">
        <v>61905</v>
      </c>
      <c r="L14" s="513"/>
      <c r="M14" s="389"/>
      <c r="O14" s="388"/>
      <c r="P14" s="387"/>
      <c r="Q14" s="387"/>
      <c r="R14" s="387"/>
      <c r="S14" s="387"/>
      <c r="T14" s="387"/>
      <c r="U14" s="387"/>
      <c r="V14" s="387"/>
    </row>
    <row r="15" spans="1:22" ht="10.5" customHeight="1">
      <c r="B15" s="389" t="s">
        <v>710</v>
      </c>
      <c r="C15" s="368" t="s">
        <v>709</v>
      </c>
      <c r="D15" s="390"/>
      <c r="E15" s="387">
        <v>7</v>
      </c>
      <c r="F15" s="387">
        <v>822</v>
      </c>
      <c r="G15" s="387">
        <v>822</v>
      </c>
      <c r="H15" s="387">
        <v>1392194</v>
      </c>
      <c r="I15" s="387">
        <v>1380434</v>
      </c>
      <c r="J15" s="387">
        <v>1288711</v>
      </c>
      <c r="K15" s="387">
        <v>50168</v>
      </c>
      <c r="L15" s="513"/>
      <c r="M15" s="369">
        <v>1131</v>
      </c>
      <c r="N15" s="368" t="s">
        <v>708</v>
      </c>
      <c r="O15" s="495"/>
      <c r="P15" s="367">
        <v>1</v>
      </c>
      <c r="Q15" s="387" t="s">
        <v>203</v>
      </c>
      <c r="R15" s="387" t="s">
        <v>203</v>
      </c>
      <c r="S15" s="387" t="s">
        <v>203</v>
      </c>
      <c r="T15" s="387" t="s">
        <v>203</v>
      </c>
      <c r="U15" s="387" t="s">
        <v>203</v>
      </c>
      <c r="V15" s="387" t="s">
        <v>203</v>
      </c>
    </row>
    <row r="16" spans="1:22" ht="11.25" customHeight="1">
      <c r="B16" s="389"/>
      <c r="D16" s="390"/>
      <c r="E16" s="387"/>
      <c r="F16" s="387"/>
      <c r="G16" s="387"/>
      <c r="H16" s="387"/>
      <c r="I16" s="387"/>
      <c r="J16" s="387"/>
      <c r="K16" s="387"/>
      <c r="L16" s="513"/>
      <c r="M16" s="369">
        <v>1143</v>
      </c>
      <c r="N16" s="473" t="s">
        <v>707</v>
      </c>
      <c r="O16" s="388"/>
      <c r="P16" s="387">
        <v>2</v>
      </c>
      <c r="Q16" s="387" t="s">
        <v>203</v>
      </c>
      <c r="R16" s="387" t="s">
        <v>203</v>
      </c>
      <c r="S16" s="387" t="s">
        <v>203</v>
      </c>
      <c r="T16" s="387" t="s">
        <v>203</v>
      </c>
      <c r="U16" s="387" t="s">
        <v>203</v>
      </c>
      <c r="V16" s="387" t="s">
        <v>203</v>
      </c>
    </row>
    <row r="17" spans="2:22" ht="10.5" customHeight="1">
      <c r="B17" s="389" t="s">
        <v>706</v>
      </c>
      <c r="C17" s="368" t="s">
        <v>705</v>
      </c>
      <c r="D17" s="390"/>
      <c r="E17" s="387">
        <v>3</v>
      </c>
      <c r="F17" s="387">
        <v>44</v>
      </c>
      <c r="G17" s="387">
        <v>44</v>
      </c>
      <c r="H17" s="387">
        <v>62840</v>
      </c>
      <c r="I17" s="387">
        <v>62840</v>
      </c>
      <c r="J17" s="387">
        <v>28798</v>
      </c>
      <c r="K17" s="387">
        <v>32420</v>
      </c>
      <c r="L17" s="513"/>
      <c r="O17" s="390"/>
      <c r="P17" s="387"/>
      <c r="Q17" s="387"/>
      <c r="R17" s="387"/>
      <c r="S17" s="387"/>
      <c r="T17" s="387"/>
      <c r="U17" s="387"/>
      <c r="V17" s="387"/>
    </row>
    <row r="18" spans="2:22" ht="10.5" customHeight="1">
      <c r="B18" s="389" t="s">
        <v>704</v>
      </c>
      <c r="C18" s="368" t="s">
        <v>703</v>
      </c>
      <c r="D18" s="390"/>
      <c r="E18" s="387">
        <v>9</v>
      </c>
      <c r="F18" s="387">
        <v>222</v>
      </c>
      <c r="G18" s="387">
        <v>222</v>
      </c>
      <c r="H18" s="387">
        <v>1466031</v>
      </c>
      <c r="I18" s="387">
        <v>1443103</v>
      </c>
      <c r="J18" s="387">
        <v>1259762</v>
      </c>
      <c r="K18" s="387">
        <v>168046</v>
      </c>
      <c r="L18" s="513"/>
      <c r="M18" s="389">
        <v>1149</v>
      </c>
      <c r="N18" s="368" t="s">
        <v>702</v>
      </c>
      <c r="O18" s="396"/>
      <c r="P18" s="387">
        <v>1</v>
      </c>
      <c r="Q18" s="387" t="s">
        <v>203</v>
      </c>
      <c r="R18" s="387" t="s">
        <v>203</v>
      </c>
      <c r="S18" s="387" t="s">
        <v>203</v>
      </c>
      <c r="T18" s="387" t="s">
        <v>203</v>
      </c>
      <c r="U18" s="387" t="s">
        <v>203</v>
      </c>
      <c r="V18" s="387" t="s">
        <v>203</v>
      </c>
    </row>
    <row r="19" spans="2:22" ht="10.5" customHeight="1">
      <c r="B19" s="389"/>
      <c r="D19" s="390"/>
      <c r="E19" s="387"/>
      <c r="F19" s="387"/>
      <c r="G19" s="387"/>
      <c r="H19" s="387"/>
      <c r="I19" s="387"/>
      <c r="J19" s="387"/>
      <c r="K19" s="387"/>
      <c r="L19" s="513"/>
      <c r="M19" s="389">
        <v>1151</v>
      </c>
      <c r="N19" s="368" t="s">
        <v>701</v>
      </c>
      <c r="O19" s="396"/>
      <c r="P19" s="387">
        <v>3</v>
      </c>
      <c r="Q19" s="387">
        <v>21</v>
      </c>
      <c r="R19" s="387">
        <v>19</v>
      </c>
      <c r="S19" s="387">
        <v>13193</v>
      </c>
      <c r="T19" s="387">
        <v>13193</v>
      </c>
      <c r="U19" s="387">
        <v>3210</v>
      </c>
      <c r="V19" s="387">
        <v>9508</v>
      </c>
    </row>
    <row r="20" spans="2:22" ht="10.5" customHeight="1">
      <c r="B20" s="389" t="s">
        <v>700</v>
      </c>
      <c r="C20" s="368" t="s">
        <v>699</v>
      </c>
      <c r="D20" s="388"/>
      <c r="E20" s="387">
        <v>23</v>
      </c>
      <c r="F20" s="387">
        <v>479</v>
      </c>
      <c r="G20" s="387">
        <v>475</v>
      </c>
      <c r="H20" s="387">
        <v>592135</v>
      </c>
      <c r="I20" s="387">
        <v>588051</v>
      </c>
      <c r="J20" s="387">
        <v>321221</v>
      </c>
      <c r="K20" s="387">
        <v>242104</v>
      </c>
      <c r="L20" s="459"/>
      <c r="O20" s="396"/>
      <c r="P20" s="387"/>
      <c r="Q20" s="387"/>
      <c r="R20" s="387"/>
      <c r="S20" s="387"/>
      <c r="T20" s="387"/>
      <c r="U20" s="387"/>
      <c r="V20" s="387"/>
    </row>
    <row r="21" spans="2:22" ht="10.5" customHeight="1">
      <c r="B21" s="389" t="s">
        <v>698</v>
      </c>
      <c r="C21" s="368" t="s">
        <v>697</v>
      </c>
      <c r="D21" s="390"/>
      <c r="E21" s="387">
        <v>7</v>
      </c>
      <c r="F21" s="387">
        <v>191</v>
      </c>
      <c r="G21" s="387">
        <v>191</v>
      </c>
      <c r="H21" s="387">
        <v>680237</v>
      </c>
      <c r="I21" s="387">
        <v>680240</v>
      </c>
      <c r="J21" s="387">
        <v>543900</v>
      </c>
      <c r="K21" s="387">
        <v>127878</v>
      </c>
      <c r="L21" s="513"/>
      <c r="M21" s="389">
        <v>1161</v>
      </c>
      <c r="N21" s="368" t="s">
        <v>696</v>
      </c>
      <c r="O21" s="471"/>
      <c r="P21" s="387">
        <v>6</v>
      </c>
      <c r="Q21" s="387">
        <v>64</v>
      </c>
      <c r="R21" s="387">
        <v>64</v>
      </c>
      <c r="S21" s="387">
        <v>72617</v>
      </c>
      <c r="T21" s="387">
        <v>72617</v>
      </c>
      <c r="U21" s="387">
        <v>25722</v>
      </c>
      <c r="V21" s="387">
        <v>44663</v>
      </c>
    </row>
    <row r="22" spans="2:22" ht="10.5" customHeight="1">
      <c r="B22" s="389"/>
      <c r="D22" s="390"/>
      <c r="E22" s="387"/>
      <c r="F22" s="387"/>
      <c r="G22" s="387"/>
      <c r="H22" s="387"/>
      <c r="I22" s="387"/>
      <c r="J22" s="387"/>
      <c r="K22" s="387"/>
      <c r="L22" s="513"/>
      <c r="M22" s="389">
        <v>1164</v>
      </c>
      <c r="N22" s="368" t="s">
        <v>695</v>
      </c>
      <c r="O22" s="388"/>
      <c r="P22" s="387">
        <v>2</v>
      </c>
      <c r="Q22" s="387" t="s">
        <v>203</v>
      </c>
      <c r="R22" s="387" t="s">
        <v>203</v>
      </c>
      <c r="S22" s="387" t="s">
        <v>203</v>
      </c>
      <c r="T22" s="387" t="s">
        <v>203</v>
      </c>
      <c r="U22" s="387" t="s">
        <v>203</v>
      </c>
      <c r="V22" s="387" t="s">
        <v>203</v>
      </c>
    </row>
    <row r="23" spans="2:22" ht="10.5" customHeight="1">
      <c r="B23" s="389" t="s">
        <v>694</v>
      </c>
      <c r="C23" s="368" t="s">
        <v>693</v>
      </c>
      <c r="D23" s="388"/>
      <c r="E23" s="387">
        <v>8</v>
      </c>
      <c r="F23" s="387">
        <v>100</v>
      </c>
      <c r="G23" s="387">
        <v>100</v>
      </c>
      <c r="H23" s="387">
        <v>180221</v>
      </c>
      <c r="I23" s="387">
        <v>180221</v>
      </c>
      <c r="J23" s="387">
        <v>135668</v>
      </c>
      <c r="K23" s="387">
        <v>42432</v>
      </c>
      <c r="L23" s="513"/>
      <c r="O23" s="388"/>
      <c r="P23" s="387"/>
      <c r="Q23" s="387"/>
      <c r="R23" s="387"/>
      <c r="S23" s="387"/>
      <c r="T23" s="387"/>
      <c r="U23" s="387"/>
      <c r="V23" s="387"/>
    </row>
    <row r="24" spans="2:22" ht="10.5" customHeight="1">
      <c r="B24" s="389" t="s">
        <v>692</v>
      </c>
      <c r="C24" s="368" t="s">
        <v>691</v>
      </c>
      <c r="D24" s="390"/>
      <c r="E24" s="387">
        <v>22</v>
      </c>
      <c r="F24" s="387">
        <v>499</v>
      </c>
      <c r="G24" s="387">
        <v>497</v>
      </c>
      <c r="H24" s="387">
        <v>1196731</v>
      </c>
      <c r="I24" s="387">
        <v>1198644</v>
      </c>
      <c r="J24" s="387">
        <v>740067</v>
      </c>
      <c r="K24" s="387">
        <v>427063</v>
      </c>
      <c r="L24" s="513"/>
      <c r="M24" s="389">
        <v>1165</v>
      </c>
      <c r="N24" s="368" t="s">
        <v>690</v>
      </c>
      <c r="O24" s="471"/>
      <c r="P24" s="387">
        <v>24</v>
      </c>
      <c r="Q24" s="387">
        <v>167</v>
      </c>
      <c r="R24" s="387">
        <v>159</v>
      </c>
      <c r="S24" s="387">
        <v>94411</v>
      </c>
      <c r="T24" s="387">
        <v>94411</v>
      </c>
      <c r="U24" s="387">
        <v>38762</v>
      </c>
      <c r="V24" s="387">
        <v>52997</v>
      </c>
    </row>
    <row r="25" spans="2:22" ht="10.5" customHeight="1">
      <c r="B25" s="389"/>
      <c r="D25" s="390"/>
      <c r="E25" s="387"/>
      <c r="F25" s="387"/>
      <c r="G25" s="387"/>
      <c r="H25" s="387"/>
      <c r="I25" s="387"/>
      <c r="J25" s="387"/>
      <c r="K25" s="387"/>
      <c r="L25" s="513"/>
      <c r="M25" s="389">
        <v>1166</v>
      </c>
      <c r="N25" s="368" t="s">
        <v>689</v>
      </c>
      <c r="O25" s="388"/>
      <c r="P25" s="387">
        <v>3</v>
      </c>
      <c r="Q25" s="387">
        <v>56</v>
      </c>
      <c r="R25" s="387">
        <v>56</v>
      </c>
      <c r="S25" s="387">
        <v>80818</v>
      </c>
      <c r="T25" s="387">
        <v>80818</v>
      </c>
      <c r="U25" s="387">
        <v>41505</v>
      </c>
      <c r="V25" s="387">
        <v>37441</v>
      </c>
    </row>
    <row r="26" spans="2:22" ht="10.5" customHeight="1">
      <c r="B26" s="389" t="s">
        <v>688</v>
      </c>
      <c r="C26" s="368" t="s">
        <v>687</v>
      </c>
      <c r="D26" s="388"/>
      <c r="E26" s="387">
        <v>6</v>
      </c>
      <c r="F26" s="387">
        <v>176</v>
      </c>
      <c r="G26" s="387">
        <v>175</v>
      </c>
      <c r="H26" s="387">
        <v>275432</v>
      </c>
      <c r="I26" s="387">
        <v>281615</v>
      </c>
      <c r="J26" s="387">
        <v>153388</v>
      </c>
      <c r="K26" s="387">
        <v>116592</v>
      </c>
      <c r="L26" s="513"/>
      <c r="O26" s="388"/>
      <c r="P26" s="387"/>
      <c r="Q26" s="387"/>
      <c r="R26" s="387"/>
      <c r="S26" s="387"/>
      <c r="T26" s="387"/>
      <c r="U26" s="387"/>
      <c r="V26" s="387"/>
    </row>
    <row r="27" spans="2:22" ht="10.5" customHeight="1">
      <c r="B27" s="389"/>
      <c r="C27" s="368" t="s">
        <v>686</v>
      </c>
      <c r="D27" s="471"/>
      <c r="E27" s="387"/>
      <c r="F27" s="387"/>
      <c r="G27" s="387"/>
      <c r="H27" s="387"/>
      <c r="I27" s="387"/>
      <c r="J27" s="387"/>
      <c r="K27" s="387"/>
      <c r="L27" s="513"/>
      <c r="M27" s="389">
        <v>1167</v>
      </c>
      <c r="N27" s="368" t="s">
        <v>685</v>
      </c>
      <c r="O27" s="471"/>
      <c r="P27" s="387">
        <v>7</v>
      </c>
      <c r="Q27" s="387">
        <v>65</v>
      </c>
      <c r="R27" s="387">
        <v>65</v>
      </c>
      <c r="S27" s="387">
        <v>57048</v>
      </c>
      <c r="T27" s="387">
        <v>57048</v>
      </c>
      <c r="U27" s="387">
        <v>20217</v>
      </c>
      <c r="V27" s="387">
        <v>35077</v>
      </c>
    </row>
    <row r="28" spans="2:22" ht="10.5" customHeight="1">
      <c r="B28" s="389" t="s">
        <v>684</v>
      </c>
      <c r="C28" s="395" t="s">
        <v>683</v>
      </c>
      <c r="D28" s="392"/>
      <c r="E28" s="387">
        <v>15</v>
      </c>
      <c r="F28" s="387">
        <v>257</v>
      </c>
      <c r="G28" s="387">
        <v>255</v>
      </c>
      <c r="H28" s="387">
        <v>592047</v>
      </c>
      <c r="I28" s="387">
        <v>592005</v>
      </c>
      <c r="J28" s="387">
        <v>311852</v>
      </c>
      <c r="K28" s="387">
        <v>265286</v>
      </c>
      <c r="L28" s="513"/>
      <c r="M28" s="389">
        <v>1168</v>
      </c>
      <c r="N28" s="368" t="s">
        <v>682</v>
      </c>
      <c r="O28" s="471"/>
      <c r="P28" s="387">
        <v>6</v>
      </c>
      <c r="Q28" s="387">
        <v>31</v>
      </c>
      <c r="R28" s="387">
        <v>29</v>
      </c>
      <c r="S28" s="387">
        <v>14350</v>
      </c>
      <c r="T28" s="387">
        <v>14350</v>
      </c>
      <c r="U28" s="387">
        <v>3989</v>
      </c>
      <c r="V28" s="387">
        <v>9868</v>
      </c>
    </row>
    <row r="29" spans="2:22" ht="10.5" customHeight="1">
      <c r="B29" s="389"/>
      <c r="C29" s="395"/>
      <c r="D29" s="392"/>
      <c r="E29" s="387"/>
      <c r="F29" s="387"/>
      <c r="G29" s="387"/>
      <c r="H29" s="387"/>
      <c r="I29" s="387"/>
      <c r="J29" s="387"/>
      <c r="K29" s="387"/>
      <c r="L29" s="513"/>
      <c r="M29" s="389"/>
      <c r="O29" s="471"/>
      <c r="P29" s="387"/>
      <c r="Q29" s="387"/>
      <c r="R29" s="387"/>
      <c r="S29" s="387"/>
      <c r="T29" s="387"/>
      <c r="U29" s="387"/>
      <c r="V29" s="387"/>
    </row>
    <row r="30" spans="2:22" ht="10.5" customHeight="1">
      <c r="B30" s="389" t="s">
        <v>681</v>
      </c>
      <c r="C30" s="395" t="s">
        <v>680</v>
      </c>
      <c r="D30" s="392"/>
      <c r="E30" s="387">
        <v>4</v>
      </c>
      <c r="F30" s="387">
        <v>40</v>
      </c>
      <c r="G30" s="387">
        <v>40</v>
      </c>
      <c r="H30" s="387">
        <v>24878</v>
      </c>
      <c r="I30" s="387">
        <v>24878</v>
      </c>
      <c r="J30" s="387">
        <v>11847</v>
      </c>
      <c r="K30" s="387">
        <v>12410</v>
      </c>
      <c r="L30" s="513"/>
      <c r="M30" s="389">
        <v>1171</v>
      </c>
      <c r="N30" s="368" t="s">
        <v>679</v>
      </c>
      <c r="O30" s="471"/>
      <c r="P30" s="387">
        <v>3</v>
      </c>
      <c r="Q30" s="387">
        <v>26</v>
      </c>
      <c r="R30" s="387">
        <v>25</v>
      </c>
      <c r="S30" s="387">
        <v>13870</v>
      </c>
      <c r="T30" s="387">
        <v>13870</v>
      </c>
      <c r="U30" s="387">
        <v>3781</v>
      </c>
      <c r="V30" s="387">
        <v>9609</v>
      </c>
    </row>
    <row r="31" spans="2:22" ht="10.5" customHeight="1">
      <c r="B31" s="389" t="s">
        <v>678</v>
      </c>
      <c r="C31" s="368" t="s">
        <v>677</v>
      </c>
      <c r="D31" s="392"/>
      <c r="E31" s="387">
        <v>2</v>
      </c>
      <c r="F31" s="387" t="s">
        <v>203</v>
      </c>
      <c r="G31" s="387" t="s">
        <v>203</v>
      </c>
      <c r="H31" s="387" t="s">
        <v>203</v>
      </c>
      <c r="I31" s="387" t="s">
        <v>203</v>
      </c>
      <c r="J31" s="387" t="s">
        <v>203</v>
      </c>
      <c r="K31" s="387" t="s">
        <v>203</v>
      </c>
      <c r="L31" s="459"/>
      <c r="M31" s="389">
        <v>1185</v>
      </c>
      <c r="N31" s="368" t="s">
        <v>676</v>
      </c>
      <c r="O31" s="388"/>
      <c r="P31" s="387">
        <v>2</v>
      </c>
      <c r="Q31" s="387" t="s">
        <v>203</v>
      </c>
      <c r="R31" s="387" t="s">
        <v>203</v>
      </c>
      <c r="S31" s="387" t="s">
        <v>203</v>
      </c>
      <c r="T31" s="387" t="s">
        <v>203</v>
      </c>
      <c r="U31" s="387" t="s">
        <v>203</v>
      </c>
      <c r="V31" s="387" t="s">
        <v>203</v>
      </c>
    </row>
    <row r="32" spans="2:22" ht="10.5" customHeight="1">
      <c r="B32" s="389"/>
      <c r="D32" s="388"/>
      <c r="E32" s="387"/>
      <c r="F32" s="387"/>
      <c r="G32" s="387"/>
      <c r="H32" s="387"/>
      <c r="I32" s="387"/>
      <c r="J32" s="387"/>
      <c r="K32" s="387"/>
      <c r="L32" s="513"/>
      <c r="M32" s="389"/>
      <c r="O32" s="388"/>
      <c r="P32" s="387"/>
      <c r="Q32" s="387"/>
      <c r="R32" s="387"/>
      <c r="S32" s="387"/>
      <c r="T32" s="387"/>
      <c r="U32" s="387"/>
      <c r="V32" s="387"/>
    </row>
    <row r="33" spans="2:22" ht="10.5" customHeight="1">
      <c r="B33" s="389" t="s">
        <v>675</v>
      </c>
      <c r="C33" s="368" t="s">
        <v>674</v>
      </c>
      <c r="D33" s="388"/>
      <c r="E33" s="387">
        <v>10</v>
      </c>
      <c r="F33" s="387">
        <v>227</v>
      </c>
      <c r="G33" s="387">
        <v>227</v>
      </c>
      <c r="H33" s="387">
        <v>509262</v>
      </c>
      <c r="I33" s="387">
        <v>513552</v>
      </c>
      <c r="J33" s="387">
        <v>244297</v>
      </c>
      <c r="K33" s="387">
        <v>253376</v>
      </c>
      <c r="L33" s="459"/>
      <c r="M33" s="389">
        <v>1189</v>
      </c>
      <c r="N33" s="368" t="s">
        <v>673</v>
      </c>
      <c r="O33" s="388"/>
      <c r="P33" s="387">
        <v>4</v>
      </c>
      <c r="Q33" s="387">
        <v>25</v>
      </c>
      <c r="R33" s="387">
        <v>18</v>
      </c>
      <c r="S33" s="387">
        <v>6580</v>
      </c>
      <c r="T33" s="387">
        <v>6580</v>
      </c>
      <c r="U33" s="387">
        <v>3450</v>
      </c>
      <c r="V33" s="387">
        <v>2981</v>
      </c>
    </row>
    <row r="34" spans="2:22" ht="10.5" customHeight="1">
      <c r="B34" s="389" t="s">
        <v>672</v>
      </c>
      <c r="C34" s="368" t="s">
        <v>671</v>
      </c>
      <c r="D34" s="390"/>
      <c r="E34" s="387">
        <v>1</v>
      </c>
      <c r="F34" s="387" t="s">
        <v>203</v>
      </c>
      <c r="G34" s="387" t="s">
        <v>203</v>
      </c>
      <c r="H34" s="387" t="s">
        <v>203</v>
      </c>
      <c r="I34" s="387" t="s">
        <v>203</v>
      </c>
      <c r="J34" s="387" t="s">
        <v>203</v>
      </c>
      <c r="K34" s="387" t="s">
        <v>203</v>
      </c>
      <c r="L34" s="513"/>
      <c r="M34" s="389">
        <v>1191</v>
      </c>
      <c r="N34" s="368" t="s">
        <v>670</v>
      </c>
      <c r="O34" s="471"/>
      <c r="P34" s="387">
        <v>1</v>
      </c>
      <c r="Q34" s="387" t="s">
        <v>203</v>
      </c>
      <c r="R34" s="387" t="s">
        <v>203</v>
      </c>
      <c r="S34" s="387" t="s">
        <v>203</v>
      </c>
      <c r="T34" s="387" t="s">
        <v>203</v>
      </c>
      <c r="U34" s="387" t="s">
        <v>203</v>
      </c>
      <c r="V34" s="387" t="s">
        <v>203</v>
      </c>
    </row>
    <row r="35" spans="2:22" ht="10.5" customHeight="1">
      <c r="B35" s="389"/>
      <c r="D35" s="388"/>
      <c r="E35" s="387"/>
      <c r="F35" s="387"/>
      <c r="G35" s="387"/>
      <c r="H35" s="387"/>
      <c r="I35" s="387"/>
      <c r="J35" s="387"/>
      <c r="K35" s="387"/>
      <c r="L35" s="513"/>
      <c r="O35" s="388"/>
      <c r="P35" s="387"/>
      <c r="Q35" s="387"/>
      <c r="R35" s="387"/>
      <c r="S35" s="387"/>
      <c r="T35" s="387"/>
      <c r="U35" s="387"/>
      <c r="V35" s="387"/>
    </row>
    <row r="36" spans="2:22" ht="10.5" customHeight="1">
      <c r="B36" s="389" t="s">
        <v>669</v>
      </c>
      <c r="C36" s="368" t="s">
        <v>668</v>
      </c>
      <c r="D36" s="388"/>
      <c r="E36" s="387">
        <v>3</v>
      </c>
      <c r="F36" s="387">
        <v>32</v>
      </c>
      <c r="G36" s="387">
        <v>32</v>
      </c>
      <c r="H36" s="387">
        <v>64031</v>
      </c>
      <c r="I36" s="387">
        <v>64031</v>
      </c>
      <c r="J36" s="387">
        <v>53034</v>
      </c>
      <c r="K36" s="387">
        <v>10473</v>
      </c>
      <c r="L36" s="513"/>
      <c r="M36" s="389">
        <v>1192</v>
      </c>
      <c r="N36" s="368" t="s">
        <v>667</v>
      </c>
      <c r="O36" s="388"/>
      <c r="P36" s="387">
        <v>3</v>
      </c>
      <c r="Q36" s="387">
        <v>38</v>
      </c>
      <c r="R36" s="387">
        <v>38</v>
      </c>
      <c r="S36" s="387">
        <v>22500</v>
      </c>
      <c r="T36" s="387">
        <v>22500</v>
      </c>
      <c r="U36" s="387">
        <v>9621</v>
      </c>
      <c r="V36" s="387">
        <v>12266</v>
      </c>
    </row>
    <row r="37" spans="2:22" ht="10.5" customHeight="1">
      <c r="B37" s="389" t="s">
        <v>666</v>
      </c>
      <c r="C37" s="368" t="s">
        <v>665</v>
      </c>
      <c r="D37" s="390"/>
      <c r="E37" s="387">
        <v>2</v>
      </c>
      <c r="F37" s="387" t="s">
        <v>203</v>
      </c>
      <c r="G37" s="387" t="s">
        <v>203</v>
      </c>
      <c r="H37" s="387" t="s">
        <v>203</v>
      </c>
      <c r="I37" s="387" t="s">
        <v>203</v>
      </c>
      <c r="J37" s="387" t="s">
        <v>203</v>
      </c>
      <c r="K37" s="387" t="s">
        <v>203</v>
      </c>
      <c r="L37" s="513"/>
      <c r="M37" s="389">
        <v>1193</v>
      </c>
      <c r="N37" s="368" t="s">
        <v>664</v>
      </c>
      <c r="O37" s="471"/>
      <c r="P37" s="387">
        <v>5</v>
      </c>
      <c r="Q37" s="387">
        <v>72</v>
      </c>
      <c r="R37" s="387">
        <v>72</v>
      </c>
      <c r="S37" s="387">
        <v>194710</v>
      </c>
      <c r="T37" s="387">
        <v>194710</v>
      </c>
      <c r="U37" s="387">
        <v>123105</v>
      </c>
      <c r="V37" s="387">
        <v>68196</v>
      </c>
    </row>
    <row r="38" spans="2:22" ht="10.5" customHeight="1">
      <c r="B38" s="389"/>
      <c r="D38" s="388"/>
      <c r="E38" s="387"/>
      <c r="F38" s="387"/>
      <c r="G38" s="387"/>
      <c r="H38" s="387"/>
      <c r="I38" s="387"/>
      <c r="J38" s="387"/>
      <c r="K38" s="387"/>
      <c r="L38" s="513"/>
      <c r="O38" s="388"/>
      <c r="P38" s="387"/>
      <c r="Q38" s="387"/>
      <c r="R38" s="387"/>
      <c r="S38" s="387"/>
      <c r="T38" s="387"/>
      <c r="U38" s="387"/>
      <c r="V38" s="387"/>
    </row>
    <row r="39" spans="2:22" ht="10.5" customHeight="1">
      <c r="B39" s="389" t="s">
        <v>663</v>
      </c>
      <c r="C39" s="368" t="s">
        <v>662</v>
      </c>
      <c r="D39" s="388"/>
      <c r="E39" s="387">
        <v>7</v>
      </c>
      <c r="F39" s="387">
        <v>157</v>
      </c>
      <c r="G39" s="387">
        <v>157</v>
      </c>
      <c r="H39" s="387">
        <v>243956</v>
      </c>
      <c r="I39" s="387">
        <v>239341</v>
      </c>
      <c r="J39" s="387">
        <v>187863</v>
      </c>
      <c r="K39" s="387">
        <v>45667</v>
      </c>
      <c r="L39" s="513"/>
      <c r="M39" s="389">
        <v>1195</v>
      </c>
      <c r="N39" s="368" t="s">
        <v>661</v>
      </c>
      <c r="O39" s="388"/>
      <c r="P39" s="387">
        <v>1</v>
      </c>
      <c r="Q39" s="387" t="s">
        <v>203</v>
      </c>
      <c r="R39" s="387" t="s">
        <v>203</v>
      </c>
      <c r="S39" s="387" t="s">
        <v>203</v>
      </c>
      <c r="T39" s="387" t="s">
        <v>203</v>
      </c>
      <c r="U39" s="387" t="s">
        <v>203</v>
      </c>
      <c r="V39" s="387" t="s">
        <v>203</v>
      </c>
    </row>
    <row r="40" spans="2:22" ht="10.5" customHeight="1">
      <c r="B40" s="389" t="s">
        <v>660</v>
      </c>
      <c r="C40" s="368" t="s">
        <v>659</v>
      </c>
      <c r="D40" s="390"/>
      <c r="E40" s="387">
        <v>12</v>
      </c>
      <c r="F40" s="387">
        <v>2459</v>
      </c>
      <c r="G40" s="387">
        <v>2459</v>
      </c>
      <c r="H40" s="387">
        <v>3378580</v>
      </c>
      <c r="I40" s="387">
        <v>3378906</v>
      </c>
      <c r="J40" s="387">
        <v>1467581</v>
      </c>
      <c r="K40" s="387">
        <v>1719585</v>
      </c>
      <c r="L40" s="513"/>
      <c r="M40" s="389">
        <v>1196</v>
      </c>
      <c r="N40" s="368" t="s">
        <v>658</v>
      </c>
      <c r="O40" s="471"/>
      <c r="P40" s="387">
        <v>13</v>
      </c>
      <c r="Q40" s="387">
        <v>511</v>
      </c>
      <c r="R40" s="387">
        <v>511</v>
      </c>
      <c r="S40" s="387">
        <v>1276435</v>
      </c>
      <c r="T40" s="387">
        <v>1279255</v>
      </c>
      <c r="U40" s="387">
        <v>467344</v>
      </c>
      <c r="V40" s="387">
        <v>759348</v>
      </c>
    </row>
    <row r="41" spans="2:22" ht="10.5" customHeight="1">
      <c r="B41" s="389"/>
      <c r="D41" s="388"/>
      <c r="E41" s="387"/>
      <c r="F41" s="387"/>
      <c r="G41" s="387"/>
      <c r="H41" s="387"/>
      <c r="I41" s="387"/>
      <c r="J41" s="387"/>
      <c r="K41" s="387"/>
      <c r="L41" s="513"/>
      <c r="O41" s="388"/>
      <c r="P41" s="387"/>
      <c r="Q41" s="387"/>
      <c r="R41" s="387"/>
      <c r="S41" s="387"/>
      <c r="T41" s="387"/>
      <c r="U41" s="387"/>
      <c r="V41" s="387"/>
    </row>
    <row r="42" spans="2:22" ht="10.5" customHeight="1">
      <c r="B42" s="389" t="s">
        <v>657</v>
      </c>
      <c r="C42" s="368" t="s">
        <v>656</v>
      </c>
      <c r="D42" s="388"/>
      <c r="E42" s="387">
        <v>77</v>
      </c>
      <c r="F42" s="387">
        <v>1641</v>
      </c>
      <c r="G42" s="387">
        <v>1627</v>
      </c>
      <c r="H42" s="387">
        <v>1587841</v>
      </c>
      <c r="I42" s="387">
        <v>1585880</v>
      </c>
      <c r="J42" s="387">
        <v>627868</v>
      </c>
      <c r="K42" s="387">
        <v>896340</v>
      </c>
      <c r="L42" s="513"/>
      <c r="M42" s="389">
        <v>1199</v>
      </c>
      <c r="N42" s="368" t="s">
        <v>655</v>
      </c>
      <c r="O42" s="388"/>
      <c r="P42" s="387">
        <v>6</v>
      </c>
      <c r="Q42" s="387">
        <v>216</v>
      </c>
      <c r="R42" s="387">
        <v>214</v>
      </c>
      <c r="S42" s="387">
        <v>414914</v>
      </c>
      <c r="T42" s="387">
        <v>415914</v>
      </c>
      <c r="U42" s="387">
        <v>290202</v>
      </c>
      <c r="V42" s="387">
        <v>106876</v>
      </c>
    </row>
    <row r="43" spans="2:22" ht="10.5" customHeight="1">
      <c r="B43" s="389" t="s">
        <v>654</v>
      </c>
      <c r="C43" s="368" t="s">
        <v>653</v>
      </c>
      <c r="D43" s="390"/>
      <c r="E43" s="387">
        <v>21</v>
      </c>
      <c r="F43" s="387">
        <v>368</v>
      </c>
      <c r="G43" s="387">
        <v>361</v>
      </c>
      <c r="H43" s="387">
        <v>370510</v>
      </c>
      <c r="I43" s="387">
        <v>370967</v>
      </c>
      <c r="J43" s="387">
        <v>176648</v>
      </c>
      <c r="K43" s="387">
        <v>175516</v>
      </c>
      <c r="L43" s="513"/>
      <c r="M43" s="389"/>
      <c r="O43" s="495"/>
      <c r="P43" s="387"/>
      <c r="Q43" s="387"/>
      <c r="R43" s="387"/>
      <c r="S43" s="387"/>
      <c r="T43" s="387"/>
      <c r="U43" s="387"/>
      <c r="V43" s="387"/>
    </row>
    <row r="44" spans="2:22" ht="10.5" customHeight="1">
      <c r="B44" s="389"/>
      <c r="D44" s="388"/>
      <c r="E44" s="387"/>
      <c r="F44" s="387"/>
      <c r="G44" s="387"/>
      <c r="H44" s="387"/>
      <c r="I44" s="387"/>
      <c r="J44" s="387"/>
      <c r="K44" s="387"/>
      <c r="L44" s="513"/>
      <c r="M44" s="519" t="s">
        <v>652</v>
      </c>
      <c r="N44" s="402" t="s">
        <v>83</v>
      </c>
      <c r="O44" s="388"/>
      <c r="P44" s="401">
        <v>322</v>
      </c>
      <c r="Q44" s="401">
        <v>3316</v>
      </c>
      <c r="R44" s="401">
        <v>3202</v>
      </c>
      <c r="S44" s="401">
        <v>4886797</v>
      </c>
      <c r="T44" s="401">
        <v>4891892</v>
      </c>
      <c r="U44" s="401">
        <v>3489863</v>
      </c>
      <c r="V44" s="401">
        <v>1318030</v>
      </c>
    </row>
    <row r="45" spans="2:22" ht="10.5" customHeight="1">
      <c r="B45" s="389" t="s">
        <v>651</v>
      </c>
      <c r="C45" s="368" t="s">
        <v>650</v>
      </c>
      <c r="D45" s="388"/>
      <c r="E45" s="387">
        <v>9</v>
      </c>
      <c r="F45" s="387">
        <v>195</v>
      </c>
      <c r="G45" s="387">
        <v>194</v>
      </c>
      <c r="H45" s="387">
        <v>215758</v>
      </c>
      <c r="I45" s="387">
        <v>216407</v>
      </c>
      <c r="J45" s="387">
        <v>95059</v>
      </c>
      <c r="K45" s="387">
        <v>113079</v>
      </c>
      <c r="L45" s="459"/>
      <c r="M45" s="389"/>
      <c r="O45" s="388"/>
      <c r="P45" s="387"/>
      <c r="Q45" s="387"/>
      <c r="R45" s="387"/>
      <c r="S45" s="387"/>
      <c r="T45" s="387"/>
      <c r="U45" s="387"/>
      <c r="V45" s="387"/>
    </row>
    <row r="46" spans="2:22" ht="10.5" customHeight="1">
      <c r="B46" s="389" t="s">
        <v>649</v>
      </c>
      <c r="C46" s="368" t="s">
        <v>648</v>
      </c>
      <c r="D46" s="390"/>
      <c r="E46" s="387">
        <v>77</v>
      </c>
      <c r="F46" s="387">
        <v>1674</v>
      </c>
      <c r="G46" s="387">
        <v>1665</v>
      </c>
      <c r="H46" s="387">
        <v>3867297</v>
      </c>
      <c r="I46" s="387">
        <v>3851788</v>
      </c>
      <c r="J46" s="387">
        <v>2046248</v>
      </c>
      <c r="K46" s="387">
        <v>1647526</v>
      </c>
      <c r="L46" s="459"/>
      <c r="M46" s="389">
        <v>1211</v>
      </c>
      <c r="N46" s="368" t="s">
        <v>647</v>
      </c>
      <c r="O46" s="471"/>
      <c r="P46" s="387">
        <v>5</v>
      </c>
      <c r="Q46" s="387">
        <v>47</v>
      </c>
      <c r="R46" s="387">
        <v>46</v>
      </c>
      <c r="S46" s="387">
        <v>11990</v>
      </c>
      <c r="T46" s="387">
        <v>11990</v>
      </c>
      <c r="U46" s="387">
        <v>2243</v>
      </c>
      <c r="V46" s="387">
        <v>9283</v>
      </c>
    </row>
    <row r="47" spans="2:22" ht="10.5" customHeight="1">
      <c r="B47" s="389"/>
      <c r="D47" s="388"/>
      <c r="E47" s="387"/>
      <c r="F47" s="387"/>
      <c r="G47" s="387"/>
      <c r="H47" s="387"/>
      <c r="I47" s="387"/>
      <c r="J47" s="387"/>
      <c r="K47" s="387"/>
      <c r="L47" s="513"/>
      <c r="M47" s="369">
        <v>1212</v>
      </c>
      <c r="N47" s="368" t="s">
        <v>646</v>
      </c>
      <c r="O47" s="388"/>
      <c r="P47" s="387">
        <v>46</v>
      </c>
      <c r="Q47" s="387">
        <v>429</v>
      </c>
      <c r="R47" s="387">
        <v>415</v>
      </c>
      <c r="S47" s="387">
        <v>486436</v>
      </c>
      <c r="T47" s="387">
        <v>486346</v>
      </c>
      <c r="U47" s="387">
        <v>306747</v>
      </c>
      <c r="V47" s="387">
        <v>170864</v>
      </c>
    </row>
    <row r="48" spans="2:22" ht="10.5" customHeight="1">
      <c r="B48" s="389" t="s">
        <v>645</v>
      </c>
      <c r="C48" s="368" t="s">
        <v>644</v>
      </c>
      <c r="D48" s="388"/>
      <c r="E48" s="387">
        <v>2</v>
      </c>
      <c r="F48" s="387" t="s">
        <v>203</v>
      </c>
      <c r="G48" s="387" t="s">
        <v>203</v>
      </c>
      <c r="H48" s="387" t="s">
        <v>203</v>
      </c>
      <c r="I48" s="387" t="s">
        <v>203</v>
      </c>
      <c r="J48" s="387" t="s">
        <v>203</v>
      </c>
      <c r="K48" s="387" t="s">
        <v>203</v>
      </c>
      <c r="L48" s="459"/>
      <c r="M48" s="518"/>
      <c r="O48" s="388"/>
      <c r="P48" s="387"/>
      <c r="Q48" s="387"/>
      <c r="R48" s="387"/>
      <c r="S48" s="387"/>
      <c r="T48" s="387"/>
      <c r="U48" s="387"/>
      <c r="V48" s="387"/>
    </row>
    <row r="49" spans="2:22" ht="10.5" customHeight="1">
      <c r="B49" s="389" t="s">
        <v>643</v>
      </c>
      <c r="C49" s="368" t="s">
        <v>642</v>
      </c>
      <c r="D49" s="390"/>
      <c r="E49" s="387">
        <v>2</v>
      </c>
      <c r="F49" s="387" t="s">
        <v>203</v>
      </c>
      <c r="G49" s="387" t="s">
        <v>203</v>
      </c>
      <c r="H49" s="387" t="s">
        <v>203</v>
      </c>
      <c r="I49" s="387" t="s">
        <v>203</v>
      </c>
      <c r="J49" s="387" t="s">
        <v>203</v>
      </c>
      <c r="K49" s="387" t="s">
        <v>203</v>
      </c>
      <c r="L49" s="513"/>
      <c r="M49" s="389">
        <v>1213</v>
      </c>
      <c r="N49" s="368" t="s">
        <v>641</v>
      </c>
      <c r="O49" s="471"/>
      <c r="P49" s="387">
        <v>11</v>
      </c>
      <c r="Q49" s="387">
        <v>101</v>
      </c>
      <c r="R49" s="387">
        <v>93</v>
      </c>
      <c r="S49" s="387">
        <v>207638</v>
      </c>
      <c r="T49" s="387">
        <v>207638</v>
      </c>
      <c r="U49" s="387">
        <v>130175</v>
      </c>
      <c r="V49" s="387">
        <v>73773</v>
      </c>
    </row>
    <row r="50" spans="2:22" ht="10.5" customHeight="1">
      <c r="B50" s="389"/>
      <c r="D50" s="388"/>
      <c r="E50" s="387"/>
      <c r="F50" s="387"/>
      <c r="G50" s="387"/>
      <c r="H50" s="387"/>
      <c r="I50" s="387"/>
      <c r="J50" s="387"/>
      <c r="K50" s="387"/>
      <c r="L50" s="513"/>
      <c r="M50" s="369">
        <v>1214</v>
      </c>
      <c r="N50" s="368" t="s">
        <v>640</v>
      </c>
      <c r="O50" s="388"/>
      <c r="P50" s="387">
        <v>6</v>
      </c>
      <c r="Q50" s="387">
        <v>44</v>
      </c>
      <c r="R50" s="387">
        <v>41</v>
      </c>
      <c r="S50" s="387">
        <v>20731</v>
      </c>
      <c r="T50" s="387">
        <v>20731</v>
      </c>
      <c r="U50" s="387">
        <v>12437</v>
      </c>
      <c r="V50" s="387">
        <v>7900</v>
      </c>
    </row>
    <row r="51" spans="2:22" ht="10.5" customHeight="1">
      <c r="B51" s="389" t="s">
        <v>639</v>
      </c>
      <c r="C51" s="368" t="s">
        <v>638</v>
      </c>
      <c r="D51" s="388"/>
      <c r="E51" s="387">
        <v>1</v>
      </c>
      <c r="F51" s="387" t="s">
        <v>203</v>
      </c>
      <c r="G51" s="387" t="s">
        <v>203</v>
      </c>
      <c r="H51" s="387" t="s">
        <v>203</v>
      </c>
      <c r="I51" s="387" t="s">
        <v>203</v>
      </c>
      <c r="J51" s="387" t="s">
        <v>203</v>
      </c>
      <c r="K51" s="387" t="s">
        <v>203</v>
      </c>
      <c r="L51" s="513"/>
      <c r="M51" s="389"/>
      <c r="O51" s="388"/>
      <c r="P51" s="387"/>
      <c r="Q51" s="387"/>
      <c r="R51" s="387"/>
      <c r="S51" s="387"/>
      <c r="T51" s="387"/>
      <c r="U51" s="387"/>
      <c r="V51" s="387"/>
    </row>
    <row r="52" spans="2:22" ht="10.5" customHeight="1">
      <c r="B52" s="389" t="s">
        <v>637</v>
      </c>
      <c r="C52" s="368" t="s">
        <v>636</v>
      </c>
      <c r="D52" s="388"/>
      <c r="E52" s="387">
        <v>45</v>
      </c>
      <c r="F52" s="387">
        <v>972</v>
      </c>
      <c r="G52" s="387">
        <v>963</v>
      </c>
      <c r="H52" s="387">
        <v>1375253</v>
      </c>
      <c r="I52" s="387">
        <v>1375770</v>
      </c>
      <c r="J52" s="387">
        <v>636628</v>
      </c>
      <c r="K52" s="387">
        <v>681253</v>
      </c>
      <c r="L52" s="513"/>
      <c r="M52" s="389">
        <v>1215</v>
      </c>
      <c r="N52" s="368" t="s">
        <v>635</v>
      </c>
      <c r="O52" s="471"/>
      <c r="P52" s="387">
        <v>18</v>
      </c>
      <c r="Q52" s="387">
        <v>209</v>
      </c>
      <c r="R52" s="387">
        <v>207</v>
      </c>
      <c r="S52" s="387">
        <v>276428</v>
      </c>
      <c r="T52" s="387">
        <v>277323</v>
      </c>
      <c r="U52" s="387">
        <v>147088</v>
      </c>
      <c r="V52" s="387">
        <v>122879</v>
      </c>
    </row>
    <row r="53" spans="2:22" ht="10.5" customHeight="1">
      <c r="B53" s="389"/>
      <c r="D53" s="388"/>
      <c r="E53" s="387"/>
      <c r="F53" s="387"/>
      <c r="G53" s="387"/>
      <c r="H53" s="387"/>
      <c r="I53" s="387"/>
      <c r="J53" s="387"/>
      <c r="K53" s="387"/>
      <c r="L53" s="513"/>
      <c r="M53" s="441"/>
      <c r="N53" s="393" t="s">
        <v>634</v>
      </c>
      <c r="O53" s="388"/>
      <c r="P53" s="387"/>
      <c r="Q53" s="387"/>
      <c r="R53" s="387"/>
      <c r="S53" s="387"/>
      <c r="T53" s="387"/>
      <c r="U53" s="387"/>
      <c r="V53" s="387"/>
    </row>
    <row r="54" spans="2:22" ht="10.5" customHeight="1">
      <c r="B54" s="389" t="s">
        <v>633</v>
      </c>
      <c r="C54" s="368" t="s">
        <v>632</v>
      </c>
      <c r="D54" s="388"/>
      <c r="E54" s="387">
        <v>30</v>
      </c>
      <c r="F54" s="387">
        <v>388</v>
      </c>
      <c r="G54" s="387">
        <v>379</v>
      </c>
      <c r="H54" s="387">
        <v>353490</v>
      </c>
      <c r="I54" s="387">
        <v>353296</v>
      </c>
      <c r="J54" s="387">
        <v>91742</v>
      </c>
      <c r="K54" s="387">
        <v>244589</v>
      </c>
      <c r="L54" s="513"/>
      <c r="M54" s="369">
        <v>1216</v>
      </c>
      <c r="N54" s="368" t="s">
        <v>631</v>
      </c>
      <c r="O54" s="388"/>
      <c r="P54" s="387">
        <v>3</v>
      </c>
      <c r="Q54" s="387">
        <v>29</v>
      </c>
      <c r="R54" s="387">
        <v>27</v>
      </c>
      <c r="S54" s="387">
        <v>51728</v>
      </c>
      <c r="T54" s="387">
        <v>51728</v>
      </c>
      <c r="U54" s="387">
        <v>36694</v>
      </c>
      <c r="V54" s="387">
        <v>14318</v>
      </c>
    </row>
    <row r="55" spans="2:22" ht="10.5" customHeight="1">
      <c r="B55" s="389" t="s">
        <v>630</v>
      </c>
      <c r="C55" s="368" t="s">
        <v>629</v>
      </c>
      <c r="D55" s="390"/>
      <c r="E55" s="387">
        <v>9</v>
      </c>
      <c r="F55" s="387">
        <v>114</v>
      </c>
      <c r="G55" s="387">
        <v>112</v>
      </c>
      <c r="H55" s="387">
        <v>239926</v>
      </c>
      <c r="I55" s="387">
        <v>239926</v>
      </c>
      <c r="J55" s="387">
        <v>147669</v>
      </c>
      <c r="K55" s="387">
        <v>87865</v>
      </c>
      <c r="L55" s="513"/>
      <c r="M55" s="389"/>
      <c r="O55" s="471"/>
      <c r="P55" s="387"/>
      <c r="Q55" s="387"/>
      <c r="R55" s="387"/>
      <c r="S55" s="387"/>
      <c r="T55" s="387"/>
      <c r="U55" s="387"/>
      <c r="V55" s="387"/>
    </row>
    <row r="56" spans="2:22" ht="10.5" customHeight="1">
      <c r="B56" s="389"/>
      <c r="D56" s="388"/>
      <c r="E56" s="387"/>
      <c r="F56" s="387"/>
      <c r="G56" s="387"/>
      <c r="H56" s="387"/>
      <c r="I56" s="387"/>
      <c r="J56" s="387"/>
      <c r="K56" s="387"/>
      <c r="L56" s="513"/>
      <c r="M56" s="389">
        <v>1221</v>
      </c>
      <c r="N56" s="368" t="s">
        <v>628</v>
      </c>
      <c r="O56" s="388"/>
      <c r="P56" s="387">
        <v>8</v>
      </c>
      <c r="Q56" s="387">
        <v>55</v>
      </c>
      <c r="R56" s="387">
        <v>53</v>
      </c>
      <c r="S56" s="387">
        <v>70536</v>
      </c>
      <c r="T56" s="387">
        <v>70536</v>
      </c>
      <c r="U56" s="387">
        <v>24760</v>
      </c>
      <c r="V56" s="387">
        <v>43597</v>
      </c>
    </row>
    <row r="57" spans="2:22" ht="10.5" customHeight="1">
      <c r="B57" s="389" t="s">
        <v>627</v>
      </c>
      <c r="C57" s="368" t="s">
        <v>626</v>
      </c>
      <c r="D57" s="388"/>
      <c r="E57" s="387">
        <v>8</v>
      </c>
      <c r="F57" s="387">
        <v>175</v>
      </c>
      <c r="G57" s="387">
        <v>175</v>
      </c>
      <c r="H57" s="387">
        <v>134928</v>
      </c>
      <c r="I57" s="387">
        <v>136792</v>
      </c>
      <c r="J57" s="387">
        <v>62257</v>
      </c>
      <c r="K57" s="387">
        <v>69187</v>
      </c>
      <c r="L57" s="513"/>
      <c r="M57" s="400"/>
      <c r="N57" s="368" t="s">
        <v>625</v>
      </c>
      <c r="O57" s="495"/>
      <c r="P57" s="387"/>
      <c r="Q57" s="387"/>
      <c r="R57" s="387"/>
      <c r="S57" s="387"/>
      <c r="T57" s="387"/>
      <c r="U57" s="387"/>
      <c r="V57" s="387"/>
    </row>
    <row r="58" spans="2:22" ht="10.5" customHeight="1">
      <c r="B58" s="389" t="s">
        <v>624</v>
      </c>
      <c r="C58" s="368" t="s">
        <v>623</v>
      </c>
      <c r="D58" s="390"/>
      <c r="E58" s="387">
        <v>31</v>
      </c>
      <c r="F58" s="387">
        <v>1451</v>
      </c>
      <c r="G58" s="387">
        <v>1450</v>
      </c>
      <c r="H58" s="387">
        <v>2169056</v>
      </c>
      <c r="I58" s="387">
        <v>2172120</v>
      </c>
      <c r="J58" s="387">
        <v>1196899</v>
      </c>
      <c r="K58" s="387">
        <v>889880</v>
      </c>
      <c r="L58" s="513"/>
      <c r="M58" s="389">
        <v>1222</v>
      </c>
      <c r="N58" s="368" t="s">
        <v>622</v>
      </c>
      <c r="O58" s="396"/>
      <c r="P58" s="387">
        <v>40</v>
      </c>
      <c r="Q58" s="387">
        <v>339</v>
      </c>
      <c r="R58" s="387">
        <v>323</v>
      </c>
      <c r="S58" s="387">
        <v>400310</v>
      </c>
      <c r="T58" s="387">
        <v>400310</v>
      </c>
      <c r="U58" s="387">
        <v>242075</v>
      </c>
      <c r="V58" s="387">
        <v>150700</v>
      </c>
    </row>
    <row r="59" spans="2:22" ht="10.5" customHeight="1">
      <c r="B59" s="389"/>
      <c r="D59" s="388"/>
      <c r="E59" s="387"/>
      <c r="F59" s="387"/>
      <c r="G59" s="387"/>
      <c r="H59" s="387"/>
      <c r="I59" s="387"/>
      <c r="J59" s="387"/>
      <c r="K59" s="387"/>
      <c r="L59" s="459"/>
      <c r="M59" s="389"/>
      <c r="O59" s="471"/>
      <c r="P59" s="387"/>
      <c r="Q59" s="387"/>
      <c r="R59" s="387"/>
      <c r="S59" s="387"/>
      <c r="T59" s="387"/>
      <c r="U59" s="387"/>
      <c r="V59" s="387"/>
    </row>
    <row r="60" spans="2:22" ht="10.5" customHeight="1">
      <c r="B60" s="389" t="s">
        <v>621</v>
      </c>
      <c r="C60" s="368" t="s">
        <v>620</v>
      </c>
      <c r="D60" s="388"/>
      <c r="E60" s="387">
        <v>73</v>
      </c>
      <c r="F60" s="387">
        <v>3440</v>
      </c>
      <c r="G60" s="387">
        <v>3419</v>
      </c>
      <c r="H60" s="387">
        <v>4764447</v>
      </c>
      <c r="I60" s="387">
        <v>4759753</v>
      </c>
      <c r="J60" s="387">
        <v>2934932</v>
      </c>
      <c r="K60" s="387">
        <v>1681564</v>
      </c>
      <c r="L60" s="513"/>
      <c r="M60" s="389">
        <v>1223</v>
      </c>
      <c r="N60" s="368" t="s">
        <v>619</v>
      </c>
      <c r="O60" s="388"/>
      <c r="P60" s="387">
        <v>9</v>
      </c>
      <c r="Q60" s="387">
        <v>91</v>
      </c>
      <c r="R60" s="387">
        <v>81</v>
      </c>
      <c r="S60" s="387">
        <v>56376</v>
      </c>
      <c r="T60" s="387">
        <v>56376</v>
      </c>
      <c r="U60" s="387">
        <v>31383</v>
      </c>
      <c r="V60" s="387">
        <v>23804</v>
      </c>
    </row>
    <row r="61" spans="2:22" ht="10.5" customHeight="1">
      <c r="B61" s="389"/>
      <c r="D61" s="390"/>
      <c r="E61" s="387"/>
      <c r="F61" s="387"/>
      <c r="G61" s="387"/>
      <c r="H61" s="387"/>
      <c r="I61" s="387"/>
      <c r="J61" s="387"/>
      <c r="K61" s="387"/>
      <c r="L61" s="459"/>
      <c r="M61" s="389">
        <v>1229</v>
      </c>
      <c r="N61" s="368" t="s">
        <v>618</v>
      </c>
      <c r="O61" s="388"/>
      <c r="P61" s="387">
        <v>9</v>
      </c>
      <c r="Q61" s="387">
        <v>74</v>
      </c>
      <c r="R61" s="387">
        <v>73</v>
      </c>
      <c r="S61" s="387">
        <v>83535</v>
      </c>
      <c r="T61" s="387">
        <v>83535</v>
      </c>
      <c r="U61" s="387">
        <v>50901</v>
      </c>
      <c r="V61" s="387">
        <v>31080</v>
      </c>
    </row>
    <row r="62" spans="2:22" ht="10.5" customHeight="1">
      <c r="B62" s="517" t="s">
        <v>617</v>
      </c>
      <c r="C62" s="516" t="s">
        <v>616</v>
      </c>
      <c r="D62" s="390"/>
      <c r="E62" s="401">
        <v>42</v>
      </c>
      <c r="F62" s="401">
        <v>988</v>
      </c>
      <c r="G62" s="401">
        <v>988</v>
      </c>
      <c r="H62" s="401">
        <v>19346124</v>
      </c>
      <c r="I62" s="401">
        <v>19310492</v>
      </c>
      <c r="J62" s="401">
        <v>4068641</v>
      </c>
      <c r="K62" s="401">
        <v>3576648</v>
      </c>
      <c r="L62" s="459"/>
      <c r="M62" s="389"/>
      <c r="O62" s="471"/>
      <c r="P62" s="387"/>
      <c r="Q62" s="387"/>
      <c r="R62" s="387"/>
      <c r="S62" s="387"/>
      <c r="T62" s="387"/>
      <c r="U62" s="387"/>
      <c r="V62" s="387"/>
    </row>
    <row r="63" spans="2:22" ht="10.5" customHeight="1">
      <c r="B63" s="515"/>
      <c r="C63" s="393"/>
      <c r="D63" s="388"/>
      <c r="E63" s="387"/>
      <c r="F63" s="387"/>
      <c r="G63" s="387"/>
      <c r="H63" s="387"/>
      <c r="I63" s="387"/>
      <c r="J63" s="387"/>
      <c r="K63" s="387"/>
      <c r="L63" s="513"/>
      <c r="M63" s="389">
        <v>1231</v>
      </c>
      <c r="N63" s="368" t="s">
        <v>615</v>
      </c>
      <c r="O63" s="388"/>
      <c r="P63" s="387">
        <v>3</v>
      </c>
      <c r="Q63" s="387">
        <v>20</v>
      </c>
      <c r="R63" s="387">
        <v>18</v>
      </c>
      <c r="S63" s="387">
        <v>9013</v>
      </c>
      <c r="T63" s="387">
        <v>9013</v>
      </c>
      <c r="U63" s="387">
        <v>9853</v>
      </c>
      <c r="V63" s="387">
        <v>-800</v>
      </c>
    </row>
    <row r="64" spans="2:22" ht="10.5" customHeight="1">
      <c r="B64" s="394">
        <v>1011</v>
      </c>
      <c r="C64" s="393" t="s">
        <v>614</v>
      </c>
      <c r="D64" s="390"/>
      <c r="E64" s="387">
        <v>4</v>
      </c>
      <c r="F64" s="387">
        <v>71</v>
      </c>
      <c r="G64" s="387">
        <v>71</v>
      </c>
      <c r="H64" s="387">
        <v>226309</v>
      </c>
      <c r="I64" s="387">
        <v>226309</v>
      </c>
      <c r="J64" s="387">
        <v>151070</v>
      </c>
      <c r="K64" s="387">
        <v>71656</v>
      </c>
      <c r="L64" s="513"/>
      <c r="M64" s="369">
        <v>1232</v>
      </c>
      <c r="N64" s="368" t="s">
        <v>613</v>
      </c>
      <c r="O64" s="392"/>
      <c r="P64" s="387">
        <v>20</v>
      </c>
      <c r="Q64" s="387">
        <v>234</v>
      </c>
      <c r="R64" s="387">
        <v>225</v>
      </c>
      <c r="S64" s="387">
        <v>286796</v>
      </c>
      <c r="T64" s="387">
        <v>287400</v>
      </c>
      <c r="U64" s="387">
        <v>176231</v>
      </c>
      <c r="V64" s="387">
        <v>105597</v>
      </c>
    </row>
    <row r="65" spans="1:22" ht="10.5" customHeight="1">
      <c r="B65" s="389">
        <v>1022</v>
      </c>
      <c r="C65" s="368" t="s">
        <v>612</v>
      </c>
      <c r="D65" s="396"/>
      <c r="E65" s="387">
        <v>1</v>
      </c>
      <c r="F65" s="387" t="s">
        <v>203</v>
      </c>
      <c r="G65" s="387" t="s">
        <v>203</v>
      </c>
      <c r="H65" s="387" t="s">
        <v>203</v>
      </c>
      <c r="I65" s="387" t="s">
        <v>203</v>
      </c>
      <c r="J65" s="387" t="s">
        <v>203</v>
      </c>
      <c r="K65" s="387" t="s">
        <v>203</v>
      </c>
      <c r="L65" s="513"/>
      <c r="M65" s="389"/>
      <c r="O65" s="471"/>
      <c r="P65" s="387"/>
      <c r="Q65" s="387"/>
      <c r="R65" s="387"/>
      <c r="S65" s="387"/>
      <c r="T65" s="387"/>
      <c r="U65" s="387"/>
      <c r="V65" s="387"/>
    </row>
    <row r="66" spans="1:22" ht="10.5" customHeight="1">
      <c r="B66" s="389"/>
      <c r="D66" s="397"/>
      <c r="E66" s="387"/>
      <c r="F66" s="387"/>
      <c r="G66" s="387"/>
      <c r="H66" s="387"/>
      <c r="I66" s="387"/>
      <c r="J66" s="387"/>
      <c r="K66" s="387"/>
      <c r="L66" s="459"/>
      <c r="M66" s="389">
        <v>1241</v>
      </c>
      <c r="N66" s="368" t="s">
        <v>611</v>
      </c>
      <c r="O66" s="388"/>
      <c r="P66" s="387">
        <v>13</v>
      </c>
      <c r="Q66" s="387">
        <v>130</v>
      </c>
      <c r="R66" s="387">
        <v>124</v>
      </c>
      <c r="S66" s="387">
        <v>167613</v>
      </c>
      <c r="T66" s="387">
        <v>167613</v>
      </c>
      <c r="U66" s="387">
        <v>96789</v>
      </c>
      <c r="V66" s="387">
        <v>67467</v>
      </c>
    </row>
    <row r="67" spans="1:22" ht="10.5" customHeight="1">
      <c r="B67" s="389">
        <v>1023</v>
      </c>
      <c r="C67" s="368" t="s">
        <v>610</v>
      </c>
      <c r="D67" s="388"/>
      <c r="E67" s="387">
        <v>6</v>
      </c>
      <c r="F67" s="387">
        <v>39</v>
      </c>
      <c r="G67" s="387">
        <v>39</v>
      </c>
      <c r="H67" s="387">
        <v>79161</v>
      </c>
      <c r="I67" s="387">
        <v>79161</v>
      </c>
      <c r="J67" s="387">
        <v>35721</v>
      </c>
      <c r="K67" s="387">
        <v>14696</v>
      </c>
      <c r="L67" s="513"/>
      <c r="M67" s="389">
        <v>1251</v>
      </c>
      <c r="N67" s="368" t="s">
        <v>609</v>
      </c>
      <c r="O67" s="388"/>
      <c r="P67" s="387">
        <v>1</v>
      </c>
      <c r="Q67" s="387" t="s">
        <v>203</v>
      </c>
      <c r="R67" s="387" t="s">
        <v>203</v>
      </c>
      <c r="S67" s="387" t="s">
        <v>203</v>
      </c>
      <c r="T67" s="387" t="s">
        <v>203</v>
      </c>
      <c r="U67" s="387" t="s">
        <v>203</v>
      </c>
      <c r="V67" s="387" t="s">
        <v>203</v>
      </c>
    </row>
    <row r="68" spans="1:22" ht="10.5" customHeight="1">
      <c r="B68" s="389">
        <v>1031</v>
      </c>
      <c r="C68" s="368" t="s">
        <v>608</v>
      </c>
      <c r="D68" s="388"/>
      <c r="E68" s="387">
        <v>1</v>
      </c>
      <c r="F68" s="387" t="s">
        <v>203</v>
      </c>
      <c r="G68" s="387" t="s">
        <v>203</v>
      </c>
      <c r="H68" s="387" t="s">
        <v>203</v>
      </c>
      <c r="I68" s="387" t="s">
        <v>203</v>
      </c>
      <c r="J68" s="387" t="s">
        <v>203</v>
      </c>
      <c r="K68" s="387" t="s">
        <v>203</v>
      </c>
      <c r="L68" s="513"/>
      <c r="O68" s="388"/>
      <c r="P68" s="387"/>
      <c r="Q68" s="387"/>
      <c r="R68" s="387"/>
      <c r="S68" s="387"/>
      <c r="T68" s="387"/>
      <c r="U68" s="387"/>
      <c r="V68" s="387"/>
    </row>
    <row r="69" spans="1:22" ht="10.5" customHeight="1">
      <c r="B69" s="389"/>
      <c r="D69" s="397"/>
      <c r="E69" s="387"/>
      <c r="F69" s="387"/>
      <c r="G69" s="387"/>
      <c r="H69" s="387"/>
      <c r="I69" s="387"/>
      <c r="J69" s="387"/>
      <c r="K69" s="387"/>
      <c r="L69" s="513"/>
      <c r="M69" s="389">
        <v>1253</v>
      </c>
      <c r="N69" s="368" t="s">
        <v>607</v>
      </c>
      <c r="O69" s="471"/>
      <c r="P69" s="387">
        <v>1</v>
      </c>
      <c r="Q69" s="387" t="s">
        <v>203</v>
      </c>
      <c r="R69" s="387" t="s">
        <v>203</v>
      </c>
      <c r="S69" s="387" t="s">
        <v>203</v>
      </c>
      <c r="T69" s="387" t="s">
        <v>203</v>
      </c>
      <c r="U69" s="387" t="s">
        <v>203</v>
      </c>
      <c r="V69" s="387" t="s">
        <v>203</v>
      </c>
    </row>
    <row r="70" spans="1:22" ht="10.5" customHeight="1">
      <c r="B70" s="389">
        <v>1032</v>
      </c>
      <c r="C70" s="368" t="s">
        <v>606</v>
      </c>
      <c r="D70" s="388"/>
      <c r="E70" s="387">
        <v>12</v>
      </c>
      <c r="F70" s="387">
        <v>196</v>
      </c>
      <c r="G70" s="387">
        <v>196</v>
      </c>
      <c r="H70" s="387">
        <v>224652</v>
      </c>
      <c r="I70" s="387">
        <v>224191</v>
      </c>
      <c r="J70" s="387">
        <v>79785</v>
      </c>
      <c r="K70" s="387">
        <v>137292</v>
      </c>
      <c r="L70" s="513"/>
      <c r="M70" s="389">
        <v>1254</v>
      </c>
      <c r="N70" s="368" t="s">
        <v>605</v>
      </c>
      <c r="O70" s="392"/>
      <c r="P70" s="387">
        <v>3</v>
      </c>
      <c r="Q70" s="387">
        <v>24</v>
      </c>
      <c r="R70" s="387">
        <v>23</v>
      </c>
      <c r="S70" s="387">
        <v>25368</v>
      </c>
      <c r="T70" s="387">
        <v>25368</v>
      </c>
      <c r="U70" s="387">
        <v>15262</v>
      </c>
      <c r="V70" s="387">
        <v>9625</v>
      </c>
    </row>
    <row r="71" spans="1:22" ht="10.5" customHeight="1">
      <c r="B71" s="389">
        <v>1041</v>
      </c>
      <c r="C71" s="368" t="s">
        <v>604</v>
      </c>
      <c r="D71" s="388"/>
      <c r="E71" s="387">
        <v>5</v>
      </c>
      <c r="F71" s="387">
        <v>42</v>
      </c>
      <c r="G71" s="387">
        <v>42</v>
      </c>
      <c r="H71" s="387">
        <v>45206</v>
      </c>
      <c r="I71" s="387">
        <v>45206</v>
      </c>
      <c r="J71" s="387">
        <v>7413</v>
      </c>
      <c r="K71" s="387">
        <v>35993</v>
      </c>
      <c r="L71" s="513"/>
      <c r="M71" s="389"/>
      <c r="O71" s="471"/>
      <c r="P71" s="387"/>
      <c r="Q71" s="387"/>
      <c r="R71" s="387"/>
      <c r="S71" s="387"/>
      <c r="T71" s="387"/>
      <c r="U71" s="387"/>
      <c r="V71" s="387"/>
    </row>
    <row r="72" spans="1:22" ht="10.5" customHeight="1">
      <c r="B72" s="389"/>
      <c r="D72" s="514"/>
      <c r="E72" s="387"/>
      <c r="F72" s="387"/>
      <c r="G72" s="387"/>
      <c r="H72" s="387"/>
      <c r="I72" s="387"/>
      <c r="J72" s="387"/>
      <c r="K72" s="387"/>
      <c r="L72" s="513"/>
      <c r="M72" s="389">
        <v>1255</v>
      </c>
      <c r="N72" s="368" t="s">
        <v>603</v>
      </c>
      <c r="O72" s="388"/>
      <c r="P72" s="387">
        <v>1</v>
      </c>
      <c r="Q72" s="387" t="s">
        <v>203</v>
      </c>
      <c r="R72" s="387" t="s">
        <v>203</v>
      </c>
      <c r="S72" s="387" t="s">
        <v>203</v>
      </c>
      <c r="T72" s="387" t="s">
        <v>203</v>
      </c>
      <c r="U72" s="387" t="s">
        <v>203</v>
      </c>
      <c r="V72" s="387" t="s">
        <v>203</v>
      </c>
    </row>
    <row r="73" spans="1:22" ht="10.5" customHeight="1">
      <c r="B73" s="373">
        <v>1051</v>
      </c>
      <c r="C73" s="368" t="s">
        <v>602</v>
      </c>
      <c r="D73" s="388"/>
      <c r="E73" s="372">
        <v>1</v>
      </c>
      <c r="F73" s="387" t="s">
        <v>203</v>
      </c>
      <c r="G73" s="387" t="s">
        <v>203</v>
      </c>
      <c r="H73" s="387" t="s">
        <v>203</v>
      </c>
      <c r="I73" s="387" t="s">
        <v>203</v>
      </c>
      <c r="J73" s="387" t="s">
        <v>203</v>
      </c>
      <c r="K73" s="387" t="s">
        <v>203</v>
      </c>
      <c r="L73" s="513"/>
      <c r="M73" s="389">
        <v>1256</v>
      </c>
      <c r="N73" s="368" t="s">
        <v>601</v>
      </c>
      <c r="O73" s="471"/>
      <c r="P73" s="387">
        <v>20</v>
      </c>
      <c r="Q73" s="387">
        <v>161</v>
      </c>
      <c r="R73" s="387">
        <v>154</v>
      </c>
      <c r="S73" s="387">
        <v>117900</v>
      </c>
      <c r="T73" s="387">
        <v>117900</v>
      </c>
      <c r="U73" s="387">
        <v>46522</v>
      </c>
      <c r="V73" s="387">
        <v>67978</v>
      </c>
    </row>
    <row r="74" spans="1:22" ht="10.5" customHeight="1">
      <c r="B74" s="389">
        <v>1061</v>
      </c>
      <c r="C74" s="368" t="s">
        <v>600</v>
      </c>
      <c r="D74" s="392"/>
      <c r="E74" s="387">
        <v>6</v>
      </c>
      <c r="F74" s="387">
        <v>156</v>
      </c>
      <c r="G74" s="387">
        <v>156</v>
      </c>
      <c r="H74" s="387">
        <v>1217907</v>
      </c>
      <c r="I74" s="387">
        <v>1219114</v>
      </c>
      <c r="J74" s="387">
        <v>982219</v>
      </c>
      <c r="K74" s="387">
        <v>202173</v>
      </c>
      <c r="L74" s="513"/>
      <c r="O74" s="388"/>
      <c r="Q74" s="387"/>
      <c r="R74" s="387"/>
      <c r="S74" s="387"/>
      <c r="T74" s="387"/>
      <c r="U74" s="387"/>
      <c r="V74" s="387"/>
    </row>
    <row r="75" spans="1:22" ht="5.25" customHeight="1">
      <c r="A75" s="386"/>
      <c r="B75" s="385"/>
      <c r="C75" s="440"/>
      <c r="D75" s="440"/>
      <c r="E75" s="512"/>
      <c r="F75" s="433"/>
      <c r="G75" s="433"/>
      <c r="H75" s="433"/>
      <c r="I75" s="433"/>
      <c r="J75" s="433"/>
      <c r="K75" s="433"/>
      <c r="L75" s="440"/>
      <c r="M75" s="435"/>
      <c r="N75" s="511"/>
      <c r="O75" s="511"/>
      <c r="P75" s="510"/>
      <c r="Q75" s="500"/>
      <c r="R75" s="500"/>
      <c r="S75" s="500"/>
      <c r="T75" s="500"/>
      <c r="U75" s="500"/>
      <c r="V75" s="500"/>
    </row>
    <row r="76" spans="1:22" ht="10.5" customHeight="1">
      <c r="A76" s="380" t="s">
        <v>58</v>
      </c>
      <c r="B76" s="424"/>
      <c r="C76" s="378"/>
      <c r="D76" s="378"/>
      <c r="E76" s="367"/>
      <c r="F76" s="367"/>
      <c r="G76" s="367"/>
      <c r="H76" s="367"/>
      <c r="I76" s="367"/>
      <c r="J76" s="367"/>
      <c r="K76" s="367"/>
      <c r="M76" s="482"/>
      <c r="N76" s="506"/>
      <c r="O76" s="506"/>
      <c r="P76" s="505"/>
      <c r="Q76" s="372"/>
      <c r="R76" s="372"/>
      <c r="S76" s="371"/>
      <c r="T76" s="371"/>
      <c r="U76" s="371"/>
      <c r="V76" s="371"/>
    </row>
    <row r="77" spans="1:22" ht="13.5" customHeight="1">
      <c r="A77" s="509"/>
      <c r="B77" s="424"/>
      <c r="C77" s="378"/>
      <c r="D77" s="378"/>
      <c r="E77" s="367"/>
      <c r="F77" s="367"/>
      <c r="G77" s="367"/>
      <c r="H77" s="367"/>
      <c r="I77" s="367"/>
      <c r="J77" s="367"/>
      <c r="K77" s="508" t="s">
        <v>333</v>
      </c>
      <c r="L77" s="507" t="s">
        <v>599</v>
      </c>
      <c r="M77" s="482"/>
      <c r="N77" s="506"/>
      <c r="O77" s="506"/>
      <c r="P77" s="505"/>
      <c r="Q77" s="372"/>
      <c r="R77" s="372"/>
      <c r="S77" s="371"/>
      <c r="T77" s="371"/>
      <c r="U77" s="371"/>
      <c r="V77" s="371"/>
    </row>
    <row r="78" spans="1:22" ht="10.5" customHeight="1">
      <c r="B78" s="424"/>
      <c r="C78" s="378"/>
      <c r="D78" s="378"/>
      <c r="E78" s="367"/>
      <c r="F78" s="367"/>
      <c r="G78" s="367"/>
      <c r="H78" s="367"/>
      <c r="I78" s="367"/>
      <c r="J78" s="367"/>
      <c r="K78" s="367"/>
      <c r="L78" s="366"/>
      <c r="N78" s="494"/>
      <c r="O78" s="494"/>
      <c r="P78" s="372"/>
      <c r="Q78" s="372"/>
      <c r="R78" s="372"/>
      <c r="S78" s="371"/>
      <c r="T78" s="371"/>
      <c r="U78" s="371"/>
      <c r="V78" s="371"/>
    </row>
    <row r="79" spans="1:22" ht="10.5" customHeight="1">
      <c r="A79" s="426" t="s">
        <v>240</v>
      </c>
      <c r="B79" s="424"/>
      <c r="C79" s="378"/>
      <c r="D79" s="378"/>
      <c r="E79" s="367"/>
      <c r="F79" s="367"/>
      <c r="G79" s="367"/>
      <c r="H79" s="367"/>
      <c r="I79" s="367"/>
      <c r="J79" s="367"/>
      <c r="K79" s="367"/>
      <c r="L79" s="415"/>
      <c r="P79" s="372"/>
      <c r="Q79" s="372"/>
      <c r="R79" s="372"/>
      <c r="S79" s="371"/>
      <c r="T79" s="371"/>
      <c r="U79" s="371"/>
      <c r="V79" s="371"/>
    </row>
    <row r="80" spans="1:22" ht="10.5" customHeight="1">
      <c r="A80" s="380" t="s">
        <v>136</v>
      </c>
      <c r="B80" s="424"/>
      <c r="G80" s="453"/>
      <c r="H80" s="504"/>
      <c r="I80" s="504"/>
      <c r="J80" s="504"/>
      <c r="L80" s="415"/>
      <c r="P80" s="372"/>
      <c r="Q80" s="372"/>
      <c r="R80" s="372"/>
      <c r="S80" s="371"/>
      <c r="T80" s="371"/>
      <c r="U80" s="371"/>
      <c r="V80" s="414" t="str">
        <f>V4</f>
        <v xml:space="preserve">平成14年12月31日  </v>
      </c>
    </row>
    <row r="81" spans="1:22" ht="1.5" customHeight="1">
      <c r="B81" s="425"/>
      <c r="K81" s="374"/>
      <c r="L81" s="415"/>
      <c r="P81" s="382"/>
      <c r="Q81" s="372"/>
      <c r="R81" s="372"/>
      <c r="S81" s="371"/>
      <c r="T81" s="371"/>
      <c r="U81" s="371"/>
      <c r="V81" s="414"/>
    </row>
    <row r="82" spans="1:22" ht="10.5" customHeight="1">
      <c r="A82" s="898" t="s">
        <v>239</v>
      </c>
      <c r="B82" s="899"/>
      <c r="C82" s="899"/>
      <c r="D82" s="900"/>
      <c r="E82" s="457" t="s">
        <v>238</v>
      </c>
      <c r="F82" s="456" t="s">
        <v>237</v>
      </c>
      <c r="G82" s="419"/>
      <c r="H82" s="455" t="s">
        <v>236</v>
      </c>
      <c r="I82" s="418"/>
      <c r="J82" s="417" t="s">
        <v>235</v>
      </c>
      <c r="K82" s="454"/>
      <c r="L82" s="891" t="s">
        <v>239</v>
      </c>
      <c r="M82" s="837"/>
      <c r="N82" s="837"/>
      <c r="O82" s="892"/>
      <c r="P82" s="457" t="s">
        <v>238</v>
      </c>
      <c r="Q82" s="456" t="s">
        <v>237</v>
      </c>
      <c r="R82" s="419"/>
      <c r="S82" s="455" t="s">
        <v>236</v>
      </c>
      <c r="T82" s="418"/>
      <c r="U82" s="417" t="s">
        <v>235</v>
      </c>
      <c r="V82" s="454"/>
    </row>
    <row r="83" spans="1:22" ht="10.5" customHeight="1">
      <c r="A83" s="901"/>
      <c r="B83" s="901"/>
      <c r="C83" s="901"/>
      <c r="D83" s="902"/>
      <c r="E83" s="453"/>
      <c r="F83" s="888" t="s">
        <v>88</v>
      </c>
      <c r="G83" s="421" t="s">
        <v>234</v>
      </c>
      <c r="H83" s="409"/>
      <c r="I83" s="411" t="s">
        <v>142</v>
      </c>
      <c r="J83" s="410"/>
      <c r="K83" s="409" t="s">
        <v>141</v>
      </c>
      <c r="L83" s="893"/>
      <c r="M83" s="893"/>
      <c r="N83" s="893"/>
      <c r="O83" s="894"/>
      <c r="P83" s="453"/>
      <c r="Q83" s="888" t="s">
        <v>88</v>
      </c>
      <c r="R83" s="421" t="s">
        <v>234</v>
      </c>
      <c r="S83" s="409"/>
      <c r="T83" s="411" t="s">
        <v>142</v>
      </c>
      <c r="U83" s="410"/>
      <c r="V83" s="409" t="s">
        <v>141</v>
      </c>
    </row>
    <row r="84" spans="1:22" ht="10.5" customHeight="1">
      <c r="A84" s="903"/>
      <c r="B84" s="903"/>
      <c r="C84" s="903"/>
      <c r="D84" s="904"/>
      <c r="E84" s="452" t="s">
        <v>233</v>
      </c>
      <c r="F84" s="890"/>
      <c r="G84" s="451" t="s">
        <v>232</v>
      </c>
      <c r="H84" s="450" t="s">
        <v>231</v>
      </c>
      <c r="I84" s="406"/>
      <c r="J84" s="405" t="s">
        <v>132</v>
      </c>
      <c r="K84" s="404"/>
      <c r="L84" s="838"/>
      <c r="M84" s="838"/>
      <c r="N84" s="838"/>
      <c r="O84" s="895"/>
      <c r="P84" s="452" t="s">
        <v>233</v>
      </c>
      <c r="Q84" s="890"/>
      <c r="R84" s="451" t="s">
        <v>232</v>
      </c>
      <c r="S84" s="450" t="s">
        <v>231</v>
      </c>
      <c r="T84" s="406"/>
      <c r="U84" s="405" t="s">
        <v>132</v>
      </c>
      <c r="V84" s="404"/>
    </row>
    <row r="85" spans="1:22" ht="6" customHeight="1">
      <c r="C85" s="378"/>
      <c r="D85" s="398"/>
      <c r="N85" s="378"/>
      <c r="O85" s="398"/>
      <c r="P85" s="372"/>
      <c r="Q85" s="372"/>
      <c r="R85" s="372"/>
      <c r="S85" s="371"/>
      <c r="T85" s="371"/>
      <c r="U85" s="371"/>
      <c r="V85" s="371"/>
    </row>
    <row r="86" spans="1:22" ht="10.5" customHeight="1">
      <c r="B86" s="389">
        <v>1259</v>
      </c>
      <c r="C86" s="368" t="s">
        <v>598</v>
      </c>
      <c r="D86" s="388"/>
      <c r="E86" s="387">
        <v>3</v>
      </c>
      <c r="F86" s="387">
        <v>65</v>
      </c>
      <c r="G86" s="387">
        <v>64</v>
      </c>
      <c r="H86" s="387">
        <v>76317</v>
      </c>
      <c r="I86" s="387">
        <v>76089</v>
      </c>
      <c r="J86" s="387">
        <v>41953</v>
      </c>
      <c r="K86" s="387">
        <v>32608</v>
      </c>
      <c r="M86" s="389">
        <v>1542</v>
      </c>
      <c r="N86" s="368" t="s">
        <v>597</v>
      </c>
      <c r="O86" s="388"/>
      <c r="P86" s="387">
        <v>2</v>
      </c>
      <c r="Q86" s="387" t="s">
        <v>203</v>
      </c>
      <c r="R86" s="387" t="s">
        <v>203</v>
      </c>
      <c r="S86" s="387" t="s">
        <v>203</v>
      </c>
      <c r="T86" s="387" t="s">
        <v>203</v>
      </c>
      <c r="U86" s="387" t="s">
        <v>203</v>
      </c>
      <c r="V86" s="387" t="s">
        <v>203</v>
      </c>
    </row>
    <row r="87" spans="1:22" ht="10.5" customHeight="1">
      <c r="B87" s="389"/>
      <c r="C87" s="368" t="s">
        <v>596</v>
      </c>
      <c r="D87" s="388"/>
      <c r="E87" s="387"/>
      <c r="F87" s="387"/>
      <c r="G87" s="387"/>
      <c r="H87" s="387"/>
      <c r="I87" s="387"/>
      <c r="J87" s="387"/>
      <c r="K87" s="387"/>
      <c r="L87" s="415"/>
      <c r="M87" s="369">
        <v>1543</v>
      </c>
      <c r="N87" s="368" t="s">
        <v>595</v>
      </c>
      <c r="O87" s="388"/>
      <c r="P87" s="387">
        <v>5</v>
      </c>
      <c r="Q87" s="387">
        <v>36</v>
      </c>
      <c r="R87" s="387">
        <v>35</v>
      </c>
      <c r="S87" s="387">
        <v>48672</v>
      </c>
      <c r="T87" s="387">
        <v>48672</v>
      </c>
      <c r="U87" s="387">
        <v>19362</v>
      </c>
      <c r="V87" s="387">
        <v>27914</v>
      </c>
    </row>
    <row r="88" spans="1:22" ht="10.5" customHeight="1">
      <c r="B88" s="389">
        <v>1291</v>
      </c>
      <c r="C88" s="368" t="s">
        <v>594</v>
      </c>
      <c r="D88" s="397"/>
      <c r="E88" s="387">
        <v>21</v>
      </c>
      <c r="F88" s="387">
        <v>265</v>
      </c>
      <c r="G88" s="387">
        <v>260</v>
      </c>
      <c r="H88" s="387">
        <v>735887</v>
      </c>
      <c r="I88" s="387">
        <v>735605</v>
      </c>
      <c r="J88" s="387">
        <v>447217</v>
      </c>
      <c r="K88" s="387">
        <v>266219</v>
      </c>
      <c r="M88" s="441"/>
      <c r="N88" s="393"/>
      <c r="O88" s="390"/>
      <c r="P88" s="387"/>
      <c r="Q88" s="387"/>
      <c r="R88" s="387"/>
      <c r="S88" s="387"/>
      <c r="T88" s="387"/>
      <c r="U88" s="387"/>
      <c r="V88" s="387"/>
    </row>
    <row r="89" spans="1:22" ht="10.5" customHeight="1">
      <c r="B89" s="389"/>
      <c r="D89" s="397"/>
      <c r="E89" s="387"/>
      <c r="F89" s="387"/>
      <c r="G89" s="387"/>
      <c r="H89" s="387"/>
      <c r="I89" s="387"/>
      <c r="J89" s="387"/>
      <c r="K89" s="387"/>
      <c r="M89" s="369">
        <v>1549</v>
      </c>
      <c r="N89" s="368" t="s">
        <v>593</v>
      </c>
      <c r="O89" s="390"/>
      <c r="P89" s="387">
        <v>17</v>
      </c>
      <c r="Q89" s="387">
        <v>163</v>
      </c>
      <c r="R89" s="387">
        <v>162</v>
      </c>
      <c r="S89" s="387">
        <v>196259</v>
      </c>
      <c r="T89" s="387">
        <v>196259</v>
      </c>
      <c r="U89" s="387">
        <v>95004</v>
      </c>
      <c r="V89" s="387">
        <v>96432</v>
      </c>
    </row>
    <row r="90" spans="1:22" ht="10.5" customHeight="1">
      <c r="B90" s="389">
        <v>1293</v>
      </c>
      <c r="C90" s="368" t="s">
        <v>592</v>
      </c>
      <c r="D90" s="397"/>
      <c r="E90" s="387">
        <v>21</v>
      </c>
      <c r="F90" s="387">
        <v>190</v>
      </c>
      <c r="G90" s="387">
        <v>183</v>
      </c>
      <c r="H90" s="387">
        <v>175074</v>
      </c>
      <c r="I90" s="387">
        <v>175268</v>
      </c>
      <c r="J90" s="387">
        <v>90782</v>
      </c>
      <c r="K90" s="387">
        <v>80191</v>
      </c>
      <c r="M90" s="389">
        <v>1551</v>
      </c>
      <c r="N90" s="368" t="s">
        <v>591</v>
      </c>
      <c r="O90" s="390"/>
      <c r="P90" s="387">
        <v>3</v>
      </c>
      <c r="Q90" s="387">
        <v>46</v>
      </c>
      <c r="R90" s="387">
        <v>46</v>
      </c>
      <c r="S90" s="387">
        <v>62790</v>
      </c>
      <c r="T90" s="387">
        <v>63014</v>
      </c>
      <c r="U90" s="387">
        <v>35849</v>
      </c>
      <c r="V90" s="387">
        <v>25564</v>
      </c>
    </row>
    <row r="91" spans="1:22" ht="10.5" customHeight="1">
      <c r="B91" s="389">
        <v>1294</v>
      </c>
      <c r="C91" s="368" t="s">
        <v>590</v>
      </c>
      <c r="D91" s="388"/>
      <c r="E91" s="387">
        <v>1</v>
      </c>
      <c r="F91" s="387" t="s">
        <v>203</v>
      </c>
      <c r="G91" s="387" t="s">
        <v>203</v>
      </c>
      <c r="H91" s="387" t="s">
        <v>203</v>
      </c>
      <c r="I91" s="387" t="s">
        <v>203</v>
      </c>
      <c r="J91" s="387" t="s">
        <v>203</v>
      </c>
      <c r="K91" s="387" t="s">
        <v>203</v>
      </c>
      <c r="M91" s="389"/>
      <c r="O91" s="388"/>
      <c r="P91" s="387"/>
      <c r="Q91" s="387"/>
      <c r="R91" s="387"/>
      <c r="S91" s="387"/>
      <c r="T91" s="387"/>
      <c r="U91" s="387"/>
      <c r="V91" s="387"/>
    </row>
    <row r="92" spans="1:22" ht="10.5" customHeight="1">
      <c r="B92" s="389"/>
      <c r="D92" s="388"/>
      <c r="E92" s="387"/>
      <c r="F92" s="387"/>
      <c r="G92" s="387"/>
      <c r="H92" s="387"/>
      <c r="I92" s="387"/>
      <c r="J92" s="387"/>
      <c r="K92" s="387"/>
      <c r="M92" s="369">
        <v>1552</v>
      </c>
      <c r="N92" s="368" t="s">
        <v>589</v>
      </c>
      <c r="O92" s="388"/>
      <c r="P92" s="387">
        <v>4</v>
      </c>
      <c r="Q92" s="387">
        <v>25</v>
      </c>
      <c r="R92" s="387">
        <v>25</v>
      </c>
      <c r="S92" s="387">
        <v>24556</v>
      </c>
      <c r="T92" s="387">
        <v>24556</v>
      </c>
      <c r="U92" s="387">
        <v>14274</v>
      </c>
      <c r="V92" s="387">
        <v>9793</v>
      </c>
    </row>
    <row r="93" spans="1:22" ht="10.5" customHeight="1">
      <c r="B93" s="389">
        <v>1295</v>
      </c>
      <c r="C93" s="368" t="s">
        <v>588</v>
      </c>
      <c r="D93" s="397"/>
      <c r="E93" s="387">
        <v>18</v>
      </c>
      <c r="F93" s="387">
        <v>141</v>
      </c>
      <c r="G93" s="387">
        <v>130</v>
      </c>
      <c r="H93" s="387">
        <v>100876</v>
      </c>
      <c r="I93" s="387">
        <v>100876</v>
      </c>
      <c r="J93" s="387">
        <v>16886</v>
      </c>
      <c r="K93" s="387">
        <v>79988</v>
      </c>
      <c r="M93" s="389">
        <v>1553</v>
      </c>
      <c r="N93" s="368" t="s">
        <v>587</v>
      </c>
      <c r="O93" s="397"/>
      <c r="P93" s="387">
        <v>54</v>
      </c>
      <c r="Q93" s="387">
        <v>734</v>
      </c>
      <c r="R93" s="387">
        <v>723</v>
      </c>
      <c r="S93" s="387">
        <v>1530358</v>
      </c>
      <c r="T93" s="387">
        <v>1526065</v>
      </c>
      <c r="U93" s="387">
        <v>877841</v>
      </c>
      <c r="V93" s="387">
        <v>583520</v>
      </c>
    </row>
    <row r="94" spans="1:22" ht="10.5" customHeight="1">
      <c r="B94" s="373">
        <v>1296</v>
      </c>
      <c r="C94" s="368" t="s">
        <v>586</v>
      </c>
      <c r="D94" s="388"/>
      <c r="E94" s="387">
        <v>1</v>
      </c>
      <c r="F94" s="387" t="s">
        <v>203</v>
      </c>
      <c r="G94" s="387" t="s">
        <v>203</v>
      </c>
      <c r="H94" s="387" t="s">
        <v>203</v>
      </c>
      <c r="I94" s="387" t="s">
        <v>203</v>
      </c>
      <c r="J94" s="387" t="s">
        <v>203</v>
      </c>
      <c r="K94" s="387" t="s">
        <v>203</v>
      </c>
      <c r="L94" s="415"/>
      <c r="M94" s="389"/>
      <c r="O94" s="396"/>
      <c r="P94" s="387"/>
      <c r="Q94" s="387"/>
      <c r="R94" s="387"/>
      <c r="S94" s="387"/>
      <c r="T94" s="387"/>
      <c r="U94" s="387"/>
      <c r="V94" s="387"/>
    </row>
    <row r="95" spans="1:22" ht="10.5" customHeight="1">
      <c r="B95" s="389"/>
      <c r="D95" s="388"/>
      <c r="E95" s="387"/>
      <c r="F95" s="387"/>
      <c r="G95" s="387"/>
      <c r="H95" s="387"/>
      <c r="I95" s="387"/>
      <c r="J95" s="387"/>
      <c r="K95" s="387"/>
      <c r="M95" s="369">
        <v>1554</v>
      </c>
      <c r="N95" s="494" t="s">
        <v>585</v>
      </c>
      <c r="O95" s="398"/>
      <c r="P95" s="387">
        <v>64</v>
      </c>
      <c r="Q95" s="387">
        <v>583</v>
      </c>
      <c r="R95" s="387">
        <v>567</v>
      </c>
      <c r="S95" s="387">
        <v>596636</v>
      </c>
      <c r="T95" s="387">
        <v>598600</v>
      </c>
      <c r="U95" s="387">
        <v>302707</v>
      </c>
      <c r="V95" s="387">
        <v>281633</v>
      </c>
    </row>
    <row r="96" spans="1:22" ht="10.5" customHeight="1">
      <c r="B96" s="389">
        <v>1299</v>
      </c>
      <c r="C96" s="368" t="s">
        <v>584</v>
      </c>
      <c r="D96" s="397"/>
      <c r="E96" s="372">
        <v>40</v>
      </c>
      <c r="F96" s="372">
        <v>636</v>
      </c>
      <c r="G96" s="372">
        <v>631</v>
      </c>
      <c r="H96" s="371">
        <v>1495506</v>
      </c>
      <c r="I96" s="371">
        <v>1499508</v>
      </c>
      <c r="J96" s="371">
        <v>1548060</v>
      </c>
      <c r="K96" s="503">
        <v>-53264</v>
      </c>
      <c r="L96" s="415"/>
      <c r="M96" s="389">
        <v>1592</v>
      </c>
      <c r="N96" s="368" t="s">
        <v>583</v>
      </c>
      <c r="O96" s="388"/>
      <c r="P96" s="387">
        <v>3</v>
      </c>
      <c r="Q96" s="387">
        <v>100</v>
      </c>
      <c r="R96" s="387">
        <v>100</v>
      </c>
      <c r="S96" s="387">
        <v>173446</v>
      </c>
      <c r="T96" s="387">
        <v>174169</v>
      </c>
      <c r="U96" s="387">
        <v>84527</v>
      </c>
      <c r="V96" s="387">
        <v>76486</v>
      </c>
    </row>
    <row r="97" spans="2:22" ht="10.5" customHeight="1">
      <c r="B97" s="389"/>
      <c r="D97" s="392"/>
      <c r="E97" s="387"/>
      <c r="F97" s="387"/>
      <c r="G97" s="387"/>
      <c r="H97" s="387"/>
      <c r="I97" s="387"/>
      <c r="J97" s="387"/>
      <c r="K97" s="387"/>
      <c r="M97" s="389"/>
      <c r="O97" s="388"/>
      <c r="P97" s="387"/>
      <c r="Q97" s="387"/>
      <c r="R97" s="387"/>
      <c r="S97" s="387"/>
      <c r="T97" s="387"/>
      <c r="U97" s="387"/>
      <c r="V97" s="387"/>
    </row>
    <row r="98" spans="2:22" ht="10.5" customHeight="1">
      <c r="B98" s="403" t="s">
        <v>582</v>
      </c>
      <c r="C98" s="402" t="s">
        <v>82</v>
      </c>
      <c r="D98" s="397"/>
      <c r="E98" s="502">
        <v>172</v>
      </c>
      <c r="F98" s="502">
        <v>1912</v>
      </c>
      <c r="G98" s="502">
        <v>1874</v>
      </c>
      <c r="H98" s="501">
        <v>5463555</v>
      </c>
      <c r="I98" s="501">
        <v>5453869</v>
      </c>
      <c r="J98" s="501">
        <v>2784449</v>
      </c>
      <c r="K98" s="501">
        <v>2505237</v>
      </c>
      <c r="M98" s="389">
        <v>1599</v>
      </c>
      <c r="N98" s="368" t="s">
        <v>581</v>
      </c>
      <c r="O98" s="397"/>
      <c r="P98" s="387">
        <v>40</v>
      </c>
      <c r="Q98" s="387">
        <v>439</v>
      </c>
      <c r="R98" s="387">
        <v>427</v>
      </c>
      <c r="S98" s="387">
        <v>707623</v>
      </c>
      <c r="T98" s="387">
        <v>708764</v>
      </c>
      <c r="U98" s="387">
        <v>362387</v>
      </c>
      <c r="V98" s="387">
        <v>326211</v>
      </c>
    </row>
    <row r="99" spans="2:22" ht="10.5" customHeight="1">
      <c r="B99" s="389"/>
      <c r="D99" s="397"/>
      <c r="E99" s="387"/>
      <c r="F99" s="387"/>
      <c r="G99" s="387"/>
      <c r="H99" s="387"/>
      <c r="I99" s="387"/>
      <c r="J99" s="387"/>
      <c r="K99" s="387"/>
      <c r="M99" s="389"/>
      <c r="N99" s="368" t="s">
        <v>580</v>
      </c>
      <c r="O99" s="388"/>
      <c r="P99" s="387"/>
      <c r="Q99" s="387"/>
      <c r="R99" s="387"/>
      <c r="S99" s="387"/>
      <c r="T99" s="387"/>
      <c r="U99" s="387"/>
      <c r="V99" s="387"/>
    </row>
    <row r="100" spans="2:22" ht="10.5" customHeight="1">
      <c r="B100" s="389">
        <v>1311</v>
      </c>
      <c r="C100" s="368" t="s">
        <v>579</v>
      </c>
      <c r="D100" s="388"/>
      <c r="E100" s="387">
        <v>31</v>
      </c>
      <c r="F100" s="387">
        <v>280</v>
      </c>
      <c r="G100" s="387">
        <v>279</v>
      </c>
      <c r="H100" s="387">
        <v>415258</v>
      </c>
      <c r="I100" s="387">
        <v>415258</v>
      </c>
      <c r="J100" s="387">
        <v>262880</v>
      </c>
      <c r="K100" s="387">
        <v>145124</v>
      </c>
      <c r="L100" s="415"/>
      <c r="M100" s="389"/>
      <c r="O100" s="388"/>
      <c r="P100" s="387"/>
      <c r="Q100" s="387"/>
      <c r="R100" s="387"/>
      <c r="S100" s="387"/>
      <c r="T100" s="387"/>
      <c r="U100" s="387"/>
      <c r="V100" s="387"/>
    </row>
    <row r="101" spans="2:22" ht="10.5" customHeight="1">
      <c r="B101" s="373">
        <v>1312</v>
      </c>
      <c r="C101" s="368" t="s">
        <v>578</v>
      </c>
      <c r="D101" s="397"/>
      <c r="E101" s="387">
        <v>6</v>
      </c>
      <c r="F101" s="387">
        <v>63</v>
      </c>
      <c r="G101" s="387">
        <v>62</v>
      </c>
      <c r="H101" s="387">
        <v>120767</v>
      </c>
      <c r="I101" s="387">
        <v>120767</v>
      </c>
      <c r="J101" s="387">
        <v>72410</v>
      </c>
      <c r="K101" s="387">
        <v>46054</v>
      </c>
      <c r="L101" s="415"/>
      <c r="M101" s="403" t="s">
        <v>577</v>
      </c>
      <c r="N101" s="402" t="s">
        <v>79</v>
      </c>
      <c r="O101" s="397"/>
      <c r="P101" s="401">
        <v>680</v>
      </c>
      <c r="Q101" s="401">
        <v>11651</v>
      </c>
      <c r="R101" s="401">
        <v>11571</v>
      </c>
      <c r="S101" s="401">
        <v>23044187</v>
      </c>
      <c r="T101" s="401">
        <v>22991324</v>
      </c>
      <c r="U101" s="401">
        <v>10553082</v>
      </c>
      <c r="V101" s="401">
        <v>11424391</v>
      </c>
    </row>
    <row r="102" spans="2:22" ht="10.5" customHeight="1">
      <c r="B102" s="389"/>
      <c r="D102" s="388"/>
      <c r="E102" s="387"/>
      <c r="F102" s="387"/>
      <c r="G102" s="387"/>
      <c r="H102" s="387"/>
      <c r="I102" s="387"/>
      <c r="J102" s="387"/>
      <c r="K102" s="387"/>
      <c r="L102" s="415"/>
      <c r="M102" s="389"/>
      <c r="O102" s="388"/>
      <c r="P102" s="387"/>
      <c r="Q102" s="387"/>
      <c r="R102" s="387"/>
      <c r="S102" s="387"/>
      <c r="T102" s="387"/>
      <c r="U102" s="387"/>
      <c r="V102" s="387"/>
    </row>
    <row r="103" spans="2:22" ht="10.5" customHeight="1">
      <c r="B103" s="389">
        <v>1313</v>
      </c>
      <c r="C103" s="395" t="s">
        <v>576</v>
      </c>
      <c r="D103" s="390"/>
      <c r="E103" s="387">
        <v>5</v>
      </c>
      <c r="F103" s="387">
        <v>167</v>
      </c>
      <c r="G103" s="387">
        <v>166</v>
      </c>
      <c r="H103" s="387">
        <v>1778566</v>
      </c>
      <c r="I103" s="387">
        <v>1770384</v>
      </c>
      <c r="J103" s="387">
        <v>343545</v>
      </c>
      <c r="K103" s="387">
        <v>1347224</v>
      </c>
      <c r="L103" s="415"/>
      <c r="M103" s="389">
        <v>1611</v>
      </c>
      <c r="N103" s="368" t="s">
        <v>575</v>
      </c>
      <c r="O103" s="388"/>
      <c r="P103" s="387">
        <v>486</v>
      </c>
      <c r="Q103" s="387">
        <v>9305</v>
      </c>
      <c r="R103" s="387">
        <v>9251</v>
      </c>
      <c r="S103" s="387">
        <v>20546840</v>
      </c>
      <c r="T103" s="387">
        <v>20491536</v>
      </c>
      <c r="U103" s="387">
        <v>9770171</v>
      </c>
      <c r="V103" s="387">
        <v>9821452</v>
      </c>
    </row>
    <row r="104" spans="2:22" ht="10.5" customHeight="1">
      <c r="B104" s="373">
        <v>1314</v>
      </c>
      <c r="C104" s="368" t="s">
        <v>574</v>
      </c>
      <c r="D104" s="388"/>
      <c r="E104" s="387">
        <v>2</v>
      </c>
      <c r="F104" s="387" t="s">
        <v>203</v>
      </c>
      <c r="G104" s="387" t="s">
        <v>203</v>
      </c>
      <c r="H104" s="387" t="s">
        <v>203</v>
      </c>
      <c r="I104" s="387" t="s">
        <v>203</v>
      </c>
      <c r="J104" s="387" t="s">
        <v>203</v>
      </c>
      <c r="K104" s="387" t="s">
        <v>203</v>
      </c>
      <c r="L104" s="415"/>
      <c r="M104" s="389">
        <v>1621</v>
      </c>
      <c r="N104" s="368" t="s">
        <v>573</v>
      </c>
      <c r="O104" s="388"/>
      <c r="P104" s="387">
        <v>100</v>
      </c>
      <c r="Q104" s="387">
        <v>1492</v>
      </c>
      <c r="R104" s="387">
        <v>1489</v>
      </c>
      <c r="S104" s="387">
        <v>1774908</v>
      </c>
      <c r="T104" s="387">
        <v>1777178</v>
      </c>
      <c r="U104" s="387">
        <v>595642</v>
      </c>
      <c r="V104" s="387">
        <v>1097706</v>
      </c>
    </row>
    <row r="105" spans="2:22" ht="10.5" customHeight="1">
      <c r="B105" s="389"/>
      <c r="D105" s="388"/>
      <c r="E105" s="387"/>
      <c r="F105" s="387"/>
      <c r="G105" s="387"/>
      <c r="H105" s="387"/>
      <c r="I105" s="387"/>
      <c r="J105" s="387"/>
      <c r="K105" s="387"/>
      <c r="M105" s="389"/>
      <c r="O105" s="397"/>
      <c r="P105" s="387"/>
      <c r="Q105" s="387"/>
      <c r="R105" s="387"/>
      <c r="S105" s="387"/>
      <c r="T105" s="387"/>
      <c r="U105" s="387"/>
      <c r="V105" s="387"/>
    </row>
    <row r="106" spans="2:22" ht="10.5" customHeight="1">
      <c r="B106" s="389">
        <v>1319</v>
      </c>
      <c r="C106" s="368" t="s">
        <v>572</v>
      </c>
      <c r="D106" s="397"/>
      <c r="E106" s="387">
        <v>2</v>
      </c>
      <c r="F106" s="387" t="s">
        <v>203</v>
      </c>
      <c r="G106" s="387" t="s">
        <v>203</v>
      </c>
      <c r="H106" s="387" t="s">
        <v>203</v>
      </c>
      <c r="I106" s="387" t="s">
        <v>203</v>
      </c>
      <c r="J106" s="387" t="s">
        <v>203</v>
      </c>
      <c r="K106" s="387" t="s">
        <v>203</v>
      </c>
      <c r="M106" s="389">
        <v>1631</v>
      </c>
      <c r="N106" s="368" t="s">
        <v>571</v>
      </c>
      <c r="O106" s="388"/>
      <c r="P106" s="387">
        <v>62</v>
      </c>
      <c r="Q106" s="387">
        <v>589</v>
      </c>
      <c r="R106" s="387">
        <v>570</v>
      </c>
      <c r="S106" s="387">
        <v>515349</v>
      </c>
      <c r="T106" s="387">
        <v>515520</v>
      </c>
      <c r="U106" s="387">
        <v>134966</v>
      </c>
      <c r="V106" s="387">
        <v>357815</v>
      </c>
    </row>
    <row r="107" spans="2:22" ht="10.5" customHeight="1">
      <c r="B107" s="394">
        <v>1321</v>
      </c>
      <c r="C107" s="473" t="s">
        <v>570</v>
      </c>
      <c r="D107" s="388"/>
      <c r="E107" s="387">
        <v>17</v>
      </c>
      <c r="F107" s="387">
        <v>201</v>
      </c>
      <c r="G107" s="387">
        <v>200</v>
      </c>
      <c r="H107" s="387">
        <v>440155</v>
      </c>
      <c r="I107" s="387">
        <v>435354</v>
      </c>
      <c r="J107" s="387">
        <v>247361</v>
      </c>
      <c r="K107" s="387">
        <v>178280</v>
      </c>
      <c r="M107" s="389">
        <v>1632</v>
      </c>
      <c r="N107" s="368" t="s">
        <v>569</v>
      </c>
      <c r="O107" s="388"/>
      <c r="P107" s="387">
        <v>30</v>
      </c>
      <c r="Q107" s="387" t="s">
        <v>203</v>
      </c>
      <c r="R107" s="387" t="s">
        <v>203</v>
      </c>
      <c r="S107" s="387" t="s">
        <v>203</v>
      </c>
      <c r="T107" s="387" t="s">
        <v>203</v>
      </c>
      <c r="U107" s="387" t="s">
        <v>203</v>
      </c>
      <c r="V107" s="387" t="s">
        <v>203</v>
      </c>
    </row>
    <row r="108" spans="2:22" ht="10.5" customHeight="1">
      <c r="D108" s="396"/>
      <c r="E108" s="387"/>
      <c r="F108" s="387"/>
      <c r="G108" s="387"/>
      <c r="H108" s="387"/>
      <c r="I108" s="387"/>
      <c r="J108" s="387"/>
      <c r="K108" s="387"/>
      <c r="M108" s="389"/>
      <c r="O108" s="390"/>
      <c r="P108" s="387"/>
      <c r="Q108" s="387"/>
      <c r="R108" s="387"/>
      <c r="S108" s="387"/>
      <c r="T108" s="387"/>
      <c r="U108" s="387"/>
      <c r="V108" s="387"/>
    </row>
    <row r="109" spans="2:22" ht="10.5" customHeight="1">
      <c r="B109" s="389">
        <v>1322</v>
      </c>
      <c r="C109" s="368" t="s">
        <v>568</v>
      </c>
      <c r="D109" s="495"/>
      <c r="E109" s="387">
        <v>48</v>
      </c>
      <c r="F109" s="387">
        <v>419</v>
      </c>
      <c r="G109" s="387">
        <v>404</v>
      </c>
      <c r="H109" s="387">
        <v>1096611</v>
      </c>
      <c r="I109" s="387">
        <v>1096611</v>
      </c>
      <c r="J109" s="387">
        <v>747131</v>
      </c>
      <c r="K109" s="387">
        <v>332838</v>
      </c>
      <c r="M109" s="389">
        <v>1691</v>
      </c>
      <c r="N109" s="368" t="s">
        <v>567</v>
      </c>
      <c r="O109" s="388"/>
      <c r="P109" s="387">
        <v>2</v>
      </c>
      <c r="Q109" s="387" t="s">
        <v>203</v>
      </c>
      <c r="R109" s="387" t="s">
        <v>203</v>
      </c>
      <c r="S109" s="387" t="s">
        <v>203</v>
      </c>
      <c r="T109" s="387" t="s">
        <v>203</v>
      </c>
      <c r="U109" s="387" t="s">
        <v>203</v>
      </c>
      <c r="V109" s="387" t="s">
        <v>203</v>
      </c>
    </row>
    <row r="110" spans="2:22" ht="10.5" customHeight="1">
      <c r="B110" s="389">
        <v>1323</v>
      </c>
      <c r="C110" s="368" t="s">
        <v>566</v>
      </c>
      <c r="D110" s="397"/>
      <c r="E110" s="387">
        <v>2</v>
      </c>
      <c r="F110" s="387" t="s">
        <v>203</v>
      </c>
      <c r="G110" s="387" t="s">
        <v>203</v>
      </c>
      <c r="H110" s="387" t="s">
        <v>203</v>
      </c>
      <c r="I110" s="387" t="s">
        <v>203</v>
      </c>
      <c r="J110" s="387" t="s">
        <v>203</v>
      </c>
      <c r="K110" s="387" t="s">
        <v>203</v>
      </c>
      <c r="M110" s="389"/>
      <c r="O110" s="388"/>
      <c r="P110" s="387"/>
      <c r="Q110" s="387"/>
      <c r="R110" s="387"/>
      <c r="S110" s="387"/>
      <c r="T110" s="387"/>
      <c r="U110" s="387"/>
      <c r="V110" s="387"/>
    </row>
    <row r="111" spans="2:22" ht="10.5" customHeight="1">
      <c r="B111" s="394"/>
      <c r="C111" s="473"/>
      <c r="D111" s="390"/>
      <c r="E111" s="387"/>
      <c r="F111" s="387"/>
      <c r="G111" s="387"/>
      <c r="H111" s="387"/>
      <c r="I111" s="387"/>
      <c r="J111" s="387"/>
      <c r="K111" s="387"/>
      <c r="M111" s="403" t="s">
        <v>565</v>
      </c>
      <c r="N111" s="402" t="s">
        <v>78</v>
      </c>
      <c r="O111" s="397"/>
      <c r="P111" s="401">
        <v>70</v>
      </c>
      <c r="Q111" s="401">
        <v>3286</v>
      </c>
      <c r="R111" s="401">
        <v>3283</v>
      </c>
      <c r="S111" s="401">
        <v>16941300</v>
      </c>
      <c r="T111" s="401">
        <v>16736534</v>
      </c>
      <c r="U111" s="401">
        <v>9384226</v>
      </c>
      <c r="V111" s="401">
        <v>6036487</v>
      </c>
    </row>
    <row r="112" spans="2:22" ht="10.5" customHeight="1">
      <c r="B112" s="389">
        <v>1324</v>
      </c>
      <c r="C112" s="368" t="s">
        <v>564</v>
      </c>
      <c r="D112" s="392"/>
      <c r="E112" s="387">
        <v>4</v>
      </c>
      <c r="F112" s="387">
        <v>30</v>
      </c>
      <c r="G112" s="387">
        <v>28</v>
      </c>
      <c r="H112" s="387">
        <v>27855</v>
      </c>
      <c r="I112" s="387">
        <v>27855</v>
      </c>
      <c r="J112" s="387">
        <v>13812</v>
      </c>
      <c r="K112" s="387">
        <v>13374</v>
      </c>
      <c r="M112" s="389"/>
      <c r="O112" s="388"/>
      <c r="P112" s="387"/>
      <c r="Q112" s="387"/>
      <c r="R112" s="387"/>
      <c r="S112" s="387"/>
      <c r="T112" s="387"/>
      <c r="U112" s="387"/>
      <c r="V112" s="387"/>
    </row>
    <row r="113" spans="2:22" ht="10.5" customHeight="1">
      <c r="B113" s="389">
        <v>1326</v>
      </c>
      <c r="C113" s="368" t="s">
        <v>563</v>
      </c>
      <c r="D113" s="390"/>
      <c r="E113" s="387">
        <v>5</v>
      </c>
      <c r="F113" s="387">
        <v>29</v>
      </c>
      <c r="G113" s="387">
        <v>28</v>
      </c>
      <c r="H113" s="387">
        <v>30812</v>
      </c>
      <c r="I113" s="387">
        <v>30812</v>
      </c>
      <c r="J113" s="387">
        <v>20156</v>
      </c>
      <c r="K113" s="387">
        <v>10149</v>
      </c>
      <c r="M113" s="389">
        <v>1712</v>
      </c>
      <c r="N113" s="368" t="s">
        <v>562</v>
      </c>
      <c r="O113" s="388"/>
      <c r="P113" s="387">
        <v>2</v>
      </c>
      <c r="Q113" s="387" t="s">
        <v>203</v>
      </c>
      <c r="R113" s="387" t="s">
        <v>203</v>
      </c>
      <c r="S113" s="387" t="s">
        <v>203</v>
      </c>
      <c r="T113" s="387" t="s">
        <v>203</v>
      </c>
      <c r="U113" s="387" t="s">
        <v>203</v>
      </c>
      <c r="V113" s="387" t="s">
        <v>203</v>
      </c>
    </row>
    <row r="114" spans="2:22" ht="10.5" customHeight="1">
      <c r="B114" s="389"/>
      <c r="D114" s="392"/>
      <c r="E114" s="387"/>
      <c r="F114" s="387"/>
      <c r="G114" s="387"/>
      <c r="H114" s="387"/>
      <c r="I114" s="387"/>
      <c r="J114" s="387"/>
      <c r="K114" s="387"/>
      <c r="M114" s="389">
        <v>1719</v>
      </c>
      <c r="N114" s="368" t="s">
        <v>561</v>
      </c>
      <c r="O114" s="397"/>
      <c r="P114" s="387">
        <v>1</v>
      </c>
      <c r="Q114" s="387" t="s">
        <v>203</v>
      </c>
      <c r="R114" s="387" t="s">
        <v>203</v>
      </c>
      <c r="S114" s="387" t="s">
        <v>203</v>
      </c>
      <c r="T114" s="387" t="s">
        <v>203</v>
      </c>
      <c r="U114" s="387" t="s">
        <v>203</v>
      </c>
      <c r="V114" s="387" t="s">
        <v>203</v>
      </c>
    </row>
    <row r="115" spans="2:22" ht="10.5" customHeight="1">
      <c r="B115" s="373">
        <v>1331</v>
      </c>
      <c r="C115" s="368" t="s">
        <v>560</v>
      </c>
      <c r="D115" s="397"/>
      <c r="E115" s="372">
        <v>1</v>
      </c>
      <c r="F115" s="387" t="s">
        <v>203</v>
      </c>
      <c r="G115" s="387" t="s">
        <v>203</v>
      </c>
      <c r="H115" s="387" t="s">
        <v>203</v>
      </c>
      <c r="I115" s="387" t="s">
        <v>203</v>
      </c>
      <c r="J115" s="387" t="s">
        <v>203</v>
      </c>
      <c r="K115" s="387" t="s">
        <v>203</v>
      </c>
      <c r="M115" s="441"/>
      <c r="N115" s="393"/>
      <c r="O115" s="388"/>
      <c r="P115" s="387"/>
      <c r="Q115" s="387"/>
      <c r="R115" s="387"/>
      <c r="S115" s="387"/>
      <c r="T115" s="387"/>
      <c r="U115" s="387"/>
      <c r="V115" s="387"/>
    </row>
    <row r="116" spans="2:22" ht="10.5" customHeight="1">
      <c r="B116" s="389">
        <v>1332</v>
      </c>
      <c r="C116" s="368" t="s">
        <v>559</v>
      </c>
      <c r="D116" s="388"/>
      <c r="E116" s="387">
        <v>3</v>
      </c>
      <c r="F116" s="387">
        <v>29</v>
      </c>
      <c r="G116" s="387">
        <v>29</v>
      </c>
      <c r="H116" s="387">
        <v>24457</v>
      </c>
      <c r="I116" s="387">
        <v>24457</v>
      </c>
      <c r="J116" s="387">
        <v>12114</v>
      </c>
      <c r="K116" s="387">
        <v>11755</v>
      </c>
      <c r="L116" s="415"/>
      <c r="M116" s="369">
        <v>1721</v>
      </c>
      <c r="N116" s="368" t="s">
        <v>558</v>
      </c>
      <c r="O116" s="388"/>
      <c r="P116" s="387">
        <v>1</v>
      </c>
      <c r="Q116" s="387" t="s">
        <v>203</v>
      </c>
      <c r="R116" s="387" t="s">
        <v>203</v>
      </c>
      <c r="S116" s="387" t="s">
        <v>203</v>
      </c>
      <c r="T116" s="387" t="s">
        <v>203</v>
      </c>
      <c r="U116" s="387" t="s">
        <v>203</v>
      </c>
      <c r="V116" s="387" t="s">
        <v>203</v>
      </c>
    </row>
    <row r="117" spans="2:22" ht="10.5" customHeight="1">
      <c r="B117" s="389"/>
      <c r="D117" s="397"/>
      <c r="E117" s="387"/>
      <c r="F117" s="387"/>
      <c r="G117" s="387"/>
      <c r="H117" s="387"/>
      <c r="I117" s="387"/>
      <c r="J117" s="387"/>
      <c r="K117" s="387"/>
      <c r="L117" s="415"/>
      <c r="M117" s="389">
        <v>1722</v>
      </c>
      <c r="N117" s="368" t="s">
        <v>557</v>
      </c>
      <c r="O117" s="397"/>
      <c r="P117" s="387">
        <v>1</v>
      </c>
      <c r="Q117" s="387" t="s">
        <v>203</v>
      </c>
      <c r="R117" s="387" t="s">
        <v>203</v>
      </c>
      <c r="S117" s="387" t="s">
        <v>203</v>
      </c>
      <c r="T117" s="387" t="s">
        <v>203</v>
      </c>
      <c r="U117" s="387" t="s">
        <v>203</v>
      </c>
      <c r="V117" s="387" t="s">
        <v>203</v>
      </c>
    </row>
    <row r="118" spans="2:22" ht="10.5" customHeight="1">
      <c r="B118" s="373">
        <v>1333</v>
      </c>
      <c r="C118" s="368" t="s">
        <v>556</v>
      </c>
      <c r="D118" s="392"/>
      <c r="E118" s="372">
        <v>17</v>
      </c>
      <c r="F118" s="372">
        <v>196</v>
      </c>
      <c r="G118" s="372">
        <v>194</v>
      </c>
      <c r="H118" s="371">
        <v>333977</v>
      </c>
      <c r="I118" s="371">
        <v>333772</v>
      </c>
      <c r="J118" s="371">
        <v>172631</v>
      </c>
      <c r="K118" s="371">
        <v>150964</v>
      </c>
      <c r="M118" s="389"/>
      <c r="O118" s="388"/>
    </row>
    <row r="119" spans="2:22" ht="10.5" customHeight="1">
      <c r="B119" s="389">
        <v>1335</v>
      </c>
      <c r="C119" s="368" t="s">
        <v>555</v>
      </c>
      <c r="D119" s="390"/>
      <c r="E119" s="387">
        <v>1</v>
      </c>
      <c r="F119" s="387" t="s">
        <v>203</v>
      </c>
      <c r="G119" s="387" t="s">
        <v>203</v>
      </c>
      <c r="H119" s="387" t="s">
        <v>203</v>
      </c>
      <c r="I119" s="387" t="s">
        <v>203</v>
      </c>
      <c r="J119" s="387" t="s">
        <v>203</v>
      </c>
      <c r="K119" s="387" t="s">
        <v>203</v>
      </c>
      <c r="M119" s="389">
        <v>1723</v>
      </c>
      <c r="N119" s="368" t="s">
        <v>554</v>
      </c>
      <c r="O119" s="397"/>
      <c r="P119" s="387">
        <v>2</v>
      </c>
      <c r="Q119" s="387" t="s">
        <v>203</v>
      </c>
      <c r="R119" s="387" t="s">
        <v>203</v>
      </c>
      <c r="S119" s="387" t="s">
        <v>203</v>
      </c>
      <c r="T119" s="387" t="s">
        <v>203</v>
      </c>
      <c r="U119" s="387" t="s">
        <v>203</v>
      </c>
      <c r="V119" s="387" t="s">
        <v>203</v>
      </c>
    </row>
    <row r="120" spans="2:22" ht="10.5" customHeight="1">
      <c r="D120" s="388"/>
      <c r="M120" s="389">
        <v>1729</v>
      </c>
      <c r="N120" s="368" t="s">
        <v>553</v>
      </c>
      <c r="O120" s="397"/>
      <c r="P120" s="387">
        <v>8</v>
      </c>
      <c r="Q120" s="387">
        <v>111</v>
      </c>
      <c r="R120" s="387">
        <v>111</v>
      </c>
      <c r="S120" s="387">
        <v>257524</v>
      </c>
      <c r="T120" s="387">
        <v>255877</v>
      </c>
      <c r="U120" s="387">
        <v>117405</v>
      </c>
      <c r="V120" s="387">
        <v>104311</v>
      </c>
    </row>
    <row r="121" spans="2:22" ht="10.5" customHeight="1">
      <c r="B121" s="389">
        <v>1391</v>
      </c>
      <c r="C121" s="368" t="s">
        <v>552</v>
      </c>
      <c r="D121" s="388"/>
      <c r="E121" s="387">
        <v>1</v>
      </c>
      <c r="F121" s="387" t="s">
        <v>203</v>
      </c>
      <c r="G121" s="387" t="s">
        <v>203</v>
      </c>
      <c r="H121" s="387" t="s">
        <v>203</v>
      </c>
      <c r="I121" s="387" t="s">
        <v>203</v>
      </c>
      <c r="J121" s="387" t="s">
        <v>203</v>
      </c>
      <c r="K121" s="387" t="s">
        <v>203</v>
      </c>
      <c r="O121" s="390"/>
      <c r="P121" s="387"/>
      <c r="Q121" s="387"/>
      <c r="R121" s="387"/>
      <c r="S121" s="387"/>
      <c r="T121" s="387"/>
      <c r="U121" s="387"/>
      <c r="V121" s="387"/>
    </row>
    <row r="122" spans="2:22" ht="10.5" customHeight="1">
      <c r="B122" s="373">
        <v>1393</v>
      </c>
      <c r="C122" s="368" t="s">
        <v>551</v>
      </c>
      <c r="D122" s="390"/>
      <c r="E122" s="372">
        <v>1</v>
      </c>
      <c r="F122" s="387" t="s">
        <v>203</v>
      </c>
      <c r="G122" s="387" t="s">
        <v>203</v>
      </c>
      <c r="H122" s="387" t="s">
        <v>203</v>
      </c>
      <c r="I122" s="387" t="s">
        <v>203</v>
      </c>
      <c r="J122" s="387" t="s">
        <v>203</v>
      </c>
      <c r="K122" s="387" t="s">
        <v>203</v>
      </c>
      <c r="M122" s="389">
        <v>1732</v>
      </c>
      <c r="N122" s="395" t="s">
        <v>550</v>
      </c>
      <c r="O122" s="392"/>
      <c r="P122" s="387">
        <v>3</v>
      </c>
      <c r="Q122" s="387">
        <v>396</v>
      </c>
      <c r="R122" s="387">
        <v>396</v>
      </c>
      <c r="S122" s="387">
        <v>3769507</v>
      </c>
      <c r="T122" s="387">
        <v>3737284</v>
      </c>
      <c r="U122" s="387">
        <v>1527136</v>
      </c>
      <c r="V122" s="387">
        <v>1876806</v>
      </c>
    </row>
    <row r="123" spans="2:22" ht="10.5" customHeight="1">
      <c r="B123" s="389"/>
      <c r="D123" s="388"/>
      <c r="E123" s="387"/>
      <c r="F123" s="387"/>
      <c r="G123" s="387"/>
      <c r="H123" s="387"/>
      <c r="I123" s="387"/>
      <c r="J123" s="387"/>
      <c r="K123" s="387"/>
      <c r="L123" s="415"/>
      <c r="M123" s="389"/>
      <c r="N123" s="368" t="s">
        <v>549</v>
      </c>
      <c r="O123" s="392"/>
      <c r="P123" s="387"/>
      <c r="Q123" s="387"/>
      <c r="R123" s="387"/>
      <c r="S123" s="387"/>
      <c r="T123" s="387"/>
      <c r="U123" s="387"/>
      <c r="V123" s="387"/>
    </row>
    <row r="124" spans="2:22" ht="10.5" customHeight="1">
      <c r="B124" s="389">
        <v>1399</v>
      </c>
      <c r="C124" s="368" t="s">
        <v>548</v>
      </c>
      <c r="D124" s="388"/>
      <c r="E124" s="387">
        <v>26</v>
      </c>
      <c r="F124" s="387">
        <v>305</v>
      </c>
      <c r="G124" s="387">
        <v>292</v>
      </c>
      <c r="H124" s="387">
        <v>591003</v>
      </c>
      <c r="I124" s="387">
        <v>590808</v>
      </c>
      <c r="J124" s="387">
        <v>430474</v>
      </c>
      <c r="K124" s="387">
        <v>148036</v>
      </c>
      <c r="M124" s="369">
        <v>1734</v>
      </c>
      <c r="N124" s="368" t="s">
        <v>547</v>
      </c>
      <c r="O124" s="397"/>
      <c r="P124" s="387">
        <v>6</v>
      </c>
      <c r="Q124" s="387">
        <v>377</v>
      </c>
      <c r="R124" s="387">
        <v>377</v>
      </c>
      <c r="S124" s="387">
        <v>2096087</v>
      </c>
      <c r="T124" s="387">
        <v>1980654</v>
      </c>
      <c r="U124" s="387">
        <v>1437835</v>
      </c>
      <c r="V124" s="387">
        <v>340557</v>
      </c>
    </row>
    <row r="125" spans="2:22" ht="10.5" customHeight="1">
      <c r="C125" s="368" t="s">
        <v>546</v>
      </c>
      <c r="D125" s="390"/>
      <c r="M125" s="389"/>
      <c r="O125" s="397"/>
      <c r="P125" s="387"/>
      <c r="Q125" s="387"/>
      <c r="R125" s="387"/>
      <c r="S125" s="387"/>
      <c r="T125" s="387"/>
      <c r="U125" s="387"/>
      <c r="V125" s="387"/>
    </row>
    <row r="126" spans="2:22" ht="10.5" customHeight="1">
      <c r="B126" s="389"/>
      <c r="D126" s="388"/>
      <c r="E126" s="387"/>
      <c r="F126" s="387"/>
      <c r="G126" s="387"/>
      <c r="H126" s="387"/>
      <c r="I126" s="387"/>
      <c r="J126" s="387"/>
      <c r="K126" s="387"/>
      <c r="M126" s="389">
        <v>1735</v>
      </c>
      <c r="N126" s="368" t="s">
        <v>545</v>
      </c>
      <c r="O126" s="397"/>
      <c r="P126" s="387">
        <v>3</v>
      </c>
      <c r="Q126" s="387">
        <v>701</v>
      </c>
      <c r="R126" s="387">
        <v>701</v>
      </c>
      <c r="S126" s="387">
        <v>4764868</v>
      </c>
      <c r="T126" s="387">
        <v>4705227</v>
      </c>
      <c r="U126" s="387">
        <v>3569741</v>
      </c>
      <c r="V126" s="387">
        <v>802707</v>
      </c>
    </row>
    <row r="127" spans="2:22" ht="10.5" customHeight="1">
      <c r="B127" s="403">
        <v>14</v>
      </c>
      <c r="C127" s="402" t="s">
        <v>81</v>
      </c>
      <c r="D127" s="397"/>
      <c r="E127" s="502">
        <v>267</v>
      </c>
      <c r="F127" s="502">
        <v>2410</v>
      </c>
      <c r="G127" s="502">
        <v>2335</v>
      </c>
      <c r="H127" s="501">
        <v>3578989</v>
      </c>
      <c r="I127" s="501">
        <v>3584692</v>
      </c>
      <c r="J127" s="501">
        <v>1840261</v>
      </c>
      <c r="K127" s="501">
        <v>1644598</v>
      </c>
      <c r="L127" s="415"/>
      <c r="M127" s="389">
        <v>1739</v>
      </c>
      <c r="N127" s="368" t="s">
        <v>544</v>
      </c>
      <c r="O127" s="388"/>
      <c r="P127" s="387">
        <v>2</v>
      </c>
      <c r="Q127" s="387" t="s">
        <v>203</v>
      </c>
      <c r="R127" s="387" t="s">
        <v>203</v>
      </c>
      <c r="S127" s="387" t="s">
        <v>203</v>
      </c>
      <c r="T127" s="387" t="s">
        <v>203</v>
      </c>
      <c r="U127" s="387" t="s">
        <v>203</v>
      </c>
      <c r="V127" s="387" t="s">
        <v>203</v>
      </c>
    </row>
    <row r="128" spans="2:22" ht="10.5" customHeight="1">
      <c r="B128" s="497"/>
      <c r="D128" s="397"/>
      <c r="M128" s="389"/>
      <c r="O128" s="392"/>
      <c r="P128" s="387"/>
      <c r="Q128" s="387"/>
      <c r="R128" s="387"/>
      <c r="S128" s="387"/>
      <c r="T128" s="387"/>
      <c r="U128" s="387"/>
      <c r="V128" s="387"/>
    </row>
    <row r="129" spans="2:22" ht="10.5" customHeight="1">
      <c r="B129" s="389">
        <v>1411</v>
      </c>
      <c r="C129" s="368" t="s">
        <v>543</v>
      </c>
      <c r="D129" s="392"/>
      <c r="E129" s="387">
        <v>95</v>
      </c>
      <c r="F129" s="387">
        <v>839</v>
      </c>
      <c r="G129" s="387">
        <v>810</v>
      </c>
      <c r="H129" s="387">
        <v>1360564</v>
      </c>
      <c r="I129" s="387">
        <v>1367696</v>
      </c>
      <c r="J129" s="387">
        <v>739685</v>
      </c>
      <c r="K129" s="387">
        <v>594916</v>
      </c>
      <c r="M129" s="389">
        <v>1742</v>
      </c>
      <c r="N129" s="368" t="s">
        <v>542</v>
      </c>
      <c r="O129" s="392"/>
      <c r="P129" s="387">
        <v>1</v>
      </c>
      <c r="Q129" s="387" t="s">
        <v>203</v>
      </c>
      <c r="R129" s="387" t="s">
        <v>203</v>
      </c>
      <c r="S129" s="387" t="s">
        <v>203</v>
      </c>
      <c r="T129" s="387" t="s">
        <v>203</v>
      </c>
      <c r="U129" s="387" t="s">
        <v>203</v>
      </c>
      <c r="V129" s="387" t="s">
        <v>203</v>
      </c>
    </row>
    <row r="130" spans="2:22" ht="10.5" customHeight="1">
      <c r="B130" s="389">
        <v>1412</v>
      </c>
      <c r="C130" s="368" t="s">
        <v>541</v>
      </c>
      <c r="D130" s="388"/>
      <c r="E130" s="387">
        <v>21</v>
      </c>
      <c r="F130" s="387">
        <v>423</v>
      </c>
      <c r="G130" s="387">
        <v>421</v>
      </c>
      <c r="H130" s="387">
        <v>673137</v>
      </c>
      <c r="I130" s="387">
        <v>674679</v>
      </c>
      <c r="J130" s="387">
        <v>359704</v>
      </c>
      <c r="K130" s="387">
        <v>292872</v>
      </c>
      <c r="M130" s="389">
        <v>1752</v>
      </c>
      <c r="N130" s="368" t="s">
        <v>540</v>
      </c>
      <c r="O130" s="388"/>
      <c r="P130" s="387">
        <v>9</v>
      </c>
      <c r="Q130" s="387">
        <v>117</v>
      </c>
      <c r="R130" s="387">
        <v>117</v>
      </c>
      <c r="S130" s="387">
        <v>369884</v>
      </c>
      <c r="T130" s="387">
        <v>371842</v>
      </c>
      <c r="U130" s="387">
        <v>288491</v>
      </c>
      <c r="V130" s="387">
        <v>77282</v>
      </c>
    </row>
    <row r="131" spans="2:22" ht="10.5" customHeight="1">
      <c r="D131" s="390"/>
      <c r="L131" s="415"/>
      <c r="M131" s="389"/>
      <c r="O131" s="390"/>
      <c r="P131" s="387"/>
      <c r="Q131" s="387"/>
      <c r="R131" s="387"/>
      <c r="S131" s="387"/>
      <c r="T131" s="387"/>
      <c r="U131" s="387"/>
      <c r="V131" s="387"/>
    </row>
    <row r="132" spans="2:22" ht="10.5" customHeight="1">
      <c r="B132" s="389">
        <v>1413</v>
      </c>
      <c r="C132" s="368" t="s">
        <v>539</v>
      </c>
      <c r="D132" s="388"/>
      <c r="E132" s="387">
        <v>1</v>
      </c>
      <c r="F132" s="387" t="s">
        <v>203</v>
      </c>
      <c r="G132" s="387" t="s">
        <v>203</v>
      </c>
      <c r="H132" s="387" t="s">
        <v>203</v>
      </c>
      <c r="I132" s="387" t="s">
        <v>203</v>
      </c>
      <c r="J132" s="387" t="s">
        <v>203</v>
      </c>
      <c r="K132" s="387" t="s">
        <v>203</v>
      </c>
      <c r="M132" s="369">
        <v>1753</v>
      </c>
      <c r="N132" s="368" t="s">
        <v>538</v>
      </c>
      <c r="O132" s="388"/>
      <c r="P132" s="387">
        <v>2</v>
      </c>
      <c r="Q132" s="387" t="s">
        <v>203</v>
      </c>
      <c r="R132" s="387" t="s">
        <v>203</v>
      </c>
      <c r="S132" s="387" t="s">
        <v>203</v>
      </c>
      <c r="T132" s="387" t="s">
        <v>203</v>
      </c>
      <c r="U132" s="387" t="s">
        <v>203</v>
      </c>
      <c r="V132" s="387" t="s">
        <v>203</v>
      </c>
    </row>
    <row r="133" spans="2:22" ht="10.5" customHeight="1">
      <c r="B133" s="389">
        <v>1421</v>
      </c>
      <c r="C133" s="368" t="s">
        <v>537</v>
      </c>
      <c r="D133" s="388"/>
      <c r="E133" s="387">
        <v>26</v>
      </c>
      <c r="F133" s="387">
        <v>197</v>
      </c>
      <c r="G133" s="387">
        <v>192</v>
      </c>
      <c r="H133" s="387">
        <v>307668</v>
      </c>
      <c r="I133" s="387">
        <v>307668</v>
      </c>
      <c r="J133" s="387">
        <v>106611</v>
      </c>
      <c r="K133" s="387">
        <v>191482</v>
      </c>
      <c r="N133" s="368" t="s">
        <v>536</v>
      </c>
      <c r="O133" s="388"/>
      <c r="P133" s="387"/>
      <c r="Q133" s="387"/>
      <c r="R133" s="387"/>
      <c r="S133" s="387"/>
      <c r="T133" s="387"/>
      <c r="U133" s="387"/>
      <c r="V133" s="387"/>
    </row>
    <row r="134" spans="2:22" ht="10.5" customHeight="1">
      <c r="D134" s="397"/>
      <c r="M134" s="369">
        <v>1754</v>
      </c>
      <c r="N134" s="368" t="s">
        <v>535</v>
      </c>
      <c r="O134" s="388"/>
      <c r="P134" s="387">
        <v>6</v>
      </c>
      <c r="Q134" s="387">
        <v>105</v>
      </c>
      <c r="R134" s="387">
        <v>105</v>
      </c>
      <c r="S134" s="387">
        <v>506534</v>
      </c>
      <c r="T134" s="387">
        <v>506557</v>
      </c>
      <c r="U134" s="387">
        <v>351593</v>
      </c>
      <c r="V134" s="387">
        <v>146534</v>
      </c>
    </row>
    <row r="135" spans="2:22" ht="10.5" customHeight="1">
      <c r="B135" s="389">
        <v>1431</v>
      </c>
      <c r="C135" s="368" t="s">
        <v>534</v>
      </c>
      <c r="D135" s="388"/>
      <c r="E135" s="387">
        <v>60</v>
      </c>
      <c r="F135" s="387">
        <v>329</v>
      </c>
      <c r="G135" s="387">
        <v>309</v>
      </c>
      <c r="H135" s="387">
        <v>375036</v>
      </c>
      <c r="I135" s="387">
        <v>375036</v>
      </c>
      <c r="J135" s="387">
        <v>167812</v>
      </c>
      <c r="K135" s="387">
        <v>197356</v>
      </c>
      <c r="O135" s="390"/>
      <c r="P135" s="387"/>
      <c r="Q135" s="387"/>
      <c r="R135" s="387"/>
      <c r="S135" s="387"/>
      <c r="T135" s="387"/>
      <c r="U135" s="387"/>
      <c r="V135" s="387"/>
    </row>
    <row r="136" spans="2:22" ht="10.5" customHeight="1">
      <c r="B136" s="389">
        <v>1491</v>
      </c>
      <c r="C136" s="368" t="s">
        <v>533</v>
      </c>
      <c r="D136" s="388"/>
      <c r="E136" s="387">
        <v>36</v>
      </c>
      <c r="F136" s="387">
        <v>334</v>
      </c>
      <c r="G136" s="387">
        <v>328</v>
      </c>
      <c r="H136" s="387">
        <v>433226</v>
      </c>
      <c r="I136" s="387">
        <v>433226</v>
      </c>
      <c r="J136" s="387">
        <v>221544</v>
      </c>
      <c r="K136" s="387">
        <v>201604</v>
      </c>
      <c r="M136" s="389">
        <v>1757</v>
      </c>
      <c r="N136" s="368" t="s">
        <v>532</v>
      </c>
      <c r="O136" s="396"/>
      <c r="P136" s="387">
        <v>1</v>
      </c>
      <c r="Q136" s="387" t="s">
        <v>203</v>
      </c>
      <c r="R136" s="387" t="s">
        <v>203</v>
      </c>
      <c r="S136" s="387" t="s">
        <v>203</v>
      </c>
      <c r="T136" s="387" t="s">
        <v>203</v>
      </c>
      <c r="U136" s="387" t="s">
        <v>203</v>
      </c>
      <c r="V136" s="387" t="s">
        <v>203</v>
      </c>
    </row>
    <row r="137" spans="2:22" ht="10.5" customHeight="1">
      <c r="D137" s="390"/>
      <c r="M137" s="389">
        <v>1761</v>
      </c>
      <c r="N137" s="368" t="s">
        <v>531</v>
      </c>
      <c r="O137" s="396"/>
      <c r="P137" s="387">
        <v>1</v>
      </c>
      <c r="Q137" s="387" t="s">
        <v>203</v>
      </c>
      <c r="R137" s="387" t="s">
        <v>203</v>
      </c>
      <c r="S137" s="387" t="s">
        <v>203</v>
      </c>
      <c r="T137" s="387" t="s">
        <v>203</v>
      </c>
      <c r="U137" s="387" t="s">
        <v>203</v>
      </c>
      <c r="V137" s="387" t="s">
        <v>203</v>
      </c>
    </row>
    <row r="138" spans="2:22" ht="10.5" customHeight="1">
      <c r="B138" s="394">
        <v>1493</v>
      </c>
      <c r="C138" s="393" t="s">
        <v>530</v>
      </c>
      <c r="D138" s="388"/>
      <c r="E138" s="387">
        <v>2</v>
      </c>
      <c r="F138" s="387" t="s">
        <v>203</v>
      </c>
      <c r="G138" s="387" t="s">
        <v>203</v>
      </c>
      <c r="H138" s="387" t="s">
        <v>203</v>
      </c>
      <c r="I138" s="387" t="s">
        <v>203</v>
      </c>
      <c r="J138" s="387" t="s">
        <v>203</v>
      </c>
      <c r="K138" s="387" t="s">
        <v>203</v>
      </c>
      <c r="M138" s="389"/>
      <c r="O138" s="397"/>
      <c r="P138" s="387"/>
      <c r="Q138" s="387"/>
      <c r="R138" s="387"/>
      <c r="S138" s="387"/>
      <c r="T138" s="387"/>
      <c r="U138" s="387"/>
      <c r="V138" s="387"/>
    </row>
    <row r="139" spans="2:22" ht="10.5" customHeight="1">
      <c r="B139" s="373">
        <v>1494</v>
      </c>
      <c r="C139" s="368" t="s">
        <v>529</v>
      </c>
      <c r="D139" s="392"/>
      <c r="E139" s="372">
        <v>18</v>
      </c>
      <c r="F139" s="372">
        <v>134</v>
      </c>
      <c r="G139" s="372">
        <v>124</v>
      </c>
      <c r="H139" s="371">
        <v>133434</v>
      </c>
      <c r="I139" s="371">
        <v>133434</v>
      </c>
      <c r="J139" s="371">
        <v>48097</v>
      </c>
      <c r="K139" s="371">
        <v>81274</v>
      </c>
      <c r="M139" s="389">
        <v>1762</v>
      </c>
      <c r="N139" s="368" t="s">
        <v>528</v>
      </c>
      <c r="O139" s="388"/>
      <c r="P139" s="387">
        <v>5</v>
      </c>
      <c r="Q139" s="387">
        <v>428</v>
      </c>
      <c r="R139" s="387">
        <v>428</v>
      </c>
      <c r="S139" s="387">
        <v>2233455</v>
      </c>
      <c r="T139" s="387">
        <v>2222804</v>
      </c>
      <c r="U139" s="387">
        <v>564729</v>
      </c>
      <c r="V139" s="387">
        <v>1503807</v>
      </c>
    </row>
    <row r="140" spans="2:22" ht="10.5" customHeight="1">
      <c r="B140" s="389"/>
      <c r="D140" s="392"/>
      <c r="E140" s="387"/>
      <c r="F140" s="387"/>
      <c r="G140" s="387"/>
      <c r="H140" s="387"/>
      <c r="I140" s="387"/>
      <c r="J140" s="387"/>
      <c r="K140" s="387"/>
      <c r="L140" s="415"/>
      <c r="M140" s="389">
        <v>1764</v>
      </c>
      <c r="N140" s="368" t="s">
        <v>527</v>
      </c>
      <c r="O140" s="388"/>
      <c r="P140" s="387">
        <v>2</v>
      </c>
      <c r="Q140" s="387" t="s">
        <v>203</v>
      </c>
      <c r="R140" s="387" t="s">
        <v>203</v>
      </c>
      <c r="S140" s="387" t="s">
        <v>203</v>
      </c>
      <c r="T140" s="387" t="s">
        <v>203</v>
      </c>
      <c r="U140" s="387" t="s">
        <v>203</v>
      </c>
      <c r="V140" s="387" t="s">
        <v>203</v>
      </c>
    </row>
    <row r="141" spans="2:22" ht="10.5" customHeight="1">
      <c r="B141" s="373">
        <v>1499</v>
      </c>
      <c r="C141" s="368" t="s">
        <v>526</v>
      </c>
      <c r="D141" s="397"/>
      <c r="E141" s="372">
        <v>8</v>
      </c>
      <c r="F141" s="372">
        <v>126</v>
      </c>
      <c r="G141" s="372">
        <v>125</v>
      </c>
      <c r="H141" s="371">
        <v>245377</v>
      </c>
      <c r="I141" s="371">
        <v>242406</v>
      </c>
      <c r="J141" s="371">
        <v>164929</v>
      </c>
      <c r="K141" s="371">
        <v>67315</v>
      </c>
      <c r="M141" s="389"/>
      <c r="O141" s="388"/>
      <c r="P141" s="387"/>
      <c r="Q141" s="387"/>
      <c r="R141" s="387"/>
      <c r="S141" s="387"/>
      <c r="T141" s="387"/>
      <c r="U141" s="387"/>
      <c r="V141" s="387"/>
    </row>
    <row r="142" spans="2:22" ht="10.5" customHeight="1">
      <c r="B142" s="497"/>
      <c r="D142" s="396"/>
      <c r="E142" s="387"/>
      <c r="F142" s="387"/>
      <c r="G142" s="387"/>
      <c r="H142" s="387"/>
      <c r="I142" s="387"/>
      <c r="J142" s="387"/>
      <c r="K142" s="387"/>
      <c r="M142" s="389">
        <v>1771</v>
      </c>
      <c r="N142" s="395" t="s">
        <v>525</v>
      </c>
      <c r="O142" s="388"/>
      <c r="P142" s="387">
        <v>2</v>
      </c>
      <c r="Q142" s="387" t="s">
        <v>203</v>
      </c>
      <c r="R142" s="387" t="s">
        <v>203</v>
      </c>
      <c r="S142" s="387" t="s">
        <v>203</v>
      </c>
      <c r="T142" s="387" t="s">
        <v>203</v>
      </c>
      <c r="U142" s="387" t="s">
        <v>203</v>
      </c>
      <c r="V142" s="387" t="s">
        <v>203</v>
      </c>
    </row>
    <row r="143" spans="2:22" ht="10.5" customHeight="1">
      <c r="B143" s="403" t="s">
        <v>524</v>
      </c>
      <c r="C143" s="402" t="s">
        <v>80</v>
      </c>
      <c r="D143" s="397"/>
      <c r="E143" s="502">
        <v>215</v>
      </c>
      <c r="F143" s="502">
        <v>2490</v>
      </c>
      <c r="G143" s="502">
        <v>2446</v>
      </c>
      <c r="H143" s="501">
        <v>3801706</v>
      </c>
      <c r="I143" s="501">
        <v>3801607</v>
      </c>
      <c r="J143" s="501">
        <v>2013066</v>
      </c>
      <c r="K143" s="501">
        <v>1652433</v>
      </c>
      <c r="M143" s="389"/>
      <c r="N143" s="395" t="s">
        <v>523</v>
      </c>
      <c r="O143" s="388"/>
      <c r="P143" s="387"/>
      <c r="Q143" s="387"/>
      <c r="R143" s="387"/>
      <c r="S143" s="387"/>
      <c r="T143" s="387"/>
      <c r="U143" s="387"/>
      <c r="V143" s="387"/>
    </row>
    <row r="144" spans="2:22" ht="10.5" customHeight="1">
      <c r="B144" s="389"/>
      <c r="D144" s="392"/>
      <c r="E144" s="387"/>
      <c r="F144" s="387"/>
      <c r="G144" s="387"/>
      <c r="H144" s="387"/>
      <c r="I144" s="387"/>
      <c r="J144" s="387"/>
      <c r="K144" s="387"/>
      <c r="M144" s="389"/>
      <c r="O144" s="388"/>
      <c r="P144" s="387"/>
      <c r="Q144" s="387"/>
      <c r="R144" s="387"/>
      <c r="S144" s="387"/>
      <c r="T144" s="387"/>
      <c r="U144" s="387"/>
      <c r="V144" s="387"/>
    </row>
    <row r="145" spans="1:22" ht="10.5" customHeight="1">
      <c r="B145" s="389">
        <v>1521</v>
      </c>
      <c r="C145" s="368" t="s">
        <v>522</v>
      </c>
      <c r="D145" s="388"/>
      <c r="E145" s="387">
        <v>2</v>
      </c>
      <c r="F145" s="387" t="s">
        <v>203</v>
      </c>
      <c r="G145" s="387" t="s">
        <v>203</v>
      </c>
      <c r="H145" s="387" t="s">
        <v>203</v>
      </c>
      <c r="I145" s="387" t="s">
        <v>203</v>
      </c>
      <c r="J145" s="387" t="s">
        <v>203</v>
      </c>
      <c r="K145" s="387" t="s">
        <v>203</v>
      </c>
      <c r="M145" s="389">
        <v>1772</v>
      </c>
      <c r="N145" s="368" t="s">
        <v>521</v>
      </c>
      <c r="O145" s="388"/>
      <c r="P145" s="387">
        <v>4</v>
      </c>
      <c r="Q145" s="387">
        <v>178</v>
      </c>
      <c r="R145" s="387">
        <v>178</v>
      </c>
      <c r="S145" s="387">
        <v>685303</v>
      </c>
      <c r="T145" s="387">
        <v>685051</v>
      </c>
      <c r="U145" s="387">
        <v>241435</v>
      </c>
      <c r="V145" s="387">
        <v>413486</v>
      </c>
    </row>
    <row r="146" spans="1:22" ht="10.5" customHeight="1">
      <c r="B146" s="373">
        <v>1522</v>
      </c>
      <c r="C146" s="368" t="s">
        <v>520</v>
      </c>
      <c r="D146" s="397"/>
      <c r="E146" s="387">
        <v>2</v>
      </c>
      <c r="F146" s="387" t="s">
        <v>203</v>
      </c>
      <c r="G146" s="387" t="s">
        <v>203</v>
      </c>
      <c r="H146" s="387" t="s">
        <v>203</v>
      </c>
      <c r="I146" s="387" t="s">
        <v>203</v>
      </c>
      <c r="J146" s="387" t="s">
        <v>203</v>
      </c>
      <c r="K146" s="387" t="s">
        <v>203</v>
      </c>
      <c r="M146" s="389">
        <v>1779</v>
      </c>
      <c r="N146" s="368" t="s">
        <v>519</v>
      </c>
      <c r="O146" s="388"/>
      <c r="P146" s="387">
        <v>1</v>
      </c>
      <c r="Q146" s="387" t="s">
        <v>203</v>
      </c>
      <c r="R146" s="387" t="s">
        <v>203</v>
      </c>
      <c r="S146" s="387" t="s">
        <v>203</v>
      </c>
      <c r="T146" s="387" t="s">
        <v>203</v>
      </c>
      <c r="U146" s="387" t="s">
        <v>203</v>
      </c>
      <c r="V146" s="387" t="s">
        <v>203</v>
      </c>
    </row>
    <row r="147" spans="1:22" ht="10.5" customHeight="1">
      <c r="B147" s="389"/>
      <c r="D147" s="388"/>
      <c r="E147" s="387"/>
      <c r="F147" s="387"/>
      <c r="G147" s="387"/>
      <c r="H147" s="387"/>
      <c r="I147" s="387"/>
      <c r="J147" s="387"/>
      <c r="K147" s="387"/>
      <c r="M147" s="389"/>
      <c r="N147" s="368" t="s">
        <v>518</v>
      </c>
      <c r="O147" s="388"/>
      <c r="P147" s="387"/>
      <c r="Q147" s="387"/>
      <c r="R147" s="387"/>
      <c r="S147" s="387"/>
      <c r="T147" s="387"/>
      <c r="U147" s="387"/>
      <c r="V147" s="387"/>
    </row>
    <row r="148" spans="1:22" ht="10.5" customHeight="1">
      <c r="B148" s="389">
        <v>1531</v>
      </c>
      <c r="C148" s="368" t="s">
        <v>517</v>
      </c>
      <c r="D148" s="388"/>
      <c r="E148" s="387">
        <v>3</v>
      </c>
      <c r="F148" s="387">
        <v>34</v>
      </c>
      <c r="G148" s="387">
        <v>34</v>
      </c>
      <c r="H148" s="387">
        <v>41145</v>
      </c>
      <c r="I148" s="387">
        <v>41145</v>
      </c>
      <c r="J148" s="387">
        <v>20008</v>
      </c>
      <c r="K148" s="387">
        <v>20162</v>
      </c>
      <c r="O148" s="392"/>
      <c r="P148" s="387"/>
      <c r="Q148" s="387"/>
      <c r="R148" s="387"/>
      <c r="S148" s="387"/>
      <c r="T148" s="387"/>
      <c r="U148" s="387"/>
      <c r="V148" s="387"/>
    </row>
    <row r="149" spans="1:22" ht="10.5" customHeight="1">
      <c r="B149" s="389">
        <v>1541</v>
      </c>
      <c r="C149" s="368" t="s">
        <v>516</v>
      </c>
      <c r="D149" s="397"/>
      <c r="E149" s="387">
        <v>16</v>
      </c>
      <c r="F149" s="387">
        <v>240</v>
      </c>
      <c r="G149" s="387">
        <v>237</v>
      </c>
      <c r="H149" s="387">
        <v>252540</v>
      </c>
      <c r="I149" s="387">
        <v>252682</v>
      </c>
      <c r="J149" s="387">
        <v>117110</v>
      </c>
      <c r="K149" s="387">
        <v>125019</v>
      </c>
      <c r="M149" s="369">
        <v>1794</v>
      </c>
      <c r="N149" s="368" t="s">
        <v>515</v>
      </c>
      <c r="O149" s="392"/>
      <c r="P149" s="387">
        <v>1</v>
      </c>
      <c r="Q149" s="387" t="s">
        <v>203</v>
      </c>
      <c r="R149" s="387" t="s">
        <v>203</v>
      </c>
      <c r="S149" s="387" t="s">
        <v>203</v>
      </c>
      <c r="T149" s="387" t="s">
        <v>203</v>
      </c>
      <c r="U149" s="387" t="s">
        <v>203</v>
      </c>
      <c r="V149" s="387" t="s">
        <v>203</v>
      </c>
    </row>
    <row r="150" spans="1:22" ht="10.5" customHeight="1">
      <c r="B150" s="389"/>
      <c r="D150" s="388"/>
      <c r="E150" s="387"/>
      <c r="F150" s="387"/>
      <c r="G150" s="387"/>
      <c r="H150" s="387"/>
      <c r="I150" s="387"/>
      <c r="J150" s="387"/>
      <c r="K150" s="387"/>
      <c r="M150" s="369">
        <v>1799</v>
      </c>
      <c r="N150" s="368" t="s">
        <v>514</v>
      </c>
      <c r="O150" s="392"/>
      <c r="P150" s="387">
        <v>6</v>
      </c>
      <c r="Q150" s="387">
        <v>60</v>
      </c>
      <c r="R150" s="387">
        <v>60</v>
      </c>
      <c r="S150" s="387">
        <v>183788</v>
      </c>
      <c r="T150" s="387">
        <v>183788</v>
      </c>
      <c r="U150" s="387">
        <v>127704</v>
      </c>
      <c r="V150" s="387">
        <v>53628</v>
      </c>
    </row>
    <row r="151" spans="1:22" ht="6" customHeight="1">
      <c r="A151" s="386"/>
      <c r="B151" s="385"/>
      <c r="C151" s="440"/>
      <c r="D151" s="439"/>
      <c r="E151" s="500"/>
      <c r="F151" s="500"/>
      <c r="G151" s="500"/>
      <c r="H151" s="500"/>
      <c r="I151" s="500"/>
      <c r="J151" s="500"/>
      <c r="K151" s="500"/>
      <c r="M151" s="389"/>
      <c r="O151" s="397"/>
      <c r="P151" s="387"/>
      <c r="Q151" s="387"/>
      <c r="R151" s="387"/>
      <c r="S151" s="387"/>
      <c r="T151" s="387"/>
      <c r="U151" s="387"/>
      <c r="V151" s="387"/>
    </row>
    <row r="152" spans="1:22" ht="10.5" customHeight="1">
      <c r="A152" s="380" t="s">
        <v>58</v>
      </c>
      <c r="C152" s="378"/>
      <c r="D152" s="378"/>
      <c r="L152" s="499"/>
      <c r="M152" s="431"/>
      <c r="N152" s="466"/>
      <c r="O152" s="466"/>
      <c r="P152" s="489"/>
      <c r="Q152" s="489"/>
      <c r="R152" s="489"/>
      <c r="S152" s="489"/>
      <c r="T152" s="489"/>
      <c r="U152" s="489"/>
      <c r="V152" s="489"/>
    </row>
    <row r="153" spans="1:22" ht="13.5" customHeight="1">
      <c r="B153" s="424"/>
      <c r="G153" s="465"/>
      <c r="H153" s="460"/>
      <c r="I153" s="460"/>
      <c r="J153" s="460"/>
      <c r="K153" s="464" t="s">
        <v>333</v>
      </c>
      <c r="L153" s="463" t="s">
        <v>513</v>
      </c>
      <c r="N153" s="378"/>
      <c r="O153" s="378"/>
      <c r="P153" s="372"/>
      <c r="Q153" s="372"/>
      <c r="R153" s="372"/>
      <c r="S153" s="371"/>
      <c r="T153" s="371"/>
      <c r="U153" s="371"/>
      <c r="V153" s="371"/>
    </row>
    <row r="154" spans="1:22" ht="10.5" customHeight="1">
      <c r="M154" s="462"/>
      <c r="N154" s="461"/>
      <c r="O154" s="461"/>
      <c r="P154" s="460"/>
      <c r="Q154" s="372"/>
      <c r="R154" s="372"/>
      <c r="S154" s="371"/>
      <c r="T154" s="371"/>
      <c r="U154" s="371"/>
      <c r="V154" s="371"/>
    </row>
    <row r="155" spans="1:22" ht="10.5" customHeight="1">
      <c r="A155" s="426" t="s">
        <v>240</v>
      </c>
      <c r="B155" s="425"/>
      <c r="K155" s="374"/>
      <c r="M155" s="444"/>
      <c r="O155" s="494"/>
      <c r="P155" s="387"/>
      <c r="Q155" s="387"/>
      <c r="R155" s="387"/>
      <c r="S155" s="387"/>
      <c r="T155" s="387"/>
      <c r="U155" s="387"/>
      <c r="V155" s="387"/>
    </row>
    <row r="156" spans="1:22" ht="10.5" customHeight="1">
      <c r="A156" s="380" t="s">
        <v>136</v>
      </c>
      <c r="B156" s="424"/>
      <c r="K156" s="374"/>
      <c r="L156" s="415"/>
      <c r="P156" s="372"/>
      <c r="Q156" s="372"/>
      <c r="R156" s="372"/>
      <c r="S156" s="371"/>
      <c r="T156" s="371"/>
      <c r="U156" s="371"/>
      <c r="V156" s="414" t="str">
        <f>V4</f>
        <v xml:space="preserve">平成14年12月31日  </v>
      </c>
    </row>
    <row r="157" spans="1:22" ht="1.5" customHeight="1">
      <c r="B157" s="424"/>
      <c r="K157" s="374"/>
      <c r="L157" s="415"/>
      <c r="P157" s="372"/>
      <c r="Q157" s="372"/>
      <c r="R157" s="372"/>
      <c r="S157" s="371"/>
      <c r="T157" s="371"/>
      <c r="U157" s="371"/>
    </row>
    <row r="158" spans="1:22" ht="10.5" customHeight="1">
      <c r="A158" s="898" t="s">
        <v>239</v>
      </c>
      <c r="B158" s="899"/>
      <c r="C158" s="899"/>
      <c r="D158" s="900"/>
      <c r="E158" s="457" t="s">
        <v>238</v>
      </c>
      <c r="F158" s="456" t="s">
        <v>237</v>
      </c>
      <c r="G158" s="419"/>
      <c r="H158" s="455" t="s">
        <v>236</v>
      </c>
      <c r="I158" s="418"/>
      <c r="J158" s="417" t="s">
        <v>235</v>
      </c>
      <c r="K158" s="454"/>
      <c r="L158" s="891" t="s">
        <v>239</v>
      </c>
      <c r="M158" s="837"/>
      <c r="N158" s="837"/>
      <c r="O158" s="892"/>
      <c r="P158" s="457" t="s">
        <v>238</v>
      </c>
      <c r="Q158" s="456" t="s">
        <v>237</v>
      </c>
      <c r="R158" s="419"/>
      <c r="S158" s="455" t="s">
        <v>236</v>
      </c>
      <c r="T158" s="418"/>
      <c r="U158" s="417" t="s">
        <v>235</v>
      </c>
      <c r="V158" s="454"/>
    </row>
    <row r="159" spans="1:22" ht="10.5" customHeight="1">
      <c r="A159" s="901"/>
      <c r="B159" s="901"/>
      <c r="C159" s="901"/>
      <c r="D159" s="902"/>
      <c r="E159" s="453"/>
      <c r="F159" s="888" t="s">
        <v>88</v>
      </c>
      <c r="G159" s="421" t="s">
        <v>234</v>
      </c>
      <c r="H159" s="409"/>
      <c r="I159" s="411" t="s">
        <v>142</v>
      </c>
      <c r="J159" s="410"/>
      <c r="K159" s="409" t="s">
        <v>141</v>
      </c>
      <c r="L159" s="893"/>
      <c r="M159" s="893"/>
      <c r="N159" s="893"/>
      <c r="O159" s="894"/>
      <c r="P159" s="453"/>
      <c r="Q159" s="888" t="s">
        <v>88</v>
      </c>
      <c r="R159" s="421" t="s">
        <v>234</v>
      </c>
      <c r="S159" s="409"/>
      <c r="T159" s="411" t="s">
        <v>142</v>
      </c>
      <c r="U159" s="410"/>
      <c r="V159" s="409" t="s">
        <v>141</v>
      </c>
    </row>
    <row r="160" spans="1:22" ht="10.5" customHeight="1">
      <c r="A160" s="903"/>
      <c r="B160" s="903"/>
      <c r="C160" s="903"/>
      <c r="D160" s="904"/>
      <c r="E160" s="452" t="s">
        <v>233</v>
      </c>
      <c r="F160" s="890"/>
      <c r="G160" s="451" t="s">
        <v>232</v>
      </c>
      <c r="H160" s="450" t="s">
        <v>231</v>
      </c>
      <c r="I160" s="406"/>
      <c r="J160" s="405" t="s">
        <v>132</v>
      </c>
      <c r="K160" s="404"/>
      <c r="L160" s="838"/>
      <c r="M160" s="838"/>
      <c r="N160" s="838"/>
      <c r="O160" s="895"/>
      <c r="P160" s="452" t="s">
        <v>233</v>
      </c>
      <c r="Q160" s="889"/>
      <c r="R160" s="451" t="s">
        <v>232</v>
      </c>
      <c r="S160" s="450" t="s">
        <v>231</v>
      </c>
      <c r="T160" s="406"/>
      <c r="U160" s="405" t="s">
        <v>132</v>
      </c>
      <c r="V160" s="404"/>
    </row>
    <row r="161" spans="2:22" ht="6" customHeight="1">
      <c r="D161" s="390"/>
      <c r="N161" s="430"/>
      <c r="O161" s="449"/>
    </row>
    <row r="162" spans="2:22" ht="10.5" customHeight="1">
      <c r="B162" s="403" t="s">
        <v>512</v>
      </c>
      <c r="C162" s="402" t="s">
        <v>77</v>
      </c>
      <c r="D162" s="388"/>
      <c r="E162" s="401">
        <v>7</v>
      </c>
      <c r="F162" s="401">
        <v>145</v>
      </c>
      <c r="G162" s="401">
        <v>145</v>
      </c>
      <c r="H162" s="401">
        <v>320546</v>
      </c>
      <c r="I162" s="401">
        <v>320916</v>
      </c>
      <c r="J162" s="401">
        <v>128919</v>
      </c>
      <c r="K162" s="401">
        <v>183271</v>
      </c>
      <c r="M162" s="441">
        <v>2161</v>
      </c>
      <c r="N162" s="393" t="s">
        <v>511</v>
      </c>
      <c r="O162" s="388"/>
      <c r="P162" s="387">
        <v>11</v>
      </c>
      <c r="Q162" s="387">
        <v>107</v>
      </c>
      <c r="R162" s="387">
        <v>101</v>
      </c>
      <c r="S162" s="387">
        <v>125279</v>
      </c>
      <c r="T162" s="387">
        <v>125279</v>
      </c>
      <c r="U162" s="387">
        <v>84740</v>
      </c>
      <c r="V162" s="387">
        <v>38608</v>
      </c>
    </row>
    <row r="163" spans="2:22" ht="10.5" customHeight="1">
      <c r="B163" s="389"/>
      <c r="D163" s="388"/>
      <c r="E163" s="387"/>
      <c r="F163" s="387"/>
      <c r="G163" s="387"/>
      <c r="H163" s="387"/>
      <c r="I163" s="387"/>
      <c r="J163" s="387"/>
      <c r="K163" s="387"/>
      <c r="M163" s="369">
        <v>2171</v>
      </c>
      <c r="N163" s="368" t="s">
        <v>510</v>
      </c>
      <c r="O163" s="390"/>
      <c r="P163" s="387">
        <v>6</v>
      </c>
      <c r="Q163" s="387">
        <v>100</v>
      </c>
      <c r="R163" s="387">
        <v>98</v>
      </c>
      <c r="S163" s="387">
        <v>145295</v>
      </c>
      <c r="T163" s="387">
        <v>146734</v>
      </c>
      <c r="U163" s="387">
        <v>84769</v>
      </c>
      <c r="V163" s="387">
        <v>58598</v>
      </c>
    </row>
    <row r="164" spans="2:22" ht="10.5" customHeight="1">
      <c r="B164" s="389">
        <v>1821</v>
      </c>
      <c r="C164" s="368" t="s">
        <v>509</v>
      </c>
      <c r="D164" s="388"/>
      <c r="E164" s="387">
        <v>1</v>
      </c>
      <c r="F164" s="387" t="s">
        <v>203</v>
      </c>
      <c r="G164" s="387" t="s">
        <v>203</v>
      </c>
      <c r="H164" s="387" t="s">
        <v>203</v>
      </c>
      <c r="I164" s="387" t="s">
        <v>203</v>
      </c>
      <c r="J164" s="387" t="s">
        <v>203</v>
      </c>
      <c r="K164" s="387" t="s">
        <v>203</v>
      </c>
      <c r="L164" s="415"/>
      <c r="M164" s="444"/>
      <c r="O164" s="390"/>
      <c r="P164" s="387"/>
      <c r="Q164" s="387"/>
      <c r="R164" s="387"/>
      <c r="S164" s="387"/>
      <c r="T164" s="387"/>
      <c r="U164" s="387"/>
      <c r="V164" s="387"/>
    </row>
    <row r="165" spans="2:22" ht="10.5" customHeight="1">
      <c r="B165" s="389">
        <v>1841</v>
      </c>
      <c r="C165" s="368" t="s">
        <v>508</v>
      </c>
      <c r="D165" s="397"/>
      <c r="E165" s="387">
        <v>5</v>
      </c>
      <c r="F165" s="387" t="s">
        <v>203</v>
      </c>
      <c r="G165" s="387" t="s">
        <v>203</v>
      </c>
      <c r="H165" s="387" t="s">
        <v>203</v>
      </c>
      <c r="I165" s="387" t="s">
        <v>203</v>
      </c>
      <c r="J165" s="387" t="s">
        <v>203</v>
      </c>
      <c r="K165" s="387" t="s">
        <v>203</v>
      </c>
      <c r="L165" s="415"/>
      <c r="M165" s="369">
        <v>2172</v>
      </c>
      <c r="N165" s="368" t="s">
        <v>507</v>
      </c>
      <c r="O165" s="390"/>
      <c r="P165" s="387">
        <v>7</v>
      </c>
      <c r="Q165" s="387">
        <v>37</v>
      </c>
      <c r="R165" s="387">
        <v>36</v>
      </c>
      <c r="S165" s="387">
        <v>87193</v>
      </c>
      <c r="T165" s="387">
        <v>87193</v>
      </c>
      <c r="U165" s="387">
        <v>39416</v>
      </c>
      <c r="V165" s="387">
        <v>45502</v>
      </c>
    </row>
    <row r="166" spans="2:22" ht="10.5" customHeight="1">
      <c r="D166" s="390"/>
      <c r="M166" s="389">
        <v>2199</v>
      </c>
      <c r="N166" s="368" t="s">
        <v>506</v>
      </c>
      <c r="O166" s="390"/>
      <c r="P166" s="387">
        <v>3</v>
      </c>
      <c r="Q166" s="387" t="s">
        <v>203</v>
      </c>
      <c r="R166" s="387" t="s">
        <v>203</v>
      </c>
      <c r="S166" s="387" t="s">
        <v>203</v>
      </c>
      <c r="T166" s="387" t="s">
        <v>203</v>
      </c>
      <c r="U166" s="387" t="s">
        <v>203</v>
      </c>
      <c r="V166" s="387" t="s">
        <v>203</v>
      </c>
    </row>
    <row r="167" spans="2:22" ht="10.5" customHeight="1">
      <c r="B167" s="389">
        <v>1899</v>
      </c>
      <c r="C167" s="368" t="s">
        <v>505</v>
      </c>
      <c r="D167" s="392"/>
      <c r="E167" s="387">
        <v>1</v>
      </c>
      <c r="F167" s="387" t="s">
        <v>203</v>
      </c>
      <c r="G167" s="387" t="s">
        <v>203</v>
      </c>
      <c r="H167" s="387" t="s">
        <v>203</v>
      </c>
      <c r="I167" s="387" t="s">
        <v>203</v>
      </c>
      <c r="J167" s="387" t="s">
        <v>203</v>
      </c>
      <c r="K167" s="387" t="s">
        <v>203</v>
      </c>
      <c r="M167" s="444"/>
      <c r="O167" s="390"/>
      <c r="P167" s="387"/>
      <c r="Q167" s="387"/>
      <c r="R167" s="387"/>
      <c r="S167" s="387"/>
      <c r="T167" s="387"/>
      <c r="U167" s="387"/>
      <c r="V167" s="387"/>
    </row>
    <row r="168" spans="2:22" ht="10.5" customHeight="1">
      <c r="B168" s="389"/>
      <c r="D168" s="392"/>
      <c r="E168" s="387"/>
      <c r="F168" s="387"/>
      <c r="G168" s="387"/>
      <c r="H168" s="387"/>
      <c r="I168" s="387"/>
      <c r="J168" s="387"/>
      <c r="K168" s="387"/>
      <c r="M168" s="403" t="s">
        <v>504</v>
      </c>
      <c r="N168" s="402" t="s">
        <v>72</v>
      </c>
      <c r="O168" s="388"/>
      <c r="P168" s="401">
        <v>100</v>
      </c>
      <c r="Q168" s="401">
        <v>6210</v>
      </c>
      <c r="R168" s="401">
        <v>6203</v>
      </c>
      <c r="S168" s="401">
        <v>13481726</v>
      </c>
      <c r="T168" s="401">
        <v>13933614</v>
      </c>
      <c r="U168" s="401">
        <v>4743027</v>
      </c>
      <c r="V168" s="401">
        <v>7890408</v>
      </c>
    </row>
    <row r="169" spans="2:22" ht="10.5" customHeight="1">
      <c r="B169" s="403" t="s">
        <v>503</v>
      </c>
      <c r="C169" s="402" t="s">
        <v>76</v>
      </c>
      <c r="D169" s="388"/>
      <c r="E169" s="401">
        <v>440</v>
      </c>
      <c r="F169" s="401">
        <v>6811</v>
      </c>
      <c r="G169" s="401">
        <v>6752</v>
      </c>
      <c r="H169" s="401">
        <v>12319340</v>
      </c>
      <c r="I169" s="401">
        <v>12311250</v>
      </c>
      <c r="J169" s="401">
        <v>6895438</v>
      </c>
      <c r="K169" s="401">
        <v>4949840</v>
      </c>
      <c r="M169" s="493"/>
      <c r="O169" s="390"/>
      <c r="P169" s="387"/>
      <c r="Q169" s="387"/>
      <c r="R169" s="387"/>
      <c r="S169" s="387"/>
      <c r="T169" s="387"/>
      <c r="U169" s="387"/>
      <c r="V169" s="387"/>
    </row>
    <row r="170" spans="2:22" ht="10.5" customHeight="1">
      <c r="D170" s="397"/>
      <c r="E170" s="387"/>
      <c r="F170" s="387"/>
      <c r="G170" s="387"/>
      <c r="H170" s="387"/>
      <c r="I170" s="387"/>
      <c r="J170" s="387"/>
      <c r="K170" s="387"/>
      <c r="M170" s="389">
        <v>2212</v>
      </c>
      <c r="N170" s="368" t="s">
        <v>502</v>
      </c>
      <c r="O170" s="388"/>
      <c r="P170" s="387">
        <v>9</v>
      </c>
      <c r="Q170" s="387">
        <v>97</v>
      </c>
      <c r="R170" s="387">
        <v>96</v>
      </c>
      <c r="S170" s="387">
        <v>109136</v>
      </c>
      <c r="T170" s="387">
        <v>109136</v>
      </c>
      <c r="U170" s="387">
        <v>41859</v>
      </c>
      <c r="V170" s="387">
        <v>64074</v>
      </c>
    </row>
    <row r="171" spans="2:22" ht="10.5" customHeight="1">
      <c r="B171" s="389">
        <v>1912</v>
      </c>
      <c r="C171" s="368" t="s">
        <v>501</v>
      </c>
      <c r="D171" s="390"/>
      <c r="E171" s="387">
        <v>2</v>
      </c>
      <c r="F171" s="387" t="s">
        <v>203</v>
      </c>
      <c r="G171" s="387" t="s">
        <v>203</v>
      </c>
      <c r="H171" s="387" t="s">
        <v>203</v>
      </c>
      <c r="I171" s="387" t="s">
        <v>203</v>
      </c>
      <c r="J171" s="387" t="s">
        <v>203</v>
      </c>
      <c r="K171" s="387" t="s">
        <v>203</v>
      </c>
      <c r="M171" s="389">
        <v>2214</v>
      </c>
      <c r="N171" s="368" t="s">
        <v>500</v>
      </c>
      <c r="O171" s="388"/>
      <c r="P171" s="387">
        <v>1</v>
      </c>
      <c r="Q171" s="387" t="s">
        <v>203</v>
      </c>
      <c r="R171" s="387" t="s">
        <v>203</v>
      </c>
      <c r="S171" s="387" t="s">
        <v>203</v>
      </c>
      <c r="T171" s="387" t="s">
        <v>203</v>
      </c>
      <c r="U171" s="387" t="s">
        <v>203</v>
      </c>
      <c r="V171" s="387" t="s">
        <v>203</v>
      </c>
    </row>
    <row r="172" spans="2:22" ht="10.5" customHeight="1">
      <c r="B172" s="389">
        <v>1914</v>
      </c>
      <c r="C172" s="368" t="s">
        <v>499</v>
      </c>
      <c r="D172" s="495"/>
      <c r="E172" s="387">
        <v>5</v>
      </c>
      <c r="F172" s="387">
        <v>80</v>
      </c>
      <c r="G172" s="387">
        <v>80</v>
      </c>
      <c r="H172" s="387">
        <v>106370</v>
      </c>
      <c r="I172" s="387">
        <v>106370</v>
      </c>
      <c r="J172" s="387">
        <v>50673</v>
      </c>
      <c r="K172" s="387">
        <v>53045</v>
      </c>
      <c r="L172" s="498"/>
      <c r="O172" s="390"/>
      <c r="P172" s="387"/>
      <c r="Q172" s="387"/>
      <c r="R172" s="387"/>
      <c r="S172" s="387"/>
      <c r="T172" s="387"/>
      <c r="U172" s="387"/>
      <c r="V172" s="387"/>
    </row>
    <row r="173" spans="2:22" ht="10.5" customHeight="1">
      <c r="B173" s="497"/>
      <c r="D173" s="388"/>
      <c r="E173" s="387"/>
      <c r="F173" s="387"/>
      <c r="G173" s="387"/>
      <c r="H173" s="387"/>
      <c r="I173" s="387"/>
      <c r="J173" s="387"/>
      <c r="K173" s="387"/>
      <c r="L173" s="498"/>
      <c r="M173" s="389">
        <v>2215</v>
      </c>
      <c r="N173" s="368" t="s">
        <v>498</v>
      </c>
      <c r="O173" s="388"/>
      <c r="P173" s="387">
        <v>3</v>
      </c>
      <c r="Q173" s="387">
        <v>34</v>
      </c>
      <c r="R173" s="387">
        <v>34</v>
      </c>
      <c r="S173" s="387">
        <v>64318</v>
      </c>
      <c r="T173" s="387">
        <v>64318</v>
      </c>
      <c r="U173" s="387">
        <v>46435</v>
      </c>
      <c r="V173" s="387">
        <v>17031</v>
      </c>
    </row>
    <row r="174" spans="2:22" ht="10.5" customHeight="1">
      <c r="B174" s="389">
        <v>1915</v>
      </c>
      <c r="C174" s="368" t="s">
        <v>497</v>
      </c>
      <c r="D174" s="388"/>
      <c r="E174" s="387">
        <v>44</v>
      </c>
      <c r="F174" s="387">
        <v>382</v>
      </c>
      <c r="G174" s="387">
        <v>372</v>
      </c>
      <c r="H174" s="387">
        <v>483959</v>
      </c>
      <c r="I174" s="387">
        <v>483959</v>
      </c>
      <c r="J174" s="387">
        <v>206451</v>
      </c>
      <c r="K174" s="387">
        <v>264291</v>
      </c>
      <c r="L174" s="415"/>
      <c r="M174" s="389">
        <v>2216</v>
      </c>
      <c r="N174" s="368" t="s">
        <v>496</v>
      </c>
      <c r="O174" s="388"/>
      <c r="P174" s="387">
        <v>1</v>
      </c>
      <c r="Q174" s="387" t="s">
        <v>203</v>
      </c>
      <c r="R174" s="387" t="s">
        <v>203</v>
      </c>
      <c r="S174" s="387" t="s">
        <v>203</v>
      </c>
      <c r="T174" s="387" t="s">
        <v>203</v>
      </c>
      <c r="U174" s="387" t="s">
        <v>203</v>
      </c>
      <c r="V174" s="387" t="s">
        <v>203</v>
      </c>
    </row>
    <row r="175" spans="2:22" ht="10.5" customHeight="1">
      <c r="B175" s="389"/>
      <c r="C175" s="368" t="s">
        <v>495</v>
      </c>
      <c r="D175" s="388"/>
      <c r="E175" s="387"/>
      <c r="F175" s="387"/>
      <c r="G175" s="387"/>
      <c r="H175" s="387"/>
      <c r="I175" s="387"/>
      <c r="J175" s="387"/>
      <c r="K175" s="387"/>
      <c r="L175" s="415"/>
      <c r="O175" s="390"/>
      <c r="P175" s="387"/>
      <c r="Q175" s="387"/>
      <c r="R175" s="387"/>
      <c r="S175" s="387"/>
      <c r="T175" s="387"/>
      <c r="U175" s="387"/>
      <c r="V175" s="387"/>
    </row>
    <row r="176" spans="2:22" ht="10.5" customHeight="1">
      <c r="B176" s="389">
        <v>1921</v>
      </c>
      <c r="C176" s="368" t="s">
        <v>494</v>
      </c>
      <c r="D176" s="388"/>
      <c r="E176" s="387">
        <v>5</v>
      </c>
      <c r="F176" s="387">
        <v>230</v>
      </c>
      <c r="G176" s="387">
        <v>230</v>
      </c>
      <c r="H176" s="387">
        <v>961126</v>
      </c>
      <c r="I176" s="387">
        <v>957016</v>
      </c>
      <c r="J176" s="387">
        <v>602334</v>
      </c>
      <c r="K176" s="387">
        <v>302955</v>
      </c>
      <c r="L176" s="415"/>
      <c r="M176" s="389">
        <v>2217</v>
      </c>
      <c r="N176" s="368" t="s">
        <v>493</v>
      </c>
      <c r="O176" s="388"/>
      <c r="P176" s="387">
        <v>4</v>
      </c>
      <c r="Q176" s="387">
        <v>34</v>
      </c>
      <c r="R176" s="387">
        <v>34</v>
      </c>
      <c r="S176" s="387">
        <v>44326</v>
      </c>
      <c r="T176" s="387">
        <v>44326</v>
      </c>
      <c r="U176" s="387">
        <v>23355</v>
      </c>
      <c r="V176" s="387">
        <v>19972</v>
      </c>
    </row>
    <row r="177" spans="2:22" ht="10.5" customHeight="1">
      <c r="B177" s="389"/>
      <c r="D177" s="397"/>
      <c r="E177" s="387"/>
      <c r="F177" s="387"/>
      <c r="G177" s="387"/>
      <c r="H177" s="387"/>
      <c r="I177" s="387"/>
      <c r="J177" s="387"/>
      <c r="K177" s="387"/>
      <c r="M177" s="369">
        <v>2219</v>
      </c>
      <c r="N177" s="368" t="s">
        <v>492</v>
      </c>
      <c r="O177" s="390"/>
      <c r="P177" s="387">
        <v>7</v>
      </c>
      <c r="Q177" s="387">
        <v>153</v>
      </c>
      <c r="R177" s="387">
        <v>152</v>
      </c>
      <c r="S177" s="387">
        <v>224797</v>
      </c>
      <c r="T177" s="387">
        <v>220602</v>
      </c>
      <c r="U177" s="387">
        <v>117358</v>
      </c>
      <c r="V177" s="387">
        <v>94481</v>
      </c>
    </row>
    <row r="178" spans="2:22" ht="10.5" customHeight="1">
      <c r="B178" s="389">
        <v>1922</v>
      </c>
      <c r="C178" s="368" t="s">
        <v>491</v>
      </c>
      <c r="D178" s="388"/>
      <c r="E178" s="387">
        <v>1</v>
      </c>
      <c r="F178" s="387" t="s">
        <v>203</v>
      </c>
      <c r="G178" s="387" t="s">
        <v>203</v>
      </c>
      <c r="H178" s="387" t="s">
        <v>203</v>
      </c>
      <c r="I178" s="387" t="s">
        <v>203</v>
      </c>
      <c r="J178" s="387" t="s">
        <v>203</v>
      </c>
      <c r="K178" s="387" t="s">
        <v>203</v>
      </c>
      <c r="O178" s="397"/>
      <c r="P178" s="387"/>
      <c r="Q178" s="387"/>
      <c r="R178" s="387"/>
      <c r="S178" s="387"/>
      <c r="T178" s="387"/>
      <c r="U178" s="387"/>
      <c r="V178" s="387"/>
    </row>
    <row r="179" spans="2:22" ht="10.5" customHeight="1">
      <c r="B179" s="389">
        <v>1923</v>
      </c>
      <c r="C179" s="368" t="s">
        <v>490</v>
      </c>
      <c r="D179" s="392"/>
      <c r="E179" s="387">
        <v>1</v>
      </c>
      <c r="F179" s="387" t="s">
        <v>203</v>
      </c>
      <c r="G179" s="387" t="s">
        <v>203</v>
      </c>
      <c r="H179" s="387" t="s">
        <v>203</v>
      </c>
      <c r="I179" s="387" t="s">
        <v>203</v>
      </c>
      <c r="J179" s="387" t="s">
        <v>203</v>
      </c>
      <c r="K179" s="387" t="s">
        <v>203</v>
      </c>
      <c r="M179" s="369">
        <v>2221</v>
      </c>
      <c r="N179" s="368" t="s">
        <v>489</v>
      </c>
      <c r="O179" s="390"/>
      <c r="P179" s="387">
        <v>1</v>
      </c>
      <c r="Q179" s="387" t="s">
        <v>203</v>
      </c>
      <c r="R179" s="387" t="s">
        <v>203</v>
      </c>
      <c r="S179" s="387" t="s">
        <v>203</v>
      </c>
      <c r="T179" s="387" t="s">
        <v>203</v>
      </c>
      <c r="U179" s="387" t="s">
        <v>203</v>
      </c>
      <c r="V179" s="387" t="s">
        <v>203</v>
      </c>
    </row>
    <row r="180" spans="2:22" ht="10.5" customHeight="1">
      <c r="B180" s="497"/>
      <c r="D180" s="495"/>
      <c r="E180" s="387"/>
      <c r="F180" s="387"/>
      <c r="G180" s="387"/>
      <c r="H180" s="387"/>
      <c r="I180" s="387"/>
      <c r="J180" s="387"/>
      <c r="K180" s="387"/>
      <c r="M180" s="400">
        <v>2222</v>
      </c>
      <c r="N180" s="496" t="s">
        <v>488</v>
      </c>
      <c r="O180" s="388"/>
      <c r="P180" s="387">
        <v>13</v>
      </c>
      <c r="Q180" s="387">
        <v>225</v>
      </c>
      <c r="R180" s="387">
        <v>225</v>
      </c>
      <c r="S180" s="387">
        <v>1123392</v>
      </c>
      <c r="T180" s="387">
        <v>1124228</v>
      </c>
      <c r="U180" s="387">
        <v>714143</v>
      </c>
      <c r="V180" s="387">
        <v>388233</v>
      </c>
    </row>
    <row r="181" spans="2:22" ht="10.5" customHeight="1">
      <c r="B181" s="389">
        <v>1925</v>
      </c>
      <c r="C181" s="368" t="s">
        <v>487</v>
      </c>
      <c r="D181" s="388"/>
      <c r="E181" s="387">
        <v>74</v>
      </c>
      <c r="F181" s="387">
        <v>755</v>
      </c>
      <c r="G181" s="387">
        <v>738</v>
      </c>
      <c r="H181" s="387">
        <v>1004822</v>
      </c>
      <c r="I181" s="387">
        <v>1005188</v>
      </c>
      <c r="J181" s="387">
        <v>506093</v>
      </c>
      <c r="K181" s="387">
        <v>448124</v>
      </c>
      <c r="M181" s="389"/>
      <c r="O181" s="495"/>
      <c r="P181" s="387"/>
      <c r="Q181" s="387"/>
      <c r="R181" s="387"/>
      <c r="S181" s="387"/>
      <c r="T181" s="387"/>
      <c r="U181" s="387"/>
      <c r="V181" s="387"/>
    </row>
    <row r="182" spans="2:22" ht="10.5" customHeight="1">
      <c r="B182" s="389"/>
      <c r="C182" s="368" t="s">
        <v>486</v>
      </c>
      <c r="D182" s="397"/>
      <c r="E182" s="387"/>
      <c r="F182" s="387"/>
      <c r="G182" s="387"/>
      <c r="H182" s="387"/>
      <c r="I182" s="387"/>
      <c r="J182" s="387"/>
      <c r="K182" s="387"/>
      <c r="L182" s="415"/>
      <c r="M182" s="369">
        <v>2223</v>
      </c>
      <c r="N182" s="368" t="s">
        <v>485</v>
      </c>
      <c r="O182" s="390"/>
      <c r="P182" s="387">
        <v>11</v>
      </c>
      <c r="Q182" s="387">
        <v>288</v>
      </c>
      <c r="R182" s="387">
        <v>288</v>
      </c>
      <c r="S182" s="387">
        <v>509691</v>
      </c>
      <c r="T182" s="387">
        <v>507113</v>
      </c>
      <c r="U182" s="387">
        <v>192363</v>
      </c>
      <c r="V182" s="387">
        <v>289452</v>
      </c>
    </row>
    <row r="183" spans="2:22" ht="10.5" customHeight="1">
      <c r="B183" s="389">
        <v>1931</v>
      </c>
      <c r="C183" s="368" t="s">
        <v>484</v>
      </c>
      <c r="D183" s="397"/>
      <c r="E183" s="387">
        <v>150</v>
      </c>
      <c r="F183" s="387">
        <v>3105</v>
      </c>
      <c r="G183" s="387">
        <v>3093</v>
      </c>
      <c r="H183" s="387">
        <v>5523514</v>
      </c>
      <c r="I183" s="387">
        <v>5534347</v>
      </c>
      <c r="J183" s="387">
        <v>3103236</v>
      </c>
      <c r="K183" s="387">
        <v>2226738</v>
      </c>
      <c r="L183" s="415"/>
      <c r="M183" s="389">
        <v>2229</v>
      </c>
      <c r="N183" s="368" t="s">
        <v>483</v>
      </c>
      <c r="O183" s="388"/>
      <c r="P183" s="387">
        <v>3</v>
      </c>
      <c r="Q183" s="387">
        <v>1495</v>
      </c>
      <c r="R183" s="387">
        <v>1495</v>
      </c>
      <c r="S183" s="387">
        <v>6581091</v>
      </c>
      <c r="T183" s="387">
        <v>6805726</v>
      </c>
      <c r="U183" s="387">
        <v>2011097</v>
      </c>
      <c r="V183" s="387">
        <v>4096803</v>
      </c>
    </row>
    <row r="184" spans="2:22" ht="10.5" customHeight="1">
      <c r="B184" s="389"/>
      <c r="C184" s="368" t="s">
        <v>482</v>
      </c>
      <c r="D184" s="388"/>
      <c r="E184" s="387"/>
      <c r="F184" s="387"/>
      <c r="G184" s="387"/>
      <c r="H184" s="387"/>
      <c r="I184" s="387"/>
      <c r="J184" s="387"/>
      <c r="K184" s="387"/>
      <c r="M184" s="389"/>
      <c r="O184" s="390"/>
      <c r="P184" s="387"/>
      <c r="Q184" s="387"/>
      <c r="R184" s="387"/>
      <c r="S184" s="387"/>
      <c r="T184" s="387"/>
      <c r="U184" s="387"/>
      <c r="V184" s="387"/>
    </row>
    <row r="185" spans="2:22" ht="10.5" customHeight="1">
      <c r="B185" s="389"/>
      <c r="D185" s="397"/>
      <c r="E185" s="387"/>
      <c r="F185" s="387"/>
      <c r="G185" s="387"/>
      <c r="H185" s="387"/>
      <c r="I185" s="387"/>
      <c r="J185" s="387"/>
      <c r="K185" s="387"/>
      <c r="L185" s="415"/>
      <c r="M185" s="369">
        <v>2242</v>
      </c>
      <c r="N185" s="368" t="s">
        <v>481</v>
      </c>
      <c r="O185" s="390"/>
      <c r="P185" s="387">
        <v>7</v>
      </c>
      <c r="Q185" s="387">
        <v>452</v>
      </c>
      <c r="R185" s="387">
        <v>452</v>
      </c>
      <c r="S185" s="387">
        <v>1014959</v>
      </c>
      <c r="T185" s="387">
        <v>1013587</v>
      </c>
      <c r="U185" s="387">
        <v>156563</v>
      </c>
      <c r="V185" s="387">
        <v>810164</v>
      </c>
    </row>
    <row r="186" spans="2:22" ht="10.5" customHeight="1">
      <c r="B186" s="373">
        <v>1932</v>
      </c>
      <c r="C186" s="368" t="s">
        <v>480</v>
      </c>
      <c r="D186" s="396"/>
      <c r="E186" s="387">
        <v>50</v>
      </c>
      <c r="F186" s="387">
        <v>534</v>
      </c>
      <c r="G186" s="387">
        <v>524</v>
      </c>
      <c r="H186" s="387">
        <v>784447</v>
      </c>
      <c r="I186" s="387">
        <v>790764</v>
      </c>
      <c r="J186" s="387">
        <v>477335</v>
      </c>
      <c r="K186" s="387">
        <v>297514</v>
      </c>
      <c r="M186" s="389">
        <v>2243</v>
      </c>
      <c r="N186" s="368" t="s">
        <v>479</v>
      </c>
      <c r="O186" s="397"/>
      <c r="P186" s="387">
        <v>1</v>
      </c>
      <c r="Q186" s="387" t="s">
        <v>203</v>
      </c>
      <c r="R186" s="387" t="s">
        <v>203</v>
      </c>
      <c r="S186" s="387" t="s">
        <v>203</v>
      </c>
      <c r="T186" s="387" t="s">
        <v>203</v>
      </c>
      <c r="U186" s="387" t="s">
        <v>203</v>
      </c>
      <c r="V186" s="387" t="s">
        <v>203</v>
      </c>
    </row>
    <row r="187" spans="2:22" ht="10.5" customHeight="1">
      <c r="B187" s="394">
        <v>1941</v>
      </c>
      <c r="C187" s="393" t="s">
        <v>478</v>
      </c>
      <c r="D187" s="397"/>
      <c r="E187" s="387">
        <v>9</v>
      </c>
      <c r="F187" s="387">
        <v>205</v>
      </c>
      <c r="G187" s="387">
        <v>205</v>
      </c>
      <c r="H187" s="387">
        <v>322469</v>
      </c>
      <c r="I187" s="387">
        <v>314283</v>
      </c>
      <c r="J187" s="387">
        <v>114212</v>
      </c>
      <c r="K187" s="387">
        <v>185277</v>
      </c>
      <c r="L187" s="370">
        <v>24</v>
      </c>
      <c r="M187" s="389"/>
      <c r="O187" s="392"/>
      <c r="P187" s="387"/>
      <c r="Q187" s="387"/>
      <c r="R187" s="387"/>
      <c r="S187" s="387"/>
      <c r="T187" s="387"/>
      <c r="U187" s="387"/>
      <c r="V187" s="387"/>
    </row>
    <row r="188" spans="2:22" ht="10.5" customHeight="1">
      <c r="C188" s="368" t="s">
        <v>477</v>
      </c>
      <c r="D188" s="388"/>
      <c r="E188" s="387"/>
      <c r="F188" s="387"/>
      <c r="G188" s="387"/>
      <c r="H188" s="387"/>
      <c r="I188" s="387"/>
      <c r="J188" s="387"/>
      <c r="K188" s="387"/>
      <c r="M188" s="369">
        <v>2244</v>
      </c>
      <c r="N188" s="368" t="s">
        <v>476</v>
      </c>
      <c r="O188" s="390"/>
      <c r="P188" s="387">
        <v>2</v>
      </c>
      <c r="Q188" s="387" t="s">
        <v>203</v>
      </c>
      <c r="R188" s="387" t="s">
        <v>203</v>
      </c>
      <c r="S188" s="387" t="s">
        <v>203</v>
      </c>
      <c r="T188" s="387" t="s">
        <v>203</v>
      </c>
      <c r="U188" s="387" t="s">
        <v>203</v>
      </c>
      <c r="V188" s="387" t="s">
        <v>203</v>
      </c>
    </row>
    <row r="189" spans="2:22" ht="10.5" customHeight="1">
      <c r="B189" s="389"/>
      <c r="D189" s="388"/>
      <c r="E189" s="387"/>
      <c r="F189" s="387"/>
      <c r="G189" s="387"/>
      <c r="H189" s="387"/>
      <c r="I189" s="387"/>
      <c r="J189" s="387"/>
      <c r="K189" s="387"/>
      <c r="M189" s="389">
        <v>2245</v>
      </c>
      <c r="N189" s="368" t="s">
        <v>475</v>
      </c>
      <c r="O189" s="397"/>
      <c r="P189" s="387">
        <v>4</v>
      </c>
      <c r="Q189" s="387">
        <v>2535</v>
      </c>
      <c r="R189" s="387">
        <v>2535</v>
      </c>
      <c r="S189" s="387">
        <v>2382181</v>
      </c>
      <c r="T189" s="387">
        <v>2597226</v>
      </c>
      <c r="U189" s="387">
        <v>787595</v>
      </c>
      <c r="V189" s="387">
        <v>1382978</v>
      </c>
    </row>
    <row r="190" spans="2:22" ht="10.5" customHeight="1">
      <c r="B190" s="389">
        <v>1943</v>
      </c>
      <c r="C190" s="368" t="s">
        <v>474</v>
      </c>
      <c r="D190" s="397"/>
      <c r="E190" s="387">
        <v>1</v>
      </c>
      <c r="F190" s="387" t="s">
        <v>203</v>
      </c>
      <c r="G190" s="387" t="s">
        <v>203</v>
      </c>
      <c r="H190" s="387" t="s">
        <v>203</v>
      </c>
      <c r="I190" s="387" t="s">
        <v>203</v>
      </c>
      <c r="J190" s="387" t="s">
        <v>203</v>
      </c>
      <c r="K190" s="387" t="s">
        <v>203</v>
      </c>
      <c r="L190" s="415"/>
      <c r="M190" s="389"/>
      <c r="O190" s="388"/>
      <c r="P190" s="387"/>
      <c r="Q190" s="387"/>
      <c r="R190" s="387"/>
      <c r="S190" s="387"/>
      <c r="T190" s="387"/>
      <c r="U190" s="387"/>
      <c r="V190" s="387"/>
    </row>
    <row r="191" spans="2:22" ht="10.5" customHeight="1">
      <c r="B191" s="389">
        <v>1944</v>
      </c>
      <c r="C191" s="368" t="s">
        <v>473</v>
      </c>
      <c r="D191" s="388"/>
      <c r="E191" s="387">
        <v>4</v>
      </c>
      <c r="F191" s="387">
        <v>48</v>
      </c>
      <c r="G191" s="387">
        <v>48</v>
      </c>
      <c r="H191" s="387">
        <v>67650</v>
      </c>
      <c r="I191" s="387">
        <v>67650</v>
      </c>
      <c r="J191" s="387">
        <v>33798</v>
      </c>
      <c r="K191" s="387">
        <v>32240</v>
      </c>
      <c r="M191" s="369">
        <v>2246</v>
      </c>
      <c r="N191" s="368" t="s">
        <v>472</v>
      </c>
      <c r="O191" s="390"/>
      <c r="P191" s="387">
        <v>1</v>
      </c>
      <c r="Q191" s="387" t="s">
        <v>203</v>
      </c>
      <c r="R191" s="387" t="s">
        <v>203</v>
      </c>
      <c r="S191" s="387" t="s">
        <v>203</v>
      </c>
      <c r="T191" s="387" t="s">
        <v>203</v>
      </c>
      <c r="U191" s="387" t="s">
        <v>203</v>
      </c>
      <c r="V191" s="387" t="s">
        <v>203</v>
      </c>
    </row>
    <row r="192" spans="2:22" ht="10.5" customHeight="1">
      <c r="B192" s="389"/>
      <c r="D192" s="390"/>
      <c r="E192" s="387"/>
      <c r="F192" s="387"/>
      <c r="G192" s="387"/>
      <c r="H192" s="387"/>
      <c r="I192" s="387"/>
      <c r="J192" s="387"/>
      <c r="K192" s="387"/>
      <c r="M192" s="441">
        <v>2247</v>
      </c>
      <c r="N192" s="393" t="s">
        <v>471</v>
      </c>
      <c r="O192" s="397"/>
      <c r="P192" s="387">
        <v>2</v>
      </c>
      <c r="Q192" s="387" t="s">
        <v>203</v>
      </c>
      <c r="R192" s="387" t="s">
        <v>203</v>
      </c>
      <c r="S192" s="387" t="s">
        <v>203</v>
      </c>
      <c r="T192" s="387" t="s">
        <v>203</v>
      </c>
      <c r="U192" s="387" t="s">
        <v>203</v>
      </c>
      <c r="V192" s="387" t="s">
        <v>203</v>
      </c>
    </row>
    <row r="193" spans="2:22" ht="10.5" customHeight="1">
      <c r="B193" s="373">
        <v>1945</v>
      </c>
      <c r="C193" s="368" t="s">
        <v>470</v>
      </c>
      <c r="D193" s="396"/>
      <c r="E193" s="387">
        <v>16</v>
      </c>
      <c r="F193" s="387">
        <v>207</v>
      </c>
      <c r="G193" s="387">
        <v>205</v>
      </c>
      <c r="H193" s="387">
        <v>283779</v>
      </c>
      <c r="I193" s="387">
        <v>282686</v>
      </c>
      <c r="J193" s="387">
        <v>157370</v>
      </c>
      <c r="K193" s="387">
        <v>117507</v>
      </c>
      <c r="M193" s="441"/>
      <c r="N193" s="393"/>
      <c r="O193" s="388"/>
      <c r="P193" s="387"/>
      <c r="Q193" s="387"/>
      <c r="R193" s="387"/>
      <c r="S193" s="387"/>
      <c r="T193" s="387"/>
      <c r="U193" s="387"/>
      <c r="V193" s="387"/>
    </row>
    <row r="194" spans="2:22" ht="10.5" customHeight="1">
      <c r="B194" s="394">
        <v>1951</v>
      </c>
      <c r="C194" s="393" t="s">
        <v>469</v>
      </c>
      <c r="D194" s="390"/>
      <c r="E194" s="387">
        <v>12</v>
      </c>
      <c r="F194" s="387">
        <v>285</v>
      </c>
      <c r="G194" s="387">
        <v>284</v>
      </c>
      <c r="H194" s="387">
        <v>1270303</v>
      </c>
      <c r="I194" s="387">
        <v>1257614</v>
      </c>
      <c r="J194" s="387">
        <v>873297</v>
      </c>
      <c r="K194" s="387">
        <v>325230</v>
      </c>
      <c r="M194" s="369">
        <v>2249</v>
      </c>
      <c r="N194" s="368" t="s">
        <v>468</v>
      </c>
      <c r="O194" s="390"/>
      <c r="P194" s="387">
        <v>1</v>
      </c>
      <c r="Q194" s="387" t="s">
        <v>203</v>
      </c>
      <c r="R194" s="387" t="s">
        <v>203</v>
      </c>
      <c r="S194" s="387" t="s">
        <v>203</v>
      </c>
      <c r="T194" s="387" t="s">
        <v>203</v>
      </c>
      <c r="U194" s="387" t="s">
        <v>203</v>
      </c>
      <c r="V194" s="387" t="s">
        <v>203</v>
      </c>
    </row>
    <row r="195" spans="2:22" ht="10.5" customHeight="1">
      <c r="D195" s="388"/>
      <c r="E195" s="387"/>
      <c r="F195" s="387"/>
      <c r="G195" s="387"/>
      <c r="H195" s="387"/>
      <c r="I195" s="387"/>
      <c r="J195" s="387"/>
      <c r="K195" s="387"/>
      <c r="M195" s="389">
        <v>2261</v>
      </c>
      <c r="N195" s="399" t="s">
        <v>467</v>
      </c>
      <c r="O195" s="397"/>
      <c r="P195" s="387">
        <v>1</v>
      </c>
      <c r="Q195" s="387" t="s">
        <v>203</v>
      </c>
      <c r="R195" s="387" t="s">
        <v>203</v>
      </c>
      <c r="S195" s="387" t="s">
        <v>203</v>
      </c>
      <c r="T195" s="387" t="s">
        <v>203</v>
      </c>
      <c r="U195" s="387" t="s">
        <v>203</v>
      </c>
      <c r="V195" s="387" t="s">
        <v>203</v>
      </c>
    </row>
    <row r="196" spans="2:22" ht="10.5" customHeight="1">
      <c r="B196" s="389">
        <v>1952</v>
      </c>
      <c r="C196" s="368" t="s">
        <v>466</v>
      </c>
      <c r="D196" s="388"/>
      <c r="E196" s="387">
        <v>1</v>
      </c>
      <c r="F196" s="387" t="s">
        <v>203</v>
      </c>
      <c r="G196" s="387" t="s">
        <v>203</v>
      </c>
      <c r="H196" s="387" t="s">
        <v>203</v>
      </c>
      <c r="I196" s="387" t="s">
        <v>203</v>
      </c>
      <c r="J196" s="387" t="s">
        <v>203</v>
      </c>
      <c r="K196" s="387" t="s">
        <v>203</v>
      </c>
      <c r="L196" s="415"/>
      <c r="M196" s="389"/>
      <c r="N196" s="399"/>
      <c r="O196" s="397"/>
      <c r="P196" s="387"/>
      <c r="Q196" s="387"/>
      <c r="R196" s="387"/>
      <c r="S196" s="387"/>
      <c r="T196" s="387"/>
      <c r="U196" s="387"/>
      <c r="V196" s="387"/>
    </row>
    <row r="197" spans="2:22" ht="10.5" customHeight="1">
      <c r="B197" s="389">
        <v>1991</v>
      </c>
      <c r="C197" s="368" t="s">
        <v>465</v>
      </c>
      <c r="D197" s="388"/>
      <c r="E197" s="387">
        <v>8</v>
      </c>
      <c r="F197" s="387">
        <v>106</v>
      </c>
      <c r="G197" s="387">
        <v>104</v>
      </c>
      <c r="H197" s="387">
        <v>212633</v>
      </c>
      <c r="I197" s="387">
        <v>213282</v>
      </c>
      <c r="J197" s="387">
        <v>108620</v>
      </c>
      <c r="K197" s="387">
        <v>95526</v>
      </c>
      <c r="L197" s="415"/>
      <c r="M197" s="369">
        <v>2269</v>
      </c>
      <c r="N197" s="368" t="s">
        <v>464</v>
      </c>
      <c r="O197" s="390"/>
      <c r="P197" s="387">
        <v>2</v>
      </c>
      <c r="Q197" s="387" t="s">
        <v>203</v>
      </c>
      <c r="R197" s="387" t="s">
        <v>203</v>
      </c>
      <c r="S197" s="387" t="s">
        <v>203</v>
      </c>
      <c r="T197" s="387" t="s">
        <v>203</v>
      </c>
      <c r="U197" s="387" t="s">
        <v>203</v>
      </c>
      <c r="V197" s="387" t="s">
        <v>203</v>
      </c>
    </row>
    <row r="198" spans="2:22" ht="10.5" customHeight="1">
      <c r="B198" s="389"/>
      <c r="D198" s="388"/>
      <c r="E198" s="387"/>
      <c r="F198" s="387"/>
      <c r="G198" s="387"/>
      <c r="H198" s="387"/>
      <c r="I198" s="387"/>
      <c r="J198" s="387"/>
      <c r="K198" s="387"/>
      <c r="M198" s="389">
        <v>2271</v>
      </c>
      <c r="N198" s="399" t="s">
        <v>463</v>
      </c>
      <c r="O198" s="388"/>
      <c r="P198" s="387">
        <v>1</v>
      </c>
      <c r="Q198" s="387" t="s">
        <v>203</v>
      </c>
      <c r="R198" s="387" t="s">
        <v>203</v>
      </c>
      <c r="S198" s="387" t="s">
        <v>203</v>
      </c>
      <c r="T198" s="387" t="s">
        <v>203</v>
      </c>
      <c r="U198" s="387" t="s">
        <v>203</v>
      </c>
      <c r="V198" s="387" t="s">
        <v>203</v>
      </c>
    </row>
    <row r="199" spans="2:22" ht="10.5" customHeight="1">
      <c r="B199" s="389">
        <v>1992</v>
      </c>
      <c r="C199" s="368" t="s">
        <v>462</v>
      </c>
      <c r="D199" s="397"/>
      <c r="E199" s="387">
        <v>14</v>
      </c>
      <c r="F199" s="387">
        <v>161</v>
      </c>
      <c r="G199" s="387">
        <v>160</v>
      </c>
      <c r="H199" s="387">
        <v>197615</v>
      </c>
      <c r="I199" s="387">
        <v>197615</v>
      </c>
      <c r="J199" s="387">
        <v>76108</v>
      </c>
      <c r="K199" s="387">
        <v>115725</v>
      </c>
      <c r="M199" s="389"/>
      <c r="O199" s="390"/>
      <c r="P199" s="387"/>
      <c r="Q199" s="387"/>
      <c r="R199" s="387"/>
      <c r="S199" s="387"/>
      <c r="T199" s="387"/>
      <c r="U199" s="387"/>
      <c r="V199" s="387"/>
    </row>
    <row r="200" spans="2:22" ht="10.5" customHeight="1">
      <c r="B200" s="389">
        <v>1997</v>
      </c>
      <c r="C200" s="368" t="s">
        <v>461</v>
      </c>
      <c r="D200" s="388"/>
      <c r="E200" s="387">
        <v>17</v>
      </c>
      <c r="F200" s="387">
        <v>218</v>
      </c>
      <c r="G200" s="387">
        <v>218</v>
      </c>
      <c r="H200" s="387">
        <v>323594</v>
      </c>
      <c r="I200" s="387">
        <v>324057</v>
      </c>
      <c r="J200" s="387">
        <v>147806</v>
      </c>
      <c r="K200" s="387">
        <v>167862</v>
      </c>
      <c r="M200" s="369">
        <v>2272</v>
      </c>
      <c r="N200" s="368" t="s">
        <v>460</v>
      </c>
      <c r="O200" s="390"/>
      <c r="P200" s="387">
        <v>2</v>
      </c>
      <c r="Q200" s="387" t="s">
        <v>203</v>
      </c>
      <c r="R200" s="387" t="s">
        <v>203</v>
      </c>
      <c r="S200" s="387" t="s">
        <v>203</v>
      </c>
      <c r="T200" s="387" t="s">
        <v>203</v>
      </c>
      <c r="U200" s="387" t="s">
        <v>203</v>
      </c>
      <c r="V200" s="387" t="s">
        <v>203</v>
      </c>
    </row>
    <row r="201" spans="2:22" ht="10.5" customHeight="1">
      <c r="B201" s="389"/>
      <c r="D201" s="397"/>
      <c r="E201" s="387"/>
      <c r="F201" s="387"/>
      <c r="G201" s="387"/>
      <c r="H201" s="387"/>
      <c r="I201" s="387"/>
      <c r="J201" s="387"/>
      <c r="K201" s="387"/>
      <c r="M201" s="389">
        <v>2273</v>
      </c>
      <c r="N201" s="494" t="s">
        <v>459</v>
      </c>
      <c r="O201" s="396"/>
      <c r="P201" s="387">
        <v>1</v>
      </c>
      <c r="Q201" s="387" t="s">
        <v>203</v>
      </c>
      <c r="R201" s="387" t="s">
        <v>203</v>
      </c>
      <c r="S201" s="387" t="s">
        <v>203</v>
      </c>
      <c r="T201" s="387" t="s">
        <v>203</v>
      </c>
      <c r="U201" s="387" t="s">
        <v>203</v>
      </c>
      <c r="V201" s="387" t="s">
        <v>203</v>
      </c>
    </row>
    <row r="202" spans="2:22" ht="10.5" customHeight="1">
      <c r="B202" s="389">
        <v>1998</v>
      </c>
      <c r="C202" s="368" t="s">
        <v>458</v>
      </c>
      <c r="D202" s="388"/>
      <c r="E202" s="387">
        <v>26</v>
      </c>
      <c r="F202" s="387">
        <v>346</v>
      </c>
      <c r="G202" s="387">
        <v>342</v>
      </c>
      <c r="H202" s="387">
        <v>571988</v>
      </c>
      <c r="I202" s="387">
        <v>571706</v>
      </c>
      <c r="J202" s="387">
        <v>362616</v>
      </c>
      <c r="K202" s="387">
        <v>198116</v>
      </c>
      <c r="M202" s="389"/>
      <c r="O202" s="388"/>
      <c r="P202" s="387"/>
      <c r="Q202" s="387"/>
      <c r="R202" s="387"/>
      <c r="S202" s="387"/>
      <c r="T202" s="387"/>
      <c r="U202" s="387"/>
      <c r="V202" s="387"/>
    </row>
    <row r="203" spans="2:22" ht="10.5" customHeight="1">
      <c r="B203" s="389"/>
      <c r="D203" s="388"/>
      <c r="E203" s="387"/>
      <c r="F203" s="387"/>
      <c r="G203" s="387"/>
      <c r="H203" s="387"/>
      <c r="I203" s="387"/>
      <c r="J203" s="387"/>
      <c r="K203" s="387"/>
      <c r="M203" s="369">
        <v>2279</v>
      </c>
      <c r="N203" s="368" t="s">
        <v>457</v>
      </c>
      <c r="O203" s="390"/>
      <c r="P203" s="387">
        <v>3</v>
      </c>
      <c r="Q203" s="387">
        <v>39</v>
      </c>
      <c r="R203" s="387">
        <v>39</v>
      </c>
      <c r="S203" s="387">
        <v>64700</v>
      </c>
      <c r="T203" s="387">
        <v>64700</v>
      </c>
      <c r="U203" s="387">
        <v>15983</v>
      </c>
      <c r="V203" s="387">
        <v>46398</v>
      </c>
    </row>
    <row r="204" spans="2:22" ht="10.5" customHeight="1">
      <c r="B204" s="403">
        <v>20</v>
      </c>
      <c r="C204" s="402" t="s">
        <v>75</v>
      </c>
      <c r="D204" s="388"/>
      <c r="E204" s="401">
        <v>88</v>
      </c>
      <c r="F204" s="401">
        <v>1062</v>
      </c>
      <c r="G204" s="401">
        <v>1044</v>
      </c>
      <c r="H204" s="401">
        <v>1530479</v>
      </c>
      <c r="I204" s="401">
        <v>1528245</v>
      </c>
      <c r="J204" s="401">
        <v>722151</v>
      </c>
      <c r="K204" s="401">
        <v>766012</v>
      </c>
      <c r="L204" s="415"/>
      <c r="M204" s="389">
        <v>2283</v>
      </c>
      <c r="N204" s="368" t="s">
        <v>456</v>
      </c>
      <c r="O204" s="388"/>
      <c r="P204" s="387">
        <v>2</v>
      </c>
      <c r="Q204" s="387" t="s">
        <v>203</v>
      </c>
      <c r="R204" s="387" t="s">
        <v>203</v>
      </c>
      <c r="S204" s="387" t="s">
        <v>203</v>
      </c>
      <c r="T204" s="387" t="s">
        <v>203</v>
      </c>
      <c r="U204" s="387" t="s">
        <v>203</v>
      </c>
      <c r="V204" s="387" t="s">
        <v>203</v>
      </c>
    </row>
    <row r="205" spans="2:22" ht="10.5" customHeight="1">
      <c r="B205" s="389"/>
      <c r="D205" s="397"/>
      <c r="E205" s="387"/>
      <c r="F205" s="387"/>
      <c r="G205" s="387"/>
      <c r="H205" s="387"/>
      <c r="I205" s="387"/>
      <c r="J205" s="387"/>
      <c r="K205" s="387"/>
      <c r="M205" s="389"/>
      <c r="N205" s="399"/>
      <c r="O205" s="388"/>
      <c r="P205" s="387"/>
      <c r="Q205" s="387"/>
      <c r="R205" s="387"/>
      <c r="S205" s="387"/>
      <c r="T205" s="387"/>
      <c r="U205" s="387"/>
      <c r="V205" s="387"/>
    </row>
    <row r="206" spans="2:22" ht="10.5" customHeight="1">
      <c r="B206" s="389">
        <v>2021</v>
      </c>
      <c r="C206" s="368" t="s">
        <v>455</v>
      </c>
      <c r="D206" s="397"/>
      <c r="E206" s="387">
        <v>3</v>
      </c>
      <c r="F206" s="387">
        <v>24</v>
      </c>
      <c r="G206" s="387">
        <v>23</v>
      </c>
      <c r="H206" s="387">
        <v>16067</v>
      </c>
      <c r="I206" s="387">
        <v>16067</v>
      </c>
      <c r="J206" s="387">
        <v>7843</v>
      </c>
      <c r="K206" s="387">
        <v>7835</v>
      </c>
      <c r="L206" s="415"/>
      <c r="M206" s="369">
        <v>2285</v>
      </c>
      <c r="N206" s="368" t="s">
        <v>454</v>
      </c>
      <c r="O206" s="390"/>
      <c r="P206" s="387">
        <v>1</v>
      </c>
      <c r="Q206" s="387" t="s">
        <v>203</v>
      </c>
      <c r="R206" s="387" t="s">
        <v>203</v>
      </c>
      <c r="S206" s="387" t="s">
        <v>203</v>
      </c>
      <c r="T206" s="387" t="s">
        <v>203</v>
      </c>
      <c r="U206" s="387" t="s">
        <v>203</v>
      </c>
      <c r="V206" s="387" t="s">
        <v>203</v>
      </c>
    </row>
    <row r="207" spans="2:22" ht="10.5" customHeight="1">
      <c r="B207" s="389">
        <v>2022</v>
      </c>
      <c r="C207" s="368" t="s">
        <v>453</v>
      </c>
      <c r="D207" s="388"/>
      <c r="E207" s="387">
        <v>1</v>
      </c>
      <c r="F207" s="387" t="s">
        <v>203</v>
      </c>
      <c r="G207" s="387" t="s">
        <v>203</v>
      </c>
      <c r="H207" s="387" t="s">
        <v>203</v>
      </c>
      <c r="I207" s="387" t="s">
        <v>203</v>
      </c>
      <c r="J207" s="387" t="s">
        <v>203</v>
      </c>
      <c r="K207" s="387" t="s">
        <v>203</v>
      </c>
      <c r="L207" s="415"/>
      <c r="M207" s="389">
        <v>2291</v>
      </c>
      <c r="N207" s="368" t="s">
        <v>452</v>
      </c>
      <c r="O207" s="388"/>
      <c r="P207" s="387">
        <v>2</v>
      </c>
      <c r="Q207" s="387" t="s">
        <v>203</v>
      </c>
      <c r="R207" s="387" t="s">
        <v>203</v>
      </c>
      <c r="S207" s="387" t="s">
        <v>203</v>
      </c>
      <c r="T207" s="387" t="s">
        <v>203</v>
      </c>
      <c r="U207" s="387" t="s">
        <v>203</v>
      </c>
      <c r="V207" s="387" t="s">
        <v>203</v>
      </c>
    </row>
    <row r="208" spans="2:22" ht="10.5" customHeight="1">
      <c r="B208" s="389"/>
      <c r="D208" s="397"/>
      <c r="L208" s="415"/>
      <c r="M208" s="389"/>
      <c r="N208" s="399"/>
      <c r="O208" s="388"/>
      <c r="P208" s="387"/>
      <c r="Q208" s="387"/>
      <c r="R208" s="387"/>
      <c r="S208" s="387"/>
      <c r="T208" s="387"/>
      <c r="U208" s="387"/>
      <c r="V208" s="387"/>
    </row>
    <row r="209" spans="2:22" ht="10.5" customHeight="1">
      <c r="B209" s="389">
        <v>2031</v>
      </c>
      <c r="C209" s="368" t="s">
        <v>451</v>
      </c>
      <c r="D209" s="397"/>
      <c r="E209" s="372">
        <v>4</v>
      </c>
      <c r="F209" s="372">
        <v>38</v>
      </c>
      <c r="G209" s="372">
        <v>38</v>
      </c>
      <c r="H209" s="371">
        <v>36315</v>
      </c>
      <c r="I209" s="371">
        <v>36315</v>
      </c>
      <c r="J209" s="371">
        <v>9338</v>
      </c>
      <c r="K209" s="371">
        <v>25692</v>
      </c>
      <c r="M209" s="369">
        <v>2292</v>
      </c>
      <c r="N209" s="368" t="s">
        <v>450</v>
      </c>
      <c r="O209" s="390"/>
      <c r="P209" s="387">
        <v>3</v>
      </c>
      <c r="Q209" s="387">
        <v>16</v>
      </c>
      <c r="R209" s="387">
        <v>16</v>
      </c>
      <c r="S209" s="387">
        <v>8912</v>
      </c>
      <c r="T209" s="387">
        <v>8912</v>
      </c>
      <c r="U209" s="387">
        <v>3288</v>
      </c>
      <c r="V209" s="387">
        <v>5357</v>
      </c>
    </row>
    <row r="210" spans="2:22" ht="10.5" customHeight="1">
      <c r="B210" s="389">
        <v>2032</v>
      </c>
      <c r="C210" s="395" t="s">
        <v>449</v>
      </c>
      <c r="D210" s="388"/>
      <c r="E210" s="387">
        <v>1</v>
      </c>
      <c r="F210" s="387" t="s">
        <v>203</v>
      </c>
      <c r="G210" s="387" t="s">
        <v>203</v>
      </c>
      <c r="H210" s="387" t="s">
        <v>203</v>
      </c>
      <c r="I210" s="387" t="s">
        <v>203</v>
      </c>
      <c r="J210" s="387" t="s">
        <v>203</v>
      </c>
      <c r="K210" s="387" t="s">
        <v>203</v>
      </c>
      <c r="L210" s="415"/>
      <c r="M210" s="389">
        <v>2295</v>
      </c>
      <c r="N210" s="399" t="s">
        <v>448</v>
      </c>
      <c r="O210" s="388"/>
      <c r="P210" s="387">
        <v>1</v>
      </c>
      <c r="Q210" s="387" t="s">
        <v>203</v>
      </c>
      <c r="R210" s="387" t="s">
        <v>203</v>
      </c>
      <c r="S210" s="387" t="s">
        <v>203</v>
      </c>
      <c r="T210" s="387" t="s">
        <v>203</v>
      </c>
      <c r="U210" s="387" t="s">
        <v>203</v>
      </c>
      <c r="V210" s="387" t="s">
        <v>203</v>
      </c>
    </row>
    <row r="211" spans="2:22" ht="10.5" customHeight="1">
      <c r="B211" s="389"/>
      <c r="D211" s="390"/>
      <c r="E211" s="387"/>
      <c r="F211" s="387"/>
      <c r="G211" s="387"/>
      <c r="H211" s="387"/>
      <c r="I211" s="387"/>
      <c r="J211" s="387"/>
      <c r="K211" s="387"/>
      <c r="M211" s="389"/>
      <c r="O211" s="388"/>
      <c r="P211" s="387"/>
      <c r="Q211" s="387"/>
      <c r="R211" s="387"/>
      <c r="S211" s="387"/>
      <c r="T211" s="387"/>
      <c r="U211" s="387"/>
      <c r="V211" s="387"/>
    </row>
    <row r="212" spans="2:22" ht="10.5" customHeight="1">
      <c r="B212" s="389">
        <v>2033</v>
      </c>
      <c r="C212" s="368" t="s">
        <v>447</v>
      </c>
      <c r="D212" s="390"/>
      <c r="E212" s="387">
        <v>71</v>
      </c>
      <c r="F212" s="387">
        <v>900</v>
      </c>
      <c r="G212" s="387">
        <v>885</v>
      </c>
      <c r="H212" s="387">
        <v>1266944</v>
      </c>
      <c r="I212" s="387">
        <v>1264710</v>
      </c>
      <c r="J212" s="387">
        <v>566888</v>
      </c>
      <c r="K212" s="387">
        <v>662893</v>
      </c>
      <c r="L212" s="415"/>
      <c r="M212" s="369">
        <v>2296</v>
      </c>
      <c r="N212" s="368" t="s">
        <v>446</v>
      </c>
      <c r="O212" s="390"/>
      <c r="P212" s="387">
        <v>2</v>
      </c>
      <c r="Q212" s="387" t="s">
        <v>203</v>
      </c>
      <c r="R212" s="387" t="s">
        <v>203</v>
      </c>
      <c r="S212" s="387" t="s">
        <v>203</v>
      </c>
      <c r="T212" s="387" t="s">
        <v>203</v>
      </c>
      <c r="U212" s="387" t="s">
        <v>203</v>
      </c>
      <c r="V212" s="387" t="s">
        <v>203</v>
      </c>
    </row>
    <row r="213" spans="2:22" ht="10.5" customHeight="1">
      <c r="B213" s="389">
        <v>2091</v>
      </c>
      <c r="C213" s="368" t="s">
        <v>445</v>
      </c>
      <c r="D213" s="390"/>
      <c r="E213" s="387">
        <v>1</v>
      </c>
      <c r="F213" s="387" t="s">
        <v>203</v>
      </c>
      <c r="G213" s="387" t="s">
        <v>203</v>
      </c>
      <c r="H213" s="387" t="s">
        <v>203</v>
      </c>
      <c r="I213" s="387" t="s">
        <v>203</v>
      </c>
      <c r="J213" s="387" t="s">
        <v>203</v>
      </c>
      <c r="K213" s="387" t="s">
        <v>203</v>
      </c>
      <c r="L213" s="415"/>
      <c r="M213" s="389">
        <v>2298</v>
      </c>
      <c r="N213" s="399" t="s">
        <v>444</v>
      </c>
      <c r="O213" s="388"/>
      <c r="P213" s="387">
        <v>6</v>
      </c>
      <c r="Q213" s="387">
        <v>51</v>
      </c>
      <c r="R213" s="387">
        <v>51</v>
      </c>
      <c r="S213" s="387">
        <v>59909</v>
      </c>
      <c r="T213" s="387">
        <v>59909</v>
      </c>
      <c r="U213" s="387">
        <v>15721</v>
      </c>
      <c r="V213" s="387">
        <v>42084</v>
      </c>
    </row>
    <row r="214" spans="2:22" ht="10.5" customHeight="1">
      <c r="B214" s="389"/>
      <c r="D214" s="397"/>
      <c r="E214" s="387"/>
      <c r="F214" s="387"/>
      <c r="G214" s="387"/>
      <c r="H214" s="387"/>
      <c r="I214" s="387"/>
      <c r="J214" s="387"/>
      <c r="K214" s="387"/>
      <c r="M214" s="389"/>
      <c r="O214" s="388"/>
      <c r="P214" s="387"/>
      <c r="Q214" s="387"/>
      <c r="R214" s="387"/>
      <c r="S214" s="387"/>
      <c r="T214" s="387"/>
      <c r="U214" s="387"/>
      <c r="V214" s="387"/>
    </row>
    <row r="215" spans="2:22" ht="10.5" customHeight="1">
      <c r="B215" s="389">
        <v>2093</v>
      </c>
      <c r="C215" s="368" t="s">
        <v>443</v>
      </c>
      <c r="D215" s="388"/>
      <c r="E215" s="387">
        <v>2</v>
      </c>
      <c r="F215" s="387" t="s">
        <v>203</v>
      </c>
      <c r="G215" s="387" t="s">
        <v>203</v>
      </c>
      <c r="H215" s="387" t="s">
        <v>203</v>
      </c>
      <c r="I215" s="387" t="s">
        <v>203</v>
      </c>
      <c r="J215" s="387" t="s">
        <v>203</v>
      </c>
      <c r="K215" s="387" t="s">
        <v>203</v>
      </c>
      <c r="M215" s="369">
        <v>2299</v>
      </c>
      <c r="N215" s="368" t="s">
        <v>442</v>
      </c>
      <c r="O215" s="390"/>
      <c r="P215" s="387">
        <v>2</v>
      </c>
      <c r="Q215" s="387" t="s">
        <v>203</v>
      </c>
      <c r="R215" s="387" t="s">
        <v>203</v>
      </c>
      <c r="S215" s="387" t="s">
        <v>203</v>
      </c>
      <c r="T215" s="387" t="s">
        <v>203</v>
      </c>
      <c r="U215" s="387" t="s">
        <v>203</v>
      </c>
      <c r="V215" s="387" t="s">
        <v>203</v>
      </c>
    </row>
    <row r="216" spans="2:22" ht="10.5" customHeight="1">
      <c r="B216" s="389">
        <v>2094</v>
      </c>
      <c r="C216" s="368" t="s">
        <v>441</v>
      </c>
      <c r="D216" s="397"/>
      <c r="E216" s="387">
        <v>1</v>
      </c>
      <c r="F216" s="387" t="s">
        <v>203</v>
      </c>
      <c r="G216" s="387" t="s">
        <v>203</v>
      </c>
      <c r="H216" s="387" t="s">
        <v>203</v>
      </c>
      <c r="I216" s="387" t="s">
        <v>203</v>
      </c>
      <c r="J216" s="387" t="s">
        <v>203</v>
      </c>
      <c r="K216" s="387" t="s">
        <v>203</v>
      </c>
      <c r="L216" s="415"/>
      <c r="M216" s="389"/>
      <c r="N216" s="399"/>
      <c r="O216" s="388"/>
      <c r="P216" s="387"/>
      <c r="Q216" s="387"/>
      <c r="R216" s="387"/>
      <c r="S216" s="387"/>
      <c r="T216" s="387"/>
      <c r="U216" s="387"/>
      <c r="V216" s="387"/>
    </row>
    <row r="217" spans="2:22" ht="10.5" customHeight="1">
      <c r="B217" s="389"/>
      <c r="D217" s="397"/>
      <c r="E217" s="387"/>
      <c r="F217" s="387"/>
      <c r="G217" s="387"/>
      <c r="H217" s="387"/>
      <c r="I217" s="387"/>
      <c r="J217" s="387"/>
      <c r="K217" s="387"/>
      <c r="M217" s="403" t="s">
        <v>440</v>
      </c>
      <c r="N217" s="402" t="s">
        <v>71</v>
      </c>
      <c r="O217" s="388"/>
      <c r="P217" s="401">
        <v>146</v>
      </c>
      <c r="Q217" s="401">
        <v>4040</v>
      </c>
      <c r="R217" s="401">
        <v>4036</v>
      </c>
      <c r="S217" s="401">
        <v>18875764</v>
      </c>
      <c r="T217" s="401">
        <v>18827939</v>
      </c>
      <c r="U217" s="401">
        <v>13896246</v>
      </c>
      <c r="V217" s="401">
        <v>4151399</v>
      </c>
    </row>
    <row r="218" spans="2:22" ht="10.5" customHeight="1">
      <c r="B218" s="389">
        <v>2099</v>
      </c>
      <c r="C218" s="368" t="s">
        <v>439</v>
      </c>
      <c r="D218" s="397"/>
      <c r="E218" s="387">
        <v>4</v>
      </c>
      <c r="F218" s="387">
        <v>44</v>
      </c>
      <c r="G218" s="387">
        <v>42</v>
      </c>
      <c r="H218" s="387">
        <v>134979</v>
      </c>
      <c r="I218" s="387">
        <v>134979</v>
      </c>
      <c r="J218" s="387">
        <v>93940</v>
      </c>
      <c r="K218" s="387">
        <v>39085</v>
      </c>
      <c r="M218" s="493"/>
      <c r="O218" s="390"/>
      <c r="P218" s="387"/>
      <c r="Q218" s="387"/>
      <c r="R218" s="387"/>
      <c r="S218" s="387"/>
      <c r="T218" s="387"/>
      <c r="U218" s="387"/>
      <c r="V218" s="387"/>
    </row>
    <row r="219" spans="2:22" ht="10.5" customHeight="1">
      <c r="B219" s="389"/>
      <c r="D219" s="388"/>
      <c r="E219" s="387"/>
      <c r="F219" s="387"/>
      <c r="G219" s="387"/>
      <c r="H219" s="387"/>
      <c r="I219" s="387"/>
      <c r="J219" s="387"/>
      <c r="K219" s="387"/>
      <c r="L219" s="415"/>
      <c r="M219" s="389">
        <v>2321</v>
      </c>
      <c r="N219" s="399" t="s">
        <v>438</v>
      </c>
      <c r="O219" s="388"/>
      <c r="P219" s="387">
        <v>2</v>
      </c>
      <c r="Q219" s="387" t="s">
        <v>203</v>
      </c>
      <c r="R219" s="387" t="s">
        <v>203</v>
      </c>
      <c r="S219" s="387" t="s">
        <v>203</v>
      </c>
      <c r="T219" s="387" t="s">
        <v>203</v>
      </c>
      <c r="U219" s="387" t="s">
        <v>203</v>
      </c>
      <c r="V219" s="387" t="s">
        <v>203</v>
      </c>
    </row>
    <row r="220" spans="2:22" ht="10.5" customHeight="1">
      <c r="B220" s="403" t="s">
        <v>437</v>
      </c>
      <c r="C220" s="402" t="s">
        <v>74</v>
      </c>
      <c r="D220" s="388"/>
      <c r="E220" s="401">
        <v>40</v>
      </c>
      <c r="F220" s="401">
        <v>520</v>
      </c>
      <c r="G220" s="401">
        <v>502</v>
      </c>
      <c r="H220" s="401">
        <v>666543</v>
      </c>
      <c r="I220" s="401">
        <v>667913</v>
      </c>
      <c r="J220" s="401">
        <v>325434</v>
      </c>
      <c r="K220" s="401">
        <v>317469</v>
      </c>
      <c r="L220" s="415"/>
      <c r="M220" s="389">
        <v>2332</v>
      </c>
      <c r="N220" s="368" t="s">
        <v>436</v>
      </c>
      <c r="O220" s="388"/>
      <c r="P220" s="387">
        <v>2</v>
      </c>
      <c r="Q220" s="387" t="s">
        <v>203</v>
      </c>
      <c r="R220" s="387" t="s">
        <v>203</v>
      </c>
      <c r="S220" s="387" t="s">
        <v>203</v>
      </c>
      <c r="T220" s="387" t="s">
        <v>203</v>
      </c>
      <c r="U220" s="387" t="s">
        <v>203</v>
      </c>
      <c r="V220" s="387" t="s">
        <v>203</v>
      </c>
    </row>
    <row r="221" spans="2:22" ht="10.5" customHeight="1">
      <c r="B221" s="389"/>
      <c r="D221" s="397"/>
      <c r="E221" s="387"/>
      <c r="F221" s="387"/>
      <c r="G221" s="387"/>
      <c r="H221" s="387"/>
      <c r="I221" s="387"/>
      <c r="J221" s="387"/>
      <c r="K221" s="387"/>
      <c r="O221" s="390"/>
      <c r="P221" s="387"/>
      <c r="Q221" s="387"/>
      <c r="R221" s="387"/>
      <c r="S221" s="387"/>
      <c r="T221" s="387"/>
      <c r="U221" s="387"/>
      <c r="V221" s="387"/>
    </row>
    <row r="222" spans="2:22" ht="10.5" customHeight="1">
      <c r="B222" s="389">
        <v>2111</v>
      </c>
      <c r="C222" s="492" t="s">
        <v>435</v>
      </c>
      <c r="D222" s="388"/>
      <c r="E222" s="387">
        <v>1</v>
      </c>
      <c r="F222" s="387" t="s">
        <v>203</v>
      </c>
      <c r="G222" s="387" t="s">
        <v>203</v>
      </c>
      <c r="H222" s="387" t="s">
        <v>203</v>
      </c>
      <c r="I222" s="387" t="s">
        <v>203</v>
      </c>
      <c r="J222" s="387" t="s">
        <v>203</v>
      </c>
      <c r="K222" s="387" t="s">
        <v>203</v>
      </c>
      <c r="L222" s="415"/>
      <c r="M222" s="389">
        <v>2336</v>
      </c>
      <c r="N222" s="399" t="s">
        <v>434</v>
      </c>
      <c r="O222" s="388"/>
      <c r="P222" s="387">
        <v>5</v>
      </c>
      <c r="Q222" s="387">
        <v>505</v>
      </c>
      <c r="R222" s="387">
        <v>505</v>
      </c>
      <c r="S222" s="387">
        <v>2264283</v>
      </c>
      <c r="T222" s="387">
        <v>2242643</v>
      </c>
      <c r="U222" s="387">
        <v>1764014</v>
      </c>
      <c r="V222" s="387">
        <v>395462</v>
      </c>
    </row>
    <row r="223" spans="2:22" ht="10.5" customHeight="1">
      <c r="B223" s="373">
        <v>2121</v>
      </c>
      <c r="C223" s="368" t="s">
        <v>433</v>
      </c>
      <c r="D223" s="390"/>
      <c r="E223" s="372">
        <v>3</v>
      </c>
      <c r="F223" s="372">
        <v>155</v>
      </c>
      <c r="G223" s="372">
        <v>151</v>
      </c>
      <c r="H223" s="371">
        <v>181948</v>
      </c>
      <c r="I223" s="371">
        <v>181879</v>
      </c>
      <c r="J223" s="371">
        <v>63053</v>
      </c>
      <c r="K223" s="371">
        <v>104881</v>
      </c>
      <c r="M223" s="389">
        <v>2337</v>
      </c>
      <c r="N223" s="368" t="s">
        <v>432</v>
      </c>
      <c r="O223" s="388"/>
      <c r="P223" s="387">
        <v>1</v>
      </c>
      <c r="Q223" s="387" t="s">
        <v>203</v>
      </c>
      <c r="R223" s="387" t="s">
        <v>203</v>
      </c>
      <c r="S223" s="387" t="s">
        <v>203</v>
      </c>
      <c r="T223" s="387" t="s">
        <v>203</v>
      </c>
      <c r="U223" s="387" t="s">
        <v>203</v>
      </c>
      <c r="V223" s="387" t="s">
        <v>203</v>
      </c>
    </row>
    <row r="224" spans="2:22" ht="10.5" customHeight="1">
      <c r="D224" s="390"/>
      <c r="F224" s="387"/>
      <c r="G224" s="387"/>
      <c r="H224" s="387"/>
      <c r="I224" s="387"/>
      <c r="J224" s="387"/>
      <c r="K224" s="387"/>
      <c r="O224" s="390"/>
      <c r="P224" s="387"/>
      <c r="Q224" s="387"/>
      <c r="R224" s="387"/>
      <c r="S224" s="387"/>
      <c r="T224" s="387"/>
      <c r="U224" s="387"/>
      <c r="V224" s="387"/>
    </row>
    <row r="225" spans="1:22" ht="10.5" customHeight="1">
      <c r="B225" s="389">
        <v>2141</v>
      </c>
      <c r="C225" s="492" t="s">
        <v>431</v>
      </c>
      <c r="D225" s="388"/>
      <c r="E225" s="387">
        <v>8</v>
      </c>
      <c r="F225" s="387">
        <v>65</v>
      </c>
      <c r="G225" s="387">
        <v>61</v>
      </c>
      <c r="H225" s="387">
        <v>69095</v>
      </c>
      <c r="I225" s="387">
        <v>69095</v>
      </c>
      <c r="J225" s="387">
        <v>30078</v>
      </c>
      <c r="K225" s="387">
        <v>37161</v>
      </c>
      <c r="M225" s="389">
        <v>2338</v>
      </c>
      <c r="N225" s="399" t="s">
        <v>430</v>
      </c>
      <c r="O225" s="388"/>
      <c r="P225" s="387">
        <v>4</v>
      </c>
      <c r="Q225" s="387">
        <v>260</v>
      </c>
      <c r="R225" s="387">
        <v>260</v>
      </c>
      <c r="S225" s="387">
        <v>1170504</v>
      </c>
      <c r="T225" s="387">
        <v>1167910</v>
      </c>
      <c r="U225" s="387">
        <v>812213</v>
      </c>
      <c r="V225" s="387">
        <v>302664</v>
      </c>
    </row>
    <row r="226" spans="1:22" ht="10.5" customHeight="1">
      <c r="B226" s="389">
        <v>2151</v>
      </c>
      <c r="C226" s="368" t="s">
        <v>429</v>
      </c>
      <c r="D226" s="390"/>
      <c r="E226" s="387">
        <v>1</v>
      </c>
      <c r="F226" s="387" t="s">
        <v>203</v>
      </c>
      <c r="G226" s="387" t="s">
        <v>203</v>
      </c>
      <c r="H226" s="387" t="s">
        <v>203</v>
      </c>
      <c r="I226" s="387" t="s">
        <v>203</v>
      </c>
      <c r="J226" s="387" t="s">
        <v>203</v>
      </c>
      <c r="K226" s="387" t="s">
        <v>203</v>
      </c>
      <c r="M226" s="369">
        <v>2351</v>
      </c>
      <c r="N226" s="368" t="s">
        <v>428</v>
      </c>
      <c r="O226" s="390"/>
      <c r="P226" s="387">
        <v>18</v>
      </c>
      <c r="Q226" s="387">
        <v>328</v>
      </c>
      <c r="R226" s="387">
        <v>328</v>
      </c>
      <c r="S226" s="387">
        <v>444695</v>
      </c>
      <c r="T226" s="387">
        <v>443539</v>
      </c>
      <c r="U226" s="387">
        <v>192535</v>
      </c>
      <c r="V226" s="387">
        <v>235341</v>
      </c>
    </row>
    <row r="227" spans="1:22" ht="9" customHeight="1">
      <c r="A227" s="386"/>
      <c r="B227" s="385"/>
      <c r="C227" s="440"/>
      <c r="D227" s="439"/>
      <c r="E227" s="491"/>
      <c r="F227" s="491"/>
      <c r="G227" s="491"/>
      <c r="H227" s="491"/>
      <c r="I227" s="491"/>
      <c r="J227" s="491"/>
      <c r="K227" s="491"/>
      <c r="N227" s="384"/>
      <c r="O227" s="434"/>
    </row>
    <row r="228" spans="1:22" ht="10.5" customHeight="1">
      <c r="A228" s="380" t="s">
        <v>58</v>
      </c>
      <c r="B228" s="379"/>
      <c r="C228" s="378"/>
      <c r="D228" s="377"/>
      <c r="E228" s="376"/>
      <c r="F228" s="376"/>
      <c r="G228" s="375"/>
      <c r="H228" s="375"/>
      <c r="I228" s="375"/>
      <c r="J228" s="375"/>
      <c r="K228" s="374"/>
      <c r="L228" s="490"/>
      <c r="M228" s="431"/>
      <c r="N228" s="466"/>
      <c r="O228" s="466"/>
      <c r="P228" s="489"/>
      <c r="Q228" s="489"/>
      <c r="R228" s="489"/>
      <c r="S228" s="489"/>
      <c r="T228" s="489"/>
      <c r="U228" s="489"/>
      <c r="V228" s="489"/>
    </row>
    <row r="229" spans="1:22" ht="12.75" customHeight="1">
      <c r="A229" s="380"/>
      <c r="B229" s="379"/>
      <c r="C229" s="378"/>
      <c r="D229" s="377"/>
      <c r="E229" s="376"/>
      <c r="F229" s="376"/>
      <c r="G229" s="375"/>
      <c r="H229" s="375"/>
      <c r="I229" s="375"/>
      <c r="J229" s="367"/>
      <c r="K229" s="488" t="s">
        <v>333</v>
      </c>
      <c r="L229" s="487" t="s">
        <v>427</v>
      </c>
      <c r="N229" s="378"/>
      <c r="O229" s="378"/>
      <c r="P229" s="372"/>
      <c r="Q229" s="372"/>
      <c r="R229" s="372"/>
      <c r="S229" s="371"/>
      <c r="T229" s="371"/>
      <c r="U229" s="371"/>
      <c r="V229" s="371"/>
    </row>
    <row r="230" spans="1:22" ht="9.75" customHeight="1">
      <c r="A230" s="486"/>
      <c r="C230"/>
      <c r="D230"/>
      <c r="E230" s="485"/>
      <c r="F230" s="484"/>
      <c r="G230" s="483"/>
      <c r="H230" s="483"/>
      <c r="I230" s="483"/>
      <c r="J230" s="367"/>
      <c r="K230" s="367"/>
      <c r="N230" s="378"/>
      <c r="O230" s="378"/>
      <c r="P230" s="372"/>
      <c r="Q230" s="372"/>
      <c r="R230" s="372"/>
      <c r="S230" s="371"/>
      <c r="T230" s="371"/>
      <c r="U230" s="371"/>
      <c r="V230" s="371"/>
    </row>
    <row r="231" spans="1:22" ht="10.5" customHeight="1">
      <c r="A231" s="426" t="s">
        <v>240</v>
      </c>
      <c r="B231" s="424"/>
      <c r="K231" s="374"/>
      <c r="L231" s="481"/>
      <c r="M231" s="482"/>
      <c r="N231" s="428"/>
      <c r="O231" s="428"/>
      <c r="P231" s="372"/>
      <c r="Q231" s="372"/>
      <c r="R231" s="371"/>
      <c r="S231" s="371"/>
      <c r="T231" s="371"/>
      <c r="U231" s="371"/>
    </row>
    <row r="232" spans="1:22" ht="10.5" customHeight="1">
      <c r="A232" s="380" t="s">
        <v>136</v>
      </c>
      <c r="B232" s="424"/>
      <c r="K232" s="374"/>
      <c r="L232" s="481"/>
      <c r="M232" s="373"/>
      <c r="O232" s="480"/>
      <c r="P232" s="372"/>
      <c r="Q232" s="372"/>
      <c r="R232" s="371"/>
      <c r="S232" s="371"/>
      <c r="T232" s="371"/>
      <c r="U232" s="414"/>
      <c r="V232" s="374" t="str">
        <f>V4</f>
        <v xml:space="preserve">平成14年12月31日  </v>
      </c>
    </row>
    <row r="233" spans="1:22" ht="1.5" customHeight="1">
      <c r="B233" s="424"/>
      <c r="K233" s="374"/>
      <c r="L233" s="481"/>
      <c r="M233" s="373"/>
      <c r="O233" s="480"/>
      <c r="P233" s="372"/>
      <c r="Q233" s="372"/>
      <c r="R233" s="371"/>
      <c r="S233" s="371"/>
      <c r="T233" s="371"/>
      <c r="U233" s="414"/>
    </row>
    <row r="234" spans="1:22" ht="10.5" customHeight="1">
      <c r="A234" s="891" t="s">
        <v>239</v>
      </c>
      <c r="B234" s="837"/>
      <c r="C234" s="837"/>
      <c r="D234" s="892"/>
      <c r="E234" s="457" t="s">
        <v>238</v>
      </c>
      <c r="F234" s="456" t="s">
        <v>237</v>
      </c>
      <c r="G234" s="419"/>
      <c r="H234" s="455" t="s">
        <v>236</v>
      </c>
      <c r="I234" s="418"/>
      <c r="J234" s="417" t="s">
        <v>235</v>
      </c>
      <c r="K234" s="454"/>
      <c r="L234" s="891" t="s">
        <v>239</v>
      </c>
      <c r="M234" s="837"/>
      <c r="N234" s="837"/>
      <c r="O234" s="892"/>
      <c r="P234" s="421" t="s">
        <v>238</v>
      </c>
      <c r="Q234" s="420" t="s">
        <v>237</v>
      </c>
      <c r="R234" s="419"/>
      <c r="S234" s="455" t="s">
        <v>236</v>
      </c>
      <c r="T234" s="418"/>
      <c r="U234" s="417" t="s">
        <v>235</v>
      </c>
      <c r="V234" s="454"/>
    </row>
    <row r="235" spans="1:22" ht="11.25" customHeight="1">
      <c r="A235" s="893"/>
      <c r="B235" s="893"/>
      <c r="C235" s="893"/>
      <c r="D235" s="894"/>
      <c r="E235" s="453"/>
      <c r="F235" s="888" t="s">
        <v>88</v>
      </c>
      <c r="G235" s="421" t="s">
        <v>234</v>
      </c>
      <c r="H235" s="409"/>
      <c r="I235" s="411" t="s">
        <v>142</v>
      </c>
      <c r="J235" s="410"/>
      <c r="K235" s="409" t="s">
        <v>141</v>
      </c>
      <c r="L235" s="893"/>
      <c r="M235" s="893"/>
      <c r="N235" s="893"/>
      <c r="O235" s="894"/>
      <c r="P235" s="413"/>
      <c r="Q235" s="888" t="s">
        <v>88</v>
      </c>
      <c r="R235" s="421" t="s">
        <v>234</v>
      </c>
      <c r="S235" s="409"/>
      <c r="T235" s="411" t="s">
        <v>142</v>
      </c>
      <c r="U235" s="410"/>
      <c r="V235" s="409" t="s">
        <v>141</v>
      </c>
    </row>
    <row r="236" spans="1:22" ht="10.5" customHeight="1">
      <c r="A236" s="838"/>
      <c r="B236" s="838"/>
      <c r="C236" s="838"/>
      <c r="D236" s="895"/>
      <c r="E236" s="452" t="s">
        <v>233</v>
      </c>
      <c r="F236" s="890"/>
      <c r="G236" s="451" t="s">
        <v>232</v>
      </c>
      <c r="H236" s="450" t="s">
        <v>231</v>
      </c>
      <c r="I236" s="406"/>
      <c r="J236" s="405" t="s">
        <v>132</v>
      </c>
      <c r="K236" s="404"/>
      <c r="L236" s="838"/>
      <c r="M236" s="838"/>
      <c r="N236" s="838"/>
      <c r="O236" s="895"/>
      <c r="P236" s="408" t="s">
        <v>233</v>
      </c>
      <c r="Q236" s="889"/>
      <c r="R236" s="451" t="s">
        <v>232</v>
      </c>
      <c r="S236" s="450" t="s">
        <v>231</v>
      </c>
      <c r="T236" s="406"/>
      <c r="U236" s="405" t="s">
        <v>132</v>
      </c>
      <c r="V236" s="404"/>
    </row>
    <row r="237" spans="1:22" ht="5.25" customHeight="1">
      <c r="D237" s="390"/>
      <c r="E237" s="453"/>
      <c r="F237" s="479"/>
      <c r="G237" s="478"/>
      <c r="H237" s="476"/>
      <c r="I237" s="477"/>
      <c r="J237" s="476"/>
      <c r="K237" s="475"/>
      <c r="O237" s="449"/>
    </row>
    <row r="238" spans="1:22" ht="10.5" customHeight="1">
      <c r="B238" s="389">
        <v>2352</v>
      </c>
      <c r="C238" s="399" t="s">
        <v>426</v>
      </c>
      <c r="D238" s="388"/>
      <c r="E238" s="387">
        <v>1</v>
      </c>
      <c r="F238" s="387" t="s">
        <v>203</v>
      </c>
      <c r="G238" s="387" t="s">
        <v>203</v>
      </c>
      <c r="H238" s="387" t="s">
        <v>203</v>
      </c>
      <c r="I238" s="387" t="s">
        <v>203</v>
      </c>
      <c r="J238" s="387" t="s">
        <v>203</v>
      </c>
      <c r="K238" s="387" t="s">
        <v>203</v>
      </c>
      <c r="M238" s="389">
        <v>2561</v>
      </c>
      <c r="N238" s="368" t="s">
        <v>425</v>
      </c>
      <c r="O238" s="390"/>
      <c r="P238" s="372">
        <v>62</v>
      </c>
      <c r="Q238" s="372">
        <v>697</v>
      </c>
      <c r="R238" s="372">
        <v>688</v>
      </c>
      <c r="S238" s="371">
        <v>691362</v>
      </c>
      <c r="T238" s="371">
        <v>691362</v>
      </c>
      <c r="U238" s="371">
        <v>222423</v>
      </c>
      <c r="V238" s="371">
        <v>443522</v>
      </c>
    </row>
    <row r="239" spans="1:22" ht="11.25" customHeight="1">
      <c r="B239" s="389">
        <v>2353</v>
      </c>
      <c r="C239" s="368" t="s">
        <v>424</v>
      </c>
      <c r="D239" s="388"/>
      <c r="E239" s="387">
        <v>3</v>
      </c>
      <c r="F239" s="387">
        <v>103</v>
      </c>
      <c r="G239" s="387">
        <v>103</v>
      </c>
      <c r="H239" s="387">
        <v>82429</v>
      </c>
      <c r="I239" s="387">
        <v>82429</v>
      </c>
      <c r="J239" s="387">
        <v>22655</v>
      </c>
      <c r="K239" s="387">
        <v>56538</v>
      </c>
      <c r="L239" s="366"/>
      <c r="M239" s="389">
        <v>2562</v>
      </c>
      <c r="N239" s="368" t="s">
        <v>423</v>
      </c>
      <c r="O239" s="397"/>
      <c r="P239" s="387">
        <v>6</v>
      </c>
      <c r="Q239" s="387">
        <v>302</v>
      </c>
      <c r="R239" s="387">
        <v>302</v>
      </c>
      <c r="S239" s="387">
        <v>615155</v>
      </c>
      <c r="T239" s="387">
        <v>617299</v>
      </c>
      <c r="U239" s="387">
        <v>291940</v>
      </c>
      <c r="V239" s="387">
        <v>287763</v>
      </c>
    </row>
    <row r="240" spans="1:22" ht="10.5" customHeight="1">
      <c r="D240" s="390"/>
      <c r="E240" s="453"/>
      <c r="F240" s="387"/>
      <c r="G240" s="387"/>
      <c r="H240" s="387"/>
      <c r="I240" s="387"/>
      <c r="J240" s="387"/>
      <c r="K240" s="387"/>
      <c r="L240" s="366"/>
      <c r="M240" s="389"/>
      <c r="O240" s="392"/>
      <c r="P240" s="387"/>
      <c r="Q240" s="387"/>
      <c r="R240" s="387"/>
      <c r="S240" s="387"/>
      <c r="T240" s="387"/>
      <c r="U240" s="387"/>
      <c r="V240" s="387"/>
    </row>
    <row r="241" spans="2:22" ht="10.5" customHeight="1">
      <c r="B241" s="389">
        <v>2354</v>
      </c>
      <c r="C241" s="399" t="s">
        <v>422</v>
      </c>
      <c r="D241" s="390"/>
      <c r="E241" s="387">
        <v>11</v>
      </c>
      <c r="F241" s="387">
        <v>220</v>
      </c>
      <c r="G241" s="387">
        <v>220</v>
      </c>
      <c r="H241" s="387">
        <v>510481</v>
      </c>
      <c r="I241" s="387">
        <v>511824</v>
      </c>
      <c r="J241" s="387">
        <v>292265</v>
      </c>
      <c r="K241" s="387">
        <v>206354</v>
      </c>
      <c r="L241" s="474"/>
      <c r="M241" s="389">
        <v>2563</v>
      </c>
      <c r="N241" s="368" t="s">
        <v>421</v>
      </c>
      <c r="O241" s="392"/>
      <c r="P241" s="387">
        <v>6</v>
      </c>
      <c r="Q241" s="387">
        <v>37</v>
      </c>
      <c r="R241" s="387">
        <v>34</v>
      </c>
      <c r="S241" s="387">
        <v>35181</v>
      </c>
      <c r="T241" s="387">
        <v>35181</v>
      </c>
      <c r="U241" s="387">
        <v>6605</v>
      </c>
      <c r="V241" s="387">
        <v>27215</v>
      </c>
    </row>
    <row r="242" spans="2:22" ht="10.5" customHeight="1">
      <c r="B242" s="389">
        <v>2391</v>
      </c>
      <c r="C242" s="368" t="s">
        <v>420</v>
      </c>
      <c r="D242" s="388"/>
      <c r="E242" s="387">
        <v>74</v>
      </c>
      <c r="F242" s="387">
        <v>1076</v>
      </c>
      <c r="G242" s="387">
        <v>1073</v>
      </c>
      <c r="H242" s="387">
        <v>3878265</v>
      </c>
      <c r="I242" s="387">
        <v>3877414</v>
      </c>
      <c r="J242" s="387">
        <v>2740075</v>
      </c>
      <c r="K242" s="387">
        <v>1060565</v>
      </c>
      <c r="M242" s="394">
        <v>2564</v>
      </c>
      <c r="N242" s="393" t="s">
        <v>419</v>
      </c>
      <c r="O242" s="397"/>
      <c r="P242" s="387">
        <v>92</v>
      </c>
      <c r="Q242" s="387">
        <v>1437</v>
      </c>
      <c r="R242" s="387">
        <v>1421</v>
      </c>
      <c r="S242" s="387">
        <v>1732975</v>
      </c>
      <c r="T242" s="387">
        <v>1732033</v>
      </c>
      <c r="U242" s="387">
        <v>548369</v>
      </c>
      <c r="V242" s="387">
        <v>1112450</v>
      </c>
    </row>
    <row r="243" spans="2:22" ht="10.5" customHeight="1">
      <c r="D243" s="388"/>
      <c r="F243" s="387"/>
      <c r="G243" s="387"/>
      <c r="H243" s="387"/>
      <c r="I243" s="387"/>
      <c r="J243" s="387"/>
      <c r="K243" s="387"/>
      <c r="M243" s="373"/>
      <c r="N243" s="366"/>
      <c r="O243" s="390"/>
      <c r="P243" s="387"/>
      <c r="Q243" s="387"/>
      <c r="R243" s="387"/>
      <c r="S243" s="387"/>
      <c r="T243" s="387"/>
      <c r="U243" s="387"/>
      <c r="V243" s="387"/>
    </row>
    <row r="244" spans="2:22" ht="10.5" customHeight="1">
      <c r="B244" s="389">
        <v>2392</v>
      </c>
      <c r="C244" s="399" t="s">
        <v>418</v>
      </c>
      <c r="D244" s="388"/>
      <c r="E244" s="387">
        <v>17</v>
      </c>
      <c r="F244" s="387">
        <v>236</v>
      </c>
      <c r="G244" s="387">
        <v>235</v>
      </c>
      <c r="H244" s="387">
        <v>1295441</v>
      </c>
      <c r="I244" s="387">
        <v>1296033</v>
      </c>
      <c r="J244" s="387">
        <v>923137</v>
      </c>
      <c r="K244" s="387">
        <v>347998</v>
      </c>
      <c r="M244" s="373">
        <v>2565</v>
      </c>
      <c r="N244" s="368" t="s">
        <v>417</v>
      </c>
      <c r="O244" s="390"/>
      <c r="P244" s="387">
        <v>23</v>
      </c>
      <c r="Q244" s="387">
        <v>438</v>
      </c>
      <c r="R244" s="387">
        <v>437</v>
      </c>
      <c r="S244" s="387">
        <v>737091</v>
      </c>
      <c r="T244" s="387">
        <v>735084</v>
      </c>
      <c r="U244" s="387">
        <v>222572</v>
      </c>
      <c r="V244" s="387">
        <v>468745</v>
      </c>
    </row>
    <row r="245" spans="2:22" ht="10.5" customHeight="1">
      <c r="B245" s="389">
        <v>2399</v>
      </c>
      <c r="C245" s="368" t="s">
        <v>416</v>
      </c>
      <c r="D245" s="390"/>
      <c r="E245" s="367">
        <v>8</v>
      </c>
      <c r="F245" s="387">
        <v>212</v>
      </c>
      <c r="G245" s="387">
        <v>212</v>
      </c>
      <c r="H245" s="387">
        <v>464961</v>
      </c>
      <c r="I245" s="387">
        <v>369454</v>
      </c>
      <c r="J245" s="387">
        <v>264796</v>
      </c>
      <c r="K245" s="387">
        <v>29953</v>
      </c>
      <c r="M245" s="369">
        <v>2569</v>
      </c>
      <c r="N245" s="368" t="s">
        <v>415</v>
      </c>
      <c r="O245" s="390"/>
      <c r="P245" s="387">
        <v>94</v>
      </c>
      <c r="Q245" s="387">
        <v>1128</v>
      </c>
      <c r="R245" s="387">
        <v>1115</v>
      </c>
      <c r="S245" s="387">
        <v>1418136</v>
      </c>
      <c r="T245" s="387">
        <v>1413813</v>
      </c>
      <c r="U245" s="387">
        <v>566514</v>
      </c>
      <c r="V245" s="387">
        <v>796185</v>
      </c>
    </row>
    <row r="246" spans="2:22" ht="10.5" customHeight="1">
      <c r="D246" s="398"/>
      <c r="F246" s="387"/>
      <c r="G246" s="387"/>
      <c r="H246" s="387"/>
      <c r="I246" s="387"/>
      <c r="J246" s="387"/>
      <c r="K246" s="387"/>
      <c r="M246" s="373"/>
      <c r="O246" s="390"/>
      <c r="P246" s="387"/>
      <c r="Q246" s="387"/>
      <c r="R246" s="387"/>
      <c r="S246" s="387"/>
      <c r="T246" s="387"/>
      <c r="U246" s="387"/>
      <c r="V246" s="387"/>
    </row>
    <row r="247" spans="2:22" ht="10.5" customHeight="1">
      <c r="B247" s="403" t="s">
        <v>414</v>
      </c>
      <c r="C247" s="402" t="s">
        <v>70</v>
      </c>
      <c r="D247" s="388"/>
      <c r="E247" s="401">
        <v>63</v>
      </c>
      <c r="F247" s="401">
        <v>2597</v>
      </c>
      <c r="G247" s="401">
        <v>2588</v>
      </c>
      <c r="H247" s="401">
        <v>17676466</v>
      </c>
      <c r="I247" s="401">
        <v>17718351</v>
      </c>
      <c r="J247" s="401">
        <v>13029066</v>
      </c>
      <c r="K247" s="401">
        <v>3911138</v>
      </c>
      <c r="M247" s="373">
        <v>2571</v>
      </c>
      <c r="N247" s="368" t="s">
        <v>413</v>
      </c>
      <c r="O247" s="390"/>
      <c r="P247" s="387">
        <v>1</v>
      </c>
      <c r="Q247" s="387" t="s">
        <v>203</v>
      </c>
      <c r="R247" s="387" t="s">
        <v>203</v>
      </c>
      <c r="S247" s="387" t="s">
        <v>203</v>
      </c>
      <c r="T247" s="387" t="s">
        <v>203</v>
      </c>
      <c r="U247" s="387" t="s">
        <v>203</v>
      </c>
      <c r="V247" s="387" t="s">
        <v>203</v>
      </c>
    </row>
    <row r="248" spans="2:22" ht="10.5" customHeight="1">
      <c r="B248" s="389"/>
      <c r="D248" s="390"/>
      <c r="E248" s="387"/>
      <c r="F248" s="387"/>
      <c r="G248" s="387"/>
      <c r="H248" s="387"/>
      <c r="I248" s="387"/>
      <c r="J248" s="387"/>
      <c r="K248" s="387"/>
      <c r="M248" s="369">
        <v>2579</v>
      </c>
      <c r="N248" s="368" t="s">
        <v>412</v>
      </c>
      <c r="O248" s="390"/>
      <c r="P248" s="387">
        <v>20</v>
      </c>
      <c r="Q248" s="387">
        <v>148</v>
      </c>
      <c r="R248" s="387">
        <v>145</v>
      </c>
      <c r="S248" s="387">
        <v>238947</v>
      </c>
      <c r="T248" s="387">
        <v>238947</v>
      </c>
      <c r="U248" s="387">
        <v>133067</v>
      </c>
      <c r="V248" s="387">
        <v>100840</v>
      </c>
    </row>
    <row r="249" spans="2:22" ht="10.5" customHeight="1">
      <c r="B249" s="373">
        <v>2421</v>
      </c>
      <c r="C249" s="368" t="s">
        <v>411</v>
      </c>
      <c r="D249" s="388"/>
      <c r="E249" s="372">
        <v>2</v>
      </c>
      <c r="F249" s="387" t="s">
        <v>203</v>
      </c>
      <c r="G249" s="387" t="s">
        <v>203</v>
      </c>
      <c r="H249" s="387" t="s">
        <v>203</v>
      </c>
      <c r="I249" s="387" t="s">
        <v>203</v>
      </c>
      <c r="J249" s="387" t="s">
        <v>203</v>
      </c>
      <c r="K249" s="387" t="s">
        <v>203</v>
      </c>
      <c r="L249" s="415"/>
      <c r="O249" s="390"/>
      <c r="P249" s="387"/>
      <c r="Q249" s="387"/>
      <c r="R249" s="387"/>
      <c r="S249" s="387"/>
      <c r="T249" s="387"/>
      <c r="U249" s="387"/>
      <c r="V249" s="387"/>
    </row>
    <row r="250" spans="2:22" ht="10.5" customHeight="1">
      <c r="B250" s="373">
        <v>2422</v>
      </c>
      <c r="C250" s="473" t="s">
        <v>410</v>
      </c>
      <c r="D250" s="388"/>
      <c r="E250" s="387">
        <v>1</v>
      </c>
      <c r="F250" s="387" t="s">
        <v>203</v>
      </c>
      <c r="G250" s="387" t="s">
        <v>203</v>
      </c>
      <c r="H250" s="387" t="s">
        <v>203</v>
      </c>
      <c r="I250" s="387" t="s">
        <v>203</v>
      </c>
      <c r="J250" s="387" t="s">
        <v>203</v>
      </c>
      <c r="K250" s="387" t="s">
        <v>203</v>
      </c>
      <c r="M250" s="369">
        <v>2581</v>
      </c>
      <c r="N250" s="368" t="s">
        <v>409</v>
      </c>
      <c r="O250" s="390"/>
      <c r="P250" s="387">
        <v>76</v>
      </c>
      <c r="Q250" s="387">
        <v>1018</v>
      </c>
      <c r="R250" s="387">
        <v>1008</v>
      </c>
      <c r="S250" s="387">
        <v>1814067</v>
      </c>
      <c r="T250" s="387">
        <v>1817321</v>
      </c>
      <c r="U250" s="387">
        <v>829149</v>
      </c>
      <c r="V250" s="387">
        <v>911821</v>
      </c>
    </row>
    <row r="251" spans="2:22" ht="10.5" customHeight="1">
      <c r="B251" s="394"/>
      <c r="C251" s="473" t="s">
        <v>408</v>
      </c>
      <c r="D251" s="390"/>
      <c r="E251" s="387"/>
      <c r="F251" s="387"/>
      <c r="G251" s="387"/>
      <c r="H251" s="387"/>
      <c r="I251" s="387"/>
      <c r="J251" s="387"/>
      <c r="K251" s="387"/>
      <c r="M251" s="389"/>
      <c r="N251" s="368" t="s">
        <v>407</v>
      </c>
      <c r="O251" s="397"/>
      <c r="P251" s="387"/>
      <c r="Q251" s="387"/>
      <c r="R251" s="387"/>
      <c r="S251" s="387"/>
      <c r="T251" s="387"/>
      <c r="U251" s="387"/>
      <c r="V251" s="387"/>
    </row>
    <row r="252" spans="2:22" ht="10.5" customHeight="1">
      <c r="B252" s="389"/>
      <c r="D252" s="392"/>
      <c r="E252" s="387"/>
      <c r="F252" s="387"/>
      <c r="G252" s="387"/>
      <c r="H252" s="387"/>
      <c r="I252" s="387"/>
      <c r="J252" s="387"/>
      <c r="K252" s="387"/>
      <c r="L252" s="415"/>
      <c r="M252" s="369">
        <v>2591</v>
      </c>
      <c r="N252" s="368" t="s">
        <v>406</v>
      </c>
      <c r="O252" s="390"/>
      <c r="P252" s="387">
        <v>1</v>
      </c>
      <c r="Q252" s="387" t="s">
        <v>203</v>
      </c>
      <c r="R252" s="387" t="s">
        <v>203</v>
      </c>
      <c r="S252" s="387" t="s">
        <v>203</v>
      </c>
      <c r="T252" s="387" t="s">
        <v>203</v>
      </c>
      <c r="U252" s="387" t="s">
        <v>203</v>
      </c>
      <c r="V252" s="387" t="s">
        <v>203</v>
      </c>
    </row>
    <row r="253" spans="2:22" ht="10.5" customHeight="1">
      <c r="B253" s="389">
        <v>2423</v>
      </c>
      <c r="C253" s="368" t="s">
        <v>405</v>
      </c>
      <c r="D253" s="392"/>
      <c r="E253" s="387">
        <v>5</v>
      </c>
      <c r="F253" s="387">
        <v>71</v>
      </c>
      <c r="G253" s="387">
        <v>68</v>
      </c>
      <c r="H253" s="387">
        <v>501994</v>
      </c>
      <c r="I253" s="387">
        <v>501994</v>
      </c>
      <c r="J253" s="387">
        <v>406590</v>
      </c>
      <c r="K253" s="387">
        <v>90865</v>
      </c>
      <c r="M253" s="389"/>
      <c r="O253" s="388"/>
      <c r="P253" s="387"/>
      <c r="Q253" s="387"/>
      <c r="R253" s="387"/>
      <c r="S253" s="387"/>
      <c r="T253" s="387"/>
      <c r="U253" s="387"/>
      <c r="V253" s="387"/>
    </row>
    <row r="254" spans="2:22" ht="10.5" customHeight="1">
      <c r="B254" s="389"/>
      <c r="C254" s="368" t="s">
        <v>404</v>
      </c>
      <c r="D254" s="392"/>
      <c r="E254" s="387"/>
      <c r="F254" s="387"/>
      <c r="G254" s="387"/>
      <c r="H254" s="387"/>
      <c r="I254" s="387"/>
      <c r="J254" s="387"/>
      <c r="K254" s="387"/>
      <c r="M254" s="389">
        <v>2592</v>
      </c>
      <c r="N254" s="368" t="s">
        <v>403</v>
      </c>
      <c r="O254" s="388"/>
      <c r="P254" s="387">
        <v>46</v>
      </c>
      <c r="Q254" s="387">
        <v>943</v>
      </c>
      <c r="R254" s="387">
        <v>939</v>
      </c>
      <c r="S254" s="387">
        <v>1630526</v>
      </c>
      <c r="T254" s="387">
        <v>1627081</v>
      </c>
      <c r="U254" s="387">
        <v>814398</v>
      </c>
      <c r="V254" s="387">
        <v>721226</v>
      </c>
    </row>
    <row r="255" spans="2:22" ht="10.5" customHeight="1">
      <c r="B255" s="389">
        <v>2429</v>
      </c>
      <c r="C255" s="368" t="s">
        <v>402</v>
      </c>
      <c r="D255" s="390"/>
      <c r="E255" s="387">
        <v>4</v>
      </c>
      <c r="F255" s="387">
        <v>24</v>
      </c>
      <c r="G255" s="387">
        <v>24</v>
      </c>
      <c r="H255" s="387">
        <v>121166</v>
      </c>
      <c r="I255" s="387">
        <v>121166</v>
      </c>
      <c r="J255" s="387">
        <v>102078</v>
      </c>
      <c r="K255" s="387">
        <v>18179</v>
      </c>
      <c r="M255" s="369">
        <v>2599</v>
      </c>
      <c r="N255" s="368" t="s">
        <v>401</v>
      </c>
      <c r="O255" s="390"/>
      <c r="P255" s="387">
        <v>39</v>
      </c>
      <c r="Q255" s="387">
        <v>540</v>
      </c>
      <c r="R255" s="387">
        <v>537</v>
      </c>
      <c r="S255" s="387">
        <v>898546</v>
      </c>
      <c r="T255" s="387">
        <v>897857</v>
      </c>
      <c r="U255" s="387">
        <v>411467</v>
      </c>
      <c r="V255" s="387">
        <v>455583</v>
      </c>
    </row>
    <row r="256" spans="2:22" ht="10.5" customHeight="1">
      <c r="B256" s="389"/>
      <c r="C256" s="368" t="s">
        <v>400</v>
      </c>
      <c r="D256" s="388"/>
      <c r="E256" s="387"/>
      <c r="F256" s="387"/>
      <c r="G256" s="387"/>
      <c r="H256" s="387"/>
      <c r="I256" s="387"/>
      <c r="J256" s="387"/>
      <c r="K256" s="387"/>
      <c r="O256" s="397"/>
      <c r="P256" s="387"/>
      <c r="Q256" s="387"/>
      <c r="R256" s="387"/>
      <c r="S256" s="387"/>
      <c r="T256" s="387"/>
      <c r="U256" s="387"/>
      <c r="V256" s="387"/>
    </row>
    <row r="257" spans="2:22" ht="10.5" customHeight="1">
      <c r="B257" s="389"/>
      <c r="D257" s="396"/>
      <c r="E257" s="387"/>
      <c r="F257" s="387"/>
      <c r="G257" s="387"/>
      <c r="H257" s="387"/>
      <c r="I257" s="387"/>
      <c r="J257" s="387"/>
      <c r="K257" s="387"/>
      <c r="M257" s="403" t="s">
        <v>399</v>
      </c>
      <c r="N257" s="402" t="s">
        <v>68</v>
      </c>
      <c r="O257" s="397"/>
      <c r="P257" s="401">
        <v>1202</v>
      </c>
      <c r="Q257" s="401">
        <v>20602</v>
      </c>
      <c r="R257" s="401">
        <v>20491</v>
      </c>
      <c r="S257" s="401">
        <v>60786172</v>
      </c>
      <c r="T257" s="401">
        <v>60630007</v>
      </c>
      <c r="U257" s="401">
        <v>36557977</v>
      </c>
      <c r="V257" s="401">
        <v>22133747</v>
      </c>
    </row>
    <row r="258" spans="2:22" ht="10.5" customHeight="1">
      <c r="B258" s="389">
        <v>2431</v>
      </c>
      <c r="C258" s="368" t="s">
        <v>398</v>
      </c>
      <c r="D258" s="390"/>
      <c r="E258" s="387">
        <v>1</v>
      </c>
      <c r="F258" s="387" t="s">
        <v>203</v>
      </c>
      <c r="G258" s="387" t="s">
        <v>203</v>
      </c>
      <c r="H258" s="387" t="s">
        <v>203</v>
      </c>
      <c r="I258" s="387" t="s">
        <v>203</v>
      </c>
      <c r="J258" s="387" t="s">
        <v>203</v>
      </c>
      <c r="K258" s="387" t="s">
        <v>203</v>
      </c>
      <c r="O258" s="390"/>
      <c r="P258" s="387"/>
      <c r="Q258" s="387"/>
      <c r="R258" s="387"/>
      <c r="S258" s="387"/>
      <c r="T258" s="387"/>
      <c r="U258" s="387"/>
      <c r="V258" s="387"/>
    </row>
    <row r="259" spans="2:22" ht="10.5" customHeight="1">
      <c r="B259" s="389">
        <v>2432</v>
      </c>
      <c r="C259" s="368" t="s">
        <v>397</v>
      </c>
      <c r="D259" s="396"/>
      <c r="E259" s="387">
        <v>3</v>
      </c>
      <c r="F259" s="387">
        <v>1540</v>
      </c>
      <c r="G259" s="387">
        <v>1540</v>
      </c>
      <c r="H259" s="387">
        <v>13520271</v>
      </c>
      <c r="I259" s="387">
        <v>13429213</v>
      </c>
      <c r="J259" s="387">
        <v>10409895</v>
      </c>
      <c r="K259" s="387">
        <v>2346352</v>
      </c>
      <c r="L259" s="415"/>
      <c r="M259" s="389">
        <v>2613</v>
      </c>
      <c r="N259" s="368" t="s">
        <v>396</v>
      </c>
      <c r="O259" s="390"/>
      <c r="P259" s="387">
        <v>1</v>
      </c>
      <c r="Q259" s="387" t="s">
        <v>203</v>
      </c>
      <c r="R259" s="387" t="s">
        <v>203</v>
      </c>
      <c r="S259" s="387" t="s">
        <v>203</v>
      </c>
      <c r="T259" s="387" t="s">
        <v>203</v>
      </c>
      <c r="U259" s="387" t="s">
        <v>203</v>
      </c>
      <c r="V259" s="387" t="s">
        <v>203</v>
      </c>
    </row>
    <row r="260" spans="2:22" ht="10.5" customHeight="1">
      <c r="B260" s="389"/>
      <c r="D260" s="397"/>
      <c r="E260" s="387"/>
      <c r="F260" s="387"/>
      <c r="G260" s="387"/>
      <c r="H260" s="387"/>
      <c r="I260" s="387"/>
      <c r="J260" s="387"/>
      <c r="K260" s="387"/>
      <c r="M260" s="369">
        <v>2621</v>
      </c>
      <c r="N260" s="368" t="s">
        <v>395</v>
      </c>
      <c r="O260" s="397"/>
      <c r="P260" s="387">
        <v>6</v>
      </c>
      <c r="Q260" s="387">
        <v>120</v>
      </c>
      <c r="R260" s="387">
        <v>120</v>
      </c>
      <c r="S260" s="387">
        <v>122870</v>
      </c>
      <c r="T260" s="387">
        <v>122970</v>
      </c>
      <c r="U260" s="387">
        <v>35070</v>
      </c>
      <c r="V260" s="387">
        <v>83711</v>
      </c>
    </row>
    <row r="261" spans="2:22" ht="10.5" customHeight="1">
      <c r="B261" s="389">
        <v>2439</v>
      </c>
      <c r="C261" s="368" t="s">
        <v>394</v>
      </c>
      <c r="D261" s="392"/>
      <c r="E261" s="387">
        <v>3</v>
      </c>
      <c r="F261" s="387">
        <v>21</v>
      </c>
      <c r="G261" s="387">
        <v>21</v>
      </c>
      <c r="H261" s="387">
        <v>38598</v>
      </c>
      <c r="I261" s="387">
        <v>38598</v>
      </c>
      <c r="J261" s="387">
        <v>13631</v>
      </c>
      <c r="K261" s="387">
        <v>23778</v>
      </c>
      <c r="O261" s="390"/>
      <c r="P261" s="387"/>
      <c r="Q261" s="387"/>
      <c r="R261" s="387"/>
      <c r="S261" s="387"/>
      <c r="T261" s="387"/>
      <c r="U261" s="387"/>
      <c r="V261" s="387"/>
    </row>
    <row r="262" spans="2:22" ht="10.5" customHeight="1">
      <c r="B262" s="389"/>
      <c r="C262" s="368" t="s">
        <v>393</v>
      </c>
      <c r="D262" s="397"/>
      <c r="E262" s="387"/>
      <c r="F262" s="387"/>
      <c r="G262" s="387"/>
      <c r="H262" s="387"/>
      <c r="I262" s="387"/>
      <c r="J262" s="387"/>
      <c r="K262" s="387"/>
      <c r="M262" s="389">
        <v>2631</v>
      </c>
      <c r="N262" s="368" t="s">
        <v>392</v>
      </c>
      <c r="O262" s="392"/>
      <c r="P262" s="387">
        <v>19</v>
      </c>
      <c r="Q262" s="387">
        <v>425</v>
      </c>
      <c r="R262" s="387">
        <v>422</v>
      </c>
      <c r="S262" s="387">
        <v>1208809</v>
      </c>
      <c r="T262" s="387">
        <v>1195762</v>
      </c>
      <c r="U262" s="387">
        <v>881554</v>
      </c>
      <c r="V262" s="387">
        <v>271212</v>
      </c>
    </row>
    <row r="263" spans="2:22" ht="10.5" customHeight="1">
      <c r="B263" s="389">
        <v>2441</v>
      </c>
      <c r="C263" s="395" t="s">
        <v>391</v>
      </c>
      <c r="D263" s="392"/>
      <c r="E263" s="387">
        <v>5</v>
      </c>
      <c r="F263" s="387">
        <v>333</v>
      </c>
      <c r="G263" s="387">
        <v>333</v>
      </c>
      <c r="H263" s="387">
        <v>2508805</v>
      </c>
      <c r="I263" s="387">
        <v>2643339</v>
      </c>
      <c r="J263" s="387">
        <v>1558571</v>
      </c>
      <c r="K263" s="387">
        <v>1040551</v>
      </c>
      <c r="M263" s="389">
        <v>2641</v>
      </c>
      <c r="N263" s="368" t="s">
        <v>390</v>
      </c>
      <c r="O263" s="390"/>
      <c r="P263" s="387">
        <v>27</v>
      </c>
      <c r="Q263" s="387">
        <v>765</v>
      </c>
      <c r="R263" s="387">
        <v>764</v>
      </c>
      <c r="S263" s="387">
        <v>1399542</v>
      </c>
      <c r="T263" s="387">
        <v>1392009</v>
      </c>
      <c r="U263" s="387">
        <v>629746</v>
      </c>
      <c r="V263" s="387">
        <v>595215</v>
      </c>
    </row>
    <row r="264" spans="2:22" ht="10.5" customHeight="1">
      <c r="C264" s="368" t="s">
        <v>389</v>
      </c>
      <c r="D264" s="397"/>
      <c r="E264" s="387"/>
      <c r="F264" s="387"/>
      <c r="G264" s="387"/>
      <c r="H264" s="387"/>
      <c r="I264" s="387"/>
      <c r="J264" s="387"/>
      <c r="K264" s="387"/>
      <c r="O264" s="397"/>
      <c r="P264" s="387"/>
      <c r="Q264" s="387"/>
      <c r="R264" s="387"/>
      <c r="S264" s="387"/>
      <c r="T264" s="387"/>
      <c r="U264" s="387"/>
      <c r="V264" s="387"/>
    </row>
    <row r="265" spans="2:22" ht="10.5" customHeight="1">
      <c r="B265" s="389"/>
      <c r="D265" s="388"/>
      <c r="E265" s="387"/>
      <c r="F265" s="387"/>
      <c r="G265" s="387"/>
      <c r="H265" s="387"/>
      <c r="I265" s="387"/>
      <c r="J265" s="387"/>
      <c r="K265" s="387"/>
      <c r="M265" s="369">
        <v>2642</v>
      </c>
      <c r="N265" s="368" t="s">
        <v>388</v>
      </c>
      <c r="O265" s="390"/>
      <c r="P265" s="387">
        <v>12</v>
      </c>
      <c r="Q265" s="387">
        <v>216</v>
      </c>
      <c r="R265" s="387">
        <v>216</v>
      </c>
      <c r="S265" s="387">
        <v>493730</v>
      </c>
      <c r="T265" s="387">
        <v>490248</v>
      </c>
      <c r="U265" s="387">
        <v>318839</v>
      </c>
      <c r="V265" s="387">
        <v>151618</v>
      </c>
    </row>
    <row r="266" spans="2:22" ht="10.5" customHeight="1">
      <c r="B266" s="389">
        <v>2451</v>
      </c>
      <c r="C266" s="368" t="s">
        <v>387</v>
      </c>
      <c r="D266" s="388"/>
      <c r="E266" s="387">
        <v>9</v>
      </c>
      <c r="F266" s="387">
        <v>56</v>
      </c>
      <c r="G266" s="387">
        <v>54</v>
      </c>
      <c r="H266" s="387">
        <v>42460</v>
      </c>
      <c r="I266" s="387">
        <v>42460</v>
      </c>
      <c r="J266" s="387">
        <v>15292</v>
      </c>
      <c r="K266" s="387">
        <v>25875</v>
      </c>
      <c r="L266" s="415"/>
      <c r="M266" s="389">
        <v>2643</v>
      </c>
      <c r="N266" s="368" t="s">
        <v>386</v>
      </c>
      <c r="O266" s="388"/>
      <c r="P266" s="387">
        <v>214</v>
      </c>
      <c r="Q266" s="387">
        <v>1885</v>
      </c>
      <c r="R266" s="387">
        <v>1857</v>
      </c>
      <c r="S266" s="387">
        <v>2345970</v>
      </c>
      <c r="T266" s="387">
        <v>2326348</v>
      </c>
      <c r="U266" s="387">
        <v>886083</v>
      </c>
      <c r="V266" s="387">
        <v>1341323</v>
      </c>
    </row>
    <row r="267" spans="2:22" ht="10.5" customHeight="1">
      <c r="B267" s="389">
        <v>2452</v>
      </c>
      <c r="C267" s="368" t="s">
        <v>385</v>
      </c>
      <c r="D267" s="388"/>
      <c r="E267" s="387">
        <v>7</v>
      </c>
      <c r="F267" s="387">
        <v>34</v>
      </c>
      <c r="G267" s="387">
        <v>32</v>
      </c>
      <c r="H267" s="387">
        <v>17051</v>
      </c>
      <c r="I267" s="387">
        <v>17051</v>
      </c>
      <c r="J267" s="387">
        <v>5513</v>
      </c>
      <c r="K267" s="387">
        <v>10989</v>
      </c>
      <c r="N267" s="368" t="s">
        <v>384</v>
      </c>
      <c r="O267" s="390"/>
      <c r="P267" s="387"/>
      <c r="Q267" s="387"/>
      <c r="R267" s="387"/>
      <c r="S267" s="387"/>
      <c r="T267" s="387"/>
      <c r="U267" s="387"/>
      <c r="V267" s="387"/>
    </row>
    <row r="268" spans="2:22" ht="10.5" customHeight="1">
      <c r="B268" s="389"/>
      <c r="C268" s="368" t="s">
        <v>383</v>
      </c>
      <c r="D268" s="397"/>
      <c r="E268" s="387"/>
      <c r="F268" s="387"/>
      <c r="G268" s="387"/>
      <c r="H268" s="387"/>
      <c r="I268" s="387"/>
      <c r="J268" s="387"/>
      <c r="K268" s="387"/>
      <c r="O268" s="390"/>
      <c r="P268" s="387"/>
      <c r="Q268" s="387"/>
      <c r="R268" s="387"/>
      <c r="S268" s="387"/>
      <c r="T268" s="387"/>
      <c r="U268" s="387"/>
      <c r="V268" s="387"/>
    </row>
    <row r="269" spans="2:22" ht="10.5" customHeight="1">
      <c r="B269" s="389"/>
      <c r="D269" s="388"/>
      <c r="E269" s="387"/>
      <c r="F269" s="387"/>
      <c r="G269" s="387"/>
      <c r="H269" s="387"/>
      <c r="I269" s="387"/>
      <c r="J269" s="387"/>
      <c r="K269" s="387"/>
      <c r="M269" s="389">
        <v>2644</v>
      </c>
      <c r="N269" s="368" t="s">
        <v>382</v>
      </c>
      <c r="O269" s="390"/>
      <c r="P269" s="387">
        <v>82</v>
      </c>
      <c r="Q269" s="387">
        <v>1171</v>
      </c>
      <c r="R269" s="387">
        <v>1169</v>
      </c>
      <c r="S269" s="387">
        <v>1738642</v>
      </c>
      <c r="T269" s="387">
        <v>1748025</v>
      </c>
      <c r="U269" s="387">
        <v>613570</v>
      </c>
      <c r="V269" s="387">
        <v>1056580</v>
      </c>
    </row>
    <row r="270" spans="2:22" ht="10.5" customHeight="1">
      <c r="B270" s="389">
        <v>2453</v>
      </c>
      <c r="C270" s="368" t="s">
        <v>381</v>
      </c>
      <c r="D270" s="388"/>
      <c r="E270" s="387">
        <v>16</v>
      </c>
      <c r="F270" s="387">
        <v>313</v>
      </c>
      <c r="G270" s="387">
        <v>313</v>
      </c>
      <c r="H270" s="387">
        <v>543584</v>
      </c>
      <c r="I270" s="387">
        <v>541478</v>
      </c>
      <c r="J270" s="387">
        <v>285980</v>
      </c>
      <c r="K270" s="387">
        <v>218077</v>
      </c>
      <c r="M270" s="369">
        <v>2653</v>
      </c>
      <c r="N270" s="368" t="s">
        <v>380</v>
      </c>
      <c r="O270" s="390"/>
      <c r="P270" s="387">
        <v>2</v>
      </c>
      <c r="Q270" s="387" t="s">
        <v>203</v>
      </c>
      <c r="R270" s="387" t="s">
        <v>203</v>
      </c>
      <c r="S270" s="387" t="s">
        <v>203</v>
      </c>
      <c r="T270" s="387" t="s">
        <v>203</v>
      </c>
      <c r="U270" s="387" t="s">
        <v>203</v>
      </c>
      <c r="V270" s="387" t="s">
        <v>203</v>
      </c>
    </row>
    <row r="271" spans="2:22" ht="10.5" customHeight="1">
      <c r="B271" s="389">
        <v>2454</v>
      </c>
      <c r="C271" s="368" t="s">
        <v>379</v>
      </c>
      <c r="D271" s="388"/>
      <c r="E271" s="387">
        <v>2</v>
      </c>
      <c r="F271" s="387" t="s">
        <v>203</v>
      </c>
      <c r="G271" s="387" t="s">
        <v>203</v>
      </c>
      <c r="H271" s="387" t="s">
        <v>203</v>
      </c>
      <c r="I271" s="387" t="s">
        <v>203</v>
      </c>
      <c r="J271" s="387" t="s">
        <v>203</v>
      </c>
      <c r="K271" s="387" t="s">
        <v>203</v>
      </c>
      <c r="M271" s="403"/>
      <c r="N271" s="402"/>
      <c r="O271" s="391"/>
      <c r="P271" s="387"/>
      <c r="Q271" s="387"/>
      <c r="R271" s="387"/>
      <c r="S271" s="387"/>
      <c r="T271" s="387"/>
      <c r="U271" s="387"/>
      <c r="V271" s="387"/>
    </row>
    <row r="272" spans="2:22" ht="10.5" customHeight="1">
      <c r="B272" s="389"/>
      <c r="C272" s="368" t="s">
        <v>378</v>
      </c>
      <c r="D272" s="392"/>
      <c r="E272" s="387"/>
      <c r="F272" s="387"/>
      <c r="G272" s="387"/>
      <c r="H272" s="387"/>
      <c r="I272" s="387"/>
      <c r="J272" s="387"/>
      <c r="K272" s="387"/>
      <c r="L272" s="415"/>
      <c r="M272" s="369">
        <v>2654</v>
      </c>
      <c r="N272" s="368" t="s">
        <v>377</v>
      </c>
      <c r="O272" s="390"/>
      <c r="P272" s="387">
        <v>19</v>
      </c>
      <c r="Q272" s="387">
        <v>204</v>
      </c>
      <c r="R272" s="387">
        <v>203</v>
      </c>
      <c r="S272" s="387">
        <v>279115</v>
      </c>
      <c r="T272" s="387">
        <v>281598</v>
      </c>
      <c r="U272" s="387">
        <v>114847</v>
      </c>
      <c r="V272" s="387">
        <v>156067</v>
      </c>
    </row>
    <row r="273" spans="2:22" ht="10.5" customHeight="1">
      <c r="B273" s="389"/>
      <c r="D273" s="392"/>
      <c r="E273" s="387"/>
      <c r="F273" s="387"/>
      <c r="G273" s="387"/>
      <c r="H273" s="387"/>
      <c r="I273" s="387"/>
      <c r="J273" s="387"/>
      <c r="K273" s="387"/>
      <c r="M273" s="369">
        <v>2655</v>
      </c>
      <c r="N273" s="368" t="s">
        <v>376</v>
      </c>
      <c r="O273" s="390"/>
      <c r="P273" s="387">
        <v>20</v>
      </c>
      <c r="Q273" s="387">
        <v>2324</v>
      </c>
      <c r="R273" s="387">
        <v>2323</v>
      </c>
      <c r="S273" s="387">
        <v>4952963</v>
      </c>
      <c r="T273" s="387">
        <v>4808200</v>
      </c>
      <c r="U273" s="387">
        <v>2704710</v>
      </c>
      <c r="V273" s="387">
        <v>2023532</v>
      </c>
    </row>
    <row r="274" spans="2:22" ht="10.5" customHeight="1">
      <c r="B274" s="389">
        <v>2455</v>
      </c>
      <c r="C274" s="368" t="s">
        <v>375</v>
      </c>
      <c r="D274" s="388"/>
      <c r="E274" s="387">
        <v>1</v>
      </c>
      <c r="F274" s="387" t="s">
        <v>203</v>
      </c>
      <c r="G274" s="387" t="s">
        <v>203</v>
      </c>
      <c r="H274" s="387" t="s">
        <v>203</v>
      </c>
      <c r="I274" s="387" t="s">
        <v>203</v>
      </c>
      <c r="J274" s="387" t="s">
        <v>203</v>
      </c>
      <c r="K274" s="387" t="s">
        <v>203</v>
      </c>
      <c r="M274" s="389"/>
      <c r="O274" s="388"/>
      <c r="P274" s="387"/>
      <c r="Q274" s="387"/>
      <c r="R274" s="387"/>
      <c r="S274" s="387"/>
      <c r="T274" s="387"/>
      <c r="U274" s="387"/>
      <c r="V274" s="387"/>
    </row>
    <row r="275" spans="2:22" ht="10.5" customHeight="1">
      <c r="B275" s="389">
        <v>2499</v>
      </c>
      <c r="C275" s="368" t="s">
        <v>374</v>
      </c>
      <c r="D275" s="397"/>
      <c r="E275" s="387">
        <v>4</v>
      </c>
      <c r="F275" s="387">
        <v>84</v>
      </c>
      <c r="G275" s="387">
        <v>83</v>
      </c>
      <c r="H275" s="387">
        <v>140816</v>
      </c>
      <c r="I275" s="387">
        <v>142005</v>
      </c>
      <c r="J275" s="387">
        <v>63808</v>
      </c>
      <c r="K275" s="387">
        <v>73642</v>
      </c>
      <c r="M275" s="369">
        <v>2661</v>
      </c>
      <c r="N275" s="368" t="s">
        <v>373</v>
      </c>
      <c r="O275" s="390"/>
      <c r="P275" s="387">
        <v>30</v>
      </c>
      <c r="Q275" s="387">
        <v>388</v>
      </c>
      <c r="R275" s="387">
        <v>386</v>
      </c>
      <c r="S275" s="387">
        <v>607954</v>
      </c>
      <c r="T275" s="387">
        <v>595088</v>
      </c>
      <c r="U275" s="387">
        <v>263361</v>
      </c>
      <c r="V275" s="387">
        <v>309411</v>
      </c>
    </row>
    <row r="276" spans="2:22" ht="10.5" customHeight="1">
      <c r="B276" s="472"/>
      <c r="C276" s="393"/>
      <c r="D276" s="388"/>
      <c r="E276" s="387"/>
      <c r="F276" s="387"/>
      <c r="G276" s="387"/>
      <c r="H276" s="387"/>
      <c r="I276" s="387"/>
      <c r="J276" s="387"/>
      <c r="K276" s="387"/>
      <c r="M276" s="369">
        <v>2662</v>
      </c>
      <c r="N276" s="368" t="s">
        <v>372</v>
      </c>
      <c r="O276" s="390"/>
      <c r="P276" s="387">
        <v>23</v>
      </c>
      <c r="Q276" s="387">
        <v>269</v>
      </c>
      <c r="R276" s="387">
        <v>267</v>
      </c>
      <c r="S276" s="387">
        <v>416227</v>
      </c>
      <c r="T276" s="387">
        <v>416207</v>
      </c>
      <c r="U276" s="387">
        <v>240896</v>
      </c>
      <c r="V276" s="387">
        <v>165682</v>
      </c>
    </row>
    <row r="277" spans="2:22" ht="10.5" customHeight="1">
      <c r="B277" s="403" t="s">
        <v>371</v>
      </c>
      <c r="C277" s="402" t="s">
        <v>69</v>
      </c>
      <c r="D277" s="388"/>
      <c r="E277" s="401">
        <v>1112</v>
      </c>
      <c r="F277" s="401">
        <v>13953</v>
      </c>
      <c r="G277" s="401">
        <v>13789</v>
      </c>
      <c r="H277" s="401">
        <v>22164345</v>
      </c>
      <c r="I277" s="401">
        <v>22215353</v>
      </c>
      <c r="J277" s="401">
        <v>10059328</v>
      </c>
      <c r="K277" s="401">
        <v>11289161</v>
      </c>
      <c r="M277" s="389"/>
      <c r="O277" s="397"/>
      <c r="P277" s="387"/>
      <c r="Q277" s="387"/>
      <c r="R277" s="387"/>
      <c r="S277" s="387"/>
      <c r="T277" s="387"/>
      <c r="U277" s="387"/>
      <c r="V277" s="387"/>
    </row>
    <row r="278" spans="2:22" ht="10.5" customHeight="1">
      <c r="B278" s="389"/>
      <c r="D278" s="397"/>
      <c r="E278" s="387"/>
      <c r="F278" s="387"/>
      <c r="G278" s="387"/>
      <c r="H278" s="387"/>
      <c r="I278" s="387"/>
      <c r="J278" s="387"/>
      <c r="K278" s="387"/>
      <c r="M278" s="369">
        <v>2663</v>
      </c>
      <c r="N278" s="368" t="s">
        <v>370</v>
      </c>
      <c r="O278" s="390"/>
      <c r="P278" s="387">
        <v>2</v>
      </c>
      <c r="Q278" s="387" t="s">
        <v>203</v>
      </c>
      <c r="R278" s="387" t="s">
        <v>203</v>
      </c>
      <c r="S278" s="387" t="s">
        <v>203</v>
      </c>
      <c r="T278" s="387" t="s">
        <v>203</v>
      </c>
      <c r="U278" s="387" t="s">
        <v>203</v>
      </c>
      <c r="V278" s="387" t="s">
        <v>203</v>
      </c>
    </row>
    <row r="279" spans="2:22" ht="10.5" customHeight="1">
      <c r="B279" s="389">
        <v>2511</v>
      </c>
      <c r="C279" s="368" t="s">
        <v>369</v>
      </c>
      <c r="D279" s="388"/>
      <c r="E279" s="387">
        <v>2</v>
      </c>
      <c r="F279" s="387" t="s">
        <v>203</v>
      </c>
      <c r="G279" s="387" t="s">
        <v>203</v>
      </c>
      <c r="H279" s="387" t="s">
        <v>203</v>
      </c>
      <c r="I279" s="387" t="s">
        <v>203</v>
      </c>
      <c r="J279" s="387" t="s">
        <v>203</v>
      </c>
      <c r="K279" s="387" t="s">
        <v>203</v>
      </c>
      <c r="M279" s="369">
        <v>2664</v>
      </c>
      <c r="N279" s="368" t="s">
        <v>368</v>
      </c>
      <c r="O279" s="390"/>
      <c r="P279" s="387">
        <v>11</v>
      </c>
      <c r="Q279" s="387">
        <v>150</v>
      </c>
      <c r="R279" s="387">
        <v>149</v>
      </c>
      <c r="S279" s="387">
        <v>215492</v>
      </c>
      <c r="T279" s="387">
        <v>253593</v>
      </c>
      <c r="U279" s="387">
        <v>163363</v>
      </c>
      <c r="V279" s="387">
        <v>82169</v>
      </c>
    </row>
    <row r="280" spans="2:22" ht="10.5" customHeight="1">
      <c r="B280" s="389">
        <v>2522</v>
      </c>
      <c r="C280" s="368" t="s">
        <v>367</v>
      </c>
      <c r="D280" s="388"/>
      <c r="E280" s="387">
        <v>15</v>
      </c>
      <c r="F280" s="387">
        <v>110</v>
      </c>
      <c r="G280" s="387">
        <v>108</v>
      </c>
      <c r="H280" s="387">
        <v>106910</v>
      </c>
      <c r="I280" s="387">
        <v>106910</v>
      </c>
      <c r="J280" s="387">
        <v>41895</v>
      </c>
      <c r="K280" s="387">
        <v>61919</v>
      </c>
      <c r="M280" s="389"/>
      <c r="O280" s="397"/>
      <c r="P280" s="387"/>
      <c r="Q280" s="387"/>
      <c r="R280" s="387"/>
      <c r="S280" s="387"/>
      <c r="T280" s="387"/>
      <c r="U280" s="387"/>
      <c r="V280" s="387"/>
    </row>
    <row r="281" spans="2:22" ht="10.5" customHeight="1">
      <c r="B281" s="389"/>
      <c r="D281" s="471"/>
      <c r="E281" s="387"/>
      <c r="F281" s="387"/>
      <c r="G281" s="387"/>
      <c r="H281" s="387"/>
      <c r="I281" s="387"/>
      <c r="J281" s="387"/>
      <c r="K281" s="387"/>
      <c r="M281" s="369">
        <v>2665</v>
      </c>
      <c r="N281" s="368" t="s">
        <v>366</v>
      </c>
      <c r="O281" s="390"/>
      <c r="P281" s="387">
        <v>3</v>
      </c>
      <c r="Q281" s="387">
        <v>30</v>
      </c>
      <c r="R281" s="387">
        <v>30</v>
      </c>
      <c r="S281" s="387">
        <v>50326</v>
      </c>
      <c r="T281" s="387">
        <v>50326</v>
      </c>
      <c r="U281" s="387">
        <v>25705</v>
      </c>
      <c r="V281" s="387">
        <v>23448</v>
      </c>
    </row>
    <row r="282" spans="2:22" ht="10.5" customHeight="1">
      <c r="B282" s="389">
        <v>2524</v>
      </c>
      <c r="C282" s="368" t="s">
        <v>365</v>
      </c>
      <c r="D282" s="388"/>
      <c r="E282" s="387">
        <v>2</v>
      </c>
      <c r="F282" s="387" t="s">
        <v>203</v>
      </c>
      <c r="G282" s="387" t="s">
        <v>203</v>
      </c>
      <c r="H282" s="387" t="s">
        <v>203</v>
      </c>
      <c r="I282" s="387" t="s">
        <v>203</v>
      </c>
      <c r="J282" s="387" t="s">
        <v>203</v>
      </c>
      <c r="K282" s="387" t="s">
        <v>203</v>
      </c>
      <c r="M282" s="389">
        <v>2666</v>
      </c>
      <c r="N282" s="368" t="s">
        <v>364</v>
      </c>
      <c r="O282" s="390"/>
      <c r="P282" s="387">
        <v>17</v>
      </c>
      <c r="Q282" s="387">
        <v>1821</v>
      </c>
      <c r="R282" s="387">
        <v>1820</v>
      </c>
      <c r="S282" s="387">
        <v>5052704</v>
      </c>
      <c r="T282" s="387">
        <v>5275585</v>
      </c>
      <c r="U282" s="387">
        <v>3888870</v>
      </c>
      <c r="V282" s="387">
        <v>1192382</v>
      </c>
    </row>
    <row r="283" spans="2:22" ht="10.5" customHeight="1">
      <c r="B283" s="389">
        <v>2526</v>
      </c>
      <c r="C283" s="368" t="s">
        <v>363</v>
      </c>
      <c r="D283" s="388"/>
      <c r="E283" s="387">
        <v>2</v>
      </c>
      <c r="F283" s="387" t="s">
        <v>203</v>
      </c>
      <c r="G283" s="387" t="s">
        <v>203</v>
      </c>
      <c r="H283" s="387" t="s">
        <v>203</v>
      </c>
      <c r="I283" s="387" t="s">
        <v>203</v>
      </c>
      <c r="J283" s="387" t="s">
        <v>203</v>
      </c>
      <c r="K283" s="387" t="s">
        <v>203</v>
      </c>
      <c r="O283" s="397"/>
      <c r="P283" s="387"/>
      <c r="Q283" s="387"/>
      <c r="R283" s="387"/>
      <c r="S283" s="387"/>
      <c r="T283" s="387"/>
      <c r="U283" s="387"/>
      <c r="V283" s="387"/>
    </row>
    <row r="284" spans="2:22" ht="10.5" customHeight="1">
      <c r="B284" s="389"/>
      <c r="D284" s="398"/>
      <c r="E284" s="387"/>
      <c r="F284" s="387"/>
      <c r="G284" s="387"/>
      <c r="H284" s="387"/>
      <c r="I284" s="387"/>
      <c r="J284" s="387"/>
      <c r="K284" s="387"/>
      <c r="M284" s="389">
        <v>2667</v>
      </c>
      <c r="N284" s="368" t="s">
        <v>362</v>
      </c>
      <c r="O284" s="391"/>
      <c r="P284" s="387">
        <v>2</v>
      </c>
      <c r="Q284" s="387" t="s">
        <v>203</v>
      </c>
      <c r="R284" s="387" t="s">
        <v>203</v>
      </c>
      <c r="S284" s="387" t="s">
        <v>203</v>
      </c>
      <c r="T284" s="387" t="s">
        <v>203</v>
      </c>
      <c r="U284" s="387" t="s">
        <v>203</v>
      </c>
      <c r="V284" s="387" t="s">
        <v>203</v>
      </c>
    </row>
    <row r="285" spans="2:22" ht="10.5" customHeight="1">
      <c r="B285" s="389">
        <v>2527</v>
      </c>
      <c r="C285" s="368" t="s">
        <v>361</v>
      </c>
      <c r="D285" s="396"/>
      <c r="E285" s="387">
        <v>1</v>
      </c>
      <c r="F285" s="387" t="s">
        <v>203</v>
      </c>
      <c r="G285" s="387" t="s">
        <v>203</v>
      </c>
      <c r="H285" s="387" t="s">
        <v>203</v>
      </c>
      <c r="I285" s="387" t="s">
        <v>203</v>
      </c>
      <c r="J285" s="387" t="s">
        <v>203</v>
      </c>
      <c r="K285" s="387" t="s">
        <v>203</v>
      </c>
      <c r="M285" s="369">
        <v>2668</v>
      </c>
      <c r="N285" s="368" t="s">
        <v>360</v>
      </c>
      <c r="O285" s="390"/>
      <c r="P285" s="387">
        <v>2</v>
      </c>
      <c r="Q285" s="387" t="s">
        <v>203</v>
      </c>
      <c r="R285" s="387" t="s">
        <v>203</v>
      </c>
      <c r="S285" s="387" t="s">
        <v>203</v>
      </c>
      <c r="T285" s="387" t="s">
        <v>203</v>
      </c>
      <c r="U285" s="387" t="s">
        <v>203</v>
      </c>
      <c r="V285" s="387" t="s">
        <v>203</v>
      </c>
    </row>
    <row r="286" spans="2:22" ht="10.5" customHeight="1">
      <c r="B286" s="389">
        <v>2529</v>
      </c>
      <c r="C286" s="368" t="s">
        <v>359</v>
      </c>
      <c r="D286" s="397"/>
      <c r="E286" s="387">
        <v>39</v>
      </c>
      <c r="F286" s="387">
        <v>469</v>
      </c>
      <c r="G286" s="387">
        <v>459</v>
      </c>
      <c r="H286" s="387">
        <v>694839</v>
      </c>
      <c r="I286" s="387">
        <v>692337</v>
      </c>
      <c r="J286" s="387">
        <v>361096</v>
      </c>
      <c r="K286" s="387">
        <v>312348</v>
      </c>
      <c r="O286" s="390"/>
      <c r="P286" s="387"/>
      <c r="Q286" s="387"/>
      <c r="R286" s="387"/>
      <c r="S286" s="387"/>
      <c r="T286" s="387"/>
      <c r="U286" s="387"/>
      <c r="V286" s="387"/>
    </row>
    <row r="287" spans="2:22" ht="10.5" customHeight="1">
      <c r="B287" s="389"/>
      <c r="D287" s="392"/>
      <c r="E287" s="387"/>
      <c r="F287" s="387"/>
      <c r="G287" s="387"/>
      <c r="H287" s="387"/>
      <c r="I287" s="387"/>
      <c r="J287" s="387"/>
      <c r="K287" s="387"/>
      <c r="M287" s="389">
        <v>2669</v>
      </c>
      <c r="N287" s="368" t="s">
        <v>358</v>
      </c>
      <c r="O287" s="391"/>
      <c r="P287" s="387">
        <v>15</v>
      </c>
      <c r="Q287" s="387">
        <v>290</v>
      </c>
      <c r="R287" s="387">
        <v>289</v>
      </c>
      <c r="S287" s="387">
        <v>592296</v>
      </c>
      <c r="T287" s="387">
        <v>582652</v>
      </c>
      <c r="U287" s="387">
        <v>329595</v>
      </c>
      <c r="V287" s="387">
        <v>237361</v>
      </c>
    </row>
    <row r="288" spans="2:22" ht="10.5" customHeight="1">
      <c r="B288" s="389">
        <v>2531</v>
      </c>
      <c r="C288" s="368" t="s">
        <v>357</v>
      </c>
      <c r="D288" s="397"/>
      <c r="E288" s="387">
        <v>31</v>
      </c>
      <c r="F288" s="387">
        <v>460</v>
      </c>
      <c r="G288" s="387">
        <v>452</v>
      </c>
      <c r="H288" s="387">
        <v>748642</v>
      </c>
      <c r="I288" s="387">
        <v>748226</v>
      </c>
      <c r="J288" s="387">
        <v>237318</v>
      </c>
      <c r="K288" s="387">
        <v>472483</v>
      </c>
      <c r="M288" s="369">
        <v>2671</v>
      </c>
      <c r="N288" s="368" t="s">
        <v>356</v>
      </c>
      <c r="O288" s="390"/>
      <c r="P288" s="387">
        <v>11</v>
      </c>
      <c r="Q288" s="387">
        <v>101</v>
      </c>
      <c r="R288" s="387">
        <v>101</v>
      </c>
      <c r="S288" s="387">
        <v>169134</v>
      </c>
      <c r="T288" s="387">
        <v>169134</v>
      </c>
      <c r="U288" s="387">
        <v>69743</v>
      </c>
      <c r="V288" s="387">
        <v>94658</v>
      </c>
    </row>
    <row r="289" spans="1:22" ht="10.5" customHeight="1">
      <c r="B289" s="389"/>
      <c r="C289" s="368" t="s">
        <v>355</v>
      </c>
      <c r="D289" s="392"/>
      <c r="E289" s="387"/>
      <c r="F289" s="387"/>
      <c r="G289" s="387"/>
      <c r="H289" s="387"/>
      <c r="I289" s="387"/>
      <c r="J289" s="387"/>
      <c r="K289" s="387"/>
      <c r="M289" s="389"/>
      <c r="O289" s="388"/>
      <c r="P289" s="387"/>
      <c r="Q289" s="387"/>
      <c r="R289" s="387"/>
      <c r="S289" s="387"/>
      <c r="T289" s="387"/>
      <c r="U289" s="387"/>
      <c r="V289" s="387"/>
    </row>
    <row r="290" spans="1:22" ht="10.5" customHeight="1">
      <c r="B290" s="389">
        <v>2532</v>
      </c>
      <c r="C290" s="368" t="s">
        <v>354</v>
      </c>
      <c r="D290" s="397"/>
      <c r="E290" s="387">
        <v>32</v>
      </c>
      <c r="F290" s="387">
        <v>1238</v>
      </c>
      <c r="G290" s="387">
        <v>1233</v>
      </c>
      <c r="H290" s="387">
        <v>3451699</v>
      </c>
      <c r="I290" s="387">
        <v>3517876</v>
      </c>
      <c r="J290" s="387">
        <v>1980322</v>
      </c>
      <c r="K290" s="387">
        <v>1388271</v>
      </c>
      <c r="M290" s="369">
        <v>2672</v>
      </c>
      <c r="N290" s="368" t="s">
        <v>353</v>
      </c>
      <c r="O290" s="391"/>
      <c r="P290" s="387">
        <v>7</v>
      </c>
      <c r="Q290" s="387">
        <v>130</v>
      </c>
      <c r="R290" s="387">
        <v>129</v>
      </c>
      <c r="S290" s="387">
        <v>245172</v>
      </c>
      <c r="T290" s="387">
        <v>244751</v>
      </c>
      <c r="U290" s="387">
        <v>133542</v>
      </c>
      <c r="V290" s="387">
        <v>97843</v>
      </c>
    </row>
    <row r="291" spans="1:22" ht="10.5" customHeight="1">
      <c r="B291" s="389"/>
      <c r="D291" s="397"/>
      <c r="E291" s="387"/>
      <c r="F291" s="387"/>
      <c r="G291" s="387"/>
      <c r="H291" s="387"/>
      <c r="I291" s="387"/>
      <c r="J291" s="387"/>
      <c r="K291" s="387"/>
      <c r="M291" s="369">
        <v>2673</v>
      </c>
      <c r="N291" s="368" t="s">
        <v>352</v>
      </c>
      <c r="O291" s="390"/>
      <c r="P291" s="387">
        <v>15</v>
      </c>
      <c r="Q291" s="387">
        <v>248</v>
      </c>
      <c r="R291" s="387">
        <v>248</v>
      </c>
      <c r="S291" s="387">
        <v>472441</v>
      </c>
      <c r="T291" s="387">
        <v>472549</v>
      </c>
      <c r="U291" s="387">
        <v>253562</v>
      </c>
      <c r="V291" s="387">
        <v>208279</v>
      </c>
    </row>
    <row r="292" spans="1:22" ht="10.5" customHeight="1">
      <c r="B292" s="389">
        <v>2533</v>
      </c>
      <c r="C292" s="368" t="s">
        <v>351</v>
      </c>
      <c r="D292" s="392"/>
      <c r="E292" s="387">
        <v>1</v>
      </c>
      <c r="F292" s="387" t="s">
        <v>203</v>
      </c>
      <c r="G292" s="387" t="s">
        <v>203</v>
      </c>
      <c r="H292" s="387" t="s">
        <v>203</v>
      </c>
      <c r="I292" s="387" t="s">
        <v>203</v>
      </c>
      <c r="J292" s="387" t="s">
        <v>203</v>
      </c>
      <c r="K292" s="387" t="s">
        <v>203</v>
      </c>
      <c r="M292" s="389"/>
      <c r="O292" s="388"/>
      <c r="P292" s="387"/>
      <c r="Q292" s="387"/>
      <c r="R292" s="387"/>
      <c r="S292" s="387"/>
      <c r="T292" s="387"/>
      <c r="U292" s="387"/>
      <c r="V292" s="387"/>
    </row>
    <row r="293" spans="1:22" ht="10.5" customHeight="1">
      <c r="B293" s="373">
        <v>2539</v>
      </c>
      <c r="C293" s="368" t="s">
        <v>350</v>
      </c>
      <c r="D293" s="397"/>
      <c r="E293" s="387">
        <v>1</v>
      </c>
      <c r="F293" s="387" t="s">
        <v>203</v>
      </c>
      <c r="G293" s="387" t="s">
        <v>203</v>
      </c>
      <c r="H293" s="387" t="s">
        <v>203</v>
      </c>
      <c r="I293" s="387" t="s">
        <v>203</v>
      </c>
      <c r="J293" s="387" t="s">
        <v>203</v>
      </c>
      <c r="K293" s="387" t="s">
        <v>203</v>
      </c>
      <c r="M293" s="369">
        <v>2674</v>
      </c>
      <c r="N293" s="368" t="s">
        <v>349</v>
      </c>
      <c r="O293" s="388"/>
      <c r="P293" s="387">
        <v>39</v>
      </c>
      <c r="Q293" s="387">
        <v>335</v>
      </c>
      <c r="R293" s="387">
        <v>329</v>
      </c>
      <c r="S293" s="387">
        <v>478398</v>
      </c>
      <c r="T293" s="387">
        <v>478398</v>
      </c>
      <c r="U293" s="387">
        <v>210453</v>
      </c>
      <c r="V293" s="387">
        <v>255185</v>
      </c>
    </row>
    <row r="294" spans="1:22" ht="10.5" customHeight="1">
      <c r="B294" s="444"/>
      <c r="C294" s="368" t="s">
        <v>348</v>
      </c>
      <c r="D294" s="388"/>
      <c r="E294" s="387"/>
      <c r="F294" s="387"/>
      <c r="G294" s="387"/>
      <c r="H294" s="387"/>
      <c r="I294" s="387"/>
      <c r="J294" s="387"/>
      <c r="K294" s="387"/>
      <c r="M294" s="369">
        <v>2675</v>
      </c>
      <c r="N294" s="368" t="s">
        <v>347</v>
      </c>
      <c r="O294" s="390"/>
      <c r="P294" s="387">
        <v>36</v>
      </c>
      <c r="Q294" s="387">
        <v>408</v>
      </c>
      <c r="R294" s="387">
        <v>404</v>
      </c>
      <c r="S294" s="387">
        <v>545657</v>
      </c>
      <c r="T294" s="387">
        <v>545139</v>
      </c>
      <c r="U294" s="387">
        <v>187381</v>
      </c>
      <c r="V294" s="387">
        <v>334056</v>
      </c>
    </row>
    <row r="295" spans="1:22" ht="10.5" customHeight="1">
      <c r="B295" s="389"/>
      <c r="D295" s="392"/>
      <c r="E295" s="387"/>
      <c r="F295" s="387"/>
      <c r="G295" s="387"/>
      <c r="H295" s="387"/>
      <c r="I295" s="387"/>
      <c r="J295" s="387"/>
      <c r="K295" s="387"/>
      <c r="M295" s="389"/>
      <c r="N295" s="368" t="s">
        <v>346</v>
      </c>
      <c r="O295" s="397"/>
      <c r="P295" s="387"/>
      <c r="Q295" s="387"/>
      <c r="R295" s="387"/>
      <c r="S295" s="387"/>
      <c r="T295" s="387"/>
      <c r="U295" s="387"/>
      <c r="V295" s="387"/>
    </row>
    <row r="296" spans="1:22" ht="10.5" customHeight="1">
      <c r="B296" s="389">
        <v>2541</v>
      </c>
      <c r="C296" s="368" t="s">
        <v>345</v>
      </c>
      <c r="D296" s="392"/>
      <c r="E296" s="387">
        <v>96</v>
      </c>
      <c r="F296" s="387">
        <v>948</v>
      </c>
      <c r="G296" s="387">
        <v>937</v>
      </c>
      <c r="H296" s="387">
        <v>1908322</v>
      </c>
      <c r="I296" s="387">
        <v>1902689</v>
      </c>
      <c r="J296" s="387">
        <v>907544</v>
      </c>
      <c r="K296" s="387">
        <v>938120</v>
      </c>
      <c r="M296" s="389"/>
      <c r="O296" s="397"/>
      <c r="P296" s="387"/>
      <c r="Q296" s="387"/>
      <c r="R296" s="387"/>
      <c r="S296" s="387"/>
      <c r="T296" s="387"/>
      <c r="U296" s="387"/>
      <c r="V296" s="387"/>
    </row>
    <row r="297" spans="1:22" ht="10.5" customHeight="1">
      <c r="B297" s="389">
        <v>2542</v>
      </c>
      <c r="C297" s="368" t="s">
        <v>344</v>
      </c>
      <c r="D297" s="397"/>
      <c r="E297" s="387">
        <v>64</v>
      </c>
      <c r="F297" s="387">
        <v>553</v>
      </c>
      <c r="G297" s="387">
        <v>550</v>
      </c>
      <c r="H297" s="387">
        <v>994485</v>
      </c>
      <c r="I297" s="387">
        <v>994485</v>
      </c>
      <c r="J297" s="387">
        <v>478658</v>
      </c>
      <c r="K297" s="387">
        <v>491266</v>
      </c>
      <c r="M297" s="369">
        <v>2676</v>
      </c>
      <c r="N297" s="368" t="s">
        <v>343</v>
      </c>
      <c r="O297" s="390"/>
      <c r="P297" s="387">
        <v>17</v>
      </c>
      <c r="Q297" s="387">
        <v>181</v>
      </c>
      <c r="R297" s="387">
        <v>180</v>
      </c>
      <c r="S297" s="387">
        <v>430008</v>
      </c>
      <c r="T297" s="387">
        <v>432374</v>
      </c>
      <c r="U297" s="387">
        <v>246851</v>
      </c>
      <c r="V297" s="387">
        <v>177464</v>
      </c>
    </row>
    <row r="298" spans="1:22" ht="10.5" customHeight="1">
      <c r="D298" s="392"/>
      <c r="M298" s="389">
        <v>2677</v>
      </c>
      <c r="N298" s="368" t="s">
        <v>342</v>
      </c>
      <c r="O298" s="388"/>
      <c r="P298" s="387">
        <v>17</v>
      </c>
      <c r="Q298" s="387">
        <v>148</v>
      </c>
      <c r="R298" s="387">
        <v>147</v>
      </c>
      <c r="S298" s="387">
        <v>163740</v>
      </c>
      <c r="T298" s="387">
        <v>163740</v>
      </c>
      <c r="U298" s="387">
        <v>67865</v>
      </c>
      <c r="V298" s="387">
        <v>91310</v>
      </c>
    </row>
    <row r="299" spans="1:22" ht="10.5" customHeight="1">
      <c r="B299" s="389">
        <v>2543</v>
      </c>
      <c r="C299" s="368" t="s">
        <v>341</v>
      </c>
      <c r="D299" s="390"/>
      <c r="E299" s="387">
        <v>208</v>
      </c>
      <c r="F299" s="387">
        <v>1796</v>
      </c>
      <c r="G299" s="387">
        <v>1759</v>
      </c>
      <c r="H299" s="387">
        <v>2305100</v>
      </c>
      <c r="I299" s="387">
        <v>2301794</v>
      </c>
      <c r="J299" s="387">
        <v>966296</v>
      </c>
      <c r="K299" s="387">
        <v>1258915</v>
      </c>
      <c r="M299" s="389"/>
      <c r="O299" s="392"/>
      <c r="P299" s="387"/>
      <c r="Q299" s="387"/>
      <c r="R299" s="387"/>
      <c r="S299" s="387"/>
      <c r="T299" s="387"/>
      <c r="U299" s="387"/>
      <c r="V299" s="387"/>
    </row>
    <row r="300" spans="1:22" ht="10.5" customHeight="1">
      <c r="B300" s="389">
        <v>2551</v>
      </c>
      <c r="C300" s="368" t="s">
        <v>340</v>
      </c>
      <c r="D300" s="471"/>
      <c r="E300" s="372">
        <v>13</v>
      </c>
      <c r="F300" s="387">
        <v>199</v>
      </c>
      <c r="G300" s="387">
        <v>196</v>
      </c>
      <c r="H300" s="387">
        <v>202578</v>
      </c>
      <c r="I300" s="387">
        <v>202675</v>
      </c>
      <c r="J300" s="387">
        <v>113986</v>
      </c>
      <c r="K300" s="387">
        <v>83521</v>
      </c>
      <c r="M300" s="369">
        <v>2678</v>
      </c>
      <c r="N300" s="368" t="s">
        <v>339</v>
      </c>
      <c r="O300" s="390"/>
      <c r="P300" s="387">
        <v>22</v>
      </c>
      <c r="Q300" s="387">
        <v>447</v>
      </c>
      <c r="R300" s="387">
        <v>446</v>
      </c>
      <c r="S300" s="387">
        <v>2677119</v>
      </c>
      <c r="T300" s="387">
        <v>2495351</v>
      </c>
      <c r="U300" s="387">
        <v>1711351</v>
      </c>
      <c r="V300" s="387">
        <v>738004</v>
      </c>
    </row>
    <row r="301" spans="1:22" ht="10.5" customHeight="1">
      <c r="B301" s="389"/>
      <c r="D301" s="471"/>
      <c r="M301" s="389">
        <v>2679</v>
      </c>
      <c r="N301" s="368" t="s">
        <v>338</v>
      </c>
      <c r="O301" s="390"/>
      <c r="P301" s="387">
        <v>51</v>
      </c>
      <c r="Q301" s="387">
        <v>710</v>
      </c>
      <c r="R301" s="387">
        <v>705</v>
      </c>
      <c r="S301" s="387">
        <v>1248923</v>
      </c>
      <c r="T301" s="387">
        <v>1240684</v>
      </c>
      <c r="U301" s="387">
        <v>553321</v>
      </c>
      <c r="V301" s="387">
        <v>642743</v>
      </c>
    </row>
    <row r="302" spans="1:22" ht="10.5" customHeight="1">
      <c r="B302" s="389">
        <v>2552</v>
      </c>
      <c r="C302" s="368" t="s">
        <v>337</v>
      </c>
      <c r="D302" s="471"/>
      <c r="E302" s="387">
        <v>139</v>
      </c>
      <c r="F302" s="387">
        <v>1409</v>
      </c>
      <c r="G302" s="387">
        <v>1388</v>
      </c>
      <c r="H302" s="387">
        <v>1799261</v>
      </c>
      <c r="I302" s="387">
        <v>1801860</v>
      </c>
      <c r="J302" s="387">
        <v>848734</v>
      </c>
      <c r="K302" s="387">
        <v>896445</v>
      </c>
      <c r="M302" s="389"/>
      <c r="O302" s="390"/>
      <c r="P302" s="387"/>
      <c r="Q302" s="387"/>
      <c r="R302" s="387"/>
      <c r="S302" s="387"/>
      <c r="T302" s="387"/>
      <c r="U302" s="387"/>
      <c r="V302" s="387"/>
    </row>
    <row r="303" spans="1:22" ht="10.5" customHeight="1">
      <c r="B303" s="389"/>
      <c r="C303" s="368" t="s">
        <v>336</v>
      </c>
      <c r="D303" s="392"/>
      <c r="E303" s="387"/>
      <c r="F303" s="387"/>
      <c r="G303" s="387"/>
      <c r="H303" s="387"/>
      <c r="I303" s="387"/>
      <c r="J303" s="387"/>
      <c r="K303" s="387"/>
      <c r="L303" s="415"/>
      <c r="M303" s="369" t="s">
        <v>335</v>
      </c>
      <c r="N303" s="368" t="s">
        <v>334</v>
      </c>
      <c r="O303" s="390"/>
      <c r="P303" s="387">
        <v>16</v>
      </c>
      <c r="Q303" s="387">
        <v>317</v>
      </c>
      <c r="R303" s="387">
        <v>316</v>
      </c>
      <c r="S303" s="387">
        <v>492552</v>
      </c>
      <c r="T303" s="387">
        <v>492789</v>
      </c>
      <c r="U303" s="387">
        <v>241927</v>
      </c>
      <c r="V303" s="387">
        <v>222777</v>
      </c>
    </row>
    <row r="304" spans="1:22" ht="4.5" customHeight="1">
      <c r="A304" s="386"/>
      <c r="B304" s="385"/>
      <c r="C304" s="470"/>
      <c r="D304" s="469"/>
      <c r="E304" s="436"/>
      <c r="F304" s="438"/>
      <c r="G304" s="437"/>
      <c r="H304" s="437"/>
      <c r="I304" s="438"/>
      <c r="J304" s="437"/>
      <c r="K304" s="436"/>
      <c r="L304" s="468"/>
      <c r="M304" s="435"/>
      <c r="N304" s="384"/>
      <c r="O304" s="467"/>
      <c r="P304" s="433"/>
      <c r="Q304" s="433"/>
      <c r="R304" s="433"/>
      <c r="S304" s="433"/>
      <c r="T304" s="433"/>
      <c r="U304" s="433"/>
      <c r="V304" s="433"/>
    </row>
    <row r="305" spans="1:22" ht="10.5" customHeight="1">
      <c r="A305" s="380" t="s">
        <v>58</v>
      </c>
      <c r="B305" s="379"/>
      <c r="C305" s="378"/>
      <c r="D305" s="377"/>
      <c r="E305" s="376"/>
      <c r="F305" s="376"/>
      <c r="G305" s="375"/>
      <c r="H305" s="375"/>
      <c r="I305" s="375"/>
      <c r="J305" s="375"/>
      <c r="K305" s="374"/>
      <c r="L305" s="432"/>
      <c r="M305" s="431"/>
      <c r="N305" s="466"/>
      <c r="O305" s="466"/>
      <c r="P305" s="429"/>
      <c r="Q305" s="429"/>
      <c r="R305" s="429"/>
      <c r="S305" s="429"/>
      <c r="T305" s="429"/>
      <c r="U305" s="429"/>
      <c r="V305" s="429"/>
    </row>
    <row r="306" spans="1:22" ht="12.75" customHeight="1">
      <c r="G306" s="465"/>
      <c r="H306" s="460"/>
      <c r="I306" s="460"/>
      <c r="J306" s="460"/>
      <c r="K306" s="464" t="s">
        <v>333</v>
      </c>
      <c r="L306" s="463" t="s">
        <v>332</v>
      </c>
      <c r="N306" s="378"/>
      <c r="O306" s="378"/>
      <c r="P306" s="372"/>
      <c r="Q306" s="372"/>
      <c r="R306" s="372"/>
      <c r="S306" s="371"/>
      <c r="T306" s="371"/>
      <c r="U306" s="371"/>
      <c r="V306" s="371"/>
    </row>
    <row r="307" spans="1:22" ht="9.75" customHeight="1">
      <c r="B307" s="425"/>
      <c r="C307" s="395"/>
      <c r="D307" s="395"/>
      <c r="K307" s="374"/>
      <c r="M307" s="462"/>
      <c r="N307" s="461"/>
      <c r="O307" s="461"/>
      <c r="P307" s="460"/>
      <c r="Q307" s="372"/>
      <c r="R307" s="372"/>
      <c r="S307" s="371"/>
      <c r="T307" s="371"/>
      <c r="U307" s="371"/>
      <c r="V307" s="371"/>
    </row>
    <row r="308" spans="1:22" ht="10.5" customHeight="1">
      <c r="A308" s="426" t="s">
        <v>240</v>
      </c>
      <c r="B308" s="424"/>
      <c r="K308" s="374"/>
      <c r="L308" s="459"/>
      <c r="P308" s="372"/>
      <c r="Q308" s="372"/>
      <c r="R308" s="372"/>
      <c r="S308" s="371"/>
      <c r="T308" s="371"/>
      <c r="U308" s="371"/>
      <c r="V308" s="371"/>
    </row>
    <row r="309" spans="1:22" s="458" customFormat="1" ht="10.5" customHeight="1">
      <c r="A309" s="380" t="s">
        <v>136</v>
      </c>
      <c r="B309" s="424"/>
      <c r="C309" s="368"/>
      <c r="D309" s="368"/>
      <c r="E309" s="372"/>
      <c r="F309" s="372"/>
      <c r="G309" s="372"/>
      <c r="H309" s="371"/>
      <c r="I309" s="371"/>
      <c r="J309" s="371"/>
      <c r="K309" s="414"/>
      <c r="L309" s="415"/>
      <c r="M309" s="369"/>
      <c r="N309" s="368"/>
      <c r="O309" s="368"/>
      <c r="P309" s="372"/>
      <c r="Q309" s="372"/>
      <c r="R309" s="372"/>
      <c r="S309" s="371"/>
      <c r="T309" s="371"/>
      <c r="U309" s="371"/>
      <c r="V309" s="414" t="str">
        <f>V4</f>
        <v xml:space="preserve">平成14年12月31日  </v>
      </c>
    </row>
    <row r="310" spans="1:22" ht="1.5" customHeight="1">
      <c r="B310" s="425"/>
      <c r="K310" s="374"/>
      <c r="L310" s="415"/>
      <c r="P310" s="372"/>
      <c r="Q310" s="372"/>
      <c r="R310" s="372"/>
      <c r="S310" s="371"/>
      <c r="T310" s="371"/>
      <c r="U310" s="371"/>
    </row>
    <row r="311" spans="1:22" ht="10.5" customHeight="1">
      <c r="A311" s="891" t="s">
        <v>239</v>
      </c>
      <c r="B311" s="837"/>
      <c r="C311" s="837"/>
      <c r="D311" s="892"/>
      <c r="E311" s="457" t="s">
        <v>238</v>
      </c>
      <c r="F311" s="456" t="s">
        <v>237</v>
      </c>
      <c r="G311" s="419"/>
      <c r="H311" s="455" t="s">
        <v>236</v>
      </c>
      <c r="I311" s="418"/>
      <c r="J311" s="417" t="s">
        <v>235</v>
      </c>
      <c r="K311" s="454"/>
      <c r="L311" s="891" t="s">
        <v>239</v>
      </c>
      <c r="M311" s="837"/>
      <c r="N311" s="837"/>
      <c r="O311" s="892"/>
      <c r="P311" s="421" t="s">
        <v>238</v>
      </c>
      <c r="Q311" s="456" t="s">
        <v>237</v>
      </c>
      <c r="R311" s="419"/>
      <c r="S311" s="455" t="s">
        <v>236</v>
      </c>
      <c r="T311" s="418"/>
      <c r="U311" s="417" t="s">
        <v>235</v>
      </c>
      <c r="V311" s="454"/>
    </row>
    <row r="312" spans="1:22" ht="10.5" customHeight="1">
      <c r="A312" s="893"/>
      <c r="B312" s="893"/>
      <c r="C312" s="893"/>
      <c r="D312" s="894"/>
      <c r="E312" s="453"/>
      <c r="F312" s="888" t="s">
        <v>88</v>
      </c>
      <c r="G312" s="421" t="s">
        <v>234</v>
      </c>
      <c r="H312" s="409"/>
      <c r="I312" s="411" t="s">
        <v>142</v>
      </c>
      <c r="J312" s="410"/>
      <c r="K312" s="409" t="s">
        <v>141</v>
      </c>
      <c r="L312" s="893"/>
      <c r="M312" s="893"/>
      <c r="N312" s="893"/>
      <c r="O312" s="894"/>
      <c r="P312" s="453"/>
      <c r="Q312" s="888" t="s">
        <v>88</v>
      </c>
      <c r="R312" s="421" t="s">
        <v>234</v>
      </c>
      <c r="S312" s="409"/>
      <c r="T312" s="411" t="s">
        <v>142</v>
      </c>
      <c r="U312" s="410"/>
      <c r="V312" s="409" t="s">
        <v>141</v>
      </c>
    </row>
    <row r="313" spans="1:22" ht="10.5" customHeight="1">
      <c r="A313" s="838"/>
      <c r="B313" s="838"/>
      <c r="C313" s="838"/>
      <c r="D313" s="895"/>
      <c r="E313" s="452" t="s">
        <v>233</v>
      </c>
      <c r="F313" s="890"/>
      <c r="G313" s="451" t="s">
        <v>232</v>
      </c>
      <c r="H313" s="450" t="s">
        <v>231</v>
      </c>
      <c r="I313" s="406"/>
      <c r="J313" s="405" t="s">
        <v>132</v>
      </c>
      <c r="K313" s="404"/>
      <c r="L313" s="838"/>
      <c r="M313" s="838"/>
      <c r="N313" s="838"/>
      <c r="O313" s="895"/>
      <c r="P313" s="452" t="s">
        <v>233</v>
      </c>
      <c r="Q313" s="889"/>
      <c r="R313" s="451" t="s">
        <v>232</v>
      </c>
      <c r="S313" s="450" t="s">
        <v>231</v>
      </c>
      <c r="T313" s="406"/>
      <c r="U313" s="405" t="s">
        <v>132</v>
      </c>
      <c r="V313" s="404"/>
    </row>
    <row r="314" spans="1:22" ht="4.5" customHeight="1">
      <c r="C314" s="378"/>
      <c r="D314" s="398"/>
      <c r="O314" s="449"/>
    </row>
    <row r="315" spans="1:22" ht="10.5" customHeight="1">
      <c r="B315" s="389">
        <v>2682</v>
      </c>
      <c r="C315" s="368" t="s">
        <v>331</v>
      </c>
      <c r="D315" s="398"/>
      <c r="E315" s="387">
        <v>11</v>
      </c>
      <c r="F315" s="387">
        <v>298</v>
      </c>
      <c r="G315" s="387">
        <v>298</v>
      </c>
      <c r="H315" s="387">
        <v>472708</v>
      </c>
      <c r="I315" s="387">
        <v>469265</v>
      </c>
      <c r="J315" s="387">
        <v>248135</v>
      </c>
      <c r="K315" s="387">
        <v>203527</v>
      </c>
      <c r="M315" s="389">
        <v>2829</v>
      </c>
      <c r="N315" s="368" t="s">
        <v>330</v>
      </c>
      <c r="O315" s="397"/>
      <c r="P315" s="387">
        <v>2</v>
      </c>
      <c r="Q315" s="387" t="s">
        <v>203</v>
      </c>
      <c r="R315" s="387" t="s">
        <v>203</v>
      </c>
      <c r="S315" s="387" t="s">
        <v>203</v>
      </c>
      <c r="T315" s="387" t="s">
        <v>203</v>
      </c>
      <c r="U315" s="387" t="s">
        <v>203</v>
      </c>
      <c r="V315" s="387" t="s">
        <v>203</v>
      </c>
    </row>
    <row r="316" spans="1:22" ht="9.75" customHeight="1">
      <c r="B316" s="389">
        <v>2683</v>
      </c>
      <c r="C316" s="368" t="s">
        <v>329</v>
      </c>
      <c r="D316" s="392"/>
      <c r="E316" s="387">
        <v>63</v>
      </c>
      <c r="F316" s="387">
        <v>1878</v>
      </c>
      <c r="G316" s="387">
        <v>1870</v>
      </c>
      <c r="H316" s="387">
        <v>24300132</v>
      </c>
      <c r="I316" s="387">
        <v>24311426</v>
      </c>
      <c r="J316" s="387">
        <v>16945465</v>
      </c>
      <c r="K316" s="387">
        <v>6711941</v>
      </c>
      <c r="L316" s="448"/>
      <c r="M316" s="389"/>
      <c r="O316" s="390"/>
      <c r="P316" s="387"/>
      <c r="Q316" s="387"/>
      <c r="R316" s="387"/>
      <c r="S316" s="387"/>
      <c r="T316" s="387"/>
      <c r="U316" s="387"/>
      <c r="V316" s="387"/>
    </row>
    <row r="317" spans="1:22" ht="10.5" customHeight="1">
      <c r="B317" s="369"/>
      <c r="D317" s="391"/>
      <c r="E317" s="387"/>
      <c r="F317" s="387"/>
      <c r="G317" s="387"/>
      <c r="H317" s="387"/>
      <c r="I317" s="387"/>
      <c r="J317" s="387"/>
      <c r="K317" s="387"/>
      <c r="L317" s="448"/>
      <c r="M317" s="403" t="s">
        <v>328</v>
      </c>
      <c r="N317" s="402" t="s">
        <v>327</v>
      </c>
      <c r="O317" s="398"/>
      <c r="P317" s="401">
        <v>61</v>
      </c>
      <c r="Q317" s="401">
        <v>1254</v>
      </c>
      <c r="R317" s="401">
        <v>1247</v>
      </c>
      <c r="S317" s="401">
        <v>2019544</v>
      </c>
      <c r="T317" s="401">
        <v>2032251</v>
      </c>
      <c r="U317" s="401">
        <v>1215776</v>
      </c>
      <c r="V317" s="401">
        <v>736545</v>
      </c>
    </row>
    <row r="318" spans="1:22" ht="10.5" customHeight="1">
      <c r="B318" s="389">
        <v>2684</v>
      </c>
      <c r="C318" s="368" t="s">
        <v>326</v>
      </c>
      <c r="D318" s="398"/>
      <c r="E318" s="387">
        <v>1</v>
      </c>
      <c r="F318" s="387" t="s">
        <v>203</v>
      </c>
      <c r="G318" s="387" t="s">
        <v>203</v>
      </c>
      <c r="H318" s="387" t="s">
        <v>203</v>
      </c>
      <c r="I318" s="387" t="s">
        <v>203</v>
      </c>
      <c r="J318" s="387" t="s">
        <v>203</v>
      </c>
      <c r="K318" s="387" t="s">
        <v>203</v>
      </c>
      <c r="L318" s="443"/>
      <c r="O318" s="390"/>
    </row>
    <row r="319" spans="1:22" ht="10.5" customHeight="1">
      <c r="B319" s="389">
        <v>2689</v>
      </c>
      <c r="C319" s="368" t="s">
        <v>325</v>
      </c>
      <c r="D319" s="398"/>
      <c r="E319" s="387">
        <v>19</v>
      </c>
      <c r="F319" s="387">
        <v>564</v>
      </c>
      <c r="G319" s="387">
        <v>563</v>
      </c>
      <c r="H319" s="387">
        <v>1693887</v>
      </c>
      <c r="I319" s="387">
        <v>1690169</v>
      </c>
      <c r="J319" s="387">
        <v>1054344</v>
      </c>
      <c r="K319" s="387">
        <v>585824</v>
      </c>
      <c r="L319" s="443"/>
      <c r="M319" s="389">
        <v>2914</v>
      </c>
      <c r="N319" s="368" t="s">
        <v>324</v>
      </c>
      <c r="O319" s="391"/>
      <c r="P319" s="387">
        <v>3</v>
      </c>
      <c r="Q319" s="387">
        <v>66</v>
      </c>
      <c r="R319" s="387">
        <v>66</v>
      </c>
      <c r="S319" s="387">
        <v>206010</v>
      </c>
      <c r="T319" s="387">
        <v>207202</v>
      </c>
      <c r="U319" s="387">
        <v>108658</v>
      </c>
      <c r="V319" s="387">
        <v>93461</v>
      </c>
    </row>
    <row r="320" spans="1:22" ht="10.5" customHeight="1">
      <c r="B320" s="369"/>
      <c r="C320" s="368" t="s">
        <v>323</v>
      </c>
      <c r="D320" s="391"/>
      <c r="E320" s="387"/>
      <c r="F320" s="387"/>
      <c r="G320" s="387"/>
      <c r="H320" s="387"/>
      <c r="I320" s="387"/>
      <c r="J320" s="387"/>
      <c r="K320" s="387"/>
      <c r="L320" s="443"/>
      <c r="N320" s="368" t="s">
        <v>322</v>
      </c>
      <c r="O320" s="388"/>
      <c r="P320" s="387"/>
      <c r="Q320" s="387"/>
      <c r="R320" s="387"/>
      <c r="S320" s="387"/>
      <c r="T320" s="387"/>
      <c r="U320" s="387"/>
      <c r="V320" s="387"/>
    </row>
    <row r="321" spans="2:22" ht="10.5" customHeight="1">
      <c r="B321" s="389"/>
      <c r="D321" s="391"/>
      <c r="E321" s="387"/>
      <c r="F321" s="387"/>
      <c r="G321" s="387"/>
      <c r="H321" s="387"/>
      <c r="I321" s="387"/>
      <c r="J321" s="387"/>
      <c r="K321" s="387"/>
      <c r="L321" s="442"/>
      <c r="M321" s="369">
        <v>2917</v>
      </c>
      <c r="N321" s="368" t="s">
        <v>321</v>
      </c>
      <c r="O321" s="390"/>
      <c r="P321" s="387">
        <v>12</v>
      </c>
      <c r="Q321" s="387">
        <v>145</v>
      </c>
      <c r="R321" s="387">
        <v>141</v>
      </c>
      <c r="S321" s="387">
        <v>88272</v>
      </c>
      <c r="T321" s="387">
        <v>88272</v>
      </c>
      <c r="U321" s="387">
        <v>34712</v>
      </c>
      <c r="V321" s="387">
        <v>51007</v>
      </c>
    </row>
    <row r="322" spans="2:22" ht="10.5" customHeight="1">
      <c r="B322" s="389">
        <v>2691</v>
      </c>
      <c r="C322" s="368" t="s">
        <v>320</v>
      </c>
      <c r="D322" s="391"/>
      <c r="E322" s="387">
        <v>1</v>
      </c>
      <c r="F322" s="387" t="s">
        <v>203</v>
      </c>
      <c r="G322" s="387" t="s">
        <v>203</v>
      </c>
      <c r="H322" s="387" t="s">
        <v>203</v>
      </c>
      <c r="I322" s="387" t="s">
        <v>203</v>
      </c>
      <c r="J322" s="387" t="s">
        <v>203</v>
      </c>
      <c r="K322" s="387" t="s">
        <v>203</v>
      </c>
      <c r="L322" s="442"/>
      <c r="N322" s="368" t="s">
        <v>319</v>
      </c>
      <c r="O322" s="390"/>
    </row>
    <row r="323" spans="2:22" ht="10.5" customHeight="1">
      <c r="B323" s="373">
        <v>2692</v>
      </c>
      <c r="C323" s="368" t="s">
        <v>318</v>
      </c>
      <c r="D323" s="391"/>
      <c r="E323" s="372">
        <v>19</v>
      </c>
      <c r="F323" s="372">
        <v>288</v>
      </c>
      <c r="G323" s="372">
        <v>287</v>
      </c>
      <c r="H323" s="371">
        <v>516933</v>
      </c>
      <c r="I323" s="371">
        <v>512185</v>
      </c>
      <c r="J323" s="371">
        <v>253141</v>
      </c>
      <c r="K323" s="371">
        <v>238331</v>
      </c>
      <c r="L323" s="442"/>
      <c r="M323" s="389"/>
      <c r="O323" s="388"/>
      <c r="P323" s="387"/>
      <c r="Q323" s="387"/>
      <c r="R323" s="387"/>
      <c r="S323" s="387"/>
      <c r="T323" s="387"/>
      <c r="U323" s="387"/>
      <c r="V323" s="387"/>
    </row>
    <row r="324" spans="2:22" ht="10.5" customHeight="1">
      <c r="B324" s="389"/>
      <c r="D324" s="388"/>
      <c r="E324" s="387"/>
      <c r="F324" s="387"/>
      <c r="G324" s="387"/>
      <c r="H324" s="387"/>
      <c r="I324" s="387"/>
      <c r="J324" s="387"/>
      <c r="K324" s="387"/>
      <c r="L324" s="443"/>
      <c r="M324" s="389">
        <v>2918</v>
      </c>
      <c r="N324" s="368" t="s">
        <v>317</v>
      </c>
      <c r="O324" s="388"/>
      <c r="P324" s="387">
        <v>19</v>
      </c>
      <c r="Q324" s="387">
        <v>431</v>
      </c>
      <c r="R324" s="387">
        <v>430</v>
      </c>
      <c r="S324" s="387">
        <v>942913</v>
      </c>
      <c r="T324" s="387">
        <v>957642</v>
      </c>
      <c r="U324" s="387">
        <v>642956</v>
      </c>
      <c r="V324" s="387">
        <v>275286</v>
      </c>
    </row>
    <row r="325" spans="2:22" ht="10.5" customHeight="1">
      <c r="B325" s="389">
        <v>2693</v>
      </c>
      <c r="C325" s="368" t="s">
        <v>316</v>
      </c>
      <c r="D325" s="390"/>
      <c r="E325" s="387">
        <v>12</v>
      </c>
      <c r="F325" s="387">
        <v>97</v>
      </c>
      <c r="G325" s="387">
        <v>95</v>
      </c>
      <c r="H325" s="387">
        <v>94159</v>
      </c>
      <c r="I325" s="387">
        <v>94159</v>
      </c>
      <c r="J325" s="387">
        <v>22335</v>
      </c>
      <c r="K325" s="387">
        <v>68405</v>
      </c>
      <c r="L325" s="442"/>
      <c r="M325" s="369">
        <v>2919</v>
      </c>
      <c r="N325" s="368" t="s">
        <v>315</v>
      </c>
      <c r="O325" s="390"/>
      <c r="P325" s="387">
        <v>27</v>
      </c>
      <c r="Q325" s="387">
        <v>612</v>
      </c>
      <c r="R325" s="387">
        <v>610</v>
      </c>
      <c r="S325" s="387">
        <v>782349</v>
      </c>
      <c r="T325" s="387">
        <v>779135</v>
      </c>
      <c r="U325" s="387">
        <v>429450</v>
      </c>
      <c r="V325" s="387">
        <v>316791</v>
      </c>
    </row>
    <row r="326" spans="2:22" ht="10.5" customHeight="1">
      <c r="B326" s="373">
        <v>2694</v>
      </c>
      <c r="C326" s="368" t="s">
        <v>314</v>
      </c>
      <c r="D326" s="388"/>
      <c r="E326" s="387">
        <v>3</v>
      </c>
      <c r="F326" s="387">
        <v>87</v>
      </c>
      <c r="G326" s="387">
        <v>87</v>
      </c>
      <c r="H326" s="387">
        <v>79567</v>
      </c>
      <c r="I326" s="387">
        <v>78860</v>
      </c>
      <c r="J326" s="387">
        <v>30465</v>
      </c>
      <c r="K326" s="387">
        <v>42520</v>
      </c>
      <c r="L326" s="443"/>
      <c r="O326" s="390"/>
    </row>
    <row r="327" spans="2:22" ht="10.5" customHeight="1">
      <c r="B327" s="389"/>
      <c r="D327" s="388"/>
      <c r="E327" s="387"/>
      <c r="F327" s="387"/>
      <c r="G327" s="387"/>
      <c r="H327" s="387"/>
      <c r="I327" s="387"/>
      <c r="J327" s="387"/>
      <c r="K327" s="387"/>
      <c r="L327" s="443"/>
      <c r="M327" s="403" t="s">
        <v>313</v>
      </c>
      <c r="N327" s="402" t="s">
        <v>64</v>
      </c>
      <c r="O327" s="398"/>
      <c r="P327" s="401">
        <v>411</v>
      </c>
      <c r="Q327" s="401">
        <v>12952</v>
      </c>
      <c r="R327" s="401">
        <v>12888</v>
      </c>
      <c r="S327" s="401">
        <v>47917088</v>
      </c>
      <c r="T327" s="401">
        <v>47556530</v>
      </c>
      <c r="U327" s="401">
        <v>32944864</v>
      </c>
      <c r="V327" s="401">
        <v>12750721</v>
      </c>
    </row>
    <row r="328" spans="2:22" ht="10.5" customHeight="1">
      <c r="B328" s="389">
        <v>2696</v>
      </c>
      <c r="C328" s="368" t="s">
        <v>312</v>
      </c>
      <c r="D328" s="391"/>
      <c r="E328" s="387">
        <v>238</v>
      </c>
      <c r="F328" s="387">
        <v>2662</v>
      </c>
      <c r="G328" s="387">
        <v>2641</v>
      </c>
      <c r="H328" s="387">
        <v>3765442</v>
      </c>
      <c r="I328" s="387">
        <v>3781194</v>
      </c>
      <c r="J328" s="387">
        <v>1337593</v>
      </c>
      <c r="K328" s="387">
        <v>2298392</v>
      </c>
      <c r="O328" s="397"/>
      <c r="P328" s="387"/>
      <c r="Q328" s="387"/>
      <c r="R328" s="387"/>
      <c r="S328" s="387"/>
      <c r="T328" s="387"/>
      <c r="U328" s="387"/>
      <c r="V328" s="387"/>
    </row>
    <row r="329" spans="2:22" ht="10.5" customHeight="1">
      <c r="B329" s="389">
        <v>2697</v>
      </c>
      <c r="C329" s="368" t="s">
        <v>311</v>
      </c>
      <c r="D329" s="388"/>
      <c r="E329" s="387">
        <v>18</v>
      </c>
      <c r="F329" s="387">
        <v>698</v>
      </c>
      <c r="G329" s="387">
        <v>698</v>
      </c>
      <c r="H329" s="387">
        <v>2007477</v>
      </c>
      <c r="I329" s="387">
        <v>1964102</v>
      </c>
      <c r="J329" s="387">
        <v>1245824</v>
      </c>
      <c r="K329" s="387">
        <v>667600</v>
      </c>
      <c r="L329" s="443"/>
      <c r="M329" s="369">
        <v>3012</v>
      </c>
      <c r="N329" s="368" t="s">
        <v>310</v>
      </c>
      <c r="O329" s="390"/>
      <c r="P329" s="367">
        <v>10</v>
      </c>
      <c r="Q329" s="367">
        <v>223</v>
      </c>
      <c r="R329" s="367">
        <v>223</v>
      </c>
      <c r="S329" s="387">
        <v>378156</v>
      </c>
      <c r="T329" s="387">
        <v>377868</v>
      </c>
      <c r="U329" s="387">
        <v>197134</v>
      </c>
      <c r="V329" s="387">
        <v>169654</v>
      </c>
    </row>
    <row r="330" spans="2:22" ht="10.5" customHeight="1">
      <c r="B330" s="389"/>
      <c r="D330" s="388"/>
      <c r="E330" s="387"/>
      <c r="F330" s="387"/>
      <c r="G330" s="387"/>
      <c r="H330" s="387"/>
      <c r="I330" s="387"/>
      <c r="J330" s="387"/>
      <c r="K330" s="387"/>
      <c r="L330" s="443"/>
      <c r="M330" s="389">
        <v>3013</v>
      </c>
      <c r="N330" s="368" t="s">
        <v>309</v>
      </c>
      <c r="O330" s="391"/>
      <c r="P330" s="387">
        <v>340</v>
      </c>
      <c r="Q330" s="387">
        <v>8795</v>
      </c>
      <c r="R330" s="387">
        <v>8735</v>
      </c>
      <c r="S330" s="387">
        <v>27398330</v>
      </c>
      <c r="T330" s="387">
        <v>27440662</v>
      </c>
      <c r="U330" s="387">
        <v>18411835</v>
      </c>
      <c r="V330" s="387">
        <v>7815874</v>
      </c>
    </row>
    <row r="331" spans="2:22" ht="10.5" customHeight="1">
      <c r="B331" s="389">
        <v>2698</v>
      </c>
      <c r="C331" s="368" t="s">
        <v>308</v>
      </c>
      <c r="D331" s="391"/>
      <c r="E331" s="387">
        <v>21</v>
      </c>
      <c r="F331" s="387">
        <v>237</v>
      </c>
      <c r="G331" s="387">
        <v>234</v>
      </c>
      <c r="H331" s="387">
        <v>318693</v>
      </c>
      <c r="I331" s="387">
        <v>318693</v>
      </c>
      <c r="J331" s="387">
        <v>108177</v>
      </c>
      <c r="K331" s="387">
        <v>200678</v>
      </c>
      <c r="L331" s="443"/>
      <c r="O331" s="390"/>
    </row>
    <row r="332" spans="2:22" ht="10.5" customHeight="1">
      <c r="B332" s="389">
        <v>2699</v>
      </c>
      <c r="C332" s="368" t="s">
        <v>307</v>
      </c>
      <c r="D332" s="388"/>
      <c r="E332" s="387">
        <v>58</v>
      </c>
      <c r="F332" s="387">
        <v>559</v>
      </c>
      <c r="G332" s="387">
        <v>547</v>
      </c>
      <c r="H332" s="387">
        <v>822102</v>
      </c>
      <c r="I332" s="387">
        <v>820582</v>
      </c>
      <c r="J332" s="387">
        <v>372131</v>
      </c>
      <c r="K332" s="387">
        <v>424526</v>
      </c>
      <c r="L332" s="443"/>
      <c r="M332" s="389">
        <v>3022</v>
      </c>
      <c r="N332" s="368" t="s">
        <v>306</v>
      </c>
      <c r="O332" s="388"/>
      <c r="P332" s="387">
        <v>7</v>
      </c>
      <c r="Q332" s="387">
        <v>85</v>
      </c>
      <c r="R332" s="387">
        <v>85</v>
      </c>
      <c r="S332" s="387">
        <v>94293</v>
      </c>
      <c r="T332" s="387">
        <v>94740</v>
      </c>
      <c r="U332" s="387">
        <v>33543</v>
      </c>
      <c r="V332" s="387">
        <v>56804</v>
      </c>
    </row>
    <row r="333" spans="2:22" ht="10.5" customHeight="1">
      <c r="B333" s="389"/>
      <c r="C333" s="368" t="s">
        <v>305</v>
      </c>
      <c r="D333" s="388"/>
      <c r="E333" s="387"/>
      <c r="F333" s="387"/>
      <c r="G333" s="387"/>
      <c r="H333" s="387"/>
      <c r="I333" s="387"/>
      <c r="J333" s="387"/>
      <c r="K333" s="387"/>
      <c r="L333" s="443"/>
      <c r="M333" s="389">
        <v>3031</v>
      </c>
      <c r="N333" s="368" t="s">
        <v>304</v>
      </c>
      <c r="O333" s="391"/>
      <c r="P333" s="387">
        <v>3</v>
      </c>
      <c r="Q333" s="387" t="s">
        <v>203</v>
      </c>
      <c r="R333" s="387" t="s">
        <v>203</v>
      </c>
      <c r="S333" s="387" t="s">
        <v>203</v>
      </c>
      <c r="T333" s="387" t="s">
        <v>203</v>
      </c>
      <c r="U333" s="387" t="s">
        <v>203</v>
      </c>
      <c r="V333" s="387" t="s">
        <v>203</v>
      </c>
    </row>
    <row r="334" spans="2:22" ht="10.5" customHeight="1">
      <c r="B334" s="389"/>
      <c r="D334" s="391"/>
      <c r="E334" s="387"/>
      <c r="F334" s="387"/>
      <c r="G334" s="387"/>
      <c r="H334" s="387"/>
      <c r="I334" s="387"/>
      <c r="J334" s="387"/>
      <c r="K334" s="387"/>
      <c r="L334" s="443"/>
      <c r="O334" s="390"/>
    </row>
    <row r="335" spans="2:22" ht="10.5" customHeight="1">
      <c r="B335" s="403" t="s">
        <v>303</v>
      </c>
      <c r="C335" s="402" t="s">
        <v>302</v>
      </c>
      <c r="D335" s="397"/>
      <c r="E335" s="401">
        <v>271</v>
      </c>
      <c r="F335" s="401">
        <v>8618</v>
      </c>
      <c r="G335" s="401">
        <v>8592</v>
      </c>
      <c r="H335" s="401">
        <v>22262696</v>
      </c>
      <c r="I335" s="401">
        <v>21831493</v>
      </c>
      <c r="J335" s="401">
        <v>10967718</v>
      </c>
      <c r="K335" s="401">
        <v>9897536</v>
      </c>
      <c r="L335" s="442"/>
      <c r="M335" s="389">
        <v>3032</v>
      </c>
      <c r="N335" s="368" t="s">
        <v>301</v>
      </c>
      <c r="O335" s="391"/>
      <c r="P335" s="387">
        <v>1</v>
      </c>
      <c r="Q335" s="387" t="s">
        <v>203</v>
      </c>
      <c r="R335" s="387" t="s">
        <v>203</v>
      </c>
      <c r="S335" s="387" t="s">
        <v>203</v>
      </c>
      <c r="T335" s="387" t="s">
        <v>203</v>
      </c>
      <c r="U335" s="387" t="s">
        <v>203</v>
      </c>
      <c r="V335" s="387" t="s">
        <v>203</v>
      </c>
    </row>
    <row r="336" spans="2:22" ht="10.5" customHeight="1">
      <c r="B336" s="389"/>
      <c r="D336" s="390"/>
      <c r="E336" s="387"/>
      <c r="F336" s="387"/>
      <c r="G336" s="387"/>
      <c r="H336" s="387"/>
      <c r="I336" s="387"/>
      <c r="J336" s="387"/>
      <c r="K336" s="387"/>
      <c r="L336" s="442"/>
      <c r="M336" s="389">
        <v>3033</v>
      </c>
      <c r="N336" s="395" t="s">
        <v>300</v>
      </c>
      <c r="O336" s="391"/>
      <c r="P336" s="387">
        <v>3</v>
      </c>
      <c r="Q336" s="387">
        <v>33</v>
      </c>
      <c r="R336" s="387">
        <v>32</v>
      </c>
      <c r="S336" s="387">
        <v>37770</v>
      </c>
      <c r="T336" s="387">
        <v>37770</v>
      </c>
      <c r="U336" s="387">
        <v>16206</v>
      </c>
      <c r="V336" s="387">
        <v>20537</v>
      </c>
    </row>
    <row r="337" spans="2:22" ht="10.5" customHeight="1">
      <c r="B337" s="389">
        <v>2711</v>
      </c>
      <c r="C337" s="368" t="s">
        <v>299</v>
      </c>
      <c r="D337" s="366"/>
      <c r="E337" s="445">
        <v>16</v>
      </c>
      <c r="F337" s="387">
        <v>244</v>
      </c>
      <c r="G337" s="387">
        <v>241</v>
      </c>
      <c r="H337" s="387">
        <v>278293</v>
      </c>
      <c r="I337" s="387">
        <v>277853</v>
      </c>
      <c r="J337" s="387">
        <v>122773</v>
      </c>
      <c r="K337" s="387">
        <v>143251</v>
      </c>
      <c r="L337" s="442"/>
      <c r="O337" s="390"/>
    </row>
    <row r="338" spans="2:22" ht="10.5" customHeight="1">
      <c r="C338" s="368" t="s">
        <v>298</v>
      </c>
      <c r="E338" s="446"/>
      <c r="L338" s="442"/>
      <c r="M338" s="389">
        <v>3034</v>
      </c>
      <c r="N338" s="368" t="s">
        <v>297</v>
      </c>
      <c r="O338" s="392"/>
      <c r="P338" s="387">
        <v>3</v>
      </c>
      <c r="Q338" s="387">
        <v>35</v>
      </c>
      <c r="R338" s="387">
        <v>34</v>
      </c>
      <c r="S338" s="387">
        <v>41756</v>
      </c>
      <c r="T338" s="387">
        <v>41756</v>
      </c>
      <c r="U338" s="387">
        <v>17059</v>
      </c>
      <c r="V338" s="387">
        <v>23521</v>
      </c>
    </row>
    <row r="339" spans="2:22" ht="10.5" customHeight="1">
      <c r="B339" s="389">
        <v>2712</v>
      </c>
      <c r="C339" s="368" t="s">
        <v>296</v>
      </c>
      <c r="D339" s="447"/>
      <c r="E339" s="445">
        <v>11</v>
      </c>
      <c r="F339" s="387">
        <v>240</v>
      </c>
      <c r="G339" s="387">
        <v>240</v>
      </c>
      <c r="H339" s="387">
        <v>359301</v>
      </c>
      <c r="I339" s="387">
        <v>358788</v>
      </c>
      <c r="J339" s="387">
        <v>164570</v>
      </c>
      <c r="K339" s="387">
        <v>179716</v>
      </c>
      <c r="L339" s="442"/>
      <c r="M339" s="389">
        <v>3041</v>
      </c>
      <c r="N339" s="368" t="s">
        <v>295</v>
      </c>
      <c r="O339" s="391"/>
      <c r="P339" s="387">
        <v>1</v>
      </c>
      <c r="Q339" s="387" t="s">
        <v>203</v>
      </c>
      <c r="R339" s="387" t="s">
        <v>203</v>
      </c>
      <c r="S339" s="387" t="s">
        <v>203</v>
      </c>
      <c r="T339" s="387" t="s">
        <v>203</v>
      </c>
      <c r="U339" s="387" t="s">
        <v>203</v>
      </c>
      <c r="V339" s="387" t="s">
        <v>203</v>
      </c>
    </row>
    <row r="340" spans="2:22" ht="10.5" customHeight="1">
      <c r="B340" s="389"/>
      <c r="D340" s="447"/>
      <c r="E340" s="445"/>
      <c r="F340" s="387"/>
      <c r="G340" s="387"/>
      <c r="H340" s="387"/>
      <c r="I340" s="387"/>
      <c r="J340" s="387"/>
      <c r="K340" s="387"/>
      <c r="L340" s="443"/>
      <c r="O340" s="390"/>
    </row>
    <row r="341" spans="2:22" ht="10.5" customHeight="1">
      <c r="B341" s="373">
        <v>2713</v>
      </c>
      <c r="C341" s="368" t="s">
        <v>294</v>
      </c>
      <c r="E341" s="446">
        <v>124</v>
      </c>
      <c r="F341" s="372">
        <v>4303</v>
      </c>
      <c r="G341" s="372">
        <v>4291</v>
      </c>
      <c r="H341" s="371">
        <v>14621769</v>
      </c>
      <c r="I341" s="371">
        <v>14239680</v>
      </c>
      <c r="J341" s="371">
        <v>7275790</v>
      </c>
      <c r="K341" s="371">
        <v>6268241</v>
      </c>
      <c r="L341" s="443"/>
      <c r="M341" s="389">
        <v>3042</v>
      </c>
      <c r="N341" s="368" t="s">
        <v>293</v>
      </c>
      <c r="O341" s="388"/>
      <c r="P341" s="387">
        <v>3</v>
      </c>
      <c r="Q341" s="387">
        <v>273</v>
      </c>
      <c r="R341" s="387">
        <v>273</v>
      </c>
      <c r="S341" s="387">
        <v>242611</v>
      </c>
      <c r="T341" s="387">
        <v>248437</v>
      </c>
      <c r="U341" s="387">
        <v>189155</v>
      </c>
      <c r="V341" s="387">
        <v>51231</v>
      </c>
    </row>
    <row r="342" spans="2:22" ht="10.5" customHeight="1">
      <c r="B342" s="389">
        <v>2714</v>
      </c>
      <c r="C342" s="368" t="s">
        <v>292</v>
      </c>
      <c r="E342" s="445">
        <v>10</v>
      </c>
      <c r="F342" s="387">
        <v>145</v>
      </c>
      <c r="G342" s="387">
        <v>143</v>
      </c>
      <c r="H342" s="387">
        <v>161145</v>
      </c>
      <c r="I342" s="387">
        <v>161821</v>
      </c>
      <c r="J342" s="387">
        <v>93805</v>
      </c>
      <c r="K342" s="387">
        <v>59473</v>
      </c>
      <c r="L342" s="443"/>
      <c r="M342" s="389">
        <v>3049</v>
      </c>
      <c r="N342" s="368" t="s">
        <v>291</v>
      </c>
      <c r="O342" s="397"/>
      <c r="P342" s="387">
        <v>12</v>
      </c>
      <c r="Q342" s="387">
        <v>264</v>
      </c>
      <c r="R342" s="387">
        <v>264</v>
      </c>
      <c r="S342" s="387">
        <v>256968</v>
      </c>
      <c r="T342" s="387">
        <v>256579</v>
      </c>
      <c r="U342" s="387">
        <v>78724</v>
      </c>
      <c r="V342" s="387">
        <v>162486</v>
      </c>
    </row>
    <row r="343" spans="2:22" ht="10.5" customHeight="1">
      <c r="B343" s="389"/>
      <c r="D343" s="392"/>
      <c r="E343" s="387"/>
      <c r="F343" s="387"/>
      <c r="G343" s="387"/>
      <c r="H343" s="387"/>
      <c r="I343" s="387"/>
      <c r="J343" s="387"/>
      <c r="K343" s="387"/>
      <c r="L343" s="443"/>
      <c r="O343" s="390"/>
    </row>
    <row r="344" spans="2:22" ht="10.5" customHeight="1">
      <c r="B344" s="373">
        <v>2715</v>
      </c>
      <c r="C344" s="368" t="s">
        <v>290</v>
      </c>
      <c r="D344" s="391"/>
      <c r="E344" s="387">
        <v>6</v>
      </c>
      <c r="F344" s="387">
        <v>116</v>
      </c>
      <c r="G344" s="387">
        <v>116</v>
      </c>
      <c r="H344" s="387">
        <v>251155</v>
      </c>
      <c r="I344" s="387">
        <v>256051</v>
      </c>
      <c r="J344" s="387">
        <v>153286</v>
      </c>
      <c r="K344" s="387">
        <v>96251</v>
      </c>
      <c r="L344" s="443"/>
      <c r="M344" s="369">
        <v>3051</v>
      </c>
      <c r="N344" s="368" t="s">
        <v>289</v>
      </c>
      <c r="O344" s="397"/>
      <c r="P344" s="387">
        <v>4</v>
      </c>
      <c r="Q344" s="387">
        <v>60</v>
      </c>
      <c r="R344" s="387">
        <v>60</v>
      </c>
      <c r="S344" s="387">
        <v>74488</v>
      </c>
      <c r="T344" s="387">
        <v>74488</v>
      </c>
      <c r="U344" s="387">
        <v>34724</v>
      </c>
      <c r="V344" s="387">
        <v>37870</v>
      </c>
    </row>
    <row r="345" spans="2:22" ht="10.5" customHeight="1">
      <c r="B345" s="389">
        <v>2716</v>
      </c>
      <c r="C345" s="368" t="s">
        <v>288</v>
      </c>
      <c r="D345" s="388"/>
      <c r="E345" s="387">
        <v>37</v>
      </c>
      <c r="F345" s="387">
        <v>1742</v>
      </c>
      <c r="G345" s="387">
        <v>1734</v>
      </c>
      <c r="H345" s="387">
        <v>3294479</v>
      </c>
      <c r="I345" s="387">
        <v>3258789</v>
      </c>
      <c r="J345" s="387">
        <v>1228083</v>
      </c>
      <c r="K345" s="387">
        <v>1894485</v>
      </c>
      <c r="L345" s="443"/>
      <c r="M345" s="389"/>
      <c r="N345" s="368" t="s">
        <v>287</v>
      </c>
      <c r="O345" s="391"/>
      <c r="P345" s="387"/>
      <c r="Q345" s="387"/>
      <c r="R345" s="387"/>
      <c r="S345" s="387"/>
      <c r="T345" s="387"/>
      <c r="U345" s="387"/>
      <c r="V345" s="387"/>
    </row>
    <row r="346" spans="2:22" ht="10.5" customHeight="1">
      <c r="B346" s="389"/>
      <c r="D346" s="388"/>
      <c r="E346" s="387"/>
      <c r="F346" s="387"/>
      <c r="G346" s="387"/>
      <c r="H346" s="387"/>
      <c r="I346" s="387"/>
      <c r="J346" s="387"/>
      <c r="K346" s="387"/>
      <c r="L346" s="443"/>
      <c r="M346" s="389">
        <v>3059</v>
      </c>
      <c r="N346" s="368" t="s">
        <v>286</v>
      </c>
      <c r="O346" s="391"/>
      <c r="P346" s="387">
        <v>7</v>
      </c>
      <c r="Q346" s="387">
        <v>142</v>
      </c>
      <c r="R346" s="387">
        <v>141</v>
      </c>
      <c r="S346" s="387">
        <v>227835</v>
      </c>
      <c r="T346" s="387">
        <v>227559</v>
      </c>
      <c r="U346" s="387">
        <v>111808</v>
      </c>
      <c r="V346" s="387">
        <v>107363</v>
      </c>
    </row>
    <row r="347" spans="2:22" ht="10.5" customHeight="1">
      <c r="B347" s="389">
        <v>2719</v>
      </c>
      <c r="C347" s="368" t="s">
        <v>285</v>
      </c>
      <c r="D347" s="391"/>
      <c r="E347" s="387">
        <v>10</v>
      </c>
      <c r="F347" s="387">
        <v>323</v>
      </c>
      <c r="G347" s="387">
        <v>322</v>
      </c>
      <c r="H347" s="387">
        <v>579829</v>
      </c>
      <c r="I347" s="387">
        <v>570021</v>
      </c>
      <c r="J347" s="387">
        <v>323238</v>
      </c>
      <c r="K347" s="387">
        <v>230394</v>
      </c>
      <c r="L347" s="443"/>
      <c r="N347" s="368" t="s">
        <v>284</v>
      </c>
      <c r="O347" s="390"/>
    </row>
    <row r="348" spans="2:22" ht="10.5" customHeight="1">
      <c r="B348" s="444"/>
      <c r="C348" s="368" t="s">
        <v>283</v>
      </c>
      <c r="D348" s="388"/>
      <c r="E348" s="387"/>
      <c r="F348" s="387"/>
      <c r="G348" s="387"/>
      <c r="H348" s="387"/>
      <c r="I348" s="387"/>
      <c r="J348" s="387"/>
      <c r="K348" s="387"/>
      <c r="L348" s="442"/>
      <c r="M348" s="441"/>
      <c r="N348" s="393"/>
      <c r="O348" s="388"/>
      <c r="P348" s="387"/>
      <c r="Q348" s="387"/>
      <c r="R348" s="387"/>
      <c r="S348" s="387"/>
      <c r="T348" s="387"/>
      <c r="U348" s="387"/>
      <c r="V348" s="387"/>
    </row>
    <row r="349" spans="2:22" ht="10.5" customHeight="1">
      <c r="B349" s="389">
        <v>2721</v>
      </c>
      <c r="C349" s="368" t="s">
        <v>282</v>
      </c>
      <c r="D349" s="388"/>
      <c r="E349" s="387">
        <v>2</v>
      </c>
      <c r="F349" s="387" t="s">
        <v>203</v>
      </c>
      <c r="G349" s="387" t="s">
        <v>203</v>
      </c>
      <c r="H349" s="387" t="s">
        <v>203</v>
      </c>
      <c r="I349" s="387" t="s">
        <v>203</v>
      </c>
      <c r="J349" s="387" t="s">
        <v>203</v>
      </c>
      <c r="K349" s="387" t="s">
        <v>203</v>
      </c>
      <c r="L349" s="442"/>
      <c r="M349" s="389">
        <v>3091</v>
      </c>
      <c r="N349" s="368" t="s">
        <v>281</v>
      </c>
      <c r="O349" s="391"/>
      <c r="P349" s="387">
        <v>4</v>
      </c>
      <c r="Q349" s="387">
        <v>41</v>
      </c>
      <c r="R349" s="387">
        <v>41</v>
      </c>
      <c r="S349" s="387">
        <v>54293</v>
      </c>
      <c r="T349" s="387">
        <v>54293</v>
      </c>
      <c r="U349" s="387">
        <v>34120</v>
      </c>
      <c r="V349" s="387">
        <v>19213</v>
      </c>
    </row>
    <row r="350" spans="2:22" ht="10.5" customHeight="1">
      <c r="B350" s="389"/>
      <c r="D350" s="391"/>
      <c r="E350" s="387"/>
      <c r="F350" s="387"/>
      <c r="G350" s="387"/>
      <c r="H350" s="387"/>
      <c r="I350" s="387"/>
      <c r="J350" s="387"/>
      <c r="K350" s="387"/>
      <c r="L350" s="443"/>
      <c r="M350" s="369">
        <v>3099</v>
      </c>
      <c r="N350" s="368" t="s">
        <v>280</v>
      </c>
      <c r="O350" s="390"/>
      <c r="P350" s="367">
        <v>13</v>
      </c>
      <c r="Q350" s="367">
        <v>162</v>
      </c>
      <c r="R350" s="367">
        <v>161</v>
      </c>
      <c r="S350" s="387">
        <v>326689</v>
      </c>
      <c r="T350" s="387">
        <v>331903</v>
      </c>
      <c r="U350" s="387">
        <v>163881</v>
      </c>
      <c r="V350" s="387">
        <v>159118</v>
      </c>
    </row>
    <row r="351" spans="2:22" ht="10.5" customHeight="1">
      <c r="B351" s="389">
        <v>2722</v>
      </c>
      <c r="C351" s="368" t="s">
        <v>279</v>
      </c>
      <c r="D351" s="388"/>
      <c r="E351" s="387">
        <v>5</v>
      </c>
      <c r="F351" s="387">
        <v>77</v>
      </c>
      <c r="G351" s="387">
        <v>77</v>
      </c>
      <c r="H351" s="387">
        <v>85962</v>
      </c>
      <c r="I351" s="387">
        <v>85772</v>
      </c>
      <c r="J351" s="387">
        <v>38740</v>
      </c>
      <c r="K351" s="387">
        <v>44061</v>
      </c>
      <c r="L351" s="443"/>
      <c r="O351" s="398"/>
      <c r="P351" s="387"/>
      <c r="Q351" s="387"/>
      <c r="R351" s="387"/>
      <c r="S351" s="387"/>
      <c r="T351" s="387"/>
      <c r="U351" s="387"/>
      <c r="V351" s="387"/>
    </row>
    <row r="352" spans="2:22" ht="10.5" customHeight="1">
      <c r="B352" s="389">
        <v>2723</v>
      </c>
      <c r="C352" s="368" t="s">
        <v>278</v>
      </c>
      <c r="D352" s="388"/>
      <c r="E352" s="387">
        <v>1</v>
      </c>
      <c r="F352" s="387" t="s">
        <v>203</v>
      </c>
      <c r="G352" s="387" t="s">
        <v>203</v>
      </c>
      <c r="H352" s="387" t="s">
        <v>203</v>
      </c>
      <c r="I352" s="387" t="s">
        <v>203</v>
      </c>
      <c r="J352" s="387" t="s">
        <v>203</v>
      </c>
      <c r="K352" s="387" t="s">
        <v>203</v>
      </c>
      <c r="L352" s="443"/>
      <c r="M352" s="403" t="s">
        <v>277</v>
      </c>
      <c r="N352" s="402" t="s">
        <v>63</v>
      </c>
      <c r="O352" s="398"/>
      <c r="P352" s="401">
        <v>77</v>
      </c>
      <c r="Q352" s="401">
        <v>1725</v>
      </c>
      <c r="R352" s="401">
        <v>1718</v>
      </c>
      <c r="S352" s="401">
        <v>3338458</v>
      </c>
      <c r="T352" s="401">
        <v>3291130</v>
      </c>
      <c r="U352" s="401">
        <v>1609588</v>
      </c>
      <c r="V352" s="401">
        <v>1539478</v>
      </c>
    </row>
    <row r="353" spans="2:22" ht="10.5" customHeight="1">
      <c r="B353" s="389"/>
      <c r="D353" s="391"/>
      <c r="E353" s="387"/>
      <c r="F353" s="387"/>
      <c r="G353" s="387"/>
      <c r="H353" s="387"/>
      <c r="I353" s="387"/>
      <c r="J353" s="387"/>
      <c r="K353" s="387"/>
      <c r="L353" s="443"/>
      <c r="O353" s="390"/>
    </row>
    <row r="354" spans="2:22" ht="10.5" customHeight="1">
      <c r="B354" s="373">
        <v>2729</v>
      </c>
      <c r="C354" s="368" t="s">
        <v>276</v>
      </c>
      <c r="D354" s="388"/>
      <c r="E354" s="387">
        <v>18</v>
      </c>
      <c r="F354" s="387">
        <v>314</v>
      </c>
      <c r="G354" s="387">
        <v>314</v>
      </c>
      <c r="H354" s="387">
        <v>397637</v>
      </c>
      <c r="I354" s="387">
        <v>401853</v>
      </c>
      <c r="J354" s="387">
        <v>157862</v>
      </c>
      <c r="K354" s="387">
        <v>230493</v>
      </c>
      <c r="L354" s="443"/>
      <c r="M354" s="389">
        <v>3112</v>
      </c>
      <c r="N354" s="368" t="s">
        <v>275</v>
      </c>
      <c r="O354" s="392"/>
      <c r="P354" s="387">
        <v>12</v>
      </c>
      <c r="Q354" s="387">
        <v>802</v>
      </c>
      <c r="R354" s="387">
        <v>802</v>
      </c>
      <c r="S354" s="387">
        <v>1876564</v>
      </c>
      <c r="T354" s="387">
        <v>1833582</v>
      </c>
      <c r="U354" s="387">
        <v>930391</v>
      </c>
      <c r="V354" s="387">
        <v>813757</v>
      </c>
    </row>
    <row r="355" spans="2:22" ht="10.5" customHeight="1">
      <c r="B355" s="389">
        <v>2731</v>
      </c>
      <c r="C355" s="368" t="s">
        <v>274</v>
      </c>
      <c r="D355" s="388"/>
      <c r="E355" s="387">
        <v>1</v>
      </c>
      <c r="F355" s="387" t="s">
        <v>203</v>
      </c>
      <c r="G355" s="387" t="s">
        <v>203</v>
      </c>
      <c r="H355" s="387" t="s">
        <v>203</v>
      </c>
      <c r="I355" s="387" t="s">
        <v>203</v>
      </c>
      <c r="J355" s="387" t="s">
        <v>203</v>
      </c>
      <c r="K355" s="387" t="s">
        <v>203</v>
      </c>
      <c r="L355" s="443"/>
      <c r="M355" s="369">
        <v>3113</v>
      </c>
      <c r="N355" s="368" t="s">
        <v>273</v>
      </c>
      <c r="O355" s="390"/>
      <c r="P355" s="367">
        <v>1</v>
      </c>
      <c r="Q355" s="387" t="s">
        <v>203</v>
      </c>
      <c r="R355" s="387" t="s">
        <v>203</v>
      </c>
      <c r="S355" s="387" t="s">
        <v>203</v>
      </c>
      <c r="T355" s="387" t="s">
        <v>203</v>
      </c>
      <c r="U355" s="387" t="s">
        <v>203</v>
      </c>
      <c r="V355" s="387" t="s">
        <v>203</v>
      </c>
    </row>
    <row r="356" spans="2:22" ht="10.5" customHeight="1">
      <c r="B356" s="389"/>
      <c r="D356" s="390"/>
      <c r="E356" s="387"/>
      <c r="F356" s="387"/>
      <c r="G356" s="387"/>
      <c r="H356" s="387"/>
      <c r="I356" s="387"/>
      <c r="J356" s="387"/>
      <c r="K356" s="387"/>
      <c r="L356" s="443"/>
      <c r="M356" s="389"/>
      <c r="O356" s="390"/>
      <c r="P356" s="387"/>
      <c r="Q356" s="387"/>
      <c r="R356" s="387"/>
      <c r="S356" s="387"/>
      <c r="T356" s="387"/>
      <c r="U356" s="387"/>
      <c r="V356" s="387"/>
    </row>
    <row r="357" spans="2:22" ht="10.5" customHeight="1">
      <c r="B357" s="373">
        <v>2732</v>
      </c>
      <c r="C357" s="368" t="s">
        <v>272</v>
      </c>
      <c r="D357" s="391"/>
      <c r="E357" s="387">
        <v>7</v>
      </c>
      <c r="F357" s="387">
        <v>87</v>
      </c>
      <c r="G357" s="387">
        <v>87</v>
      </c>
      <c r="H357" s="387">
        <v>99594</v>
      </c>
      <c r="I357" s="387">
        <v>99596</v>
      </c>
      <c r="J357" s="387">
        <v>55371</v>
      </c>
      <c r="K357" s="387">
        <v>41612</v>
      </c>
      <c r="L357" s="442"/>
      <c r="M357" s="389">
        <v>3114</v>
      </c>
      <c r="N357" s="368" t="s">
        <v>271</v>
      </c>
      <c r="O357" s="388"/>
      <c r="P357" s="387">
        <v>6</v>
      </c>
      <c r="Q357" s="387">
        <v>62</v>
      </c>
      <c r="R357" s="387">
        <v>62</v>
      </c>
      <c r="S357" s="387">
        <v>129856</v>
      </c>
      <c r="T357" s="387">
        <v>129856</v>
      </c>
      <c r="U357" s="387">
        <v>37572</v>
      </c>
      <c r="V357" s="387">
        <v>87889</v>
      </c>
    </row>
    <row r="358" spans="2:22" ht="10.5" customHeight="1">
      <c r="B358" s="389">
        <v>2742</v>
      </c>
      <c r="C358" s="368" t="s">
        <v>270</v>
      </c>
      <c r="D358" s="388"/>
      <c r="E358" s="387">
        <v>2</v>
      </c>
      <c r="F358" s="387" t="s">
        <v>203</v>
      </c>
      <c r="G358" s="387" t="s">
        <v>203</v>
      </c>
      <c r="H358" s="387" t="s">
        <v>203</v>
      </c>
      <c r="I358" s="387" t="s">
        <v>203</v>
      </c>
      <c r="J358" s="387" t="s">
        <v>203</v>
      </c>
      <c r="K358" s="387" t="s">
        <v>203</v>
      </c>
      <c r="L358" s="442"/>
      <c r="M358" s="369">
        <v>3115</v>
      </c>
      <c r="N358" s="368" t="s">
        <v>269</v>
      </c>
      <c r="O358" s="390"/>
      <c r="P358" s="367">
        <v>17</v>
      </c>
      <c r="Q358" s="367">
        <v>221</v>
      </c>
      <c r="R358" s="367">
        <v>220</v>
      </c>
      <c r="S358" s="387">
        <v>315355</v>
      </c>
      <c r="T358" s="387">
        <v>313160</v>
      </c>
      <c r="U358" s="387">
        <v>125980</v>
      </c>
      <c r="V358" s="387">
        <v>176010</v>
      </c>
    </row>
    <row r="359" spans="2:22" ht="10.5" customHeight="1">
      <c r="B359" s="389"/>
      <c r="D359" s="388"/>
      <c r="E359" s="387"/>
      <c r="F359" s="387"/>
      <c r="G359" s="387"/>
      <c r="H359" s="387"/>
      <c r="I359" s="387"/>
      <c r="J359" s="387"/>
      <c r="K359" s="387"/>
      <c r="L359" s="443"/>
      <c r="M359" s="389"/>
      <c r="O359" s="390"/>
      <c r="P359" s="387"/>
      <c r="Q359" s="387"/>
      <c r="R359" s="387"/>
      <c r="S359" s="387"/>
      <c r="T359" s="387"/>
      <c r="U359" s="387"/>
      <c r="V359" s="387"/>
    </row>
    <row r="360" spans="2:22" ht="10.5" customHeight="1">
      <c r="B360" s="373">
        <v>2749</v>
      </c>
      <c r="C360" s="368" t="s">
        <v>268</v>
      </c>
      <c r="D360" s="391"/>
      <c r="E360" s="387">
        <v>8</v>
      </c>
      <c r="F360" s="387">
        <v>254</v>
      </c>
      <c r="G360" s="387">
        <v>254</v>
      </c>
      <c r="H360" s="387">
        <v>1125286</v>
      </c>
      <c r="I360" s="387">
        <v>1131623</v>
      </c>
      <c r="J360" s="387">
        <v>868970</v>
      </c>
      <c r="K360" s="387">
        <v>247053</v>
      </c>
      <c r="L360" s="443"/>
      <c r="M360" s="389">
        <v>3117</v>
      </c>
      <c r="N360" s="368" t="s">
        <v>267</v>
      </c>
      <c r="O360" s="388"/>
      <c r="P360" s="387">
        <v>1</v>
      </c>
      <c r="Q360" s="387" t="s">
        <v>203</v>
      </c>
      <c r="R360" s="387" t="s">
        <v>203</v>
      </c>
      <c r="S360" s="387" t="s">
        <v>203</v>
      </c>
      <c r="T360" s="387" t="s">
        <v>203</v>
      </c>
      <c r="U360" s="387" t="s">
        <v>203</v>
      </c>
      <c r="V360" s="387" t="s">
        <v>203</v>
      </c>
    </row>
    <row r="361" spans="2:22" ht="10.5" customHeight="1">
      <c r="B361" s="389">
        <v>2751</v>
      </c>
      <c r="C361" s="368" t="s">
        <v>266</v>
      </c>
      <c r="D361" s="388"/>
      <c r="E361" s="387">
        <v>4</v>
      </c>
      <c r="F361" s="387">
        <v>116</v>
      </c>
      <c r="G361" s="387">
        <v>116</v>
      </c>
      <c r="H361" s="387">
        <v>110717</v>
      </c>
      <c r="I361" s="387">
        <v>110031</v>
      </c>
      <c r="J361" s="387">
        <v>56960</v>
      </c>
      <c r="K361" s="387">
        <v>48426</v>
      </c>
      <c r="L361" s="443"/>
      <c r="M361" s="369">
        <v>3119</v>
      </c>
      <c r="N361" s="368" t="s">
        <v>265</v>
      </c>
      <c r="O361" s="390"/>
      <c r="P361" s="367">
        <v>7</v>
      </c>
      <c r="Q361" s="367">
        <v>53</v>
      </c>
      <c r="R361" s="367">
        <v>52</v>
      </c>
      <c r="S361" s="387">
        <v>56627</v>
      </c>
      <c r="T361" s="387">
        <v>56627</v>
      </c>
      <c r="U361" s="387">
        <v>14488</v>
      </c>
      <c r="V361" s="387">
        <v>40133</v>
      </c>
    </row>
    <row r="362" spans="2:22" ht="10.5" customHeight="1">
      <c r="B362" s="389"/>
      <c r="D362" s="388"/>
      <c r="E362" s="387"/>
      <c r="F362" s="387"/>
      <c r="G362" s="387"/>
      <c r="H362" s="387"/>
      <c r="I362" s="387"/>
      <c r="J362" s="387"/>
      <c r="K362" s="387"/>
      <c r="L362" s="443"/>
      <c r="N362" s="368" t="s">
        <v>264</v>
      </c>
      <c r="O362" s="390"/>
      <c r="P362" s="387"/>
      <c r="Q362" s="387"/>
      <c r="R362" s="387"/>
      <c r="S362" s="387"/>
      <c r="T362" s="387"/>
      <c r="U362" s="387"/>
      <c r="V362" s="387"/>
    </row>
    <row r="363" spans="2:22" ht="10.5" customHeight="1">
      <c r="B363" s="373">
        <v>2752</v>
      </c>
      <c r="C363" s="368" t="s">
        <v>263</v>
      </c>
      <c r="D363" s="388"/>
      <c r="E363" s="387">
        <v>5</v>
      </c>
      <c r="F363" s="387">
        <v>47</v>
      </c>
      <c r="G363" s="387">
        <v>47</v>
      </c>
      <c r="H363" s="387">
        <v>57689</v>
      </c>
      <c r="I363" s="387">
        <v>57689</v>
      </c>
      <c r="J363" s="387">
        <v>34652</v>
      </c>
      <c r="K363" s="387">
        <v>21940</v>
      </c>
      <c r="L363" s="442"/>
      <c r="M363" s="389"/>
      <c r="O363" s="388"/>
      <c r="P363" s="387"/>
      <c r="Q363" s="387"/>
      <c r="R363" s="387"/>
      <c r="S363" s="387"/>
      <c r="T363" s="387"/>
      <c r="U363" s="387"/>
      <c r="V363" s="387"/>
    </row>
    <row r="364" spans="2:22" ht="10.5" customHeight="1">
      <c r="B364" s="389">
        <v>2753</v>
      </c>
      <c r="C364" s="368" t="s">
        <v>262</v>
      </c>
      <c r="D364" s="391"/>
      <c r="E364" s="387">
        <v>1</v>
      </c>
      <c r="F364" s="387" t="s">
        <v>203</v>
      </c>
      <c r="G364" s="387" t="s">
        <v>203</v>
      </c>
      <c r="H364" s="387" t="s">
        <v>203</v>
      </c>
      <c r="I364" s="387" t="s">
        <v>203</v>
      </c>
      <c r="J364" s="387" t="s">
        <v>203</v>
      </c>
      <c r="K364" s="387" t="s">
        <v>203</v>
      </c>
      <c r="L364" s="442"/>
      <c r="M364" s="389">
        <v>3121</v>
      </c>
      <c r="N364" s="368" t="s">
        <v>261</v>
      </c>
      <c r="O364" s="388"/>
      <c r="P364" s="387">
        <v>1</v>
      </c>
      <c r="Q364" s="387" t="s">
        <v>203</v>
      </c>
      <c r="R364" s="387" t="s">
        <v>203</v>
      </c>
      <c r="S364" s="387" t="s">
        <v>203</v>
      </c>
      <c r="T364" s="387" t="s">
        <v>203</v>
      </c>
      <c r="U364" s="387" t="s">
        <v>203</v>
      </c>
      <c r="V364" s="387" t="s">
        <v>203</v>
      </c>
    </row>
    <row r="365" spans="2:22" ht="10.5" customHeight="1">
      <c r="B365" s="389"/>
      <c r="D365" s="397"/>
      <c r="E365" s="387"/>
      <c r="F365" s="387"/>
      <c r="G365" s="387"/>
      <c r="H365" s="387"/>
      <c r="I365" s="387"/>
      <c r="J365" s="387"/>
      <c r="K365" s="387"/>
      <c r="L365" s="442"/>
      <c r="M365" s="369">
        <v>3131</v>
      </c>
      <c r="N365" s="368" t="s">
        <v>260</v>
      </c>
      <c r="O365" s="390"/>
      <c r="P365" s="367">
        <v>6</v>
      </c>
      <c r="Q365" s="367">
        <v>64</v>
      </c>
      <c r="R365" s="367">
        <v>64</v>
      </c>
      <c r="S365" s="387">
        <v>88939</v>
      </c>
      <c r="T365" s="387">
        <v>88939</v>
      </c>
      <c r="U365" s="387">
        <v>25516</v>
      </c>
      <c r="V365" s="387">
        <v>60403</v>
      </c>
    </row>
    <row r="366" spans="2:22" ht="10.5" customHeight="1">
      <c r="B366" s="389">
        <v>2799</v>
      </c>
      <c r="C366" s="368" t="s">
        <v>259</v>
      </c>
      <c r="D366" s="388"/>
      <c r="E366" s="387">
        <v>3</v>
      </c>
      <c r="F366" s="387">
        <v>58</v>
      </c>
      <c r="G366" s="387">
        <v>58</v>
      </c>
      <c r="H366" s="387">
        <v>109035</v>
      </c>
      <c r="I366" s="387">
        <v>109750</v>
      </c>
      <c r="J366" s="387">
        <v>73808</v>
      </c>
      <c r="K366" s="387">
        <v>33965</v>
      </c>
      <c r="M366" s="389"/>
      <c r="O366" s="388"/>
      <c r="P366" s="387"/>
      <c r="Q366" s="387"/>
      <c r="R366" s="387"/>
      <c r="S366" s="387"/>
      <c r="T366" s="387"/>
      <c r="U366" s="387"/>
      <c r="V366" s="387"/>
    </row>
    <row r="367" spans="2:22" ht="10.5" customHeight="1">
      <c r="B367" s="389"/>
      <c r="D367" s="391"/>
      <c r="E367" s="387"/>
      <c r="F367" s="387"/>
      <c r="G367" s="387"/>
      <c r="H367" s="387"/>
      <c r="I367" s="387"/>
      <c r="J367" s="387"/>
      <c r="K367" s="387"/>
      <c r="L367" s="370">
        <v>32</v>
      </c>
      <c r="M367" s="389">
        <v>3132</v>
      </c>
      <c r="N367" s="368" t="s">
        <v>258</v>
      </c>
      <c r="O367" s="388"/>
      <c r="P367" s="387">
        <v>6</v>
      </c>
      <c r="Q367" s="387">
        <v>136</v>
      </c>
      <c r="R367" s="387">
        <v>134</v>
      </c>
      <c r="S367" s="387">
        <v>415437</v>
      </c>
      <c r="T367" s="387">
        <v>412437</v>
      </c>
      <c r="U367" s="387">
        <v>307435</v>
      </c>
      <c r="V367" s="387">
        <v>92550</v>
      </c>
    </row>
    <row r="368" spans="2:22" ht="10.5" customHeight="1">
      <c r="B368" s="403" t="s">
        <v>257</v>
      </c>
      <c r="C368" s="402" t="s">
        <v>256</v>
      </c>
      <c r="D368" s="397"/>
      <c r="E368" s="401">
        <v>14</v>
      </c>
      <c r="F368" s="401">
        <v>820</v>
      </c>
      <c r="G368" s="401">
        <v>819</v>
      </c>
      <c r="H368" s="401">
        <v>919118</v>
      </c>
      <c r="I368" s="401">
        <v>926864</v>
      </c>
      <c r="J368" s="401">
        <v>436760</v>
      </c>
      <c r="K368" s="401">
        <v>400460</v>
      </c>
      <c r="M368" s="369">
        <v>3134</v>
      </c>
      <c r="N368" s="368" t="s">
        <v>255</v>
      </c>
      <c r="O368" s="390"/>
      <c r="P368" s="367">
        <v>10</v>
      </c>
      <c r="Q368" s="367">
        <v>235</v>
      </c>
      <c r="R368" s="367">
        <v>233</v>
      </c>
      <c r="S368" s="387">
        <v>311083</v>
      </c>
      <c r="T368" s="387">
        <v>312447</v>
      </c>
      <c r="U368" s="387">
        <v>119385</v>
      </c>
      <c r="V368" s="387">
        <v>181747</v>
      </c>
    </row>
    <row r="369" spans="1:22" ht="10.5" customHeight="1">
      <c r="B369" s="389"/>
      <c r="D369" s="390"/>
      <c r="E369" s="387"/>
      <c r="F369" s="387"/>
      <c r="G369" s="387"/>
      <c r="H369" s="387"/>
      <c r="I369" s="387"/>
      <c r="J369" s="387"/>
      <c r="K369" s="387"/>
      <c r="M369" s="389"/>
      <c r="O369" s="388"/>
      <c r="P369" s="387"/>
      <c r="Q369" s="387"/>
      <c r="R369" s="387"/>
      <c r="S369" s="387"/>
      <c r="T369" s="387"/>
      <c r="U369" s="387"/>
      <c r="V369" s="387"/>
    </row>
    <row r="370" spans="1:22" ht="10.5" customHeight="1">
      <c r="B370" s="389">
        <v>2811</v>
      </c>
      <c r="C370" s="368" t="s">
        <v>254</v>
      </c>
      <c r="D370" s="390"/>
      <c r="E370" s="387">
        <v>3</v>
      </c>
      <c r="F370" s="387">
        <v>117</v>
      </c>
      <c r="G370" s="387">
        <v>117</v>
      </c>
      <c r="H370" s="387">
        <v>186800</v>
      </c>
      <c r="I370" s="387">
        <v>186448</v>
      </c>
      <c r="J370" s="387">
        <v>92587</v>
      </c>
      <c r="K370" s="387">
        <v>88005</v>
      </c>
      <c r="M370" s="389">
        <v>3135</v>
      </c>
      <c r="N370" s="368" t="s">
        <v>253</v>
      </c>
      <c r="O370" s="390"/>
      <c r="P370" s="387">
        <v>3</v>
      </c>
      <c r="Q370" s="387">
        <v>26</v>
      </c>
      <c r="R370" s="387">
        <v>25</v>
      </c>
      <c r="S370" s="387">
        <v>9784</v>
      </c>
      <c r="T370" s="387">
        <v>9784</v>
      </c>
      <c r="U370" s="387">
        <v>1825</v>
      </c>
      <c r="V370" s="387">
        <v>7581</v>
      </c>
    </row>
    <row r="371" spans="1:22" ht="10.5" customHeight="1">
      <c r="B371" s="389">
        <v>2814</v>
      </c>
      <c r="C371" s="368" t="s">
        <v>252</v>
      </c>
      <c r="D371" s="397"/>
      <c r="E371" s="387">
        <v>2</v>
      </c>
      <c r="F371" s="387" t="s">
        <v>203</v>
      </c>
      <c r="G371" s="387" t="s">
        <v>203</v>
      </c>
      <c r="H371" s="387" t="s">
        <v>203</v>
      </c>
      <c r="I371" s="387" t="s">
        <v>203</v>
      </c>
      <c r="J371" s="387" t="s">
        <v>203</v>
      </c>
      <c r="K371" s="387" t="s">
        <v>203</v>
      </c>
      <c r="M371" s="369">
        <v>3141</v>
      </c>
      <c r="N371" s="368" t="s">
        <v>251</v>
      </c>
      <c r="O371" s="390"/>
      <c r="P371" s="367">
        <v>3</v>
      </c>
      <c r="Q371" s="367">
        <v>23</v>
      </c>
      <c r="R371" s="367">
        <v>23</v>
      </c>
      <c r="S371" s="387">
        <v>19080</v>
      </c>
      <c r="T371" s="387">
        <v>19080</v>
      </c>
      <c r="U371" s="387">
        <v>12233</v>
      </c>
      <c r="V371" s="387">
        <v>6522</v>
      </c>
    </row>
    <row r="372" spans="1:22" ht="10.5" customHeight="1">
      <c r="B372" s="389"/>
      <c r="D372" s="388"/>
      <c r="E372" s="387"/>
      <c r="F372" s="387"/>
      <c r="G372" s="387"/>
      <c r="H372" s="387"/>
      <c r="I372" s="387"/>
      <c r="J372" s="387"/>
      <c r="K372" s="387"/>
      <c r="M372" s="441"/>
      <c r="N372" s="393"/>
      <c r="O372" s="388"/>
      <c r="P372" s="387"/>
      <c r="Q372" s="387"/>
      <c r="R372" s="387"/>
      <c r="S372" s="387"/>
      <c r="T372" s="387"/>
      <c r="U372" s="387"/>
      <c r="V372" s="387"/>
    </row>
    <row r="373" spans="1:22" ht="10.5" customHeight="1">
      <c r="B373" s="389">
        <v>2815</v>
      </c>
      <c r="C373" s="368" t="s">
        <v>250</v>
      </c>
      <c r="D373" s="398"/>
      <c r="E373" s="387">
        <v>1</v>
      </c>
      <c r="F373" s="387" t="s">
        <v>203</v>
      </c>
      <c r="G373" s="387" t="s">
        <v>203</v>
      </c>
      <c r="H373" s="387" t="s">
        <v>203</v>
      </c>
      <c r="I373" s="387" t="s">
        <v>203</v>
      </c>
      <c r="J373" s="387" t="s">
        <v>203</v>
      </c>
      <c r="K373" s="387" t="s">
        <v>203</v>
      </c>
      <c r="M373" s="400">
        <v>3152</v>
      </c>
      <c r="N373" s="399" t="s">
        <v>249</v>
      </c>
      <c r="O373" s="390"/>
      <c r="P373" s="387">
        <v>1</v>
      </c>
      <c r="Q373" s="387" t="s">
        <v>203</v>
      </c>
      <c r="R373" s="387" t="s">
        <v>203</v>
      </c>
      <c r="S373" s="387" t="s">
        <v>203</v>
      </c>
      <c r="T373" s="387" t="s">
        <v>203</v>
      </c>
      <c r="U373" s="387" t="s">
        <v>203</v>
      </c>
      <c r="V373" s="387" t="s">
        <v>203</v>
      </c>
    </row>
    <row r="374" spans="1:22" ht="10.5" customHeight="1">
      <c r="B374" s="389">
        <v>2819</v>
      </c>
      <c r="C374" s="368" t="s">
        <v>248</v>
      </c>
      <c r="D374" s="398"/>
      <c r="E374" s="387">
        <v>2</v>
      </c>
      <c r="F374" s="387" t="s">
        <v>203</v>
      </c>
      <c r="G374" s="387" t="s">
        <v>203</v>
      </c>
      <c r="H374" s="387" t="s">
        <v>203</v>
      </c>
      <c r="I374" s="387" t="s">
        <v>203</v>
      </c>
      <c r="J374" s="387" t="s">
        <v>203</v>
      </c>
      <c r="K374" s="387" t="s">
        <v>203</v>
      </c>
      <c r="L374" s="415"/>
      <c r="M374" s="369">
        <v>3161</v>
      </c>
      <c r="N374" s="368" t="s">
        <v>247</v>
      </c>
      <c r="O374" s="390"/>
      <c r="P374" s="367">
        <v>1</v>
      </c>
      <c r="Q374" s="387" t="s">
        <v>203</v>
      </c>
      <c r="R374" s="387" t="s">
        <v>203</v>
      </c>
      <c r="S374" s="387" t="s">
        <v>203</v>
      </c>
      <c r="T374" s="387" t="s">
        <v>203</v>
      </c>
      <c r="U374" s="387" t="s">
        <v>203</v>
      </c>
      <c r="V374" s="387" t="s">
        <v>203</v>
      </c>
    </row>
    <row r="375" spans="1:22" ht="10.5" customHeight="1">
      <c r="B375" s="389"/>
      <c r="C375" s="368" t="s">
        <v>246</v>
      </c>
      <c r="D375" s="388"/>
      <c r="E375" s="387"/>
      <c r="F375" s="387"/>
      <c r="G375" s="387"/>
      <c r="H375" s="387"/>
      <c r="I375" s="387"/>
      <c r="J375" s="387"/>
      <c r="K375" s="387"/>
      <c r="O375" s="390"/>
      <c r="P375" s="387"/>
      <c r="Q375" s="387"/>
      <c r="R375" s="387"/>
      <c r="S375" s="387"/>
      <c r="T375" s="387"/>
      <c r="U375" s="387"/>
      <c r="V375" s="387"/>
    </row>
    <row r="376" spans="1:22" ht="10.5" customHeight="1">
      <c r="B376" s="389"/>
      <c r="D376" s="388"/>
      <c r="E376" s="387"/>
      <c r="F376" s="387"/>
      <c r="G376" s="387"/>
      <c r="H376" s="387"/>
      <c r="I376" s="387"/>
      <c r="J376" s="387"/>
      <c r="K376" s="387"/>
      <c r="M376" s="369">
        <v>3171</v>
      </c>
      <c r="N376" s="368" t="s">
        <v>245</v>
      </c>
      <c r="O376" s="396"/>
      <c r="P376" s="387">
        <v>1</v>
      </c>
      <c r="Q376" s="387" t="s">
        <v>203</v>
      </c>
      <c r="R376" s="387" t="s">
        <v>203</v>
      </c>
      <c r="S376" s="387" t="s">
        <v>203</v>
      </c>
      <c r="T376" s="387" t="s">
        <v>203</v>
      </c>
      <c r="U376" s="387" t="s">
        <v>203</v>
      </c>
      <c r="V376" s="387" t="s">
        <v>203</v>
      </c>
    </row>
    <row r="377" spans="1:22" ht="10.5" customHeight="1">
      <c r="B377" s="373">
        <v>2822</v>
      </c>
      <c r="C377" s="368" t="s">
        <v>244</v>
      </c>
      <c r="D377" s="397"/>
      <c r="E377" s="372">
        <v>2</v>
      </c>
      <c r="F377" s="387" t="s">
        <v>203</v>
      </c>
      <c r="G377" s="387" t="s">
        <v>203</v>
      </c>
      <c r="H377" s="387" t="s">
        <v>203</v>
      </c>
      <c r="I377" s="387" t="s">
        <v>203</v>
      </c>
      <c r="J377" s="387" t="s">
        <v>203</v>
      </c>
      <c r="K377" s="387" t="s">
        <v>203</v>
      </c>
      <c r="L377" s="415"/>
      <c r="M377" s="369">
        <v>3172</v>
      </c>
      <c r="N377" s="368" t="s">
        <v>243</v>
      </c>
      <c r="O377" s="390"/>
      <c r="P377" s="367">
        <v>1</v>
      </c>
      <c r="Q377" s="387" t="s">
        <v>203</v>
      </c>
      <c r="R377" s="387" t="s">
        <v>203</v>
      </c>
      <c r="S377" s="387" t="s">
        <v>203</v>
      </c>
      <c r="T377" s="387" t="s">
        <v>203</v>
      </c>
      <c r="U377" s="387" t="s">
        <v>203</v>
      </c>
      <c r="V377" s="387" t="s">
        <v>203</v>
      </c>
    </row>
    <row r="378" spans="1:22" ht="10.5" customHeight="1">
      <c r="B378" s="389">
        <v>2824</v>
      </c>
      <c r="C378" s="368" t="s">
        <v>242</v>
      </c>
      <c r="D378" s="391"/>
      <c r="E378" s="387">
        <v>2</v>
      </c>
      <c r="F378" s="387" t="s">
        <v>203</v>
      </c>
      <c r="G378" s="387" t="s">
        <v>203</v>
      </c>
      <c r="H378" s="387" t="s">
        <v>203</v>
      </c>
      <c r="I378" s="387" t="s">
        <v>203</v>
      </c>
      <c r="J378" s="387" t="s">
        <v>203</v>
      </c>
      <c r="K378" s="387" t="s">
        <v>203</v>
      </c>
      <c r="L378" s="415"/>
      <c r="O378" s="388"/>
      <c r="P378" s="387"/>
      <c r="Q378" s="387"/>
      <c r="R378" s="387"/>
      <c r="S378" s="387"/>
      <c r="T378" s="387"/>
      <c r="U378" s="387"/>
      <c r="V378" s="387"/>
    </row>
    <row r="379" spans="1:22" ht="10.5" customHeight="1">
      <c r="B379" s="389"/>
      <c r="D379" s="388"/>
      <c r="L379" s="366"/>
      <c r="O379" s="390"/>
    </row>
    <row r="380" spans="1:22" ht="4.5" customHeight="1">
      <c r="A380" s="386"/>
      <c r="B380" s="385"/>
      <c r="C380" s="440"/>
      <c r="D380" s="439"/>
      <c r="E380" s="436"/>
      <c r="F380" s="438"/>
      <c r="G380" s="437"/>
      <c r="H380" s="437"/>
      <c r="I380" s="438"/>
      <c r="J380" s="437"/>
      <c r="K380" s="436"/>
      <c r="L380" s="386"/>
      <c r="M380" s="435"/>
      <c r="N380" s="384"/>
      <c r="O380" s="434"/>
      <c r="P380" s="433"/>
      <c r="Q380" s="433"/>
      <c r="R380" s="433"/>
      <c r="S380" s="433"/>
      <c r="T380" s="433"/>
      <c r="U380" s="433"/>
      <c r="V380" s="433"/>
    </row>
    <row r="381" spans="1:22" ht="10.5" customHeight="1">
      <c r="A381" s="380" t="s">
        <v>58</v>
      </c>
      <c r="B381" s="379"/>
      <c r="C381" s="378"/>
      <c r="D381" s="377"/>
      <c r="E381" s="376"/>
      <c r="F381" s="376"/>
      <c r="G381" s="375"/>
      <c r="H381" s="375"/>
      <c r="I381" s="375"/>
      <c r="J381" s="375"/>
      <c r="K381" s="374"/>
      <c r="L381" s="432"/>
      <c r="M381" s="431"/>
      <c r="N381" s="430"/>
      <c r="O381" s="430"/>
      <c r="P381" s="429"/>
      <c r="Q381" s="429"/>
      <c r="R381" s="429"/>
      <c r="S381" s="429"/>
      <c r="T381" s="429"/>
      <c r="U381" s="429"/>
      <c r="V381" s="429"/>
    </row>
    <row r="382" spans="1:22" ht="13.5" customHeight="1">
      <c r="A382" s="906" t="s">
        <v>241</v>
      </c>
      <c r="B382" s="906"/>
      <c r="C382" s="906"/>
      <c r="D382" s="906"/>
      <c r="E382" s="906"/>
      <c r="F382" s="906"/>
      <c r="G382" s="906"/>
      <c r="H382" s="906"/>
      <c r="I382" s="906"/>
      <c r="J382" s="906"/>
      <c r="K382" s="906"/>
      <c r="L382" s="428"/>
      <c r="N382" s="378"/>
      <c r="O382" s="378"/>
      <c r="P382" s="372"/>
      <c r="Q382" s="372"/>
      <c r="R382" s="372"/>
      <c r="S382" s="371"/>
      <c r="T382" s="371"/>
      <c r="U382" s="371"/>
      <c r="V382" s="371"/>
    </row>
    <row r="383" spans="1:22" ht="10.5" customHeight="1">
      <c r="H383" s="427"/>
      <c r="L383" s="366"/>
      <c r="M383" s="373"/>
      <c r="N383" s="366"/>
      <c r="O383" s="366"/>
    </row>
    <row r="384" spans="1:22" ht="11.25" customHeight="1">
      <c r="A384" s="426" t="s">
        <v>240</v>
      </c>
      <c r="B384" s="425"/>
      <c r="C384" s="395"/>
      <c r="D384" s="395"/>
      <c r="K384" s="374"/>
      <c r="L384" s="366"/>
      <c r="M384" s="373"/>
      <c r="N384" s="366"/>
      <c r="O384" s="366"/>
    </row>
    <row r="385" spans="1:22" ht="10.5" customHeight="1">
      <c r="A385" s="380" t="s">
        <v>136</v>
      </c>
      <c r="B385" s="424"/>
      <c r="K385" s="414" t="str">
        <f>V4</f>
        <v xml:space="preserve">平成14年12月31日  </v>
      </c>
      <c r="L385" s="366"/>
      <c r="M385" s="373"/>
      <c r="N385" s="366"/>
      <c r="O385" s="366"/>
    </row>
    <row r="386" spans="1:22" ht="1.5" customHeight="1">
      <c r="A386" s="386"/>
      <c r="B386" s="423"/>
      <c r="C386" s="384"/>
      <c r="D386" s="384"/>
      <c r="E386" s="382"/>
      <c r="F386" s="382"/>
      <c r="G386" s="382"/>
      <c r="H386" s="381"/>
      <c r="I386" s="381"/>
      <c r="J386" s="381"/>
      <c r="K386" s="422"/>
      <c r="L386" s="366"/>
      <c r="M386" s="373"/>
      <c r="N386" s="366"/>
      <c r="O386" s="366"/>
    </row>
    <row r="387" spans="1:22" ht="10.5" customHeight="1">
      <c r="A387" s="891" t="s">
        <v>239</v>
      </c>
      <c r="B387" s="837"/>
      <c r="C387" s="837"/>
      <c r="D387" s="892"/>
      <c r="E387" s="421" t="s">
        <v>238</v>
      </c>
      <c r="F387" s="420" t="s">
        <v>237</v>
      </c>
      <c r="G387" s="419"/>
      <c r="H387" s="417" t="s">
        <v>236</v>
      </c>
      <c r="I387" s="418"/>
      <c r="J387" s="417" t="s">
        <v>235</v>
      </c>
      <c r="K387" s="416"/>
      <c r="L387" s="415"/>
      <c r="P387" s="372"/>
      <c r="Q387" s="372"/>
      <c r="R387" s="372"/>
      <c r="S387" s="371"/>
      <c r="T387" s="371"/>
      <c r="U387" s="371"/>
      <c r="V387" s="414"/>
    </row>
    <row r="388" spans="1:22" ht="10.5" customHeight="1">
      <c r="A388" s="893"/>
      <c r="B388" s="893"/>
      <c r="C388" s="893"/>
      <c r="D388" s="894"/>
      <c r="E388" s="413"/>
      <c r="F388" s="888" t="s">
        <v>88</v>
      </c>
      <c r="G388" s="412" t="s">
        <v>234</v>
      </c>
      <c r="H388" s="410"/>
      <c r="I388" s="411" t="s">
        <v>142</v>
      </c>
      <c r="J388" s="410"/>
      <c r="K388" s="409" t="s">
        <v>141</v>
      </c>
      <c r="L388" s="366"/>
      <c r="O388" s="366"/>
    </row>
    <row r="389" spans="1:22" ht="10.5" customHeight="1">
      <c r="A389" s="838"/>
      <c r="B389" s="838"/>
      <c r="C389" s="838"/>
      <c r="D389" s="895"/>
      <c r="E389" s="408" t="s">
        <v>233</v>
      </c>
      <c r="F389" s="890"/>
      <c r="G389" s="407" t="s">
        <v>232</v>
      </c>
      <c r="H389" s="405" t="s">
        <v>231</v>
      </c>
      <c r="I389" s="406"/>
      <c r="J389" s="405" t="s">
        <v>132</v>
      </c>
      <c r="K389" s="404"/>
      <c r="L389" s="366"/>
      <c r="O389" s="366"/>
    </row>
    <row r="390" spans="1:22" ht="4.5" customHeight="1">
      <c r="B390" s="369"/>
      <c r="D390" s="388"/>
      <c r="E390" s="387"/>
      <c r="F390" s="387"/>
      <c r="G390" s="387"/>
      <c r="H390" s="387"/>
      <c r="I390" s="387"/>
      <c r="J390" s="387"/>
      <c r="K390" s="387"/>
      <c r="L390" s="366"/>
      <c r="O390" s="366"/>
    </row>
    <row r="391" spans="1:22" ht="10.5" customHeight="1">
      <c r="B391" s="403" t="s">
        <v>230</v>
      </c>
      <c r="C391" s="402" t="s">
        <v>62</v>
      </c>
      <c r="D391" s="388"/>
      <c r="E391" s="401">
        <v>280</v>
      </c>
      <c r="F391" s="401">
        <v>2770</v>
      </c>
      <c r="G391" s="401">
        <v>2726</v>
      </c>
      <c r="H391" s="401">
        <v>3370292</v>
      </c>
      <c r="I391" s="401">
        <v>3380710</v>
      </c>
      <c r="J391" s="401">
        <v>1455136</v>
      </c>
      <c r="K391" s="401">
        <v>1820446</v>
      </c>
      <c r="L391" s="366"/>
      <c r="O391" s="366"/>
    </row>
    <row r="392" spans="1:22" ht="9.75" customHeight="1">
      <c r="B392" s="400"/>
      <c r="C392" s="399"/>
      <c r="D392" s="388"/>
      <c r="E392" s="387"/>
      <c r="F392" s="387"/>
      <c r="G392" s="387"/>
      <c r="H392" s="387"/>
      <c r="I392" s="387"/>
      <c r="J392" s="387"/>
      <c r="K392" s="387"/>
      <c r="L392" s="366"/>
      <c r="O392" s="366"/>
    </row>
    <row r="393" spans="1:22" ht="10.5" customHeight="1">
      <c r="B393" s="389">
        <v>3211</v>
      </c>
      <c r="C393" s="368" t="s">
        <v>229</v>
      </c>
      <c r="D393" s="388"/>
      <c r="E393" s="387">
        <v>6</v>
      </c>
      <c r="F393" s="387">
        <v>44</v>
      </c>
      <c r="G393" s="387">
        <v>44</v>
      </c>
      <c r="H393" s="387">
        <v>30402</v>
      </c>
      <c r="I393" s="387">
        <v>30402</v>
      </c>
      <c r="J393" s="387">
        <v>12890</v>
      </c>
      <c r="K393" s="387">
        <v>16679</v>
      </c>
      <c r="L393" s="366"/>
      <c r="O393" s="366"/>
    </row>
    <row r="394" spans="1:22" ht="10.5" customHeight="1">
      <c r="B394" s="389"/>
      <c r="C394" s="368" t="s">
        <v>228</v>
      </c>
      <c r="D394" s="388"/>
      <c r="E394" s="387"/>
      <c r="F394" s="387"/>
      <c r="G394" s="387"/>
      <c r="H394" s="387"/>
      <c r="I394" s="387"/>
      <c r="J394" s="387"/>
      <c r="K394" s="387"/>
      <c r="L394" s="366"/>
      <c r="O394" s="366"/>
    </row>
    <row r="395" spans="1:22" ht="10.5" customHeight="1">
      <c r="B395" s="369">
        <v>3219</v>
      </c>
      <c r="C395" s="368" t="s">
        <v>227</v>
      </c>
      <c r="D395" s="388"/>
      <c r="E395" s="387">
        <v>2</v>
      </c>
      <c r="F395" s="387" t="s">
        <v>203</v>
      </c>
      <c r="G395" s="387" t="s">
        <v>203</v>
      </c>
      <c r="H395" s="387" t="s">
        <v>203</v>
      </c>
      <c r="I395" s="387" t="s">
        <v>203</v>
      </c>
      <c r="J395" s="387" t="s">
        <v>203</v>
      </c>
      <c r="K395" s="387" t="s">
        <v>203</v>
      </c>
      <c r="L395" s="366"/>
      <c r="O395" s="366"/>
    </row>
    <row r="396" spans="1:22" ht="10.5" customHeight="1">
      <c r="B396" s="389"/>
      <c r="D396" s="388"/>
      <c r="E396" s="387"/>
      <c r="F396" s="387"/>
      <c r="G396" s="387"/>
      <c r="H396" s="387"/>
      <c r="I396" s="387"/>
      <c r="J396" s="387"/>
      <c r="K396" s="387"/>
      <c r="L396" s="366"/>
      <c r="O396" s="366"/>
    </row>
    <row r="397" spans="1:22" ht="10.5" customHeight="1">
      <c r="B397" s="389">
        <v>3222</v>
      </c>
      <c r="C397" s="368" t="s">
        <v>226</v>
      </c>
      <c r="D397" s="390"/>
      <c r="E397" s="372">
        <v>1</v>
      </c>
      <c r="F397" s="387" t="s">
        <v>203</v>
      </c>
      <c r="G397" s="387" t="s">
        <v>203</v>
      </c>
      <c r="H397" s="387" t="s">
        <v>203</v>
      </c>
      <c r="I397" s="387" t="s">
        <v>203</v>
      </c>
      <c r="J397" s="387" t="s">
        <v>203</v>
      </c>
      <c r="K397" s="387" t="s">
        <v>203</v>
      </c>
      <c r="L397" s="366"/>
      <c r="M397" s="373"/>
      <c r="N397" s="366"/>
      <c r="O397" s="366"/>
    </row>
    <row r="398" spans="1:22" ht="10.5" customHeight="1">
      <c r="B398" s="373">
        <v>3229</v>
      </c>
      <c r="C398" s="368" t="s">
        <v>225</v>
      </c>
      <c r="D398" s="390"/>
      <c r="E398" s="372">
        <v>9</v>
      </c>
      <c r="F398" s="372">
        <v>94</v>
      </c>
      <c r="G398" s="372">
        <v>94</v>
      </c>
      <c r="H398" s="371">
        <v>55383</v>
      </c>
      <c r="I398" s="371">
        <v>55383</v>
      </c>
      <c r="J398" s="371">
        <v>19617</v>
      </c>
      <c r="K398" s="371">
        <v>34064</v>
      </c>
      <c r="L398" s="366"/>
      <c r="M398" s="373"/>
      <c r="N398" s="366"/>
      <c r="O398" s="366"/>
    </row>
    <row r="399" spans="1:22" ht="10.5" customHeight="1">
      <c r="B399" s="389"/>
      <c r="D399" s="388"/>
      <c r="E399" s="387"/>
      <c r="F399" s="387"/>
      <c r="G399" s="387"/>
      <c r="H399" s="387"/>
      <c r="I399" s="387"/>
      <c r="J399" s="387"/>
      <c r="K399" s="387"/>
      <c r="L399" s="366"/>
      <c r="M399" s="373"/>
      <c r="N399" s="366"/>
      <c r="O399" s="366"/>
    </row>
    <row r="400" spans="1:22" ht="10.5" customHeight="1">
      <c r="B400" s="389">
        <v>3231</v>
      </c>
      <c r="C400" s="368" t="s">
        <v>224</v>
      </c>
      <c r="D400" s="391"/>
      <c r="E400" s="387">
        <v>11</v>
      </c>
      <c r="F400" s="387">
        <v>95</v>
      </c>
      <c r="G400" s="387">
        <v>94</v>
      </c>
      <c r="H400" s="387">
        <v>73966</v>
      </c>
      <c r="I400" s="387">
        <v>73966</v>
      </c>
      <c r="J400" s="387">
        <v>37371</v>
      </c>
      <c r="K400" s="387">
        <v>34854</v>
      </c>
      <c r="L400" s="366"/>
      <c r="M400" s="373"/>
      <c r="N400" s="366"/>
      <c r="O400" s="366"/>
    </row>
    <row r="401" spans="1:15" ht="10.5" customHeight="1">
      <c r="C401" s="368" t="s">
        <v>223</v>
      </c>
      <c r="D401" s="391"/>
      <c r="L401" s="366"/>
      <c r="M401" s="373"/>
      <c r="N401" s="366"/>
      <c r="O401" s="366"/>
    </row>
    <row r="402" spans="1:15" ht="10.5" customHeight="1">
      <c r="B402" s="389">
        <v>3232</v>
      </c>
      <c r="C402" s="368" t="s">
        <v>222</v>
      </c>
      <c r="D402" s="398"/>
      <c r="E402" s="387">
        <v>8</v>
      </c>
      <c r="F402" s="387">
        <v>82</v>
      </c>
      <c r="G402" s="387">
        <v>82</v>
      </c>
      <c r="H402" s="387">
        <v>72067</v>
      </c>
      <c r="I402" s="387">
        <v>72067</v>
      </c>
      <c r="J402" s="387">
        <v>37807</v>
      </c>
      <c r="K402" s="387">
        <v>32628</v>
      </c>
      <c r="L402" s="366"/>
      <c r="M402" s="373"/>
      <c r="N402" s="366"/>
      <c r="O402" s="366"/>
    </row>
    <row r="403" spans="1:15" ht="10.5" customHeight="1">
      <c r="B403" s="389"/>
      <c r="D403" s="390"/>
      <c r="E403" s="387"/>
      <c r="F403" s="387"/>
      <c r="G403" s="387"/>
      <c r="H403" s="387"/>
      <c r="I403" s="387"/>
      <c r="J403" s="387"/>
      <c r="K403" s="387"/>
      <c r="L403" s="366"/>
      <c r="M403" s="373"/>
      <c r="N403" s="366"/>
      <c r="O403" s="366"/>
    </row>
    <row r="404" spans="1:15" ht="10.5" customHeight="1">
      <c r="B404" s="373">
        <v>3234</v>
      </c>
      <c r="C404" s="368" t="s">
        <v>221</v>
      </c>
      <c r="D404" s="390"/>
      <c r="E404" s="372">
        <v>5</v>
      </c>
      <c r="F404" s="387">
        <v>39</v>
      </c>
      <c r="G404" s="387">
        <v>39</v>
      </c>
      <c r="H404" s="387">
        <v>40888</v>
      </c>
      <c r="I404" s="387">
        <v>40888</v>
      </c>
      <c r="J404" s="387">
        <v>19826</v>
      </c>
      <c r="K404" s="387">
        <v>20059</v>
      </c>
      <c r="L404" s="366"/>
      <c r="M404" s="373"/>
      <c r="N404" s="366"/>
      <c r="O404" s="366"/>
    </row>
    <row r="405" spans="1:15" ht="10.5" customHeight="1">
      <c r="A405" s="366">
        <v>33</v>
      </c>
      <c r="B405" s="389">
        <v>3242</v>
      </c>
      <c r="C405" s="368" t="s">
        <v>220</v>
      </c>
      <c r="D405" s="390"/>
      <c r="E405" s="387">
        <v>1</v>
      </c>
      <c r="F405" s="387" t="s">
        <v>203</v>
      </c>
      <c r="G405" s="387" t="s">
        <v>203</v>
      </c>
      <c r="H405" s="387" t="s">
        <v>203</v>
      </c>
      <c r="I405" s="387" t="s">
        <v>203</v>
      </c>
      <c r="J405" s="387" t="s">
        <v>203</v>
      </c>
      <c r="K405" s="387" t="s">
        <v>203</v>
      </c>
      <c r="L405" s="366"/>
      <c r="M405" s="373"/>
      <c r="N405" s="366"/>
      <c r="O405" s="366"/>
    </row>
    <row r="406" spans="1:15" ht="10.5" customHeight="1">
      <c r="B406" s="389"/>
      <c r="D406" s="388"/>
      <c r="E406" s="387"/>
      <c r="F406" s="387"/>
      <c r="G406" s="387"/>
      <c r="H406" s="387"/>
      <c r="I406" s="387"/>
      <c r="J406" s="387"/>
      <c r="K406" s="387"/>
      <c r="L406" s="366"/>
      <c r="M406" s="373"/>
      <c r="N406" s="366"/>
      <c r="O406" s="366"/>
    </row>
    <row r="407" spans="1:15" ht="10.5" customHeight="1">
      <c r="B407" s="389">
        <v>3244</v>
      </c>
      <c r="C407" s="368" t="s">
        <v>219</v>
      </c>
      <c r="D407" s="388"/>
      <c r="E407" s="387">
        <v>1</v>
      </c>
      <c r="F407" s="387" t="s">
        <v>203</v>
      </c>
      <c r="G407" s="387" t="s">
        <v>203</v>
      </c>
      <c r="H407" s="387" t="s">
        <v>203</v>
      </c>
      <c r="I407" s="387" t="s">
        <v>203</v>
      </c>
      <c r="J407" s="387" t="s">
        <v>203</v>
      </c>
      <c r="K407" s="387" t="s">
        <v>203</v>
      </c>
      <c r="L407" s="366"/>
      <c r="M407" s="373"/>
      <c r="N407" s="366"/>
      <c r="O407" s="366"/>
    </row>
    <row r="408" spans="1:15" ht="10.5" customHeight="1">
      <c r="A408" s="366">
        <v>34</v>
      </c>
      <c r="B408" s="389">
        <v>3249</v>
      </c>
      <c r="C408" s="368" t="s">
        <v>218</v>
      </c>
      <c r="D408" s="392"/>
      <c r="E408" s="387">
        <v>13</v>
      </c>
      <c r="F408" s="387">
        <v>291</v>
      </c>
      <c r="G408" s="387">
        <v>289</v>
      </c>
      <c r="H408" s="387">
        <v>343512</v>
      </c>
      <c r="I408" s="387">
        <v>342841</v>
      </c>
      <c r="J408" s="387">
        <v>167122</v>
      </c>
      <c r="K408" s="387">
        <v>160012</v>
      </c>
      <c r="L408" s="366"/>
      <c r="M408" s="373"/>
      <c r="N408" s="366"/>
      <c r="O408" s="366"/>
    </row>
    <row r="409" spans="1:15" ht="10.5" customHeight="1">
      <c r="D409" s="392"/>
      <c r="L409" s="366"/>
      <c r="M409" s="373"/>
      <c r="N409" s="366"/>
      <c r="O409" s="366"/>
    </row>
    <row r="410" spans="1:15" ht="10.5" customHeight="1">
      <c r="B410" s="389">
        <v>3251</v>
      </c>
      <c r="C410" s="368" t="s">
        <v>217</v>
      </c>
      <c r="D410" s="397"/>
      <c r="E410" s="387">
        <v>13</v>
      </c>
      <c r="F410" s="387">
        <v>138</v>
      </c>
      <c r="G410" s="387">
        <v>134</v>
      </c>
      <c r="H410" s="387">
        <v>181880</v>
      </c>
      <c r="I410" s="387">
        <v>182764</v>
      </c>
      <c r="J410" s="387">
        <v>94704</v>
      </c>
      <c r="K410" s="387">
        <v>82677</v>
      </c>
      <c r="L410" s="366"/>
      <c r="M410" s="373"/>
      <c r="N410" s="366"/>
      <c r="O410" s="366"/>
    </row>
    <row r="411" spans="1:15" ht="10.5" customHeight="1">
      <c r="C411" s="368" t="s">
        <v>216</v>
      </c>
      <c r="D411" s="396"/>
      <c r="E411" s="387"/>
      <c r="F411" s="387"/>
      <c r="G411" s="387"/>
      <c r="H411" s="387"/>
      <c r="I411" s="387"/>
      <c r="J411" s="387"/>
      <c r="K411" s="387"/>
      <c r="L411" s="366"/>
      <c r="M411" s="373"/>
      <c r="N411" s="366"/>
      <c r="O411" s="366"/>
    </row>
    <row r="412" spans="1:15" ht="10.5" customHeight="1">
      <c r="B412" s="373">
        <v>3252</v>
      </c>
      <c r="C412" s="368" t="s">
        <v>215</v>
      </c>
      <c r="D412" s="390"/>
      <c r="E412" s="387">
        <v>4</v>
      </c>
      <c r="F412" s="387">
        <v>33</v>
      </c>
      <c r="G412" s="387">
        <v>33</v>
      </c>
      <c r="H412" s="387">
        <v>43484</v>
      </c>
      <c r="I412" s="387">
        <v>43484</v>
      </c>
      <c r="J412" s="387">
        <v>22359</v>
      </c>
      <c r="K412" s="387">
        <v>20118</v>
      </c>
      <c r="L412" s="366"/>
      <c r="M412" s="373"/>
      <c r="N412" s="366"/>
      <c r="O412" s="366"/>
    </row>
    <row r="413" spans="1:15" ht="10.5" customHeight="1">
      <c r="D413" s="388"/>
      <c r="E413" s="387"/>
      <c r="F413" s="387"/>
      <c r="G413" s="387"/>
      <c r="H413" s="387"/>
      <c r="I413" s="387"/>
      <c r="J413" s="387"/>
      <c r="K413" s="387"/>
      <c r="L413" s="366"/>
      <c r="M413" s="373"/>
      <c r="N413" s="366"/>
      <c r="O413" s="366"/>
    </row>
    <row r="414" spans="1:15" ht="10.5" customHeight="1">
      <c r="B414" s="389">
        <v>3253</v>
      </c>
      <c r="C414" s="395" t="s">
        <v>214</v>
      </c>
      <c r="D414" s="388"/>
      <c r="E414" s="387">
        <v>1</v>
      </c>
      <c r="F414" s="387" t="s">
        <v>203</v>
      </c>
      <c r="G414" s="387" t="s">
        <v>203</v>
      </c>
      <c r="H414" s="387" t="s">
        <v>203</v>
      </c>
      <c r="I414" s="387" t="s">
        <v>203</v>
      </c>
      <c r="J414" s="387" t="s">
        <v>203</v>
      </c>
      <c r="K414" s="387" t="s">
        <v>203</v>
      </c>
      <c r="L414" s="366"/>
      <c r="M414" s="373"/>
      <c r="N414" s="366"/>
      <c r="O414" s="366"/>
    </row>
    <row r="415" spans="1:15" ht="10.5" customHeight="1">
      <c r="B415" s="389">
        <v>3261</v>
      </c>
      <c r="C415" s="368" t="s">
        <v>213</v>
      </c>
      <c r="D415" s="390"/>
      <c r="E415" s="387">
        <v>19</v>
      </c>
      <c r="F415" s="387">
        <v>121</v>
      </c>
      <c r="G415" s="387">
        <v>111</v>
      </c>
      <c r="H415" s="387">
        <v>113314</v>
      </c>
      <c r="I415" s="387">
        <v>113314</v>
      </c>
      <c r="J415" s="387">
        <v>51400</v>
      </c>
      <c r="K415" s="387">
        <v>58965</v>
      </c>
      <c r="L415" s="366"/>
      <c r="M415" s="373"/>
      <c r="N415" s="366"/>
      <c r="O415" s="366"/>
    </row>
    <row r="416" spans="1:15" ht="10.5" customHeight="1">
      <c r="B416" s="389"/>
      <c r="D416" s="388"/>
      <c r="E416" s="387"/>
      <c r="F416" s="387"/>
      <c r="G416" s="387"/>
      <c r="H416" s="387"/>
      <c r="I416" s="387"/>
      <c r="J416" s="387"/>
      <c r="K416" s="387"/>
      <c r="L416" s="366"/>
      <c r="M416" s="373"/>
      <c r="N416" s="366"/>
      <c r="O416" s="366"/>
    </row>
    <row r="417" spans="2:15" ht="10.5" customHeight="1">
      <c r="B417" s="389">
        <v>3271</v>
      </c>
      <c r="C417" s="368" t="s">
        <v>212</v>
      </c>
      <c r="D417" s="388"/>
      <c r="E417" s="387">
        <v>1</v>
      </c>
      <c r="F417" s="387" t="s">
        <v>203</v>
      </c>
      <c r="G417" s="387" t="s">
        <v>203</v>
      </c>
      <c r="H417" s="387" t="s">
        <v>203</v>
      </c>
      <c r="I417" s="387" t="s">
        <v>203</v>
      </c>
      <c r="J417" s="387" t="s">
        <v>203</v>
      </c>
      <c r="K417" s="387" t="s">
        <v>203</v>
      </c>
      <c r="L417" s="366"/>
      <c r="M417" s="373"/>
      <c r="N417" s="366"/>
      <c r="O417" s="366"/>
    </row>
    <row r="418" spans="2:15" ht="10.5" customHeight="1">
      <c r="B418" s="389">
        <v>3272</v>
      </c>
      <c r="C418" s="368" t="s">
        <v>211</v>
      </c>
      <c r="D418" s="390"/>
      <c r="E418" s="387">
        <v>21</v>
      </c>
      <c r="F418" s="387">
        <v>142</v>
      </c>
      <c r="G418" s="387">
        <v>138</v>
      </c>
      <c r="H418" s="387">
        <v>164223</v>
      </c>
      <c r="I418" s="387">
        <v>164223</v>
      </c>
      <c r="J418" s="387">
        <v>64616</v>
      </c>
      <c r="K418" s="387">
        <v>94866</v>
      </c>
      <c r="L418" s="366"/>
      <c r="M418" s="373"/>
      <c r="N418" s="366"/>
      <c r="O418" s="366"/>
    </row>
    <row r="419" spans="2:15" ht="10.5" customHeight="1">
      <c r="D419" s="390"/>
      <c r="E419" s="387"/>
      <c r="F419" s="387"/>
      <c r="G419" s="387"/>
      <c r="H419" s="387"/>
      <c r="I419" s="387"/>
      <c r="J419" s="387"/>
      <c r="K419" s="387"/>
      <c r="L419" s="366"/>
      <c r="M419" s="373"/>
      <c r="N419" s="366"/>
      <c r="O419" s="366"/>
    </row>
    <row r="420" spans="2:15" ht="10.5" customHeight="1">
      <c r="B420" s="394">
        <v>3273</v>
      </c>
      <c r="C420" s="393" t="s">
        <v>210</v>
      </c>
      <c r="D420" s="390"/>
      <c r="E420" s="387">
        <v>13</v>
      </c>
      <c r="F420" s="387">
        <v>76</v>
      </c>
      <c r="G420" s="387">
        <v>73</v>
      </c>
      <c r="H420" s="387">
        <v>88869</v>
      </c>
      <c r="I420" s="387">
        <v>88869</v>
      </c>
      <c r="J420" s="387">
        <v>40714</v>
      </c>
      <c r="K420" s="387">
        <v>45862</v>
      </c>
      <c r="L420" s="366"/>
      <c r="M420" s="373"/>
      <c r="N420" s="366"/>
      <c r="O420" s="366"/>
    </row>
    <row r="421" spans="2:15" ht="10.5" customHeight="1">
      <c r="B421" s="389">
        <v>3274</v>
      </c>
      <c r="C421" s="368" t="s">
        <v>209</v>
      </c>
      <c r="D421" s="388"/>
      <c r="E421" s="387">
        <v>9</v>
      </c>
      <c r="F421" s="387">
        <v>104</v>
      </c>
      <c r="G421" s="387">
        <v>103</v>
      </c>
      <c r="H421" s="387">
        <v>196006</v>
      </c>
      <c r="I421" s="387">
        <v>196006</v>
      </c>
      <c r="J421" s="387">
        <v>104122</v>
      </c>
      <c r="K421" s="387">
        <v>87509</v>
      </c>
      <c r="L421" s="366"/>
      <c r="M421" s="373"/>
      <c r="N421" s="366"/>
      <c r="O421" s="366"/>
    </row>
    <row r="422" spans="2:15" ht="10.5" customHeight="1">
      <c r="B422" s="389"/>
      <c r="D422" s="388"/>
      <c r="E422" s="387"/>
      <c r="F422" s="387"/>
      <c r="G422" s="387"/>
      <c r="H422" s="387"/>
      <c r="I422" s="387"/>
      <c r="J422" s="387"/>
      <c r="K422" s="387"/>
      <c r="L422" s="366"/>
      <c r="M422" s="373"/>
      <c r="N422" s="366"/>
      <c r="O422" s="366"/>
    </row>
    <row r="423" spans="2:15" ht="10.5" customHeight="1">
      <c r="B423" s="389">
        <v>3292</v>
      </c>
      <c r="C423" s="368" t="s">
        <v>208</v>
      </c>
      <c r="D423" s="388"/>
      <c r="E423" s="387">
        <v>72</v>
      </c>
      <c r="F423" s="387">
        <v>575</v>
      </c>
      <c r="G423" s="387">
        <v>566</v>
      </c>
      <c r="H423" s="387">
        <v>852697</v>
      </c>
      <c r="I423" s="387">
        <v>852697</v>
      </c>
      <c r="J423" s="387">
        <v>383149</v>
      </c>
      <c r="K423" s="387">
        <v>447191</v>
      </c>
      <c r="L423" s="366"/>
      <c r="M423" s="373"/>
      <c r="N423" s="366"/>
      <c r="O423" s="366"/>
    </row>
    <row r="424" spans="2:15" ht="10.5" customHeight="1">
      <c r="B424" s="389">
        <v>3293</v>
      </c>
      <c r="C424" s="368" t="s">
        <v>207</v>
      </c>
      <c r="D424" s="390"/>
      <c r="E424" s="387">
        <v>2</v>
      </c>
      <c r="F424" s="387" t="s">
        <v>203</v>
      </c>
      <c r="G424" s="387" t="s">
        <v>203</v>
      </c>
      <c r="H424" s="387" t="s">
        <v>203</v>
      </c>
      <c r="I424" s="387" t="s">
        <v>203</v>
      </c>
      <c r="J424" s="387" t="s">
        <v>203</v>
      </c>
      <c r="K424" s="387" t="s">
        <v>203</v>
      </c>
      <c r="L424" s="366"/>
      <c r="M424" s="373"/>
      <c r="N424" s="366"/>
      <c r="O424" s="366"/>
    </row>
    <row r="425" spans="2:15" ht="10.5" customHeight="1">
      <c r="B425" s="389"/>
      <c r="D425" s="392"/>
      <c r="E425" s="387"/>
      <c r="F425" s="387"/>
      <c r="G425" s="387"/>
      <c r="H425" s="387"/>
      <c r="I425" s="387"/>
      <c r="J425" s="387"/>
      <c r="K425" s="387"/>
      <c r="L425" s="366"/>
      <c r="M425" s="373"/>
      <c r="N425" s="366"/>
      <c r="O425" s="366"/>
    </row>
    <row r="426" spans="2:15" ht="10.5" customHeight="1">
      <c r="B426" s="389">
        <v>3294</v>
      </c>
      <c r="C426" s="368" t="s">
        <v>206</v>
      </c>
      <c r="D426" s="392"/>
      <c r="E426" s="387">
        <v>4</v>
      </c>
      <c r="F426" s="387">
        <v>22</v>
      </c>
      <c r="G426" s="387">
        <v>20</v>
      </c>
      <c r="H426" s="387">
        <v>15056</v>
      </c>
      <c r="I426" s="387">
        <v>15056</v>
      </c>
      <c r="J426" s="387">
        <v>4041</v>
      </c>
      <c r="K426" s="387">
        <v>10490</v>
      </c>
      <c r="L426" s="366"/>
      <c r="M426" s="373"/>
      <c r="N426" s="366"/>
      <c r="O426" s="366"/>
    </row>
    <row r="427" spans="2:15" ht="10.5" customHeight="1">
      <c r="B427" s="389">
        <v>3295</v>
      </c>
      <c r="C427" s="368" t="s">
        <v>205</v>
      </c>
      <c r="D427" s="388"/>
      <c r="E427" s="387">
        <v>57</v>
      </c>
      <c r="F427" s="387">
        <v>568</v>
      </c>
      <c r="G427" s="387">
        <v>566</v>
      </c>
      <c r="H427" s="387">
        <v>820347</v>
      </c>
      <c r="I427" s="387">
        <v>821478</v>
      </c>
      <c r="J427" s="387">
        <v>338952</v>
      </c>
      <c r="K427" s="387">
        <v>456268</v>
      </c>
      <c r="L427" s="366"/>
      <c r="M427" s="373"/>
      <c r="N427" s="366"/>
      <c r="O427" s="366"/>
    </row>
    <row r="428" spans="2:15" ht="10.5" customHeight="1">
      <c r="B428" s="389"/>
      <c r="D428" s="390"/>
      <c r="E428" s="387"/>
      <c r="F428" s="387"/>
      <c r="G428" s="387"/>
      <c r="H428" s="387"/>
      <c r="I428" s="387"/>
      <c r="J428" s="387"/>
      <c r="K428" s="387"/>
      <c r="L428" s="366"/>
      <c r="M428" s="373"/>
      <c r="N428" s="366"/>
      <c r="O428" s="366"/>
    </row>
    <row r="429" spans="2:15" ht="10.5" customHeight="1">
      <c r="B429" s="373">
        <v>3296</v>
      </c>
      <c r="C429" s="368" t="s">
        <v>204</v>
      </c>
      <c r="D429" s="390"/>
      <c r="E429" s="387">
        <v>2</v>
      </c>
      <c r="F429" s="387" t="s">
        <v>203</v>
      </c>
      <c r="G429" s="387" t="s">
        <v>203</v>
      </c>
      <c r="H429" s="387" t="s">
        <v>203</v>
      </c>
      <c r="I429" s="387" t="s">
        <v>203</v>
      </c>
      <c r="J429" s="387" t="s">
        <v>203</v>
      </c>
      <c r="K429" s="387" t="s">
        <v>203</v>
      </c>
      <c r="L429" s="366"/>
      <c r="M429" s="373"/>
      <c r="N429" s="366"/>
      <c r="O429" s="366"/>
    </row>
    <row r="430" spans="2:15" ht="10.5" customHeight="1">
      <c r="B430" s="389"/>
      <c r="C430" s="368" t="s">
        <v>202</v>
      </c>
      <c r="D430" s="388"/>
      <c r="E430" s="387"/>
      <c r="F430" s="387"/>
      <c r="G430" s="387"/>
      <c r="H430" s="387"/>
      <c r="I430" s="387"/>
      <c r="J430" s="387"/>
      <c r="K430" s="387"/>
      <c r="L430" s="366"/>
      <c r="M430" s="373"/>
      <c r="N430" s="366"/>
      <c r="O430" s="366"/>
    </row>
    <row r="431" spans="2:15" ht="10.5" customHeight="1">
      <c r="B431" s="389">
        <v>3299</v>
      </c>
      <c r="C431" s="368" t="s">
        <v>201</v>
      </c>
      <c r="D431" s="390"/>
      <c r="E431" s="387">
        <v>5</v>
      </c>
      <c r="F431" s="387">
        <v>33</v>
      </c>
      <c r="G431" s="387">
        <v>28</v>
      </c>
      <c r="H431" s="387">
        <v>24430</v>
      </c>
      <c r="I431" s="387">
        <v>24430</v>
      </c>
      <c r="J431" s="387">
        <v>7765</v>
      </c>
      <c r="K431" s="387">
        <v>15872</v>
      </c>
      <c r="L431" s="366"/>
      <c r="M431" s="373"/>
      <c r="N431" s="366"/>
      <c r="O431" s="366"/>
    </row>
    <row r="432" spans="2:15" ht="10.5" customHeight="1">
      <c r="B432" s="389"/>
      <c r="D432" s="388"/>
      <c r="E432" s="387"/>
      <c r="F432" s="387"/>
      <c r="G432" s="387"/>
      <c r="H432" s="387"/>
      <c r="I432" s="387"/>
      <c r="J432" s="387"/>
      <c r="K432" s="387"/>
      <c r="L432" s="366"/>
      <c r="M432" s="373"/>
      <c r="N432" s="366"/>
      <c r="O432" s="366"/>
    </row>
    <row r="433" spans="2:15" ht="10.5" customHeight="1">
      <c r="B433" s="389"/>
      <c r="D433" s="388"/>
      <c r="E433" s="387"/>
      <c r="F433" s="387"/>
      <c r="G433" s="387"/>
      <c r="H433" s="387"/>
      <c r="I433" s="387"/>
      <c r="J433" s="387"/>
      <c r="K433" s="387"/>
      <c r="L433" s="366"/>
      <c r="M433" s="373"/>
      <c r="N433" s="366"/>
      <c r="O433" s="366"/>
    </row>
    <row r="434" spans="2:15" ht="10.5" customHeight="1">
      <c r="B434" s="389"/>
      <c r="D434" s="390"/>
      <c r="E434" s="387"/>
      <c r="F434" s="387"/>
      <c r="G434" s="387"/>
      <c r="H434" s="387"/>
      <c r="I434" s="387"/>
      <c r="J434" s="387"/>
      <c r="K434" s="387"/>
      <c r="L434" s="366"/>
      <c r="M434" s="373"/>
      <c r="N434" s="366"/>
      <c r="O434" s="366"/>
    </row>
    <row r="435" spans="2:15" ht="10.5" customHeight="1">
      <c r="B435" s="389"/>
      <c r="D435" s="388"/>
      <c r="E435" s="387"/>
      <c r="F435" s="387"/>
      <c r="G435" s="387"/>
      <c r="H435" s="387"/>
      <c r="I435" s="387"/>
      <c r="J435" s="387"/>
      <c r="K435" s="387"/>
      <c r="L435" s="366"/>
      <c r="M435" s="373"/>
      <c r="N435" s="366"/>
      <c r="O435" s="366"/>
    </row>
    <row r="436" spans="2:15" ht="10.5" customHeight="1">
      <c r="B436" s="389"/>
      <c r="D436" s="388"/>
      <c r="E436" s="387"/>
      <c r="F436" s="387"/>
      <c r="G436" s="387"/>
      <c r="H436" s="387"/>
      <c r="I436" s="387"/>
      <c r="J436" s="387"/>
      <c r="K436" s="387"/>
      <c r="L436" s="366"/>
      <c r="M436" s="373"/>
      <c r="N436" s="366"/>
      <c r="O436" s="366"/>
    </row>
    <row r="437" spans="2:15" ht="10.5" customHeight="1">
      <c r="B437" s="389"/>
      <c r="D437" s="390"/>
      <c r="E437" s="387"/>
      <c r="F437" s="387"/>
      <c r="G437" s="387"/>
      <c r="H437" s="387"/>
      <c r="I437" s="387"/>
      <c r="J437" s="387"/>
      <c r="K437" s="387"/>
      <c r="L437" s="366"/>
      <c r="M437" s="373"/>
      <c r="N437" s="366"/>
      <c r="O437" s="366"/>
    </row>
    <row r="438" spans="2:15" ht="10.5" customHeight="1">
      <c r="B438" s="389"/>
      <c r="D438" s="388"/>
      <c r="E438" s="387"/>
      <c r="F438" s="387"/>
      <c r="G438" s="387"/>
      <c r="H438" s="387"/>
      <c r="I438" s="387"/>
      <c r="J438" s="387"/>
      <c r="K438" s="387"/>
      <c r="L438" s="366"/>
      <c r="M438" s="373"/>
      <c r="N438" s="366"/>
      <c r="O438" s="366"/>
    </row>
    <row r="439" spans="2:15" ht="10.5" customHeight="1">
      <c r="D439" s="388"/>
      <c r="E439" s="387"/>
      <c r="F439" s="387"/>
      <c r="G439" s="387"/>
      <c r="H439" s="387"/>
      <c r="I439" s="387"/>
      <c r="J439" s="387"/>
      <c r="K439" s="387"/>
      <c r="L439" s="366"/>
      <c r="M439" s="373"/>
      <c r="N439" s="366"/>
      <c r="O439" s="366"/>
    </row>
    <row r="440" spans="2:15" ht="10.5" customHeight="1">
      <c r="B440" s="389"/>
      <c r="D440" s="390"/>
      <c r="E440" s="387"/>
      <c r="F440" s="387"/>
      <c r="G440" s="387"/>
      <c r="H440" s="387"/>
      <c r="I440" s="387"/>
      <c r="J440" s="387"/>
      <c r="K440" s="387"/>
      <c r="L440" s="366"/>
      <c r="M440" s="373"/>
      <c r="N440" s="366"/>
      <c r="O440" s="366"/>
    </row>
    <row r="441" spans="2:15" ht="10.5" customHeight="1">
      <c r="B441" s="389"/>
      <c r="D441" s="388"/>
      <c r="E441" s="387"/>
      <c r="F441" s="387"/>
      <c r="G441" s="387"/>
      <c r="H441" s="387"/>
      <c r="I441" s="387"/>
      <c r="J441" s="387"/>
      <c r="K441" s="387"/>
      <c r="L441" s="366"/>
      <c r="M441" s="373"/>
      <c r="N441" s="366"/>
      <c r="O441" s="366"/>
    </row>
    <row r="442" spans="2:15" ht="10.5" customHeight="1">
      <c r="D442" s="388"/>
      <c r="E442" s="387"/>
      <c r="F442" s="387"/>
      <c r="G442" s="387"/>
      <c r="H442" s="387"/>
      <c r="I442" s="387"/>
      <c r="J442" s="387"/>
      <c r="K442" s="387"/>
      <c r="L442" s="366"/>
      <c r="M442" s="373"/>
      <c r="N442" s="366"/>
      <c r="O442" s="366"/>
    </row>
    <row r="443" spans="2:15" ht="10.5" customHeight="1">
      <c r="B443" s="389"/>
      <c r="D443" s="390"/>
      <c r="E443" s="387"/>
      <c r="F443" s="387"/>
      <c r="G443" s="387"/>
      <c r="H443" s="387"/>
      <c r="I443" s="387"/>
      <c r="J443" s="387"/>
      <c r="K443" s="387"/>
      <c r="L443" s="366"/>
      <c r="M443" s="373"/>
      <c r="N443" s="366"/>
      <c r="O443" s="366"/>
    </row>
    <row r="444" spans="2:15" ht="10.5" customHeight="1">
      <c r="B444" s="389"/>
      <c r="D444" s="388"/>
      <c r="E444" s="387"/>
      <c r="F444" s="387"/>
      <c r="G444" s="387"/>
      <c r="H444" s="387"/>
      <c r="I444" s="387"/>
      <c r="J444" s="387"/>
      <c r="K444" s="387"/>
      <c r="L444" s="366"/>
      <c r="M444" s="373"/>
      <c r="N444" s="366"/>
      <c r="O444" s="366"/>
    </row>
    <row r="445" spans="2:15" ht="10.5" customHeight="1">
      <c r="D445" s="392"/>
      <c r="E445" s="387"/>
      <c r="F445" s="387"/>
      <c r="G445" s="387"/>
      <c r="H445" s="387"/>
      <c r="I445" s="387"/>
      <c r="J445" s="387"/>
      <c r="K445" s="387"/>
      <c r="L445" s="366"/>
      <c r="M445" s="373"/>
      <c r="N445" s="366"/>
      <c r="O445" s="366"/>
    </row>
    <row r="446" spans="2:15" ht="10.5" customHeight="1">
      <c r="B446" s="389"/>
      <c r="D446" s="391"/>
      <c r="E446" s="387"/>
      <c r="F446" s="387"/>
      <c r="G446" s="387"/>
      <c r="H446" s="387"/>
      <c r="I446" s="387"/>
      <c r="J446" s="387"/>
      <c r="K446" s="387"/>
      <c r="L446" s="366"/>
      <c r="M446" s="373"/>
      <c r="N446" s="366"/>
      <c r="O446" s="366"/>
    </row>
    <row r="447" spans="2:15" ht="10.5" customHeight="1">
      <c r="B447" s="389"/>
      <c r="D447" s="390"/>
      <c r="E447" s="387"/>
      <c r="F447" s="387"/>
      <c r="G447" s="387"/>
      <c r="H447" s="387"/>
      <c r="I447" s="387"/>
      <c r="J447" s="387"/>
      <c r="K447" s="387"/>
      <c r="L447" s="366"/>
      <c r="M447" s="373"/>
      <c r="N447" s="366"/>
      <c r="O447" s="366"/>
    </row>
    <row r="448" spans="2:15" ht="10.5" customHeight="1">
      <c r="D448" s="388"/>
      <c r="E448" s="387"/>
      <c r="F448" s="387"/>
      <c r="G448" s="387"/>
      <c r="H448" s="387"/>
      <c r="I448" s="387"/>
      <c r="J448" s="387"/>
      <c r="K448" s="387"/>
      <c r="L448" s="366"/>
      <c r="M448" s="373"/>
      <c r="N448" s="366"/>
      <c r="O448" s="366"/>
    </row>
    <row r="449" spans="1:15" ht="10.5" customHeight="1">
      <c r="B449" s="389"/>
      <c r="D449" s="388"/>
      <c r="E449" s="387"/>
      <c r="F449" s="387"/>
      <c r="G449" s="387"/>
      <c r="H449" s="387"/>
      <c r="I449" s="387"/>
      <c r="J449" s="387"/>
      <c r="K449" s="387"/>
      <c r="L449" s="366"/>
      <c r="M449" s="373"/>
      <c r="N449" s="366"/>
      <c r="O449" s="366"/>
    </row>
    <row r="450" spans="1:15" ht="10.5" customHeight="1">
      <c r="B450" s="389"/>
      <c r="D450" s="388"/>
      <c r="E450" s="387"/>
      <c r="F450" s="387"/>
      <c r="G450" s="387"/>
      <c r="H450" s="387"/>
      <c r="I450" s="387"/>
      <c r="J450" s="387"/>
      <c r="K450" s="387"/>
      <c r="L450" s="366"/>
      <c r="M450" s="373"/>
      <c r="N450" s="366"/>
      <c r="O450" s="366"/>
    </row>
    <row r="451" spans="1:15" ht="10.5" customHeight="1">
      <c r="B451" s="389"/>
      <c r="D451" s="388"/>
      <c r="E451" s="387"/>
      <c r="F451" s="387"/>
      <c r="G451" s="387"/>
      <c r="H451" s="387"/>
      <c r="I451" s="387"/>
      <c r="J451" s="387"/>
      <c r="K451" s="387"/>
      <c r="L451" s="366"/>
      <c r="M451" s="373"/>
      <c r="N451" s="366"/>
      <c r="O451" s="366"/>
    </row>
    <row r="452" spans="1:15" ht="10.5" customHeight="1">
      <c r="B452" s="389"/>
      <c r="D452" s="388"/>
      <c r="E452" s="387"/>
      <c r="F452" s="387"/>
      <c r="G452" s="387"/>
      <c r="H452" s="387"/>
      <c r="I452" s="387"/>
      <c r="J452" s="387"/>
      <c r="K452" s="387"/>
      <c r="L452" s="366"/>
      <c r="M452" s="373"/>
      <c r="N452" s="366"/>
      <c r="O452" s="366"/>
    </row>
    <row r="453" spans="1:15" ht="10.5" customHeight="1">
      <c r="B453" s="389"/>
      <c r="D453" s="388"/>
      <c r="E453" s="387"/>
      <c r="F453" s="387"/>
      <c r="G453" s="387"/>
      <c r="H453" s="387"/>
      <c r="I453" s="387"/>
      <c r="J453" s="387"/>
      <c r="K453" s="387"/>
      <c r="L453" s="366"/>
      <c r="M453" s="373"/>
      <c r="N453" s="366"/>
      <c r="O453" s="366"/>
    </row>
    <row r="454" spans="1:15" ht="10.5" customHeight="1">
      <c r="B454" s="389"/>
      <c r="D454" s="388"/>
      <c r="E454" s="387"/>
      <c r="F454" s="387"/>
      <c r="G454" s="387"/>
      <c r="H454" s="387"/>
      <c r="I454" s="387"/>
      <c r="J454" s="387"/>
      <c r="K454" s="387"/>
      <c r="L454" s="366"/>
      <c r="M454" s="373"/>
      <c r="N454" s="366"/>
      <c r="O454" s="366"/>
    </row>
    <row r="455" spans="1:15" ht="10.5" customHeight="1">
      <c r="B455" s="389"/>
      <c r="D455" s="388"/>
      <c r="E455" s="387"/>
      <c r="F455" s="387"/>
      <c r="G455" s="387"/>
      <c r="H455" s="387"/>
      <c r="I455" s="387"/>
      <c r="J455" s="387"/>
      <c r="K455" s="387"/>
      <c r="L455" s="366"/>
      <c r="M455" s="373"/>
      <c r="N455" s="366"/>
      <c r="O455" s="366"/>
    </row>
    <row r="456" spans="1:15" ht="4.5" customHeight="1">
      <c r="A456" s="386"/>
      <c r="B456" s="385"/>
      <c r="C456" s="384"/>
      <c r="D456" s="384"/>
      <c r="E456" s="383"/>
      <c r="F456" s="382"/>
      <c r="G456" s="382"/>
      <c r="H456" s="381"/>
      <c r="I456" s="381"/>
      <c r="J456" s="381"/>
      <c r="K456" s="381"/>
      <c r="L456" s="366"/>
      <c r="M456" s="373"/>
      <c r="N456" s="366"/>
      <c r="O456" s="366"/>
    </row>
    <row r="457" spans="1:15" ht="10.5" customHeight="1">
      <c r="A457" s="380" t="s">
        <v>58</v>
      </c>
      <c r="B457" s="379"/>
      <c r="C457" s="378"/>
      <c r="D457" s="377"/>
      <c r="E457" s="376"/>
      <c r="F457" s="376"/>
      <c r="G457" s="375"/>
      <c r="H457" s="375"/>
      <c r="I457" s="375"/>
      <c r="J457" s="375"/>
      <c r="K457" s="374"/>
      <c r="L457" s="366"/>
      <c r="M457" s="373"/>
      <c r="N457" s="366"/>
      <c r="O457" s="366"/>
    </row>
  </sheetData>
  <mergeCells count="24">
    <mergeCell ref="A387:D389"/>
    <mergeCell ref="L82:O84"/>
    <mergeCell ref="A158:D160"/>
    <mergeCell ref="A234:D236"/>
    <mergeCell ref="A311:D313"/>
    <mergeCell ref="A382:K382"/>
    <mergeCell ref="F159:F160"/>
    <mergeCell ref="F388:F389"/>
    <mergeCell ref="F235:F236"/>
    <mergeCell ref="L311:O313"/>
    <mergeCell ref="A6:D8"/>
    <mergeCell ref="F7:F8"/>
    <mergeCell ref="L6:O8"/>
    <mergeCell ref="F83:F84"/>
    <mergeCell ref="A82:D84"/>
    <mergeCell ref="B10:C10"/>
    <mergeCell ref="Q312:Q313"/>
    <mergeCell ref="F312:F313"/>
    <mergeCell ref="Q159:Q160"/>
    <mergeCell ref="L234:O236"/>
    <mergeCell ref="Q7:Q8"/>
    <mergeCell ref="Q83:Q84"/>
    <mergeCell ref="L158:O160"/>
    <mergeCell ref="Q235:Q236"/>
  </mergeCells>
  <phoneticPr fontId="13"/>
  <printOptions gridLinesSet="0"/>
  <pageMargins left="0.78740157480314965" right="0.78740157480314965" top="0.98425196850393704" bottom="0.78740157480314965" header="0.51181102362204722" footer="0.11811023622047245"/>
  <pageSetup paperSize="9" scale="95" pageOrder="overThenDown" orientation="portrait" r:id="rId1"/>
  <headerFooter alignWithMargins="0"/>
  <rowBreaks count="5" manualBreakCount="5">
    <brk id="76" max="16383" man="1"/>
    <brk id="152" max="16383" man="1"/>
    <brk id="228" max="16383" man="1"/>
    <brk id="305" max="21" man="1"/>
    <brk id="381" max="16383" man="1"/>
  </rowBreaks>
  <colBreaks count="1" manualBreakCount="1">
    <brk id="11" max="45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zoomScale="125" zoomScaleNormal="125" workbookViewId="0">
      <selection sqref="A1:K1"/>
    </sheetView>
  </sheetViews>
  <sheetFormatPr defaultColWidth="10.625" defaultRowHeight="10.5"/>
  <cols>
    <col min="1" max="1" width="0.75" style="346" customWidth="1"/>
    <col min="2" max="2" width="2.625" style="346" customWidth="1"/>
    <col min="3" max="3" width="32.125" style="346" customWidth="1"/>
    <col min="4" max="4" width="4.5" style="346" customWidth="1"/>
    <col min="5" max="5" width="8.625" style="346" customWidth="1"/>
    <col min="6" max="11" width="6.375" style="346" customWidth="1"/>
    <col min="12" max="16384" width="10.625" style="346"/>
  </cols>
  <sheetData>
    <row r="1" spans="1:11" ht="13.5">
      <c r="A1" s="907" t="s">
        <v>200</v>
      </c>
      <c r="B1" s="907"/>
      <c r="C1" s="907"/>
      <c r="D1" s="907"/>
      <c r="E1" s="907"/>
      <c r="F1" s="907"/>
      <c r="G1" s="907"/>
      <c r="H1" s="907"/>
      <c r="I1" s="907"/>
      <c r="J1" s="907"/>
      <c r="K1" s="907"/>
    </row>
    <row r="3" spans="1:11" ht="15" customHeight="1">
      <c r="B3" s="347" t="s">
        <v>199</v>
      </c>
      <c r="C3" s="347"/>
      <c r="D3" s="347"/>
      <c r="E3" s="347"/>
      <c r="F3" s="347"/>
      <c r="G3" s="347"/>
      <c r="H3" s="347"/>
      <c r="I3" s="347"/>
      <c r="J3" s="363"/>
      <c r="K3" s="363" t="s">
        <v>190</v>
      </c>
    </row>
    <row r="4" spans="1:11" ht="32.25" customHeight="1">
      <c r="B4" s="908"/>
      <c r="C4" s="909"/>
      <c r="D4" s="362" t="s">
        <v>189</v>
      </c>
      <c r="E4" s="362" t="s">
        <v>188</v>
      </c>
      <c r="F4" s="362" t="s">
        <v>198</v>
      </c>
      <c r="G4" s="362" t="s">
        <v>186</v>
      </c>
      <c r="H4" s="362" t="s">
        <v>185</v>
      </c>
      <c r="I4" s="362" t="s">
        <v>197</v>
      </c>
      <c r="J4" s="362" t="s">
        <v>183</v>
      </c>
      <c r="K4" s="361" t="s">
        <v>182</v>
      </c>
    </row>
    <row r="5" spans="1:11" ht="6.75" customHeight="1">
      <c r="B5" s="360"/>
      <c r="C5" s="360"/>
      <c r="D5" s="359"/>
      <c r="E5" s="358"/>
      <c r="F5" s="358"/>
      <c r="G5" s="358"/>
      <c r="H5" s="358"/>
      <c r="I5" s="358"/>
      <c r="J5" s="358"/>
      <c r="K5" s="358"/>
    </row>
    <row r="6" spans="1:11" ht="15" customHeight="1">
      <c r="B6" s="206" t="s">
        <v>90</v>
      </c>
      <c r="C6" s="205" t="s">
        <v>89</v>
      </c>
      <c r="D6" s="354">
        <v>603</v>
      </c>
      <c r="E6" s="353">
        <v>1184330</v>
      </c>
      <c r="F6" s="353">
        <v>202020</v>
      </c>
      <c r="G6" s="353">
        <v>25260</v>
      </c>
      <c r="H6" s="353">
        <v>29422</v>
      </c>
      <c r="I6" s="353">
        <v>2289</v>
      </c>
      <c r="J6" s="353">
        <v>911339</v>
      </c>
      <c r="K6" s="353">
        <v>14000</v>
      </c>
    </row>
    <row r="7" spans="1:11" ht="6.75" customHeight="1">
      <c r="B7" s="356"/>
      <c r="C7" s="365"/>
      <c r="D7" s="354"/>
      <c r="E7" s="353"/>
      <c r="F7" s="353"/>
      <c r="G7" s="353"/>
      <c r="H7" s="353"/>
      <c r="I7" s="353"/>
      <c r="J7" s="353"/>
      <c r="K7" s="353"/>
    </row>
    <row r="8" spans="1:11" ht="12" customHeight="1">
      <c r="B8" s="167">
        <v>9</v>
      </c>
      <c r="C8" s="351" t="s">
        <v>87</v>
      </c>
      <c r="D8" s="350">
        <v>97</v>
      </c>
      <c r="E8" s="79">
        <v>28281</v>
      </c>
      <c r="F8" s="79">
        <v>1907</v>
      </c>
      <c r="G8" s="79">
        <v>4292</v>
      </c>
      <c r="H8" s="79">
        <v>4396</v>
      </c>
      <c r="I8" s="79">
        <v>0</v>
      </c>
      <c r="J8" s="79">
        <v>3686</v>
      </c>
      <c r="K8" s="79">
        <v>14000</v>
      </c>
    </row>
    <row r="9" spans="1:11" ht="12" customHeight="1">
      <c r="B9" s="167">
        <v>10</v>
      </c>
      <c r="C9" s="351" t="s">
        <v>85</v>
      </c>
      <c r="D9" s="350">
        <v>6</v>
      </c>
      <c r="E9" s="79">
        <v>12963</v>
      </c>
      <c r="F9" s="79">
        <v>0</v>
      </c>
      <c r="G9" s="79">
        <v>9738</v>
      </c>
      <c r="H9" s="79">
        <v>2707</v>
      </c>
      <c r="I9" s="79">
        <v>0</v>
      </c>
      <c r="J9" s="79">
        <v>518</v>
      </c>
      <c r="K9" s="79">
        <v>0</v>
      </c>
    </row>
    <row r="10" spans="1:11" ht="12" customHeight="1">
      <c r="B10" s="167">
        <v>11</v>
      </c>
      <c r="C10" s="364" t="s">
        <v>84</v>
      </c>
      <c r="D10" s="350">
        <v>7</v>
      </c>
      <c r="E10" s="79">
        <v>2842</v>
      </c>
      <c r="F10" s="79">
        <v>0</v>
      </c>
      <c r="G10" s="79">
        <v>29</v>
      </c>
      <c r="H10" s="79">
        <v>2423</v>
      </c>
      <c r="I10" s="79">
        <v>0</v>
      </c>
      <c r="J10" s="79">
        <v>390</v>
      </c>
      <c r="K10" s="79">
        <v>0</v>
      </c>
    </row>
    <row r="11" spans="1:11" ht="12" customHeight="1">
      <c r="B11" s="167">
        <v>12</v>
      </c>
      <c r="C11" s="351" t="s">
        <v>83</v>
      </c>
      <c r="D11" s="350">
        <v>10</v>
      </c>
      <c r="E11" s="79">
        <v>57</v>
      </c>
      <c r="F11" s="79">
        <v>0</v>
      </c>
      <c r="G11" s="79">
        <v>56</v>
      </c>
      <c r="H11" s="79">
        <v>1</v>
      </c>
      <c r="I11" s="79">
        <v>0</v>
      </c>
      <c r="J11" s="79">
        <v>0</v>
      </c>
      <c r="K11" s="79">
        <v>0</v>
      </c>
    </row>
    <row r="12" spans="1:11" ht="12" customHeight="1">
      <c r="B12" s="167">
        <v>13</v>
      </c>
      <c r="C12" s="351" t="s">
        <v>82</v>
      </c>
      <c r="D12" s="350">
        <v>7</v>
      </c>
      <c r="E12" s="79">
        <v>3100</v>
      </c>
      <c r="F12" s="79">
        <v>234</v>
      </c>
      <c r="G12" s="79">
        <v>352</v>
      </c>
      <c r="H12" s="79">
        <v>5</v>
      </c>
      <c r="I12" s="79">
        <v>2223</v>
      </c>
      <c r="J12" s="79">
        <v>286</v>
      </c>
      <c r="K12" s="79">
        <v>0</v>
      </c>
    </row>
    <row r="13" spans="1:11" ht="12" customHeight="1">
      <c r="B13" s="167">
        <v>14</v>
      </c>
      <c r="C13" s="351" t="s">
        <v>81</v>
      </c>
      <c r="D13" s="350">
        <v>6</v>
      </c>
      <c r="E13" s="79">
        <v>195</v>
      </c>
      <c r="F13" s="79">
        <v>139</v>
      </c>
      <c r="G13" s="79">
        <v>56</v>
      </c>
      <c r="H13" s="79">
        <v>0</v>
      </c>
      <c r="I13" s="79">
        <v>0</v>
      </c>
      <c r="J13" s="79">
        <v>0</v>
      </c>
      <c r="K13" s="79">
        <v>0</v>
      </c>
    </row>
    <row r="14" spans="1:11" ht="6.75" customHeight="1">
      <c r="B14" s="167"/>
      <c r="C14" s="351"/>
      <c r="D14" s="350"/>
      <c r="E14" s="79"/>
      <c r="F14" s="79"/>
      <c r="G14" s="79"/>
      <c r="H14" s="79"/>
      <c r="I14" s="79"/>
      <c r="J14" s="79"/>
      <c r="K14" s="79"/>
    </row>
    <row r="15" spans="1:11" ht="12" customHeight="1">
      <c r="B15" s="167">
        <v>15</v>
      </c>
      <c r="C15" s="351" t="s">
        <v>80</v>
      </c>
      <c r="D15" s="350">
        <v>11</v>
      </c>
      <c r="E15" s="79">
        <v>12535</v>
      </c>
      <c r="F15" s="79">
        <v>2880</v>
      </c>
      <c r="G15" s="79">
        <v>272</v>
      </c>
      <c r="H15" s="79">
        <v>128</v>
      </c>
      <c r="I15" s="79">
        <v>5</v>
      </c>
      <c r="J15" s="79">
        <v>9250</v>
      </c>
      <c r="K15" s="79">
        <v>0</v>
      </c>
    </row>
    <row r="16" spans="1:11" ht="12" customHeight="1">
      <c r="B16" s="167">
        <v>16</v>
      </c>
      <c r="C16" s="352" t="s">
        <v>196</v>
      </c>
      <c r="D16" s="350">
        <v>67</v>
      </c>
      <c r="E16" s="79">
        <v>1247</v>
      </c>
      <c r="F16" s="79">
        <v>0</v>
      </c>
      <c r="G16" s="79">
        <v>767</v>
      </c>
      <c r="H16" s="79">
        <v>480</v>
      </c>
      <c r="I16" s="79">
        <v>0</v>
      </c>
      <c r="J16" s="79">
        <v>0</v>
      </c>
      <c r="K16" s="79">
        <v>0</v>
      </c>
    </row>
    <row r="17" spans="2:11" ht="12" customHeight="1">
      <c r="B17" s="167">
        <v>17</v>
      </c>
      <c r="C17" s="351" t="s">
        <v>78</v>
      </c>
      <c r="D17" s="350">
        <v>18</v>
      </c>
      <c r="E17" s="79">
        <v>737771</v>
      </c>
      <c r="F17" s="79">
        <v>146633</v>
      </c>
      <c r="G17" s="79">
        <v>609</v>
      </c>
      <c r="H17" s="79">
        <v>4474</v>
      </c>
      <c r="I17" s="79">
        <v>0</v>
      </c>
      <c r="J17" s="79">
        <v>586055</v>
      </c>
      <c r="K17" s="79">
        <v>0</v>
      </c>
    </row>
    <row r="18" spans="2:11" ht="12" customHeight="1">
      <c r="B18" s="167">
        <v>18</v>
      </c>
      <c r="C18" s="351" t="s">
        <v>77</v>
      </c>
      <c r="D18" s="350">
        <v>1</v>
      </c>
      <c r="E18" s="79" t="s">
        <v>195</v>
      </c>
      <c r="F18" s="79">
        <v>0</v>
      </c>
      <c r="G18" s="79" t="s">
        <v>195</v>
      </c>
      <c r="H18" s="79">
        <v>0</v>
      </c>
      <c r="I18" s="79">
        <v>0</v>
      </c>
      <c r="J18" s="79">
        <v>0</v>
      </c>
      <c r="K18" s="79">
        <v>0</v>
      </c>
    </row>
    <row r="19" spans="2:11" ht="12" customHeight="1">
      <c r="B19" s="167">
        <v>19</v>
      </c>
      <c r="C19" s="351" t="s">
        <v>76</v>
      </c>
      <c r="D19" s="350">
        <v>35</v>
      </c>
      <c r="E19" s="79">
        <v>38220</v>
      </c>
      <c r="F19" s="79">
        <v>1662</v>
      </c>
      <c r="G19" s="79">
        <v>396</v>
      </c>
      <c r="H19" s="79">
        <v>2510</v>
      </c>
      <c r="I19" s="79">
        <v>0</v>
      </c>
      <c r="J19" s="79">
        <v>33652</v>
      </c>
      <c r="K19" s="79">
        <v>0</v>
      </c>
    </row>
    <row r="20" spans="2:11" ht="12" customHeight="1">
      <c r="B20" s="167">
        <v>20</v>
      </c>
      <c r="C20" s="351" t="s">
        <v>75</v>
      </c>
      <c r="D20" s="350">
        <v>3</v>
      </c>
      <c r="E20" s="79">
        <v>73</v>
      </c>
      <c r="F20" s="79">
        <v>0</v>
      </c>
      <c r="G20" s="79">
        <v>73</v>
      </c>
      <c r="H20" s="79">
        <v>0</v>
      </c>
      <c r="I20" s="79">
        <v>0</v>
      </c>
      <c r="J20" s="79">
        <v>0</v>
      </c>
      <c r="K20" s="79">
        <v>0</v>
      </c>
    </row>
    <row r="21" spans="2:11" ht="6.75" customHeight="1">
      <c r="B21" s="167"/>
      <c r="C21" s="351"/>
      <c r="D21" s="350"/>
      <c r="E21" s="79"/>
      <c r="F21" s="79"/>
      <c r="G21" s="79"/>
      <c r="H21" s="79"/>
      <c r="I21" s="79"/>
      <c r="J21" s="79"/>
      <c r="K21" s="79"/>
    </row>
    <row r="22" spans="2:11" ht="12" customHeight="1">
      <c r="B22" s="167">
        <v>21</v>
      </c>
      <c r="C22" s="351" t="s">
        <v>74</v>
      </c>
      <c r="D22" s="350">
        <v>2</v>
      </c>
      <c r="E22" s="79" t="s">
        <v>195</v>
      </c>
      <c r="F22" s="79">
        <v>0</v>
      </c>
      <c r="G22" s="79" t="s">
        <v>195</v>
      </c>
      <c r="H22" s="79">
        <v>0</v>
      </c>
      <c r="I22" s="79">
        <v>0</v>
      </c>
      <c r="J22" s="79">
        <v>0</v>
      </c>
      <c r="K22" s="79">
        <v>0</v>
      </c>
    </row>
    <row r="23" spans="2:11" ht="12" customHeight="1">
      <c r="B23" s="167">
        <v>22</v>
      </c>
      <c r="C23" s="351" t="s">
        <v>72</v>
      </c>
      <c r="D23" s="350">
        <v>12</v>
      </c>
      <c r="E23" s="79">
        <v>9957</v>
      </c>
      <c r="F23" s="79">
        <v>1236</v>
      </c>
      <c r="G23" s="79">
        <v>1216</v>
      </c>
      <c r="H23" s="79">
        <v>6450</v>
      </c>
      <c r="I23" s="79">
        <v>0</v>
      </c>
      <c r="J23" s="79">
        <v>1055</v>
      </c>
      <c r="K23" s="79">
        <v>0</v>
      </c>
    </row>
    <row r="24" spans="2:11" ht="12" customHeight="1">
      <c r="B24" s="167">
        <v>23</v>
      </c>
      <c r="C24" s="351" t="s">
        <v>71</v>
      </c>
      <c r="D24" s="350">
        <v>26</v>
      </c>
      <c r="E24" s="79">
        <v>133295</v>
      </c>
      <c r="F24" s="79">
        <v>20501</v>
      </c>
      <c r="G24" s="79">
        <v>1071</v>
      </c>
      <c r="H24" s="79">
        <v>1017</v>
      </c>
      <c r="I24" s="79">
        <v>0</v>
      </c>
      <c r="J24" s="79">
        <v>110706</v>
      </c>
      <c r="K24" s="79">
        <v>0</v>
      </c>
    </row>
    <row r="25" spans="2:11" ht="12" customHeight="1">
      <c r="B25" s="167">
        <v>24</v>
      </c>
      <c r="C25" s="351" t="s">
        <v>70</v>
      </c>
      <c r="D25" s="350">
        <v>7</v>
      </c>
      <c r="E25" s="79">
        <v>155738</v>
      </c>
      <c r="F25" s="79">
        <v>13830</v>
      </c>
      <c r="G25" s="79">
        <v>588</v>
      </c>
      <c r="H25" s="79">
        <v>77</v>
      </c>
      <c r="I25" s="79">
        <v>0</v>
      </c>
      <c r="J25" s="79">
        <v>141243</v>
      </c>
      <c r="K25" s="79">
        <v>0</v>
      </c>
    </row>
    <row r="26" spans="2:11" ht="12" customHeight="1">
      <c r="B26" s="167">
        <v>25</v>
      </c>
      <c r="C26" s="351" t="s">
        <v>69</v>
      </c>
      <c r="D26" s="350">
        <v>56</v>
      </c>
      <c r="E26" s="79">
        <v>4473</v>
      </c>
      <c r="F26" s="79">
        <v>1341</v>
      </c>
      <c r="G26" s="79">
        <v>1485</v>
      </c>
      <c r="H26" s="79">
        <v>1279</v>
      </c>
      <c r="I26" s="79">
        <v>56</v>
      </c>
      <c r="J26" s="79">
        <v>312</v>
      </c>
      <c r="K26" s="79">
        <v>0</v>
      </c>
    </row>
    <row r="27" spans="2:11" ht="12" customHeight="1">
      <c r="B27" s="167">
        <v>26</v>
      </c>
      <c r="C27" s="351" t="s">
        <v>68</v>
      </c>
      <c r="D27" s="350">
        <v>103</v>
      </c>
      <c r="E27" s="79">
        <v>22713</v>
      </c>
      <c r="F27" s="79">
        <v>266</v>
      </c>
      <c r="G27" s="79">
        <v>1379</v>
      </c>
      <c r="H27" s="79">
        <v>566</v>
      </c>
      <c r="I27" s="79">
        <v>2</v>
      </c>
      <c r="J27" s="79">
        <v>20500</v>
      </c>
      <c r="K27" s="79">
        <v>0</v>
      </c>
    </row>
    <row r="28" spans="2:11" ht="6.75" customHeight="1">
      <c r="B28" s="167"/>
      <c r="C28" s="351"/>
      <c r="D28" s="350"/>
      <c r="E28" s="79"/>
      <c r="F28" s="79"/>
      <c r="G28" s="79"/>
      <c r="H28" s="79"/>
      <c r="I28" s="79"/>
      <c r="J28" s="79"/>
      <c r="K28" s="79"/>
    </row>
    <row r="29" spans="2:11" ht="12" customHeight="1">
      <c r="B29" s="167">
        <v>27</v>
      </c>
      <c r="C29" s="351" t="s">
        <v>67</v>
      </c>
      <c r="D29" s="350">
        <v>34</v>
      </c>
      <c r="E29" s="79">
        <v>6898</v>
      </c>
      <c r="F29" s="79">
        <v>44</v>
      </c>
      <c r="G29" s="79">
        <v>628</v>
      </c>
      <c r="H29" s="79">
        <v>2580</v>
      </c>
      <c r="I29" s="79">
        <v>0</v>
      </c>
      <c r="J29" s="79">
        <v>3646</v>
      </c>
      <c r="K29" s="79">
        <v>0</v>
      </c>
    </row>
    <row r="30" spans="2:11" ht="12" customHeight="1">
      <c r="B30" s="167">
        <v>28</v>
      </c>
      <c r="C30" s="352" t="s">
        <v>194</v>
      </c>
      <c r="D30" s="350">
        <v>4</v>
      </c>
      <c r="E30" s="79">
        <v>103</v>
      </c>
      <c r="F30" s="79">
        <v>0</v>
      </c>
      <c r="G30" s="79">
        <v>103</v>
      </c>
      <c r="H30" s="79">
        <v>0</v>
      </c>
      <c r="I30" s="79">
        <v>0</v>
      </c>
      <c r="J30" s="79">
        <v>0</v>
      </c>
      <c r="K30" s="79">
        <v>0</v>
      </c>
    </row>
    <row r="31" spans="2:11" ht="12" customHeight="1">
      <c r="B31" s="167">
        <v>29</v>
      </c>
      <c r="C31" s="352" t="s">
        <v>193</v>
      </c>
      <c r="D31" s="350">
        <v>9</v>
      </c>
      <c r="E31" s="79">
        <v>110</v>
      </c>
      <c r="F31" s="79">
        <v>0</v>
      </c>
      <c r="G31" s="79">
        <v>64</v>
      </c>
      <c r="H31" s="79">
        <v>46</v>
      </c>
      <c r="I31" s="79">
        <v>0</v>
      </c>
      <c r="J31" s="79">
        <v>0</v>
      </c>
      <c r="K31" s="79">
        <v>0</v>
      </c>
    </row>
    <row r="32" spans="2:11" ht="12" customHeight="1">
      <c r="B32" s="167">
        <v>30</v>
      </c>
      <c r="C32" s="351" t="s">
        <v>64</v>
      </c>
      <c r="D32" s="350">
        <v>65</v>
      </c>
      <c r="E32" s="79">
        <v>12708</v>
      </c>
      <c r="F32" s="79">
        <v>10913</v>
      </c>
      <c r="G32" s="79">
        <v>1469</v>
      </c>
      <c r="H32" s="79">
        <v>283</v>
      </c>
      <c r="I32" s="79">
        <v>3</v>
      </c>
      <c r="J32" s="79">
        <v>40</v>
      </c>
      <c r="K32" s="79">
        <v>0</v>
      </c>
    </row>
    <row r="33" spans="2:11" ht="12" customHeight="1">
      <c r="B33" s="167">
        <v>31</v>
      </c>
      <c r="C33" s="351" t="s">
        <v>63</v>
      </c>
      <c r="D33" s="350">
        <v>7</v>
      </c>
      <c r="E33" s="79">
        <v>829</v>
      </c>
      <c r="F33" s="79">
        <v>434</v>
      </c>
      <c r="G33" s="79">
        <v>395</v>
      </c>
      <c r="H33" s="79">
        <v>0</v>
      </c>
      <c r="I33" s="79">
        <v>0</v>
      </c>
      <c r="J33" s="79">
        <v>0</v>
      </c>
      <c r="K33" s="79">
        <v>0</v>
      </c>
    </row>
    <row r="34" spans="2:11" ht="12" customHeight="1">
      <c r="B34" s="167">
        <v>32</v>
      </c>
      <c r="C34" s="180" t="s">
        <v>62</v>
      </c>
      <c r="D34" s="350">
        <v>10</v>
      </c>
      <c r="E34" s="79">
        <v>123</v>
      </c>
      <c r="F34" s="79">
        <v>0</v>
      </c>
      <c r="G34" s="79">
        <v>123</v>
      </c>
      <c r="H34" s="79">
        <v>0</v>
      </c>
      <c r="I34" s="79">
        <v>0</v>
      </c>
      <c r="J34" s="79">
        <v>0</v>
      </c>
      <c r="K34" s="79">
        <v>0</v>
      </c>
    </row>
    <row r="35" spans="2:11" ht="6.75" customHeight="1">
      <c r="B35" s="176"/>
      <c r="C35" s="349"/>
      <c r="D35" s="348"/>
      <c r="E35" s="348"/>
      <c r="F35" s="348"/>
      <c r="G35" s="348"/>
      <c r="H35" s="348"/>
      <c r="I35" s="348"/>
      <c r="J35" s="348"/>
      <c r="K35" s="348"/>
    </row>
    <row r="36" spans="2:11" ht="12" customHeight="1">
      <c r="B36" s="347" t="s">
        <v>163</v>
      </c>
    </row>
  </sheetData>
  <mergeCells count="2">
    <mergeCell ref="A1:K1"/>
    <mergeCell ref="B4:C4"/>
  </mergeCells>
  <phoneticPr fontId="13"/>
  <printOptions horizontalCentered="1"/>
  <pageMargins left="0.78740157480314965" right="0.78740157480314965" top="0.98425196850393704" bottom="0.78740157480314965" header="0.59055118110236227" footer="0.11811023622047245"/>
  <pageSetup paperSize="9" orientation="portrait" r:id="rId1"/>
  <headerFooter alignWithMargins="0"/>
</worksheet>
</file>