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B925E89B-4576-41BE-93C0-FD4306B6299E}" revIDLastSave="0" xr10:uidLastSave="{00000000-0000-0000-0000-000000000000}"/>
  <bookViews>
    <workbookView xr2:uid="{00000000-000D-0000-FFFF-FFFF00000000}" windowHeight="13140" windowWidth="24240" xWindow="-120" yWindow="-120"/>
  </bookViews>
  <sheets>
    <sheet r:id="rId1" name="目次" sheetId="26"/>
    <sheet r:id="rId2" name="解説(図)" sheetId="27"/>
    <sheet r:id="rId3" name="解説(テキスト)" sheetId="28"/>
    <sheet r:id="rId4" name="4-1" sheetId="25"/>
    <sheet r:id="rId5" name="4-2(Ⅰ)" sheetId="23"/>
    <sheet r:id="rId6" name="4-2 (Ⅱ)" sheetId="24"/>
    <sheet r:id="rId7" name="4-3(Ⅰ)" sheetId="21"/>
    <sheet r:id="rId8" name="4-3 (Ⅱ)" sheetId="22"/>
    <sheet r:id="rId9" name="4-4" sheetId="20"/>
    <sheet r:id="rId10" name="4-5" sheetId="19"/>
    <sheet r:id="rId11" name="4-6" sheetId="18"/>
    <sheet r:id="rId12" name="4-7" sheetId="17"/>
    <sheet r:id="rId13" name="4-8" sheetId="16"/>
    <sheet r:id="rId14" name="4-9" sheetId="15"/>
    <sheet r:id="rId15" name="4-10" sheetId="14"/>
    <sheet r:id="rId16" name="4-11" sheetId="13"/>
  </sheets>
  <calcPr calcId="191029"/>
</workbook>
</file>

<file path=xl/calcChain.xml><?xml version="1.0" encoding="utf-8"?>
<calcChain xmlns="http://schemas.openxmlformats.org/spreadsheetml/2006/main">
  <c r="E13" i="15" l="1"/>
  <c r="H13" i="15"/>
  <c r="I13" i="15"/>
  <c r="F16" i="15"/>
  <c r="G16" i="15"/>
  <c r="J16" i="15"/>
  <c r="F21" i="15"/>
  <c r="G21" i="15"/>
  <c r="J21" i="15"/>
  <c r="G23" i="15"/>
  <c r="J23" i="15"/>
  <c r="F31" i="15"/>
  <c r="G31" i="15"/>
  <c r="H31" i="15"/>
  <c r="I31" i="15"/>
  <c r="J31" i="15"/>
  <c r="O31" i="15"/>
  <c r="P31" i="15"/>
  <c r="Q31" i="15"/>
  <c r="R31" i="15"/>
  <c r="S31" i="15"/>
  <c r="T31" i="15"/>
  <c r="U31" i="15"/>
  <c r="E32" i="15"/>
  <c r="F14" i="15"/>
  <c r="E33" i="15"/>
  <c r="F15" i="15"/>
  <c r="G15" i="15"/>
  <c r="J15" i="15"/>
  <c r="E34" i="15"/>
  <c r="E35" i="15"/>
  <c r="F17" i="15"/>
  <c r="G17" i="15"/>
  <c r="J17" i="15"/>
  <c r="E36" i="15"/>
  <c r="F18" i="15"/>
  <c r="G18" i="15"/>
  <c r="J18" i="15"/>
  <c r="E37" i="15"/>
  <c r="F19" i="15"/>
  <c r="G19" i="15"/>
  <c r="J19" i="15"/>
  <c r="E38" i="15"/>
  <c r="F20" i="15"/>
  <c r="G20" i="15"/>
  <c r="J20" i="15"/>
  <c r="E39" i="15"/>
  <c r="E40" i="15"/>
  <c r="F22" i="15"/>
  <c r="G22" i="15"/>
  <c r="E41" i="15"/>
  <c r="E9" i="14"/>
  <c r="E10" i="14"/>
  <c r="F9" i="14"/>
  <c r="F10" i="14"/>
  <c r="G9" i="14"/>
  <c r="G10" i="14"/>
  <c r="H9" i="14"/>
  <c r="E11" i="14"/>
  <c r="E12" i="14"/>
  <c r="F11" i="14"/>
  <c r="G11" i="14"/>
  <c r="G12" i="14"/>
  <c r="H11" i="14"/>
  <c r="E14" i="14"/>
  <c r="E15" i="14"/>
  <c r="H15" i="14"/>
  <c r="E16" i="14"/>
  <c r="E17" i="14"/>
  <c r="F17" i="14"/>
  <c r="G17" i="14"/>
  <c r="H17" i="14"/>
  <c r="E19" i="14"/>
  <c r="H20" i="14"/>
  <c r="E20" i="14"/>
  <c r="F20" i="14"/>
  <c r="G20" i="14"/>
  <c r="E21" i="14"/>
  <c r="F22" i="14"/>
  <c r="E22" i="14"/>
  <c r="E24" i="14"/>
  <c r="E25" i="14"/>
  <c r="H25" i="14"/>
  <c r="E26" i="14"/>
  <c r="E27" i="14"/>
  <c r="G27" i="14"/>
  <c r="E29" i="14"/>
  <c r="E30" i="14"/>
  <c r="F30" i="14"/>
  <c r="G30" i="14"/>
  <c r="H30" i="14"/>
  <c r="E31" i="14"/>
  <c r="G32" i="14"/>
  <c r="E32" i="14"/>
  <c r="F32" i="14"/>
  <c r="H32" i="14"/>
  <c r="E10" i="13"/>
  <c r="E9" i="13"/>
  <c r="E11" i="13"/>
  <c r="E12" i="13"/>
  <c r="E13" i="13"/>
  <c r="E14" i="13"/>
  <c r="E15" i="13"/>
  <c r="E16" i="13"/>
  <c r="F10" i="13"/>
  <c r="F9" i="13"/>
  <c r="F11" i="13"/>
  <c r="F12" i="13"/>
  <c r="F13" i="13"/>
  <c r="F14" i="13"/>
  <c r="F15" i="13"/>
  <c r="F16" i="13"/>
  <c r="G10" i="13"/>
  <c r="G9" i="13"/>
  <c r="G11" i="13"/>
  <c r="G12" i="13"/>
  <c r="G13" i="13"/>
  <c r="G14" i="13"/>
  <c r="G15" i="13"/>
  <c r="G16" i="13"/>
  <c r="H11" i="13"/>
  <c r="H12" i="13"/>
  <c r="H9" i="13"/>
  <c r="H13" i="13"/>
  <c r="H14" i="13"/>
  <c r="H15" i="13"/>
  <c r="H16" i="13"/>
  <c r="I10" i="13"/>
  <c r="I11" i="13"/>
  <c r="I12" i="13"/>
  <c r="I9" i="13"/>
  <c r="I13" i="13"/>
  <c r="I14" i="13"/>
  <c r="I15" i="13"/>
  <c r="I16" i="13"/>
  <c r="J18" i="13"/>
  <c r="J26" i="13"/>
  <c r="J34" i="13"/>
  <c r="J33" i="13"/>
  <c r="J42" i="13"/>
  <c r="J58" i="13"/>
  <c r="J66" i="13"/>
  <c r="J74" i="13"/>
  <c r="J82" i="13"/>
  <c r="J90" i="13"/>
  <c r="J98" i="13"/>
  <c r="J10" i="13"/>
  <c r="J9" i="13"/>
  <c r="J27" i="13"/>
  <c r="J35" i="13"/>
  <c r="J43" i="13"/>
  <c r="J59" i="13"/>
  <c r="J67" i="13"/>
  <c r="J75" i="13"/>
  <c r="J83" i="13"/>
  <c r="J91" i="13"/>
  <c r="J89" i="13"/>
  <c r="J99" i="13"/>
  <c r="J11" i="13"/>
  <c r="J20" i="13"/>
  <c r="J28" i="13"/>
  <c r="J36" i="13"/>
  <c r="J44" i="13"/>
  <c r="J60" i="13"/>
  <c r="J68" i="13"/>
  <c r="J76" i="13"/>
  <c r="J84" i="13"/>
  <c r="J92" i="13"/>
  <c r="J100" i="13"/>
  <c r="J12" i="13"/>
  <c r="J21" i="13"/>
  <c r="J29" i="13"/>
  <c r="J37" i="13"/>
  <c r="J45" i="13"/>
  <c r="J61" i="13"/>
  <c r="J57" i="13"/>
  <c r="J69" i="13"/>
  <c r="J77" i="13"/>
  <c r="J85" i="13"/>
  <c r="J93" i="13"/>
  <c r="J101" i="13"/>
  <c r="J13" i="13"/>
  <c r="J22" i="13"/>
  <c r="J30" i="13"/>
  <c r="J25" i="13"/>
  <c r="J38" i="13"/>
  <c r="J46" i="13"/>
  <c r="J62" i="13"/>
  <c r="J70" i="13"/>
  <c r="J78" i="13"/>
  <c r="J86" i="13"/>
  <c r="J94" i="13"/>
  <c r="J102" i="13"/>
  <c r="J97" i="13"/>
  <c r="J14" i="13"/>
  <c r="J23" i="13"/>
  <c r="J31" i="13"/>
  <c r="J39" i="13"/>
  <c r="J47" i="13"/>
  <c r="J63" i="13"/>
  <c r="J71" i="13"/>
  <c r="J79" i="13"/>
  <c r="J73" i="13"/>
  <c r="J87" i="13"/>
  <c r="J81" i="13"/>
  <c r="J95" i="13"/>
  <c r="J103" i="13"/>
  <c r="J15" i="13"/>
  <c r="J24" i="13"/>
  <c r="J32" i="13"/>
  <c r="J40" i="13"/>
  <c r="J48" i="13"/>
  <c r="J64" i="13"/>
  <c r="J72" i="13"/>
  <c r="J80" i="13"/>
  <c r="J88" i="13"/>
  <c r="J96" i="13"/>
  <c r="J104" i="13"/>
  <c r="J16" i="13"/>
  <c r="E17" i="13"/>
  <c r="F17" i="13"/>
  <c r="G17" i="13"/>
  <c r="H17" i="13"/>
  <c r="I17" i="13"/>
  <c r="J17" i="13"/>
  <c r="E25" i="13"/>
  <c r="F25" i="13"/>
  <c r="G25" i="13"/>
  <c r="H25" i="13"/>
  <c r="I25" i="13"/>
  <c r="E33" i="13"/>
  <c r="F33" i="13"/>
  <c r="G33" i="13"/>
  <c r="H33" i="13"/>
  <c r="I33" i="13"/>
  <c r="E41" i="13"/>
  <c r="F41" i="13"/>
  <c r="G41" i="13"/>
  <c r="H41" i="13"/>
  <c r="I41" i="13"/>
  <c r="J41" i="13"/>
  <c r="E57" i="13"/>
  <c r="F57" i="13"/>
  <c r="G57" i="13"/>
  <c r="H57" i="13"/>
  <c r="I57" i="13"/>
  <c r="E65" i="13"/>
  <c r="F65" i="13"/>
  <c r="G65" i="13"/>
  <c r="H65" i="13"/>
  <c r="I65" i="13"/>
  <c r="J65" i="13"/>
  <c r="E73" i="13"/>
  <c r="F73" i="13"/>
  <c r="G73" i="13"/>
  <c r="H73" i="13"/>
  <c r="I73" i="13"/>
  <c r="E81" i="13"/>
  <c r="F81" i="13"/>
  <c r="G81" i="13"/>
  <c r="H81" i="13"/>
  <c r="I81" i="13"/>
  <c r="F89" i="13"/>
  <c r="G89" i="13"/>
  <c r="H89" i="13"/>
  <c r="I89" i="13"/>
  <c r="E97" i="13"/>
  <c r="F97" i="13"/>
  <c r="G97" i="13"/>
  <c r="I97" i="13"/>
  <c r="F13" i="15"/>
  <c r="E31" i="15"/>
  <c r="G25" i="14"/>
  <c r="H12" i="14"/>
  <c r="H10" i="14"/>
  <c r="F25" i="14"/>
  <c r="H27" i="14"/>
  <c r="F12" i="14"/>
  <c r="H22" i="14"/>
  <c r="G15" i="14"/>
  <c r="F27" i="14"/>
  <c r="G22" i="14"/>
  <c r="F15" i="14"/>
</calcChain>
</file>

<file path=xl/sharedStrings.xml><?xml version="1.0" encoding="utf-8"?>
<sst xmlns="http://schemas.openxmlformats.org/spreadsheetml/2006/main" count="6374" uniqueCount="692">
  <si>
    <t>－</t>
  </si>
  <si>
    <t>　(単位  百万円)</t>
  </si>
  <si>
    <t>固定資産額</t>
  </si>
  <si>
    <t>新規のもの</t>
  </si>
  <si>
    <t>中古のもの</t>
  </si>
  <si>
    <t>減価償却額</t>
  </si>
  <si>
    <t>他勘定振替</t>
  </si>
  <si>
    <t>土地</t>
  </si>
  <si>
    <t>構築物</t>
  </si>
  <si>
    <t>機械及び装置</t>
  </si>
  <si>
    <t>車両運搬具</t>
  </si>
  <si>
    <t>工具･器具･備品等</t>
  </si>
  <si>
    <t>（総務局企画部統計課）</t>
  </si>
  <si>
    <t>別　有　形　固　定　資　産　額</t>
  </si>
  <si>
    <r>
      <t>　　　　　　　　　　　　4</t>
    </r>
    <r>
      <rPr>
        <sz val="11"/>
        <rFont val="ＭＳ 明朝"/>
        <family val="1"/>
        <charset val="128"/>
      </rPr>
      <t>－11． 法　人　事　業　所　の　産　業　</t>
    </r>
  </si>
  <si>
    <r>
      <t>平成</t>
    </r>
    <r>
      <rPr>
        <sz val="8"/>
        <rFont val="ff4550G-ﾌﾟﾚﾐｱﾑ(体験版)"/>
        <family val="3"/>
        <charset val="128"/>
      </rPr>
      <t>5</t>
    </r>
    <r>
      <rPr>
        <sz val="8"/>
        <rFont val="ＭＳ 明朝"/>
        <family val="1"/>
        <charset val="128"/>
      </rPr>
      <t>年度</t>
    </r>
  </si>
  <si>
    <r>
      <t>平成</t>
    </r>
    <r>
      <rPr>
        <sz val="8"/>
        <rFont val="ff4550G-ﾌﾟﾚﾐｱﾑ(体験版)"/>
        <family val="3"/>
        <charset val="128"/>
      </rPr>
      <t>6</t>
    </r>
    <r>
      <rPr>
        <sz val="8"/>
        <rFont val="ＭＳ 明朝"/>
        <family val="1"/>
        <charset val="128"/>
      </rPr>
      <t>年度</t>
    </r>
  </si>
  <si>
    <t>平成5年度</t>
  </si>
  <si>
    <t>　(総務局企画部統計課)</t>
  </si>
  <si>
    <t>　注) 市及び県際流通関係については建設業、製造業、卸売業及び小売業･飲食店のみ調査した。</t>
  </si>
  <si>
    <t>(％)</t>
  </si>
  <si>
    <t>構成比</t>
  </si>
  <si>
    <t>東海三県外</t>
  </si>
  <si>
    <t>東海三県内</t>
  </si>
  <si>
    <t>総額</t>
  </si>
  <si>
    <t>平成6年度</t>
  </si>
  <si>
    <t xml:space="preserve">  (単位  百万円)</t>
  </si>
  <si>
    <r>
      <t>4</t>
    </r>
    <r>
      <rPr>
        <sz val="11"/>
        <rFont val="ＭＳ 明朝"/>
        <family val="1"/>
        <charset val="128"/>
      </rPr>
      <t>－10． 法人事業所の産業別、取引先別仕入額及び売上額</t>
    </r>
  </si>
  <si>
    <t>　（総務局企画部統計課）</t>
  </si>
  <si>
    <t>サービス業</t>
  </si>
  <si>
    <t>不動産業</t>
  </si>
  <si>
    <t>金融･保険業</t>
  </si>
  <si>
    <t>小売業･飲食店</t>
  </si>
  <si>
    <t>卸売業</t>
  </si>
  <si>
    <t>運輸･通信業</t>
  </si>
  <si>
    <t>電気･ガス･水道業</t>
  </si>
  <si>
    <t>製造業</t>
  </si>
  <si>
    <t>建設業</t>
  </si>
  <si>
    <t>鉱業</t>
  </si>
  <si>
    <t>その他の費用</t>
  </si>
  <si>
    <t>損害保険料</t>
  </si>
  <si>
    <t>租税公課</t>
  </si>
  <si>
    <t>動産･不動産賃借料</t>
  </si>
  <si>
    <t>燃料･動力費</t>
  </si>
  <si>
    <t>修繕費</t>
  </si>
  <si>
    <t>減価償却費</t>
  </si>
  <si>
    <t>産業別</t>
  </si>
  <si>
    <t>福利厚生費</t>
  </si>
  <si>
    <t>従業員給与手当</t>
  </si>
  <si>
    <t>役員給与手当</t>
  </si>
  <si>
    <t>外注費</t>
  </si>
  <si>
    <t>商品仕入額</t>
  </si>
  <si>
    <t>平成6年度　</t>
  </si>
  <si>
    <t xml:space="preserve"> (単位  百万円)</t>
  </si>
  <si>
    <t>(2) 費　　　　　　　　用</t>
  </si>
  <si>
    <t>　注) 金融･保険業は、営業外収益を営業収益に、営業外費用を営業費用に含め、営業損益と経常損益は同額とした。</t>
  </si>
  <si>
    <t>△ 37 883</t>
  </si>
  <si>
    <t>△ 1</t>
  </si>
  <si>
    <t>経常損益</t>
  </si>
  <si>
    <t>営業外費用</t>
  </si>
  <si>
    <t>営業外収益</t>
  </si>
  <si>
    <t>営業損益</t>
  </si>
  <si>
    <t>営業費用</t>
  </si>
  <si>
    <t>(売上高)</t>
  </si>
  <si>
    <t>(1) 損　　　　　　　　益</t>
  </si>
  <si>
    <r>
      <t>4</t>
    </r>
    <r>
      <rPr>
        <sz val="11"/>
        <rFont val="ＭＳ 明朝"/>
        <family val="1"/>
        <charset val="128"/>
      </rPr>
      <t>－9． 法人事業所の産業別損益及び費用</t>
    </r>
  </si>
  <si>
    <t>　方法によって抽出し、その標本の集計結果に抽出倍率を乗じて結果を推計した。</t>
  </si>
  <si>
    <t>　　この調査は、市内の民営法人事業所で、日本標準産業分類大分類のうち農業、林業及び漁業を除くものを調査対象とし、そのうちから別に定める</t>
  </si>
  <si>
    <t>　　4-9表から4-11表までは、｢名古屋市法人事業所調査｣の結果である。</t>
  </si>
  <si>
    <t>平成7年名古屋市法人事業所調査</t>
  </si>
  <si>
    <t>　(総務庁統計局)</t>
  </si>
  <si>
    <t xml:space="preserve"> Ｎ</t>
  </si>
  <si>
    <t>分類不能の産業</t>
  </si>
  <si>
    <t>Ｎ</t>
  </si>
  <si>
    <t xml:space="preserve"> Ｍ</t>
  </si>
  <si>
    <t>公務(他に分類されないもの)</t>
  </si>
  <si>
    <t>Ｍ</t>
  </si>
  <si>
    <t xml:space="preserve">  95</t>
  </si>
  <si>
    <t>その他のサービス業</t>
  </si>
  <si>
    <t xml:space="preserve"> 95</t>
  </si>
  <si>
    <t xml:space="preserve">  94</t>
  </si>
  <si>
    <t>政治・経済・文化団体</t>
  </si>
  <si>
    <t xml:space="preserve"> 94</t>
  </si>
  <si>
    <t xml:space="preserve">  93</t>
  </si>
  <si>
    <t>宗教</t>
  </si>
  <si>
    <t xml:space="preserve"> 93</t>
  </si>
  <si>
    <t xml:space="preserve">  92</t>
  </si>
  <si>
    <t>学術研究機関</t>
  </si>
  <si>
    <t xml:space="preserve"> 92</t>
  </si>
  <si>
    <t xml:space="preserve">  91</t>
  </si>
  <si>
    <t>教育</t>
  </si>
  <si>
    <t xml:space="preserve"> 91</t>
  </si>
  <si>
    <t xml:space="preserve">  90</t>
  </si>
  <si>
    <t>社会保険，社会福祉</t>
  </si>
  <si>
    <t xml:space="preserve"> 90</t>
  </si>
  <si>
    <t xml:space="preserve">  89</t>
  </si>
  <si>
    <t>保健衛生</t>
  </si>
  <si>
    <t xml:space="preserve"> 89</t>
  </si>
  <si>
    <t xml:space="preserve">  88</t>
  </si>
  <si>
    <t>医療業</t>
  </si>
  <si>
    <t xml:space="preserve"> 88</t>
  </si>
  <si>
    <t xml:space="preserve">  87</t>
  </si>
  <si>
    <t>廃棄物処理業</t>
  </si>
  <si>
    <t xml:space="preserve"> 87</t>
  </si>
  <si>
    <t xml:space="preserve">  86</t>
  </si>
  <si>
    <t>その他の事業サービス業</t>
  </si>
  <si>
    <t xml:space="preserve"> 86</t>
  </si>
  <si>
    <t xml:space="preserve">  85</t>
  </si>
  <si>
    <t>協同組合(他に分類されないもの)</t>
  </si>
  <si>
    <t xml:space="preserve"> 85</t>
  </si>
  <si>
    <t xml:space="preserve">  84</t>
  </si>
  <si>
    <t>専門サービス業(他に分類されないもの)</t>
  </si>
  <si>
    <t xml:space="preserve"> 84</t>
  </si>
  <si>
    <t xml:space="preserve">  83</t>
  </si>
  <si>
    <t>広告業</t>
  </si>
  <si>
    <t xml:space="preserve"> 83</t>
  </si>
  <si>
    <t xml:space="preserve">  82</t>
  </si>
  <si>
    <t>情報サービス・調査業</t>
  </si>
  <si>
    <t xml:space="preserve"> 82</t>
  </si>
  <si>
    <t xml:space="preserve">  81</t>
  </si>
  <si>
    <t>放送業</t>
  </si>
  <si>
    <t xml:space="preserve"> 81</t>
  </si>
  <si>
    <t xml:space="preserve">  80</t>
  </si>
  <si>
    <t>映画・ビデオ制作業</t>
  </si>
  <si>
    <t xml:space="preserve"> 80</t>
  </si>
  <si>
    <t xml:space="preserve">  79</t>
  </si>
  <si>
    <t>物品賃貸業</t>
  </si>
  <si>
    <t xml:space="preserve"> 79</t>
  </si>
  <si>
    <t xml:space="preserve">  78</t>
  </si>
  <si>
    <t>機械・家具等修理業(別掲を除く)</t>
  </si>
  <si>
    <t xml:space="preserve"> 78</t>
  </si>
  <si>
    <t xml:space="preserve">  77</t>
  </si>
  <si>
    <t>自動車整備業</t>
  </si>
  <si>
    <t xml:space="preserve"> 77</t>
  </si>
  <si>
    <t xml:space="preserve">  76</t>
  </si>
  <si>
    <t>娯楽業(映画・ビデオ制作業を除く)</t>
  </si>
  <si>
    <t xml:space="preserve"> 76</t>
  </si>
  <si>
    <t xml:space="preserve">  75</t>
  </si>
  <si>
    <t>旅館，その他の宿泊所</t>
  </si>
  <si>
    <t xml:space="preserve"> 75</t>
  </si>
  <si>
    <t xml:space="preserve">  74</t>
  </si>
  <si>
    <t>その他の生活関連サービス業</t>
  </si>
  <si>
    <t xml:space="preserve"> 74</t>
  </si>
  <si>
    <t xml:space="preserve">  73</t>
  </si>
  <si>
    <t>駐車場業</t>
  </si>
  <si>
    <t xml:space="preserve"> 73</t>
  </si>
  <si>
    <t xml:space="preserve">  72</t>
  </si>
  <si>
    <t>洗濯・理容・浴場業</t>
  </si>
  <si>
    <t xml:space="preserve"> 72</t>
  </si>
  <si>
    <t xml:space="preserve"> Ｌ</t>
  </si>
  <si>
    <t>Ｌ</t>
  </si>
  <si>
    <t xml:space="preserve">  71</t>
  </si>
  <si>
    <t>不動産賃貸業・管理業</t>
  </si>
  <si>
    <t xml:space="preserve"> 71</t>
  </si>
  <si>
    <t xml:space="preserve">  70</t>
  </si>
  <si>
    <t>不動産取引業</t>
  </si>
  <si>
    <t xml:space="preserve"> 70</t>
  </si>
  <si>
    <t xml:space="preserve"> Ｋ</t>
  </si>
  <si>
    <t>Ｋ</t>
  </si>
  <si>
    <t xml:space="preserve">  69</t>
  </si>
  <si>
    <t>保険業(保険媒介代理業，保険サービス業を含む)</t>
  </si>
  <si>
    <t xml:space="preserve"> 69</t>
  </si>
  <si>
    <t xml:space="preserve">  68</t>
  </si>
  <si>
    <t>証券業，商品先物取引業</t>
  </si>
  <si>
    <t xml:space="preserve"> 68</t>
  </si>
  <si>
    <t xml:space="preserve">  67</t>
  </si>
  <si>
    <t>補助的金融業,金融附帯業</t>
  </si>
  <si>
    <t xml:space="preserve"> 67</t>
  </si>
  <si>
    <t>(政府関係金融機関を除く)</t>
  </si>
  <si>
    <t xml:space="preserve">  66</t>
  </si>
  <si>
    <t>貸金業，投資業等非預金信用機関</t>
  </si>
  <si>
    <t xml:space="preserve"> 66</t>
  </si>
  <si>
    <t xml:space="preserve">  65</t>
  </si>
  <si>
    <t>政府関係金融機関(別掲を除く)</t>
  </si>
  <si>
    <t xml:space="preserve"> 65</t>
  </si>
  <si>
    <t xml:space="preserve">  64</t>
  </si>
  <si>
    <t>農林水産金融業(政府関係金融機関を除く)</t>
  </si>
  <si>
    <t xml:space="preserve"> 64</t>
  </si>
  <si>
    <t xml:space="preserve">  63</t>
  </si>
  <si>
    <t>中小企業等金融業(政府関係金融機関を除く)</t>
  </si>
  <si>
    <t xml:space="preserve"> 63</t>
  </si>
  <si>
    <t xml:space="preserve">  62</t>
  </si>
  <si>
    <t>銀行・信託業</t>
  </si>
  <si>
    <t xml:space="preserve"> 62</t>
  </si>
  <si>
    <t xml:space="preserve"> Ｊ</t>
  </si>
  <si>
    <t>金融・保険業</t>
  </si>
  <si>
    <t>Ｊ</t>
  </si>
  <si>
    <t xml:space="preserve">  61</t>
  </si>
  <si>
    <t>その他の飲食店</t>
  </si>
  <si>
    <t xml:space="preserve"> 61</t>
  </si>
  <si>
    <t xml:space="preserve">  60</t>
  </si>
  <si>
    <t>一般飲食店</t>
  </si>
  <si>
    <t xml:space="preserve"> 60</t>
  </si>
  <si>
    <t xml:space="preserve">  60～61</t>
  </si>
  <si>
    <t xml:space="preserve"> 60 ～ 61</t>
  </si>
  <si>
    <t xml:space="preserve">  59</t>
  </si>
  <si>
    <t>その他の小売業</t>
  </si>
  <si>
    <t xml:space="preserve"> 59</t>
  </si>
  <si>
    <t xml:space="preserve">  58</t>
  </si>
  <si>
    <t>家具・じゅう器・家庭用機械器具小売業</t>
  </si>
  <si>
    <t xml:space="preserve"> 58</t>
  </si>
  <si>
    <t xml:space="preserve">  57</t>
  </si>
  <si>
    <t>自動車・自転車小売業</t>
  </si>
  <si>
    <t xml:space="preserve"> 57</t>
  </si>
  <si>
    <t xml:space="preserve">  56</t>
  </si>
  <si>
    <t>飲食料品小売業</t>
  </si>
  <si>
    <t xml:space="preserve"> 56</t>
  </si>
  <si>
    <t xml:space="preserve">  55</t>
  </si>
  <si>
    <t>織物・衣服・身の回り品小売業</t>
  </si>
  <si>
    <t xml:space="preserve"> 55</t>
  </si>
  <si>
    <t xml:space="preserve">  54</t>
  </si>
  <si>
    <t>各種商品小売業</t>
  </si>
  <si>
    <t xml:space="preserve"> 54</t>
  </si>
  <si>
    <t xml:space="preserve">  54～59</t>
  </si>
  <si>
    <t xml:space="preserve"> 54 ～ 59</t>
  </si>
  <si>
    <t xml:space="preserve">  53</t>
  </si>
  <si>
    <t>その他の卸売業</t>
  </si>
  <si>
    <t xml:space="preserve"> 53</t>
  </si>
  <si>
    <t xml:space="preserve">  52</t>
  </si>
  <si>
    <t>機械器具卸売業</t>
  </si>
  <si>
    <t xml:space="preserve"> 52</t>
  </si>
  <si>
    <t xml:space="preserve">  51</t>
  </si>
  <si>
    <t>建築材料，鉱物・金属材料等卸売業</t>
  </si>
  <si>
    <t xml:space="preserve"> 51</t>
  </si>
  <si>
    <t xml:space="preserve">  50</t>
  </si>
  <si>
    <t>飲食料品卸売業</t>
  </si>
  <si>
    <t xml:space="preserve"> 50</t>
  </si>
  <si>
    <t xml:space="preserve">  49</t>
  </si>
  <si>
    <t>繊維・衣服等卸売業</t>
  </si>
  <si>
    <t xml:space="preserve"> 49</t>
  </si>
  <si>
    <t xml:space="preserve">  48</t>
  </si>
  <si>
    <t>各種商品卸売業</t>
  </si>
  <si>
    <t xml:space="preserve"> 48</t>
  </si>
  <si>
    <t xml:space="preserve">  48～53</t>
  </si>
  <si>
    <t xml:space="preserve"> 48 ～ 53</t>
  </si>
  <si>
    <t xml:space="preserve"> Ｉ</t>
  </si>
  <si>
    <t>卸売・小売業，飲食店</t>
  </si>
  <si>
    <t>Ｉ</t>
  </si>
  <si>
    <t>分類別</t>
  </si>
  <si>
    <t>天 白 区</t>
  </si>
  <si>
    <t>名東区</t>
  </si>
  <si>
    <t>緑区</t>
  </si>
  <si>
    <t>守山区</t>
  </si>
  <si>
    <t>南区</t>
  </si>
  <si>
    <t>港区</t>
  </si>
  <si>
    <t>中川区</t>
  </si>
  <si>
    <t>熱田区</t>
  </si>
  <si>
    <t>瑞穂区</t>
  </si>
  <si>
    <t>昭和区</t>
  </si>
  <si>
    <t>中区</t>
  </si>
  <si>
    <t>中村区</t>
  </si>
  <si>
    <t>西区</t>
  </si>
  <si>
    <t>北区</t>
  </si>
  <si>
    <t>東区</t>
  </si>
  <si>
    <t>千種区</t>
  </si>
  <si>
    <t>全市</t>
  </si>
  <si>
    <t>産業中</t>
  </si>
  <si>
    <t>平成6年4月20日　</t>
  </si>
  <si>
    <t>類　別　従　業　者　数　(Ⅱ)</t>
  </si>
  <si>
    <r>
      <t>4</t>
    </r>
    <r>
      <rPr>
        <sz val="11"/>
        <rFont val="ＭＳ 明朝"/>
        <family val="1"/>
        <charset val="128"/>
      </rPr>
      <t>－8. 区　別　、　産　業　中　分</t>
    </r>
  </si>
  <si>
    <t xml:space="preserve">  47</t>
  </si>
  <si>
    <t>電気通信業</t>
  </si>
  <si>
    <t xml:space="preserve"> 47</t>
  </si>
  <si>
    <t xml:space="preserve">  46</t>
  </si>
  <si>
    <t>郵便業</t>
  </si>
  <si>
    <t xml:space="preserve"> 46</t>
  </si>
  <si>
    <t xml:space="preserve">  45</t>
  </si>
  <si>
    <t>運輸に附帯するサービス業</t>
  </si>
  <si>
    <t xml:space="preserve"> 45</t>
  </si>
  <si>
    <t xml:space="preserve">  44</t>
  </si>
  <si>
    <t>倉庫業</t>
  </si>
  <si>
    <t xml:space="preserve"> 44</t>
  </si>
  <si>
    <t xml:space="preserve">  43</t>
  </si>
  <si>
    <t>航空運輸業</t>
  </si>
  <si>
    <t xml:space="preserve"> 43</t>
  </si>
  <si>
    <t xml:space="preserve">  42</t>
  </si>
  <si>
    <t>水運業</t>
  </si>
  <si>
    <t xml:space="preserve"> 42</t>
  </si>
  <si>
    <t xml:space="preserve">  41</t>
  </si>
  <si>
    <t>道路貨物運送業</t>
  </si>
  <si>
    <t xml:space="preserve"> 41</t>
  </si>
  <si>
    <t xml:space="preserve">  40</t>
  </si>
  <si>
    <t>道路旅客運送業</t>
  </si>
  <si>
    <t xml:space="preserve"> 40</t>
  </si>
  <si>
    <t xml:space="preserve">  39</t>
  </si>
  <si>
    <t>鉄道業</t>
  </si>
  <si>
    <t xml:space="preserve"> 39</t>
  </si>
  <si>
    <t xml:space="preserve"> Ｈ</t>
  </si>
  <si>
    <t>運輸・通信業</t>
  </si>
  <si>
    <t>Ｈ</t>
  </si>
  <si>
    <t xml:space="preserve">  38</t>
  </si>
  <si>
    <t>水道業</t>
  </si>
  <si>
    <t xml:space="preserve"> 38</t>
  </si>
  <si>
    <t xml:space="preserve">  37</t>
  </si>
  <si>
    <t>熱供給業</t>
  </si>
  <si>
    <t xml:space="preserve"> 37</t>
  </si>
  <si>
    <t xml:space="preserve">  36</t>
  </si>
  <si>
    <t>ガス業</t>
  </si>
  <si>
    <t xml:space="preserve"> 36</t>
  </si>
  <si>
    <t xml:space="preserve">  35</t>
  </si>
  <si>
    <t>電気業</t>
  </si>
  <si>
    <t xml:space="preserve"> 35</t>
  </si>
  <si>
    <t xml:space="preserve"> Ｇ</t>
  </si>
  <si>
    <t>電気・ガス・熱供給・水道業</t>
  </si>
  <si>
    <t>Ｇ</t>
  </si>
  <si>
    <t xml:space="preserve">  34</t>
  </si>
  <si>
    <t>その他の製造業</t>
  </si>
  <si>
    <t xml:space="preserve"> 34</t>
  </si>
  <si>
    <t xml:space="preserve">  33</t>
  </si>
  <si>
    <t>武器製造業</t>
  </si>
  <si>
    <t xml:space="preserve"> 33</t>
  </si>
  <si>
    <t xml:space="preserve">  32</t>
  </si>
  <si>
    <t>精密機械器具製造業</t>
  </si>
  <si>
    <t xml:space="preserve"> 32</t>
  </si>
  <si>
    <t xml:space="preserve">  31</t>
  </si>
  <si>
    <t>輸送用機械器具製造業</t>
  </si>
  <si>
    <t xml:space="preserve"> 31</t>
  </si>
  <si>
    <t xml:space="preserve">  30</t>
  </si>
  <si>
    <t>電気機械器具製造業</t>
  </si>
  <si>
    <t xml:space="preserve"> 30</t>
  </si>
  <si>
    <t xml:space="preserve">  29</t>
  </si>
  <si>
    <t>一般機械器具製造業</t>
  </si>
  <si>
    <t xml:space="preserve"> 29</t>
  </si>
  <si>
    <t xml:space="preserve">  28</t>
  </si>
  <si>
    <t>金属製品製造業</t>
  </si>
  <si>
    <t xml:space="preserve"> 28</t>
  </si>
  <si>
    <t xml:space="preserve">  27</t>
  </si>
  <si>
    <t>非鉄金属製造業</t>
  </si>
  <si>
    <t xml:space="preserve"> 27</t>
  </si>
  <si>
    <t xml:space="preserve">  26</t>
  </si>
  <si>
    <t>鉄鋼業</t>
  </si>
  <si>
    <t xml:space="preserve"> 26</t>
  </si>
  <si>
    <t xml:space="preserve">  25</t>
  </si>
  <si>
    <t>窯業・土石製品製造業</t>
  </si>
  <si>
    <t xml:space="preserve"> 25</t>
  </si>
  <si>
    <t xml:space="preserve">  24</t>
  </si>
  <si>
    <t>なめし革・同製品・毛皮製造業</t>
  </si>
  <si>
    <t xml:space="preserve"> 24</t>
  </si>
  <si>
    <t xml:space="preserve">  23</t>
  </si>
  <si>
    <t>ゴム製品製造業</t>
  </si>
  <si>
    <t xml:space="preserve"> 23</t>
  </si>
  <si>
    <t xml:space="preserve">  22</t>
  </si>
  <si>
    <t>プラスチック製品製造業(別掲を除く)</t>
  </si>
  <si>
    <t xml:space="preserve"> 22</t>
  </si>
  <si>
    <t xml:space="preserve">  21</t>
  </si>
  <si>
    <t>石油製品・石炭製品製造業</t>
  </si>
  <si>
    <t xml:space="preserve"> 21</t>
  </si>
  <si>
    <t xml:space="preserve">  20</t>
  </si>
  <si>
    <t>化学工業</t>
  </si>
  <si>
    <t xml:space="preserve"> 20</t>
  </si>
  <si>
    <t xml:space="preserve">  19</t>
  </si>
  <si>
    <t>出版・印刷・同関連産業</t>
  </si>
  <si>
    <t xml:space="preserve"> 19</t>
  </si>
  <si>
    <t xml:space="preserve">  18</t>
  </si>
  <si>
    <t>パルプ・紙・紙加工品製造業</t>
  </si>
  <si>
    <t xml:space="preserve"> 18</t>
  </si>
  <si>
    <t xml:space="preserve">  17</t>
  </si>
  <si>
    <t>家具・装備品製造業</t>
  </si>
  <si>
    <t xml:space="preserve"> 17</t>
  </si>
  <si>
    <t xml:space="preserve">  16</t>
  </si>
  <si>
    <t>木材・木製品製造業(家具を除く)</t>
  </si>
  <si>
    <t xml:space="preserve"> 16</t>
  </si>
  <si>
    <t xml:space="preserve">  15</t>
  </si>
  <si>
    <t>衣服・その他の繊維製品製造業</t>
  </si>
  <si>
    <t xml:space="preserve"> 15</t>
  </si>
  <si>
    <t xml:space="preserve">  14</t>
  </si>
  <si>
    <t>繊維工業(衣服，その他の繊維製品を除く)</t>
  </si>
  <si>
    <t xml:space="preserve"> 14</t>
  </si>
  <si>
    <t xml:space="preserve">  13</t>
  </si>
  <si>
    <t>飲料・たばこ・飼料製造業</t>
  </si>
  <si>
    <t xml:space="preserve"> 13</t>
  </si>
  <si>
    <t xml:space="preserve">  12</t>
  </si>
  <si>
    <t>食料品製造業</t>
  </si>
  <si>
    <t xml:space="preserve"> 12</t>
  </si>
  <si>
    <t xml:space="preserve"> Ｆ</t>
  </si>
  <si>
    <t>Ｆ</t>
  </si>
  <si>
    <t xml:space="preserve">  11</t>
  </si>
  <si>
    <t>設備工事業</t>
  </si>
  <si>
    <t xml:space="preserve"> 11</t>
  </si>
  <si>
    <t xml:space="preserve">  10</t>
  </si>
  <si>
    <t>職別工事業(設備工事業を除く)</t>
  </si>
  <si>
    <t xml:space="preserve"> 10</t>
  </si>
  <si>
    <t xml:space="preserve">  09</t>
  </si>
  <si>
    <t>総合工事業</t>
  </si>
  <si>
    <t xml:space="preserve"> 09</t>
  </si>
  <si>
    <t xml:space="preserve"> Ｅ</t>
  </si>
  <si>
    <t>Ｅ</t>
  </si>
  <si>
    <t xml:space="preserve">  08</t>
  </si>
  <si>
    <t>非金属鉱業</t>
  </si>
  <si>
    <t xml:space="preserve"> 08</t>
  </si>
  <si>
    <t xml:space="preserve">  07</t>
  </si>
  <si>
    <t>原油・天然ガス鉱業</t>
  </si>
  <si>
    <t xml:space="preserve"> 07</t>
  </si>
  <si>
    <t xml:space="preserve">  06</t>
  </si>
  <si>
    <t>石炭・亜炭鉱業</t>
  </si>
  <si>
    <t xml:space="preserve"> 06</t>
  </si>
  <si>
    <t xml:space="preserve">  05</t>
  </si>
  <si>
    <t>金属鉱業</t>
  </si>
  <si>
    <t xml:space="preserve"> 05</t>
  </si>
  <si>
    <t xml:space="preserve"> Ｄ</t>
  </si>
  <si>
    <t>Ｄ</t>
  </si>
  <si>
    <t xml:space="preserve">  04</t>
  </si>
  <si>
    <t>水産養殖業</t>
  </si>
  <si>
    <t xml:space="preserve"> 04</t>
  </si>
  <si>
    <t xml:space="preserve">  03</t>
  </si>
  <si>
    <t>漁業</t>
  </si>
  <si>
    <t xml:space="preserve"> 03</t>
  </si>
  <si>
    <t xml:space="preserve"> Ｃ</t>
  </si>
  <si>
    <t>Ｃ</t>
  </si>
  <si>
    <t xml:space="preserve">  02</t>
  </si>
  <si>
    <t>林業</t>
  </si>
  <si>
    <t xml:space="preserve"> 02</t>
  </si>
  <si>
    <t xml:space="preserve"> Ｂ</t>
  </si>
  <si>
    <t>Ｂ</t>
  </si>
  <si>
    <t xml:space="preserve">  01</t>
  </si>
  <si>
    <t>農業</t>
  </si>
  <si>
    <t xml:space="preserve"> 01</t>
  </si>
  <si>
    <t xml:space="preserve"> Ａ</t>
  </si>
  <si>
    <t>Ａ</t>
  </si>
  <si>
    <t>総数</t>
  </si>
  <si>
    <t>数</t>
  </si>
  <si>
    <t>総</t>
  </si>
  <si>
    <t>類　別　従　業　者　数　(Ⅰ)</t>
  </si>
  <si>
    <t>類　別　事　業　所　数　(Ⅱ)</t>
  </si>
  <si>
    <r>
      <t>4</t>
    </r>
    <r>
      <rPr>
        <sz val="11"/>
        <rFont val="ＭＳ 明朝"/>
        <family val="1"/>
        <charset val="128"/>
      </rPr>
      <t>－7. 区　別　、　産　業　中　分</t>
    </r>
  </si>
  <si>
    <t>類　別　事　業　所　数　(Ⅰ)</t>
  </si>
  <si>
    <t>　　4－7表から4－8表までは、平成6年事業所名簿整備調査の結果である。</t>
  </si>
  <si>
    <t>平成6年事業所名簿整備調査</t>
  </si>
  <si>
    <t xml:space="preserve">   98</t>
  </si>
  <si>
    <t>地方公務</t>
  </si>
  <si>
    <t xml:space="preserve"> 98</t>
  </si>
  <si>
    <t xml:space="preserve">   97</t>
  </si>
  <si>
    <t>国家公務</t>
  </si>
  <si>
    <t xml:space="preserve"> 97</t>
  </si>
  <si>
    <t xml:space="preserve">  Ｍ</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</si>
  <si>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</si>
  <si>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</si>
  <si>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</si>
  <si>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</si>
  <si>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</si>
  <si>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</si>
  <si>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</si>
  <si>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</si>
  <si>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</si>
  <si>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</si>
  <si>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</si>
  <si>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</si>
  <si>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情報サービス・調査・広告業</t>
  </si>
  <si>
    <t xml:space="preserve">   83</t>
  </si>
  <si>
    <t xml:space="preserve">   82</t>
  </si>
  <si>
    <t>その他の修理業</t>
  </si>
  <si>
    <t xml:space="preserve">   81</t>
  </si>
  <si>
    <t xml:space="preserve">   80</t>
  </si>
  <si>
    <t xml:space="preserve">   79</t>
  </si>
  <si>
    <t xml:space="preserve">   78</t>
  </si>
  <si>
    <t>娯楽業(映画業を除く)</t>
  </si>
  <si>
    <t xml:space="preserve">   77</t>
  </si>
  <si>
    <t>映画業</t>
  </si>
  <si>
    <t xml:space="preserve">   76</t>
  </si>
  <si>
    <t>その他の個人サービス業</t>
  </si>
  <si>
    <t xml:space="preserve">   75</t>
  </si>
  <si>
    <t xml:space="preserve">   73</t>
  </si>
  <si>
    <t xml:space="preserve">   72</t>
  </si>
  <si>
    <t xml:space="preserve">  Ｌ</t>
  </si>
  <si>
    <t xml:space="preserve">   70</t>
  </si>
  <si>
    <t>不動産賃貸・管理業</t>
  </si>
  <si>
    <t xml:space="preserve">   69</t>
  </si>
  <si>
    <t xml:space="preserve">  Ｋ</t>
  </si>
  <si>
    <t xml:space="preserve">   68</t>
  </si>
  <si>
    <t>保険媒介代理業，保険サービス業</t>
  </si>
  <si>
    <t xml:space="preserve">   67</t>
  </si>
  <si>
    <t>保険業</t>
  </si>
  <si>
    <t xml:space="preserve">   66</t>
  </si>
  <si>
    <t>証券業，商品取引業</t>
  </si>
  <si>
    <t xml:space="preserve">   65</t>
  </si>
  <si>
    <t>投資業</t>
  </si>
  <si>
    <t xml:space="preserve">   64</t>
  </si>
  <si>
    <t>補助的金融業，金融附帯業</t>
  </si>
  <si>
    <t xml:space="preserve">   63</t>
  </si>
  <si>
    <t>中小企業・庶民・住宅等特定目的金融業</t>
  </si>
  <si>
    <t xml:space="preserve">   62</t>
  </si>
  <si>
    <t>農林水産金融業</t>
  </si>
  <si>
    <t xml:space="preserve">   61</t>
  </si>
  <si>
    <t xml:space="preserve">  Ｊ</t>
  </si>
  <si>
    <t xml:space="preserve">   60</t>
  </si>
  <si>
    <t xml:space="preserve">   59</t>
  </si>
  <si>
    <t xml:space="preserve">   59～60</t>
  </si>
  <si>
    <t xml:space="preserve"> 59 ～ 60</t>
  </si>
  <si>
    <t xml:space="preserve">   58</t>
  </si>
  <si>
    <t xml:space="preserve">   57</t>
  </si>
  <si>
    <t>家具・建具・じゅう器小売業</t>
  </si>
  <si>
    <t xml:space="preserve">   56</t>
  </si>
  <si>
    <t xml:space="preserve">   55</t>
  </si>
  <si>
    <t xml:space="preserve">   54</t>
  </si>
  <si>
    <t xml:space="preserve">   53</t>
  </si>
  <si>
    <t xml:space="preserve">   53～58</t>
  </si>
  <si>
    <t xml:space="preserve"> 53 ～ 58</t>
  </si>
  <si>
    <t xml:space="preserve">   52</t>
  </si>
  <si>
    <t>代理商，仲立業</t>
  </si>
  <si>
    <t xml:space="preserve">   51</t>
  </si>
  <si>
    <t>衣服・食料・家具等卸売業</t>
  </si>
  <si>
    <t xml:space="preserve">   50</t>
  </si>
  <si>
    <t>繊維・機械器具・建築材料等卸売業</t>
  </si>
  <si>
    <t xml:space="preserve">   49</t>
  </si>
  <si>
    <t xml:space="preserve">   49～52</t>
  </si>
  <si>
    <t xml:space="preserve"> 49 ～ 52</t>
  </si>
  <si>
    <t xml:space="preserve">  Ｉ</t>
  </si>
  <si>
    <t>平成3年7月1日　</t>
  </si>
  <si>
    <r>
      <t>4</t>
    </r>
    <r>
      <rPr>
        <sz val="11"/>
        <rFont val="ＭＳ 明朝"/>
        <family val="1"/>
        <charset val="128"/>
      </rPr>
      <t>－6. 区　別　、　産　業　中　分</t>
    </r>
  </si>
  <si>
    <t xml:space="preserve">   47</t>
  </si>
  <si>
    <t>通信業</t>
  </si>
  <si>
    <t xml:space="preserve">   46</t>
  </si>
  <si>
    <t xml:space="preserve">   45</t>
  </si>
  <si>
    <t xml:space="preserve">   44</t>
  </si>
  <si>
    <t xml:space="preserve">   43</t>
  </si>
  <si>
    <t xml:space="preserve">   42</t>
  </si>
  <si>
    <t xml:space="preserve">   41</t>
  </si>
  <si>
    <t xml:space="preserve">   40</t>
  </si>
  <si>
    <t xml:space="preserve">  Ｈ</t>
  </si>
  <si>
    <t xml:space="preserve">   39</t>
  </si>
  <si>
    <t xml:space="preserve">   38</t>
  </si>
  <si>
    <t xml:space="preserve">   37</t>
  </si>
  <si>
    <t xml:space="preserve">   36</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</si>
  <si>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</si>
  <si>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</si>
  <si>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</si>
  <si>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</si>
  <si>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</si>
  <si>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</si>
  <si>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</si>
  <si>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</si>
  <si>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</si>
  <si>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</si>
  <si>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</si>
  <si>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</si>
  <si>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</si>
  <si>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</si>
  <si>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</si>
  <si>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</si>
  <si>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</si>
  <si>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</si>
  <si>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</si>
  <si>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</si>
  <si>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</si>
  <si>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</si>
  <si>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</si>
  <si>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飲料・飼料・たばこ製造業</t>
  </si>
  <si>
    <t xml:space="preserve">   12</t>
  </si>
  <si>
    <t xml:space="preserve">  Ｆ</t>
  </si>
  <si>
    <t xml:space="preserve">   11</t>
  </si>
  <si>
    <t xml:space="preserve">   10</t>
  </si>
  <si>
    <t>職別工事業(設備工事を除く)</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</si>
  <si>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</si>
  <si>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</si>
  <si>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</si>
  <si>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</si>
  <si>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</si>
  <si>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</si>
  <si>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</si>
  <si>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</si>
  <si>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</si>
  <si>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</si>
  <si>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</si>
  <si>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</si>
  <si>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   01</t>
  </si>
  <si>
    <t xml:space="preserve">  Ａ</t>
  </si>
  <si>
    <t xml:space="preserve">  98</t>
  </si>
  <si>
    <t xml:space="preserve">  97</t>
  </si>
  <si>
    <t xml:space="preserve">  59～60</t>
  </si>
  <si>
    <t xml:space="preserve">  53～58</t>
  </si>
  <si>
    <t xml:space="preserve">  49～52</t>
  </si>
  <si>
    <r>
      <t>4</t>
    </r>
    <r>
      <rPr>
        <sz val="11"/>
        <rFont val="ＭＳ 明朝"/>
        <family val="1"/>
        <charset val="128"/>
      </rPr>
      <t>－5. 区　別　、　産　業　中　分</t>
    </r>
  </si>
  <si>
    <t>女</t>
  </si>
  <si>
    <t>男</t>
  </si>
  <si>
    <t>従業者数</t>
  </si>
  <si>
    <t>分  類  別</t>
  </si>
  <si>
    <t>事業所数</t>
  </si>
  <si>
    <t>産  業  中</t>
  </si>
  <si>
    <t>300　　人　　以　　上</t>
  </si>
  <si>
    <t>100　　～　　299　　人</t>
  </si>
  <si>
    <t>50　　～　　99　　人</t>
  </si>
  <si>
    <t>　30　　～　　49　　人</t>
  </si>
  <si>
    <t>　20　　～　　29　　人</t>
  </si>
  <si>
    <t>10　　～　　19　　人</t>
  </si>
  <si>
    <t>5　　～　　9　　人</t>
  </si>
  <si>
    <t>1　　～　　4　　人</t>
  </si>
  <si>
    <t>総　　　　　　数</t>
  </si>
  <si>
    <t>事業所数及び男女別従業者数　(Ⅳ)</t>
  </si>
  <si>
    <r>
      <t>4</t>
    </r>
    <r>
      <rPr>
        <sz val="11"/>
        <rFont val="ＭＳ 明朝"/>
        <family val="1"/>
        <charset val="128"/>
      </rPr>
      <t>－4. 産業中分類別、従業者規模別</t>
    </r>
  </si>
  <si>
    <t>事業所数及び男女別従業者数　(Ⅲ)</t>
  </si>
  <si>
    <t>総      数</t>
  </si>
  <si>
    <t>事業所数及び男女別従業者数　(Ⅱ)</t>
  </si>
  <si>
    <t>事業所数及び男女別従業者数　(Ⅰ)</t>
  </si>
  <si>
    <t>公 共 団 体</t>
  </si>
  <si>
    <t>団　　　体</t>
  </si>
  <si>
    <t>の 法 人</t>
  </si>
  <si>
    <t>・相互会社</t>
  </si>
  <si>
    <t>国</t>
  </si>
  <si>
    <t>会社以外</t>
  </si>
  <si>
    <t>合名・合資</t>
  </si>
  <si>
    <t>個人</t>
  </si>
  <si>
    <t>地   　　方</t>
  </si>
  <si>
    <t>法人でない</t>
  </si>
  <si>
    <t>人</t>
  </si>
  <si>
    <t>法</t>
  </si>
  <si>
    <t>国　、　地　方　公　共　団　体</t>
  </si>
  <si>
    <t>営</t>
  </si>
  <si>
    <t>民</t>
  </si>
  <si>
    <t>組　織　別　従　業　者　数　(Ⅰ)</t>
  </si>
  <si>
    <r>
      <t>4</t>
    </r>
    <r>
      <rPr>
        <sz val="11"/>
        <rFont val="ＭＳ 明朝"/>
        <family val="1"/>
        <charset val="128"/>
      </rPr>
      <t>－3. 産　業　中　分　類　別　、　経　営</t>
    </r>
  </si>
  <si>
    <t>組　織　別　従　業　者　数　(Ⅱ)</t>
  </si>
  <si>
    <t>地　　   方</t>
  </si>
  <si>
    <t>組　織　別　事　業　所　数　(Ⅰ)</t>
  </si>
  <si>
    <r>
      <t>4</t>
    </r>
    <r>
      <rPr>
        <sz val="11"/>
        <rFont val="ＭＳ 明朝"/>
        <family val="1"/>
        <charset val="128"/>
      </rPr>
      <t>－2. 産　業　中　分　類　別　、　経　営　</t>
    </r>
  </si>
  <si>
    <t>　　4－2表から4－6表までは、平成3年事業所統計調査の結果である。</t>
  </si>
  <si>
    <t>平成3年事業所統計調査</t>
  </si>
  <si>
    <t>組　織　別　事　業　所　数　(Ⅱ)</t>
  </si>
  <si>
    <r>
      <t>4</t>
    </r>
    <r>
      <rPr>
        <sz val="11"/>
        <rFont val="ＭＳ 明朝"/>
        <family val="1"/>
        <charset val="128"/>
      </rPr>
      <t>－2. 産　業　中　分　類　別　、　経　営</t>
    </r>
  </si>
  <si>
    <t>　　2)　国には、昭和56年までは日本電信電話公社及び日本専売公社を、昭和61年までは日本国有鉄道を含む。</t>
  </si>
  <si>
    <t>　　　平成3年については、｢農業｣｢林業｣｢漁業｣の3つの大分類をそれぞれ1つにまとめたものである。</t>
  </si>
  <si>
    <t>　注1)　産業大分類｢農林漁業｣とあるのは、昭和53年、56年については、｢農業｣｢林業，狩猟業｣｢漁業，水産養殖業｣の3つの大分類を、昭和61年、</t>
  </si>
  <si>
    <t>公務</t>
  </si>
  <si>
    <t>農林漁業</t>
  </si>
  <si>
    <t>(公務を除く)</t>
  </si>
  <si>
    <t>平成 3年</t>
  </si>
  <si>
    <t>昭和61年</t>
  </si>
  <si>
    <t>昭和56年</t>
  </si>
  <si>
    <t>昭和53年</t>
  </si>
  <si>
    <t>　　調査日は、昭和53年は6月15日、昭和56年、昭和61年及び平成3年は7月1日現在である。</t>
  </si>
  <si>
    <r>
      <t>4</t>
    </r>
    <r>
      <rPr>
        <sz val="11"/>
        <rFont val="ＭＳ 明朝"/>
        <family val="1"/>
        <charset val="128"/>
      </rPr>
      <t>－1. 産業大分類別事業所数・従業者数の推移</t>
    </r>
  </si>
  <si>
    <t>事業所統計調査</t>
  </si>
  <si>
    <t>　　4. 事　業　所</t>
  </si>
  <si>
    <t>平成3年事業所統計調査及び平成6年事業所名簿整備調査について</t>
  </si>
  <si>
    <t>調　査　の　目　的</t>
  </si>
  <si>
    <t>　事業所統計調査は、個人経営の農林漁業を除く製造業、卸売・小売業、飲食店、サービス業など全国のすべての事業所を対象とした指定統計調査(指定統計第2号)である。</t>
  </si>
  <si>
    <t>　事業所名簿整備調査は、事業所統計調査の結果の補完・整備のための、民営事業所を対象とする簡易な調査である。</t>
  </si>
  <si>
    <t>調　査　の　期　日</t>
  </si>
  <si>
    <t>　平成3年事業所統計調査は、平成3年7月1日現在で、平成6年事業所名簿整備調査は、平成6年4月20日現在で実施した。(以下、「調査期日」という。)</t>
  </si>
  <si>
    <t>調　査　の　対　象</t>
  </si>
  <si>
    <t>　調査の対象は、日本標準産業分類に掲げる産業に属する事業所(物の生産又はサービスの提供が事業として行われている一定の場所をいう。)のうち、次に掲げる事業所を除くものとした。</t>
  </si>
  <si>
    <t>1. 日本標準産業分類における「大分類Ａ-農業」、「大分類Ｂ-林業」、「大分類Ｃ-漁業」に属する個人経営の事業所</t>
  </si>
  <si>
    <t>2. 大分類Ｌ-サービス業のうち、「中分類74-家事サービス業」及び「中分類96-外国公務」に属する事業所</t>
  </si>
  <si>
    <t>3. 収入を得て働く従業者がいない事業所</t>
  </si>
  <si>
    <t>4. 休業中で、従業者がいない事業所</t>
  </si>
  <si>
    <t>5. 季節的に営業する事業所で、調査期日に従業者がいないもの</t>
  </si>
  <si>
    <t>6. 劇場、遊園地、運動競技場、駅の改札口内などの有料施設の中に設けられている事業所</t>
  </si>
  <si>
    <t>7. 家事労働の傍ら特に設備を持たないで賃仕事をしている個人の世帯</t>
  </si>
  <si>
    <t>調　査　の　方　法</t>
  </si>
  <si>
    <t>　平成3年事業所統計調査は、甲調査及び丙調査に分けて実施した。</t>
  </si>
  <si>
    <t>　甲調査は、民営の事業所を対象とした全数調査で、総務庁長官(総務庁統計局長)－都道府県知事－市町村長－指導員－調査員の系統により、調査員が調査票を配布し、取集する方法により行った。</t>
  </si>
  <si>
    <t>　丙調査は、国及び地方公共団体の事業所を対象とした全数調査で、各省庁の長、地方公共団体の長などを通じて調査を</t>
  </si>
  <si>
    <t>行った。</t>
  </si>
  <si>
    <t>　なお、平成3年商業統計調査の対象となる事業所(卸売・小売業の商店)については、事業所統計調査の調査票を配布せず、事業所統計の作成に当たっては、商業統計調査の調査票を合わせて使用することにより、すべての事業所についての統計を作成することとした。</t>
  </si>
  <si>
    <t>　平成6年事業所名簿整備調査は、民営の事業所を対象とした全数調査で、総務庁長官(総務庁統計局長)－都道府県知事－市町村長－調査員の系統により、調査員が調査票を配布・取集または聞き取りをする方法により行った。</t>
  </si>
  <si>
    <t>調査事項</t>
  </si>
  <si>
    <t>1. 甲調査(民営の事業所)</t>
  </si>
  <si>
    <t>　 (事業所に関する事項)</t>
  </si>
  <si>
    <t>　 (1) 名称　　　　　　　　　　　　　 (4) 本所・支所の別　　　　　　　　 (7) 従業者数</t>
  </si>
  <si>
    <t>　 (2) 電話番号　　　　　　　　　　 　(5) 経営組織　　　　　　　　　　　 (8) 事業の種類・業態</t>
  </si>
  <si>
    <t>　 (3) 所在地　　　　　　　　　　　 　(6) 開設時期　　　　　　　　　　　 (9) 形態</t>
  </si>
  <si>
    <t>　 (会社に関する事項)　　　　　　</t>
  </si>
  <si>
    <t>　 (1) 資本金額　　　　　　　　　  　 (3) 会社全体の主な事業の種類　　　 (5) 本所の所在地</t>
  </si>
  <si>
    <t>　 (2) 会社全体の常雇数　　　　　　  　(4) 支所の数</t>
  </si>
  <si>
    <t>2. 丙調査(国・地方公共団体の事業所)</t>
  </si>
  <si>
    <t>　 (1) 名称　　　　　　　　　　　　　 (3) 所在地　　　　　　　　　　　　 (5) 事業の種類</t>
  </si>
  <si>
    <t>　 (2) 電話番号　　　　　　　　　　　 (4) 職員数</t>
  </si>
  <si>
    <t>　 (1) 名称　　　　　　　　　　　　　 (3) 電話番号　　　　　　　　　　　 (5) 従業者数</t>
  </si>
  <si>
    <t>　 (2) 本所・支所の別　　　　　　　　 (4) 所在地　　　　　　　　　　　　 (6) 事業の種類</t>
  </si>
  <si>
    <t>用　語　の　解　説</t>
  </si>
  <si>
    <t>1. 従業者</t>
  </si>
  <si>
    <t>　　調査期日に、その事業所に所属する従業者をいう。従業者には、一般の雇用者のみでなく、会社や団体の役員、臨時、　日雇、個人経営事業所の業主及び家族従業者のすべてを含む。</t>
  </si>
  <si>
    <t>2. 産業分類</t>
  </si>
  <si>
    <t>　　平成3年事業所統計調査の産業分類は、日本標準産業分類(昭和59年1月行政管理庁告示第2号)に基づき、平成3年事業　所統計調査に用いるため作成された分類による。</t>
  </si>
  <si>
    <t>　　平成6年事業所名簿整備調査の産業分類は、日本標準産業分類(平成5年10月14日総務庁告示第60号)に基づき、平成6年　事業所名簿整備調査に用いるため作成された分類による。</t>
  </si>
  <si>
    <t>(1)損益　(2)費用</t>
  </si>
  <si>
    <t>4-11.法人事業所の産業別有形固定資産額</t>
  </si>
  <si>
    <t>平成8年版名古屋市統計年鑑　4.事業所</t>
  </si>
  <si>
    <t>解説.平成3年事業所統計調査及び平成6年事業所名簿整備調査について</t>
    <phoneticPr fontId="7"/>
  </si>
  <si>
    <t>4-1.産業大分類別事業所数・従業者数の推移</t>
    <phoneticPr fontId="7"/>
  </si>
  <si>
    <t>4-2.産業中分類別、経営組織別事業所数</t>
    <phoneticPr fontId="7"/>
  </si>
  <si>
    <t>4-3.産業中分類別、経営組織別従業者数</t>
    <phoneticPr fontId="7"/>
  </si>
  <si>
    <t>4-4.産業中分類別、従業者規模別事業所数及び男女別従業者数</t>
    <phoneticPr fontId="7"/>
  </si>
  <si>
    <t>4-5.区別、産業中分類別事業所数</t>
    <phoneticPr fontId="7"/>
  </si>
  <si>
    <t>4-6.区別、産業中分類別従業者数</t>
    <phoneticPr fontId="7"/>
  </si>
  <si>
    <t>4-7.区別、産業中分類別事業所数</t>
    <phoneticPr fontId="7"/>
  </si>
  <si>
    <t>4-8.区別、産業中分類別従業者数</t>
    <phoneticPr fontId="7"/>
  </si>
  <si>
    <t>4-9.法人事業所の産業別損益及び費用</t>
    <phoneticPr fontId="7"/>
  </si>
  <si>
    <t>4-10.法人事業所の産業別、取引先別仕入額及び売上額</t>
    <phoneticPr fontId="7"/>
  </si>
  <si>
    <t>(Ⅰ)</t>
  </si>
  <si>
    <t>(Ⅱ)</t>
  </si>
  <si>
    <t>解説(図)</t>
    <phoneticPr fontId="3"/>
  </si>
  <si>
    <t>解説(テキスト)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</si>
</sst>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 ##0"/>
    <numFmt numFmtId="177" formatCode="#\ ###\ ##0"/>
    <numFmt numFmtId="178" formatCode="0.0"/>
    <numFmt numFmtId="179" formatCode="#\ ###\ ##0;&quot;△&quot;#\ ###\ ##0"/>
  </numFmts>
  <fonts count="16">
    <font>
      <sz val="11"/>
      <name val="明朝"/>
      <family val="3"/>
      <charset val="128"/>
    </font>
    <font>
      <sz val="11"/>
      <name val="明朝"/>
      <family val="3"/>
      <charset val="128"/>
    </font>
    <font>
      <sz val="8"/>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8"/>
      <name val="ff4550G-ﾌﾟﾚﾐｱﾑ(体験版)"/>
      <family val="3"/>
      <charset val="128"/>
    </font>
    <font>
      <sz val="6"/>
      <name val="明朝"/>
      <family val="3"/>
      <charset val="128"/>
    </font>
    <font>
      <sz val="8"/>
      <name val="ＭＳ Ｐ明朝"/>
      <family val="1"/>
      <charset val="128"/>
    </font>
    <font>
      <sz val="7"/>
      <name val="ＭＳ 明朝"/>
      <family val="1"/>
      <charset val="128"/>
    </font>
    <font>
      <sz val="7"/>
      <name val="明朝"/>
      <family val="3"/>
      <charset val="128"/>
    </font>
    <font>
      <sz val="8"/>
      <name val="明朝"/>
      <family val="3"/>
      <charset val="128"/>
    </font>
    <font>
      <sz val="9"/>
      <name val="明朝"/>
      <family val="3"/>
      <charset val="128"/>
    </font>
    <font>
      <sz val="10"/>
      <name val="ＭＳ ゴシック"/>
      <family val="3"/>
      <charset val="128"/>
    </font>
    <font>
      <b/>
      <sz val="11"/>
      <name val="ＭＳ ゴシック"/>
      <family val="3"/>
      <charset val="128"/>
    </font>
    <font>
      <u/>
      <sz val="11"/>
      <color theme="10"/>
      <name val="明朝"/>
      <family val="3"/>
      <charset val="128"/>
    </font>
  </fonts>
  <fills count="2">
    <fill>
      <patternFill patternType="none"/>
    </fill>
    <fill>
      <patternFill patternType="gray125"/>
    </fill>
  </fills>
  <borders count="15">
    <border>
      <left/>
      <right/>
      <top/>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0" fontId="15" fillId="0" borderId="0" applyNumberFormat="0" applyFill="0" applyBorder="0" applyAlignment="0" applyProtection="0"/>
  </cellStyleXfs>
  <cellXfs count="292">
    <xf numFmtId="0" fontId="0" fillId="0" borderId="0" xfId="0"/>
    <xf numFmtId="179" fontId="4" fillId="0" borderId="0" xfId="0" quotePrefix="1" applyNumberFormat="1" applyFont="1" applyAlignment="1">
      <alignment horizontal="left"/>
    </xf>
    <xf numFmtId="179" fontId="2" fillId="0" borderId="1" xfId="0" applyNumberFormat="1" applyFont="1" applyBorder="1"/>
    <xf numFmtId="179" fontId="2" fillId="0" borderId="0" xfId="0" quotePrefix="1" applyNumberFormat="1" applyFont="1" applyAlignment="1">
      <alignment horizontal="left"/>
    </xf>
    <xf numFmtId="179" fontId="5" fillId="0" borderId="2" xfId="0" applyNumberFormat="1" applyFont="1" applyBorder="1" applyAlignment="1">
      <alignment vertical="center"/>
    </xf>
    <xf numFmtId="179" fontId="5" fillId="0" borderId="0" xfId="0" applyNumberFormat="1" applyFont="1" applyAlignment="1">
      <alignment vertical="center"/>
    </xf>
    <xf numFmtId="179" fontId="2" fillId="0" borderId="0" xfId="0" quotePrefix="1" applyNumberFormat="1" applyFont="1" applyAlignment="1">
      <alignment horizontal="distributed" vertical="center"/>
    </xf>
    <xf numFmtId="179" fontId="2" fillId="0" borderId="0" xfId="0" quotePrefix="1" applyNumberFormat="1" applyFont="1" applyAlignment="1">
      <alignment horizontal="distributed" vertical="top"/>
    </xf>
    <xf numFmtId="179" fontId="2" fillId="0" borderId="0" xfId="0" quotePrefix="1" applyNumberFormat="1" applyFont="1" applyBorder="1" applyAlignment="1">
      <alignment horizontal="distributed" vertical="top"/>
    </xf>
    <xf numFmtId="179" fontId="2" fillId="0" borderId="1" xfId="0" quotePrefix="1" applyNumberFormat="1" applyFont="1" applyBorder="1" applyAlignment="1">
      <alignment horizontal="distributed" vertical="top"/>
    </xf>
    <xf numFmtId="179" fontId="2" fillId="0" borderId="3" xfId="0" quotePrefix="1" applyNumberFormat="1" applyFont="1" applyBorder="1" applyAlignment="1">
      <alignment horizontal="distributed" vertical="center" justifyLastLine="1"/>
    </xf>
    <xf numFmtId="179" fontId="2" fillId="0" borderId="0" xfId="0" applyNumberFormat="1" applyFont="1" applyBorder="1"/>
    <xf numFmtId="179" fontId="2" fillId="0" borderId="0" xfId="0" quotePrefix="1" applyNumberFormat="1" applyFont="1" applyBorder="1" applyAlignment="1">
      <alignment horizontal="left"/>
    </xf>
    <xf numFmtId="179" fontId="2" fillId="0" borderId="4" xfId="0" applyNumberFormat="1" applyFont="1" applyBorder="1"/>
    <xf numFmtId="179" fontId="2" fillId="0" borderId="0" xfId="0" applyNumberFormat="1" applyFont="1"/>
    <xf numFmtId="179" fontId="2" fillId="0" borderId="4" xfId="0" quotePrefix="1" applyNumberFormat="1" applyFont="1" applyBorder="1" applyAlignment="1">
      <alignment horizontal="left"/>
    </xf>
    <xf numFmtId="179" fontId="2" fillId="0" borderId="0" xfId="0" applyNumberFormat="1" applyFont="1" applyBorder="1" applyAlignment="1">
      <alignment horizontal="distributed" justifyLastLine="1"/>
    </xf>
    <xf numFmtId="179" fontId="2" fillId="0" borderId="2" xfId="0" quotePrefix="1" applyNumberFormat="1" applyFont="1" applyBorder="1" applyAlignment="1">
      <alignment horizontal="distributed" vertical="center" justifyLastLine="1"/>
    </xf>
    <xf numFmtId="179" fontId="2" fillId="0" borderId="3" xfId="0" quotePrefix="1" applyNumberFormat="1" applyFont="1" applyBorder="1" applyAlignment="1">
      <alignment horizontal="left"/>
    </xf>
    <xf numFmtId="179" fontId="2" fillId="0" borderId="3" xfId="0" quotePrefix="1" applyNumberFormat="1" applyFont="1" applyBorder="1" applyAlignment="1">
      <alignment horizontal="distributed" justifyLastLine="1"/>
    </xf>
    <xf numFmtId="179" fontId="3" fillId="0" borderId="0" xfId="0" quotePrefix="1" applyNumberFormat="1" applyFont="1" applyAlignment="1">
      <alignment horizontal="left"/>
    </xf>
    <xf numFmtId="179" fontId="2" fillId="0" borderId="0" xfId="0" applyNumberFormat="1" applyFont="1" applyAlignment="1">
      <alignment horizontal="distributed" justifyLastLine="1"/>
    </xf>
    <xf numFmtId="179" fontId="2" fillId="0" borderId="3" xfId="0" applyNumberFormat="1" applyFont="1" applyBorder="1"/>
    <xf numFmtId="179" fontId="8" fillId="0" borderId="2" xfId="0" applyNumberFormat="1" applyFont="1" applyBorder="1" applyAlignment="1">
      <alignment vertical="center"/>
    </xf>
    <xf numFmtId="179" fontId="8" fillId="0" borderId="0" xfId="0" applyNumberFormat="1" applyFont="1" applyAlignment="1">
      <alignment vertical="center"/>
    </xf>
    <xf numFmtId="179" fontId="8" fillId="0" borderId="0" xfId="0" quotePrefix="1" applyNumberFormat="1" applyFont="1" applyAlignment="1">
      <alignment horizontal="right" vertical="center"/>
    </xf>
    <xf numFmtId="179" fontId="8" fillId="0" borderId="2" xfId="0" applyNumberFormat="1" applyFont="1" applyBorder="1" applyAlignment="1">
      <alignment vertical="top"/>
    </xf>
    <xf numFmtId="179" fontId="8" fillId="0" borderId="0" xfId="0" applyNumberFormat="1" applyFont="1" applyAlignment="1">
      <alignment vertical="top"/>
    </xf>
    <xf numFmtId="179" fontId="8" fillId="0" borderId="0" xfId="0" applyNumberFormat="1" applyFont="1" applyAlignment="1">
      <alignment horizontal="right" vertical="center"/>
    </xf>
    <xf numFmtId="179" fontId="8" fillId="0" borderId="0" xfId="0" applyNumberFormat="1" applyFont="1" applyBorder="1" applyAlignment="1">
      <alignment vertical="top"/>
    </xf>
    <xf numFmtId="179" fontId="8" fillId="0" borderId="0" xfId="0" applyNumberFormat="1" applyFont="1" applyBorder="1" applyAlignment="1">
      <alignment horizontal="right" vertical="center"/>
    </xf>
    <xf numFmtId="179" fontId="8" fillId="0" borderId="2" xfId="0" applyNumberFormat="1" applyFont="1" applyBorder="1" applyAlignment="1">
      <alignment horizontal="right" vertical="center"/>
    </xf>
    <xf numFmtId="3" fontId="8" fillId="0" borderId="0" xfId="0" applyNumberFormat="1" applyFont="1" applyAlignment="1">
      <alignment vertical="top"/>
    </xf>
    <xf numFmtId="179" fontId="8" fillId="0" borderId="0" xfId="0" applyNumberFormat="1" applyFont="1" applyBorder="1" applyAlignment="1">
      <alignment horizontal="right" vertical="top"/>
    </xf>
    <xf numFmtId="179" fontId="8" fillId="0" borderId="0" xfId="0" applyNumberFormat="1" applyFont="1" applyAlignment="1">
      <alignment horizontal="right" vertical="top"/>
    </xf>
    <xf numFmtId="179" fontId="8" fillId="0" borderId="0" xfId="0" quotePrefix="1" applyNumberFormat="1" applyFont="1" applyAlignment="1">
      <alignment horizontal="right" vertical="top"/>
    </xf>
    <xf numFmtId="179" fontId="8" fillId="0" borderId="2" xfId="0" quotePrefix="1" applyNumberFormat="1" applyFont="1" applyBorder="1" applyAlignment="1">
      <alignment horizontal="right" vertical="center"/>
    </xf>
    <xf numFmtId="179" fontId="8" fillId="0" borderId="3" xfId="0" applyNumberFormat="1" applyFont="1" applyBorder="1" applyAlignment="1">
      <alignment vertical="top"/>
    </xf>
    <xf numFmtId="179" fontId="8" fillId="0" borderId="1" xfId="0" applyNumberFormat="1" applyFont="1" applyBorder="1" applyAlignment="1">
      <alignment vertical="top"/>
    </xf>
    <xf numFmtId="179" fontId="8" fillId="0" borderId="1" xfId="0" applyNumberFormat="1" applyFont="1" applyBorder="1" applyAlignment="1">
      <alignment horizontal="right" vertical="top"/>
    </xf>
    <xf numFmtId="179" fontId="8" fillId="0" borderId="1" xfId="0" quotePrefix="1" applyNumberFormat="1" applyFont="1" applyBorder="1" applyAlignment="1">
      <alignment horizontal="right" vertical="top"/>
    </xf>
    <xf numFmtId="179" fontId="8" fillId="0" borderId="0" xfId="0" quotePrefix="1" applyNumberFormat="1" applyFont="1" applyBorder="1" applyAlignment="1">
      <alignment horizontal="right" vertical="top"/>
    </xf>
    <xf numFmtId="179" fontId="0" fillId="0" borderId="0" xfId="0" applyNumberFormat="1"/>
    <xf numFmtId="179" fontId="2" fillId="0" borderId="0" xfId="0" applyNumberFormat="1" applyFont="1" applyAlignment="1">
      <alignment vertical="top"/>
    </xf>
    <xf numFmtId="179" fontId="9" fillId="0" borderId="0" xfId="0" applyNumberFormat="1" applyFont="1"/>
    <xf numFmtId="179" fontId="9" fillId="0" borderId="0" xfId="0" quotePrefix="1" applyNumberFormat="1" applyFont="1" applyAlignment="1">
      <alignment horizontal="left" vertical="center"/>
    </xf>
    <xf numFmtId="178" fontId="8" fillId="0" borderId="1" xfId="0" applyNumberFormat="1" applyFont="1" applyBorder="1" applyAlignment="1">
      <alignment vertical="center"/>
    </xf>
    <xf numFmtId="178" fontId="8" fillId="0" borderId="3" xfId="0" applyNumberFormat="1" applyFont="1" applyBorder="1" applyAlignment="1">
      <alignment vertical="center"/>
    </xf>
    <xf numFmtId="179" fontId="2" fillId="0" borderId="1" xfId="0" quotePrefix="1" applyNumberFormat="1" applyFont="1" applyBorder="1" applyAlignment="1">
      <alignment horizontal="right" vertical="center"/>
    </xf>
    <xf numFmtId="179" fontId="2" fillId="0" borderId="1" xfId="0" quotePrefix="1" applyNumberFormat="1" applyFont="1" applyBorder="1" applyAlignment="1">
      <alignment horizontal="distributed" vertical="center"/>
    </xf>
    <xf numFmtId="179" fontId="0" fillId="0" borderId="1" xfId="0" applyNumberFormat="1" applyBorder="1"/>
    <xf numFmtId="178" fontId="8" fillId="0" borderId="0" xfId="0" applyNumberFormat="1" applyFont="1" applyAlignment="1">
      <alignment vertical="center"/>
    </xf>
    <xf numFmtId="178" fontId="8" fillId="0" borderId="2" xfId="0" applyNumberFormat="1" applyFont="1" applyBorder="1" applyAlignment="1">
      <alignment vertical="center"/>
    </xf>
    <xf numFmtId="179" fontId="2" fillId="0" borderId="0" xfId="0" quotePrefix="1" applyNumberFormat="1" applyFont="1" applyAlignment="1">
      <alignment horizontal="right" vertical="center"/>
    </xf>
    <xf numFmtId="179" fontId="2" fillId="0" borderId="0" xfId="0" applyNumberFormat="1" applyFont="1" applyAlignment="1">
      <alignment vertical="center"/>
    </xf>
    <xf numFmtId="179" fontId="2" fillId="0" borderId="0" xfId="0" quotePrefix="1" applyNumberFormat="1" applyFont="1" applyAlignment="1">
      <alignment horizontal="left" vertical="center"/>
    </xf>
    <xf numFmtId="179" fontId="2" fillId="0" borderId="2" xfId="0" applyNumberFormat="1" applyFont="1" applyBorder="1" applyAlignment="1">
      <alignment vertical="center"/>
    </xf>
    <xf numFmtId="178" fontId="8" fillId="0" borderId="0" xfId="0" applyNumberFormat="1" applyFont="1" applyAlignment="1">
      <alignment vertical="top"/>
    </xf>
    <xf numFmtId="178" fontId="8" fillId="0" borderId="2" xfId="0" applyNumberFormat="1" applyFont="1" applyBorder="1" applyAlignment="1">
      <alignment vertical="top"/>
    </xf>
    <xf numFmtId="179" fontId="2" fillId="0" borderId="0" xfId="0" quotePrefix="1" applyNumberFormat="1" applyFont="1" applyAlignment="1">
      <alignment horizontal="right" vertical="top"/>
    </xf>
    <xf numFmtId="179" fontId="2" fillId="0" borderId="2" xfId="0" applyNumberFormat="1" applyFont="1" applyBorder="1"/>
    <xf numFmtId="179" fontId="2" fillId="0" borderId="5" xfId="0" applyNumberFormat="1" applyFont="1" applyBorder="1"/>
    <xf numFmtId="179" fontId="2" fillId="0" borderId="6" xfId="0" quotePrefix="1" applyNumberFormat="1" applyFont="1" applyBorder="1" applyAlignment="1">
      <alignment horizontal="distributed" vertical="center" justifyLastLine="1"/>
    </xf>
    <xf numFmtId="179" fontId="2" fillId="0" borderId="4" xfId="0" quotePrefix="1" applyNumberFormat="1" applyFont="1" applyBorder="1" applyAlignment="1">
      <alignment horizontal="right"/>
    </xf>
    <xf numFmtId="179" fontId="0" fillId="0" borderId="4" xfId="0" applyNumberFormat="1" applyBorder="1"/>
    <xf numFmtId="179" fontId="4" fillId="0" borderId="0" xfId="0" quotePrefix="1" applyNumberFormat="1" applyFont="1" applyAlignment="1">
      <alignment horizontal="left" vertical="center"/>
    </xf>
    <xf numFmtId="179" fontId="1" fillId="0" borderId="0" xfId="1" applyNumberFormat="1"/>
    <xf numFmtId="179" fontId="0" fillId="0" borderId="3" xfId="0" applyNumberFormat="1" applyBorder="1"/>
    <xf numFmtId="179" fontId="0" fillId="0" borderId="2" xfId="0" applyNumberFormat="1" applyBorder="1"/>
    <xf numFmtId="179" fontId="2" fillId="0" borderId="0" xfId="0" applyNumberFormat="1" applyFont="1" applyAlignment="1">
      <alignment horizontal="distributed" vertical="center"/>
    </xf>
    <xf numFmtId="179" fontId="2" fillId="0" borderId="7" xfId="0" applyNumberFormat="1" applyFont="1" applyBorder="1" applyAlignment="1">
      <alignment horizontal="distributed" vertical="center" justifyLastLine="1"/>
    </xf>
    <xf numFmtId="179" fontId="2" fillId="0" borderId="8" xfId="0" applyNumberFormat="1" applyFont="1" applyBorder="1" applyAlignment="1">
      <alignment horizontal="distributed" vertical="center" justifyLastLine="1"/>
    </xf>
    <xf numFmtId="179" fontId="2" fillId="0" borderId="1" xfId="0" quotePrefix="1" applyNumberFormat="1" applyFont="1" applyBorder="1" applyAlignment="1">
      <alignment horizontal="distributed" vertical="center" justifyLastLine="1"/>
    </xf>
    <xf numFmtId="179" fontId="2" fillId="0" borderId="3" xfId="0" applyNumberFormat="1" applyFont="1" applyBorder="1" applyAlignment="1">
      <alignment horizontal="distributed" justifyLastLine="1"/>
    </xf>
    <xf numFmtId="179" fontId="0" fillId="0" borderId="5" xfId="0" applyNumberFormat="1" applyBorder="1"/>
    <xf numFmtId="179" fontId="9" fillId="0" borderId="4" xfId="0" applyNumberFormat="1" applyFont="1" applyBorder="1"/>
    <xf numFmtId="179" fontId="10" fillId="0" borderId="4" xfId="0" quotePrefix="1" applyNumberFormat="1" applyFont="1" applyBorder="1" applyAlignment="1">
      <alignment horizontal="right"/>
    </xf>
    <xf numFmtId="179" fontId="11" fillId="0" borderId="4" xfId="0" applyNumberFormat="1" applyFont="1" applyBorder="1"/>
    <xf numFmtId="179" fontId="11" fillId="0" borderId="4" xfId="0" quotePrefix="1" applyNumberFormat="1" applyFont="1" applyBorder="1" applyAlignment="1">
      <alignment horizontal="left"/>
    </xf>
    <xf numFmtId="179" fontId="9" fillId="0" borderId="0" xfId="0" quotePrefix="1" applyNumberFormat="1" applyFont="1" applyAlignment="1">
      <alignment horizontal="left"/>
    </xf>
    <xf numFmtId="179" fontId="2" fillId="0" borderId="1" xfId="0" quotePrefix="1" applyNumberFormat="1" applyFont="1" applyBorder="1" applyAlignment="1">
      <alignment horizontal="left"/>
    </xf>
    <xf numFmtId="179" fontId="2" fillId="0" borderId="1" xfId="0" quotePrefix="1" applyNumberFormat="1" applyFont="1" applyBorder="1" applyAlignment="1">
      <alignment horizontal="right"/>
    </xf>
    <xf numFmtId="179" fontId="11" fillId="0" borderId="0" xfId="0" applyNumberFormat="1" applyFont="1"/>
    <xf numFmtId="179" fontId="11" fillId="0" borderId="0" xfId="0" quotePrefix="1" applyNumberFormat="1" applyFont="1" applyAlignment="1">
      <alignment horizontal="left"/>
    </xf>
    <xf numFmtId="179" fontId="0" fillId="0" borderId="0" xfId="0" applyNumberFormat="1" applyAlignment="1">
      <alignment horizontal="centerContinuous"/>
    </xf>
    <xf numFmtId="179" fontId="0" fillId="0" borderId="0" xfId="0" quotePrefix="1" applyNumberFormat="1"/>
    <xf numFmtId="179" fontId="3" fillId="0" borderId="0" xfId="0" applyNumberFormat="1" applyFont="1" applyAlignment="1">
      <alignment vertical="center"/>
    </xf>
    <xf numFmtId="179" fontId="11" fillId="0" borderId="0" xfId="0" applyNumberFormat="1" applyFont="1" applyAlignment="1">
      <alignment horizontal="centerContinuous"/>
    </xf>
    <xf numFmtId="179" fontId="3" fillId="0" borderId="0" xfId="0" quotePrefix="1" applyNumberFormat="1" applyFont="1" applyAlignment="1">
      <alignment horizontal="centerContinuous" vertical="center"/>
    </xf>
    <xf numFmtId="179" fontId="2" fillId="0" borderId="0" xfId="0" applyNumberFormat="1" applyFont="1" applyAlignment="1">
      <alignment horizontal="centerContinuous"/>
    </xf>
    <xf numFmtId="179" fontId="3" fillId="0" borderId="0" xfId="0" quotePrefix="1" applyNumberFormat="1" applyFont="1" applyAlignment="1">
      <alignment horizontal="centerContinuous"/>
    </xf>
    <xf numFmtId="179" fontId="0" fillId="0" borderId="0" xfId="0" quotePrefix="1" applyNumberFormat="1" applyAlignment="1">
      <alignment horizontal="centerContinuous"/>
    </xf>
    <xf numFmtId="179" fontId="3" fillId="0" borderId="0" xfId="0" applyNumberFormat="1" applyFont="1" applyAlignment="1">
      <alignment horizontal="centerContinuous" vertical="center"/>
    </xf>
    <xf numFmtId="179" fontId="0" fillId="0" borderId="0" xfId="0" applyNumberFormat="1" applyAlignment="1">
      <alignment horizontal="left"/>
    </xf>
    <xf numFmtId="179" fontId="6" fillId="0" borderId="1" xfId="0" applyNumberFormat="1" applyFont="1" applyBorder="1" applyAlignment="1">
      <alignment vertical="top"/>
    </xf>
    <xf numFmtId="179" fontId="6" fillId="0" borderId="3" xfId="0" applyNumberFormat="1" applyFont="1" applyBorder="1" applyAlignment="1">
      <alignment vertical="top"/>
    </xf>
    <xf numFmtId="179" fontId="2" fillId="0" borderId="7" xfId="0" quotePrefix="1" applyNumberFormat="1" applyFont="1" applyBorder="1" applyAlignment="1">
      <alignment horizontal="distributed" vertical="center" justifyLastLine="1"/>
    </xf>
    <xf numFmtId="179" fontId="2" fillId="0" borderId="4" xfId="0" applyNumberFormat="1" applyFont="1" applyBorder="1" applyAlignment="1">
      <alignment horizontal="distributed" justifyLastLine="1"/>
    </xf>
    <xf numFmtId="179" fontId="2" fillId="0" borderId="9" xfId="0" quotePrefix="1" applyNumberFormat="1" applyFont="1" applyBorder="1" applyAlignment="1">
      <alignment horizontal="distributed" vertical="center"/>
    </xf>
    <xf numFmtId="179" fontId="9" fillId="0" borderId="1" xfId="0" quotePrefix="1" applyNumberFormat="1" applyFont="1" applyBorder="1" applyAlignment="1">
      <alignment horizontal="right"/>
    </xf>
    <xf numFmtId="179" fontId="9" fillId="0" borderId="1" xfId="0" quotePrefix="1" applyNumberFormat="1" applyFont="1" applyBorder="1" applyAlignment="1">
      <alignment horizontal="left"/>
    </xf>
    <xf numFmtId="179" fontId="4" fillId="0" borderId="0" xfId="0" quotePrefix="1" applyNumberFormat="1" applyFont="1" applyAlignment="1">
      <alignment horizontal="centerContinuous"/>
    </xf>
    <xf numFmtId="179" fontId="12" fillId="0" borderId="0" xfId="0" quotePrefix="1" applyNumberFormat="1" applyFont="1" applyAlignment="1">
      <alignment horizontal="left"/>
    </xf>
    <xf numFmtId="179" fontId="9" fillId="0" borderId="0" xfId="0" applyNumberFormat="1" applyFont="1" applyAlignment="1">
      <alignment vertical="center"/>
    </xf>
    <xf numFmtId="179" fontId="12" fillId="0" borderId="0" xfId="0" quotePrefix="1" applyNumberFormat="1" applyFont="1" applyAlignment="1">
      <alignment horizontal="centerContinuous"/>
    </xf>
    <xf numFmtId="179" fontId="4" fillId="0" borderId="0" xfId="0" quotePrefix="1" applyNumberFormat="1" applyFont="1" applyAlignment="1">
      <alignment horizontal="centerContinuous" vertical="center"/>
    </xf>
    <xf numFmtId="179" fontId="12" fillId="0" borderId="0" xfId="0" applyNumberFormat="1" applyFont="1" applyAlignment="1">
      <alignment horizontal="left"/>
    </xf>
    <xf numFmtId="179" fontId="9" fillId="0" borderId="0" xfId="0" applyNumberFormat="1" applyFont="1" applyAlignment="1">
      <alignment horizontal="left" vertical="center"/>
    </xf>
    <xf numFmtId="179" fontId="1" fillId="0" borderId="0" xfId="0" quotePrefix="1" applyNumberFormat="1" applyFont="1"/>
    <xf numFmtId="179" fontId="4" fillId="0" borderId="0" xfId="0" quotePrefix="1" applyNumberFormat="1" applyFont="1"/>
    <xf numFmtId="179" fontId="1" fillId="0" borderId="0" xfId="0" quotePrefix="1" applyNumberFormat="1" applyFont="1" applyAlignment="1">
      <alignment horizontal="centerContinuous"/>
    </xf>
    <xf numFmtId="179" fontId="13" fillId="0" borderId="0" xfId="0" applyNumberFormat="1" applyFont="1"/>
    <xf numFmtId="179" fontId="14" fillId="0" borderId="0" xfId="0" quotePrefix="1" applyNumberFormat="1" applyFont="1" applyAlignment="1">
      <alignment horizontal="left"/>
    </xf>
    <xf numFmtId="179" fontId="13" fillId="0" borderId="0" xfId="0" quotePrefix="1" applyNumberFormat="1" applyFont="1" applyAlignment="1">
      <alignment horizontal="left"/>
    </xf>
    <xf numFmtId="179" fontId="13" fillId="0" borderId="0" xfId="0" applyNumberFormat="1" applyFont="1" applyAlignment="1">
      <alignment horizontal="left"/>
    </xf>
    <xf numFmtId="0" fontId="2" fillId="0" borderId="0" xfId="0" applyFont="1" applyAlignment="1">
      <alignment vertical="center"/>
    </xf>
    <xf numFmtId="176" fontId="2" fillId="0" borderId="0" xfId="0" applyNumberFormat="1" applyFont="1" applyAlignment="1">
      <alignment vertical="center"/>
    </xf>
    <xf numFmtId="177" fontId="2" fillId="0" borderId="0" xfId="0" applyNumberFormat="1" applyFont="1" applyAlignment="1">
      <alignment vertical="center"/>
    </xf>
    <xf numFmtId="0" fontId="2" fillId="0" borderId="0" xfId="0" quotePrefix="1" applyFont="1" applyAlignment="1">
      <alignment horizontal="left" vertical="center"/>
    </xf>
    <xf numFmtId="0" fontId="2" fillId="0" borderId="1" xfId="0" applyFont="1" applyBorder="1" applyAlignment="1">
      <alignment vertical="center"/>
    </xf>
    <xf numFmtId="0" fontId="2" fillId="0" borderId="3" xfId="0" applyFont="1" applyBorder="1" applyAlignment="1">
      <alignment vertical="center"/>
    </xf>
    <xf numFmtId="176" fontId="2" fillId="0" borderId="1" xfId="0" applyNumberFormat="1" applyFont="1" applyBorder="1" applyAlignment="1">
      <alignment vertical="center"/>
    </xf>
    <xf numFmtId="177" fontId="2" fillId="0" borderId="3" xfId="0" applyNumberFormat="1" applyFont="1" applyBorder="1" applyAlignment="1">
      <alignment vertical="center"/>
    </xf>
    <xf numFmtId="0" fontId="2" fillId="0" borderId="2" xfId="0" quotePrefix="1" applyFont="1" applyBorder="1" applyAlignment="1">
      <alignment horizontal="left" vertical="center"/>
    </xf>
    <xf numFmtId="176" fontId="2" fillId="0" borderId="0" xfId="0" applyNumberFormat="1" applyFont="1" applyAlignment="1">
      <alignment horizontal="right" vertical="center"/>
    </xf>
    <xf numFmtId="176" fontId="8" fillId="0" borderId="0" xfId="0" applyNumberFormat="1" applyFont="1" applyAlignment="1">
      <alignment horizontal="right" vertical="center"/>
    </xf>
    <xf numFmtId="177" fontId="8" fillId="0" borderId="2" xfId="0" applyNumberFormat="1" applyFont="1" applyBorder="1" applyAlignment="1">
      <alignment horizontal="right" vertical="center"/>
    </xf>
    <xf numFmtId="0" fontId="2" fillId="0" borderId="0" xfId="0" quotePrefix="1" applyFont="1" applyAlignment="1">
      <alignment horizontal="distributed" vertical="center"/>
    </xf>
    <xf numFmtId="0" fontId="2" fillId="0" borderId="0" xfId="0" applyFont="1" applyAlignment="1">
      <alignment horizontal="left" vertical="center"/>
    </xf>
    <xf numFmtId="0" fontId="2" fillId="0" borderId="2" xfId="0" applyFont="1" applyBorder="1" applyAlignment="1">
      <alignment horizontal="left" vertical="center"/>
    </xf>
    <xf numFmtId="176" fontId="8" fillId="0" borderId="0" xfId="0" applyNumberFormat="1" applyFont="1" applyAlignment="1">
      <alignment vertical="center"/>
    </xf>
    <xf numFmtId="177" fontId="8" fillId="0" borderId="2" xfId="0" applyNumberFormat="1" applyFont="1" applyBorder="1" applyAlignment="1">
      <alignment vertical="center"/>
    </xf>
    <xf numFmtId="0" fontId="2" fillId="0" borderId="0" xfId="0" applyFont="1" applyAlignment="1">
      <alignment horizontal="distributed" vertical="center"/>
    </xf>
    <xf numFmtId="176" fontId="6" fillId="0" borderId="0" xfId="0" applyNumberFormat="1" applyFont="1" applyAlignment="1">
      <alignment vertical="center"/>
    </xf>
    <xf numFmtId="0" fontId="9" fillId="0" borderId="0" xfId="0" quotePrefix="1" applyFont="1" applyAlignment="1">
      <alignment horizontal="distributed" vertical="center"/>
    </xf>
    <xf numFmtId="0" fontId="2" fillId="0" borderId="2" xfId="0" applyFont="1" applyBorder="1" applyAlignment="1">
      <alignment vertical="center"/>
    </xf>
    <xf numFmtId="177" fontId="2" fillId="0" borderId="2" xfId="0" applyNumberFormat="1" applyFont="1" applyBorder="1" applyAlignment="1">
      <alignment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vertical="center"/>
    </xf>
    <xf numFmtId="0" fontId="2" fillId="0" borderId="2" xfId="0" quotePrefix="1" applyFont="1" applyBorder="1" applyAlignment="1">
      <alignment horizontal="distributed" vertical="center"/>
    </xf>
    <xf numFmtId="0" fontId="2" fillId="0" borderId="0" xfId="0" quotePrefix="1" applyFont="1" applyAlignment="1">
      <alignment horizontal="centerContinuous" vertical="center"/>
    </xf>
    <xf numFmtId="0" fontId="2" fillId="0" borderId="2" xfId="0" applyFont="1" applyBorder="1" applyAlignment="1">
      <alignment horizontal="centerContinuous" vertical="center"/>
    </xf>
    <xf numFmtId="0" fontId="2" fillId="0" borderId="2" xfId="0" quotePrefix="1" applyFont="1" applyBorder="1" applyAlignment="1">
      <alignment horizontal="distributed" vertical="center" justifyLastLine="1"/>
    </xf>
    <xf numFmtId="0" fontId="2" fillId="0" borderId="0" xfId="0" quotePrefix="1" applyFont="1" applyAlignment="1">
      <alignment horizontal="distributed" vertical="center" justifyLastLine="1"/>
    </xf>
    <xf numFmtId="0" fontId="2" fillId="0" borderId="10" xfId="0" quotePrefix="1" applyFont="1" applyBorder="1" applyAlignment="1">
      <alignment horizontal="distributed" vertical="center" justifyLastLine="1"/>
    </xf>
    <xf numFmtId="0" fontId="2" fillId="0" borderId="11" xfId="0" quotePrefix="1" applyFont="1" applyBorder="1" applyAlignment="1">
      <alignment horizontal="distributed" vertical="center" justifyLastLine="1"/>
    </xf>
    <xf numFmtId="0" fontId="2" fillId="0" borderId="2" xfId="0" applyFont="1" applyBorder="1" applyAlignment="1">
      <alignment horizontal="distributed"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vertical="center"/>
    </xf>
    <xf numFmtId="0" fontId="2" fillId="0" borderId="4" xfId="0" applyFont="1" applyBorder="1" applyAlignment="1">
      <alignment horizontal="distributed" vertical="center"/>
    </xf>
    <xf numFmtId="58" fontId="2" fillId="0" borderId="0" xfId="0" quotePrefix="1" applyNumberFormat="1" applyFont="1" applyAlignment="1">
      <alignment horizontal="right"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quotePrefix="1" applyFont="1" applyAlignment="1">
      <alignment horizontal="left" vertical="center"/>
    </xf>
    <xf numFmtId="0" fontId="4" fillId="0" borderId="0" xfId="0" quotePrefix="1" applyFont="1" applyAlignment="1">
      <alignment horizontal="right" vertical="center"/>
    </xf>
    <xf numFmtId="177" fontId="3" fillId="0" borderId="0" xfId="0" applyNumberFormat="1" applyFont="1" applyAlignment="1">
      <alignment vertical="center"/>
    </xf>
    <xf numFmtId="176" fontId="8" fillId="0" borderId="1" xfId="0" applyNumberFormat="1" applyFont="1" applyBorder="1" applyAlignment="1">
      <alignment vertical="center"/>
    </xf>
    <xf numFmtId="177" fontId="8" fillId="0" borderId="3" xfId="0" applyNumberFormat="1" applyFont="1" applyBorder="1" applyAlignment="1">
      <alignment vertical="center"/>
    </xf>
    <xf numFmtId="0" fontId="2" fillId="0" borderId="1" xfId="0" quotePrefix="1" applyFont="1" applyBorder="1" applyAlignment="1">
      <alignment horizontal="distributed" vertical="center"/>
    </xf>
    <xf numFmtId="0" fontId="2" fillId="0" borderId="0" xfId="0" quotePrefix="1" applyFont="1" applyAlignment="1">
      <alignment vertical="center"/>
    </xf>
    <xf numFmtId="0" fontId="2" fillId="0" borderId="2" xfId="0" quotePrefix="1" applyFont="1" applyBorder="1" applyAlignment="1">
      <alignment vertical="center"/>
    </xf>
    <xf numFmtId="176" fontId="6" fillId="0" borderId="0" xfId="0" applyNumberFormat="1" applyFont="1" applyAlignment="1">
      <alignment horizontal="right" vertical="center"/>
    </xf>
    <xf numFmtId="176" fontId="2" fillId="0" borderId="0" xfId="0" applyNumberFormat="1" applyFont="1" applyAlignment="1">
      <alignment horizontal="left" vertical="center"/>
    </xf>
    <xf numFmtId="177" fontId="2" fillId="0" borderId="2" xfId="0" applyNumberFormat="1" applyFont="1" applyBorder="1" applyAlignment="1">
      <alignment horizontal="left" vertical="center"/>
    </xf>
    <xf numFmtId="0" fontId="5" fillId="0" borderId="0" xfId="0" applyFont="1" applyAlignment="1">
      <alignment vertical="center"/>
    </xf>
    <xf numFmtId="0" fontId="5" fillId="0" borderId="0" xfId="0" quotePrefix="1" applyFont="1" applyAlignment="1">
      <alignment horizontal="distributed" vertical="center"/>
    </xf>
    <xf numFmtId="0" fontId="5" fillId="0" borderId="2" xfId="0" quotePrefix="1" applyFont="1" applyBorder="1" applyAlignment="1">
      <alignment horizontal="distributed" vertical="center"/>
    </xf>
    <xf numFmtId="176" fontId="5" fillId="0" borderId="0" xfId="0" applyNumberFormat="1" applyFont="1" applyAlignment="1">
      <alignment vertical="center"/>
    </xf>
    <xf numFmtId="177" fontId="5" fillId="0" borderId="2" xfId="0" applyNumberFormat="1" applyFont="1" applyBorder="1" applyAlignment="1">
      <alignment vertical="center"/>
    </xf>
    <xf numFmtId="0" fontId="5" fillId="0" borderId="0" xfId="0" quotePrefix="1" applyFont="1" applyAlignment="1">
      <alignment horizontal="right" vertical="center"/>
    </xf>
    <xf numFmtId="176" fontId="2" fillId="0" borderId="3" xfId="0" applyNumberFormat="1" applyFont="1" applyBorder="1" applyAlignment="1">
      <alignment vertical="center"/>
    </xf>
    <xf numFmtId="176" fontId="8" fillId="0" borderId="2" xfId="0" applyNumberFormat="1" applyFont="1" applyBorder="1" applyAlignment="1">
      <alignment horizontal="right" vertical="center"/>
    </xf>
    <xf numFmtId="176" fontId="8" fillId="0" borderId="2" xfId="0" applyNumberFormat="1" applyFont="1" applyBorder="1" applyAlignment="1">
      <alignment vertical="center"/>
    </xf>
    <xf numFmtId="0" fontId="9" fillId="0" borderId="0" xfId="0" quotePrefix="1" applyFont="1" applyAlignment="1">
      <alignment horizontal="distributed" vertical="center" justifyLastLine="1"/>
    </xf>
    <xf numFmtId="176" fontId="2" fillId="0" borderId="2" xfId="0" applyNumberFormat="1" applyFont="1" applyBorder="1" applyAlignment="1">
      <alignment vertical="center"/>
    </xf>
    <xf numFmtId="0" fontId="4" fillId="0" borderId="0" xfId="0" quotePrefix="1" applyFont="1" applyAlignment="1">
      <alignment horizontal="left" vertical="center"/>
    </xf>
    <xf numFmtId="176" fontId="2" fillId="0" borderId="2" xfId="0" applyNumberFormat="1" applyFont="1" applyBorder="1" applyAlignment="1">
      <alignment horizontal="left" vertical="center"/>
    </xf>
    <xf numFmtId="176" fontId="5" fillId="0" borderId="2" xfId="0" applyNumberFormat="1" applyFont="1" applyBorder="1" applyAlignment="1">
      <alignment vertical="center"/>
    </xf>
    <xf numFmtId="6" fontId="2" fillId="0" borderId="2" xfId="2" applyFont="1" applyBorder="1" applyAlignment="1">
      <alignment horizontal="centerContinuous" vertical="center"/>
    </xf>
    <xf numFmtId="0" fontId="9" fillId="0" borderId="0" xfId="0" applyFont="1" applyAlignment="1">
      <alignment horizontal="left" vertical="center"/>
    </xf>
    <xf numFmtId="0" fontId="13" fillId="0" borderId="0" xfId="0" quotePrefix="1" applyFont="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quotePrefix="1" applyFont="1" applyAlignment="1">
      <alignment horizontal="left" vertical="center"/>
    </xf>
    <xf numFmtId="0" fontId="6" fillId="0" borderId="2" xfId="0" quotePrefix="1"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3" fillId="0" borderId="0" xfId="0" quotePrefix="1" applyFont="1" applyAlignment="1">
      <alignment horizontal="right" vertical="center"/>
    </xf>
    <xf numFmtId="0" fontId="6" fillId="0" borderId="0" xfId="0" applyFont="1" applyAlignment="1">
      <alignmen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2" fillId="0" borderId="0" xfId="0" quotePrefix="1" applyFont="1" applyAlignment="1">
      <alignment horizontal="centerContinuous" vertical="center" justifyLastLine="1"/>
    </xf>
    <xf numFmtId="0" fontId="2" fillId="0" borderId="2" xfId="0" quotePrefix="1" applyFont="1" applyBorder="1" applyAlignment="1">
      <alignment horizontal="centerContinuous" vertical="center" justifyLastLine="1"/>
    </xf>
    <xf numFmtId="176" fontId="2" fillId="0" borderId="0" xfId="0" quotePrefix="1" applyNumberFormat="1" applyFont="1" applyAlignment="1">
      <alignment horizontal="right" vertical="center"/>
    </xf>
    <xf numFmtId="0" fontId="6" fillId="0" borderId="2" xfId="0" applyFont="1" applyBorder="1" applyAlignment="1">
      <alignment vertical="center"/>
    </xf>
    <xf numFmtId="176" fontId="2" fillId="0" borderId="0" xfId="0" applyNumberFormat="1" applyFont="1" applyAlignment="1">
      <alignment horizontal="center" vertical="center"/>
    </xf>
    <xf numFmtId="176" fontId="2" fillId="0" borderId="2" xfId="0" applyNumberFormat="1" applyFont="1" applyBorder="1" applyAlignment="1">
      <alignment horizontal="center" vertical="center"/>
    </xf>
    <xf numFmtId="176" fontId="5" fillId="0" borderId="0" xfId="0" quotePrefix="1" applyNumberFormat="1" applyFont="1" applyAlignment="1">
      <alignment horizontal="distributed" vertical="center"/>
    </xf>
    <xf numFmtId="176" fontId="5" fillId="0" borderId="2" xfId="0" quotePrefix="1" applyNumberFormat="1" applyFont="1" applyBorder="1" applyAlignment="1">
      <alignment horizontal="distributed" vertical="center"/>
    </xf>
    <xf numFmtId="176" fontId="2" fillId="0" borderId="0" xfId="0" applyNumberFormat="1" applyFont="1" applyAlignment="1">
      <alignment horizontal="distributed" vertical="center"/>
    </xf>
    <xf numFmtId="177" fontId="2" fillId="0" borderId="0" xfId="0" applyNumberFormat="1" applyFont="1" applyAlignment="1">
      <alignment horizontal="distributed" vertical="center"/>
    </xf>
    <xf numFmtId="176" fontId="2" fillId="0" borderId="1"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1" xfId="0" applyNumberFormat="1" applyFont="1" applyBorder="1" applyAlignment="1">
      <alignment horizontal="distributed" vertical="center"/>
    </xf>
    <xf numFmtId="176" fontId="2" fillId="0" borderId="1" xfId="0" applyNumberFormat="1" applyFont="1" applyBorder="1" applyAlignment="1">
      <alignment horizontal="center" vertical="center"/>
    </xf>
    <xf numFmtId="176" fontId="2" fillId="0" borderId="3" xfId="0" applyNumberFormat="1" applyFont="1" applyBorder="1" applyAlignment="1">
      <alignment horizontal="center" vertical="center"/>
    </xf>
    <xf numFmtId="177" fontId="2" fillId="0" borderId="1" xfId="0" applyNumberFormat="1" applyFont="1" applyBorder="1" applyAlignment="1">
      <alignment horizontal="distributed" vertical="center"/>
    </xf>
    <xf numFmtId="176" fontId="2" fillId="0" borderId="3" xfId="0" applyNumberFormat="1" applyFont="1" applyBorder="1" applyAlignment="1">
      <alignment horizontal="distributed" vertical="center"/>
    </xf>
    <xf numFmtId="177" fontId="8" fillId="0" borderId="0" xfId="0" applyNumberFormat="1" applyFont="1" applyAlignment="1">
      <alignment horizontal="right" vertical="center"/>
    </xf>
    <xf numFmtId="176" fontId="2" fillId="0" borderId="1" xfId="0" applyNumberFormat="1" applyFont="1" applyBorder="1" applyAlignment="1">
      <alignment horizontal="centerContinuous" vertical="center"/>
    </xf>
    <xf numFmtId="176" fontId="2" fillId="0" borderId="4" xfId="0" applyNumberFormat="1" applyFont="1" applyBorder="1" applyAlignment="1">
      <alignment horizontal="centerContinuous" vertical="center"/>
    </xf>
    <xf numFmtId="176" fontId="2" fillId="0" borderId="8" xfId="0" applyNumberFormat="1" applyFont="1" applyBorder="1" applyAlignment="1">
      <alignment horizontal="center" vertical="center"/>
    </xf>
    <xf numFmtId="176" fontId="2" fillId="0" borderId="7" xfId="0" applyNumberFormat="1" applyFont="1" applyBorder="1" applyAlignment="1">
      <alignment horizontal="centerContinuous" vertical="center"/>
    </xf>
    <xf numFmtId="176" fontId="2" fillId="0" borderId="6" xfId="0" applyNumberFormat="1" applyFont="1" applyBorder="1" applyAlignment="1">
      <alignment vertical="center"/>
    </xf>
    <xf numFmtId="176" fontId="2" fillId="0" borderId="4" xfId="0" applyNumberFormat="1" applyFont="1" applyBorder="1" applyAlignment="1">
      <alignment horizontal="center" vertical="center"/>
    </xf>
    <xf numFmtId="177" fontId="2" fillId="0" borderId="1" xfId="0" applyNumberFormat="1" applyFont="1" applyBorder="1" applyAlignment="1">
      <alignment vertical="center"/>
    </xf>
    <xf numFmtId="176" fontId="9" fillId="0" borderId="2"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7" fontId="2" fillId="0" borderId="0" xfId="0" applyNumberFormat="1" applyFont="1" applyAlignment="1">
      <alignment horizontal="center" vertical="center"/>
    </xf>
    <xf numFmtId="176" fontId="2" fillId="0" borderId="10" xfId="0" applyNumberFormat="1" applyFont="1" applyBorder="1" applyAlignment="1">
      <alignment vertical="center"/>
    </xf>
    <xf numFmtId="176" fontId="2" fillId="0" borderId="5" xfId="0" applyNumberFormat="1" applyFont="1" applyBorder="1" applyAlignment="1">
      <alignment vertical="center"/>
    </xf>
    <xf numFmtId="176" fontId="2" fillId="0" borderId="12" xfId="0" applyNumberFormat="1" applyFont="1" applyBorder="1" applyAlignment="1">
      <alignment vertical="center"/>
    </xf>
    <xf numFmtId="176" fontId="2" fillId="0" borderId="13" xfId="0" applyNumberFormat="1" applyFont="1" applyBorder="1" applyAlignment="1">
      <alignment vertical="center"/>
    </xf>
    <xf numFmtId="176" fontId="2" fillId="0" borderId="14" xfId="0" applyNumberFormat="1" applyFont="1" applyBorder="1" applyAlignment="1">
      <alignment vertical="center"/>
    </xf>
    <xf numFmtId="177" fontId="2" fillId="0" borderId="5" xfId="0" applyNumberFormat="1" applyFont="1" applyBorder="1" applyAlignment="1">
      <alignment vertical="center"/>
    </xf>
    <xf numFmtId="176" fontId="2" fillId="0" borderId="3" xfId="0" applyNumberFormat="1" applyFont="1" applyBorder="1" applyAlignment="1">
      <alignment horizontal="centerContinuous" vertical="center"/>
    </xf>
    <xf numFmtId="176" fontId="2" fillId="0" borderId="9" xfId="0" applyNumberFormat="1" applyFont="1" applyBorder="1" applyAlignment="1">
      <alignment horizontal="centerContinuous" vertical="center"/>
    </xf>
    <xf numFmtId="176" fontId="2" fillId="0" borderId="0" xfId="0" applyNumberFormat="1" applyFont="1" applyAlignment="1">
      <alignment horizontal="centerContinuous" vertical="center"/>
    </xf>
    <xf numFmtId="176" fontId="2" fillId="0" borderId="2" xfId="0" applyNumberFormat="1" applyFont="1" applyBorder="1" applyAlignment="1">
      <alignment horizontal="centerContinuous" vertical="center"/>
    </xf>
    <xf numFmtId="176" fontId="2" fillId="0" borderId="1" xfId="0" quotePrefix="1" applyNumberFormat="1" applyFont="1" applyBorder="1" applyAlignment="1">
      <alignment horizontal="right" vertical="center"/>
    </xf>
    <xf numFmtId="176" fontId="2" fillId="0" borderId="3" xfId="0" quotePrefix="1" applyNumberFormat="1" applyFont="1" applyBorder="1" applyAlignment="1">
      <alignment horizontal="right" vertical="center"/>
    </xf>
    <xf numFmtId="177" fontId="2" fillId="0" borderId="0" xfId="0" applyNumberFormat="1" applyFont="1" applyAlignment="1">
      <alignment horizontal="centerContinuous" vertical="center"/>
    </xf>
    <xf numFmtId="176" fontId="2" fillId="0" borderId="2" xfId="0" quotePrefix="1" applyNumberFormat="1" applyFont="1" applyBorder="1" applyAlignment="1">
      <alignment horizontal="centerContinuous" vertical="center"/>
    </xf>
    <xf numFmtId="176" fontId="2" fillId="0" borderId="4" xfId="0" applyNumberFormat="1" applyFont="1" applyBorder="1" applyAlignment="1">
      <alignment vertical="center"/>
    </xf>
    <xf numFmtId="176" fontId="2" fillId="0" borderId="4" xfId="0" applyNumberFormat="1" applyFont="1" applyBorder="1" applyAlignment="1">
      <alignment horizontal="right" vertical="center"/>
    </xf>
    <xf numFmtId="177" fontId="2" fillId="0" borderId="4" xfId="0" applyNumberFormat="1" applyFont="1" applyBorder="1" applyAlignment="1">
      <alignment vertical="center"/>
    </xf>
    <xf numFmtId="176" fontId="2" fillId="0" borderId="0" xfId="0" quotePrefix="1" applyNumberFormat="1" applyFont="1" applyAlignment="1">
      <alignment horizontal="left" vertical="center"/>
    </xf>
    <xf numFmtId="176" fontId="3" fillId="0" borderId="0" xfId="0" quotePrefix="1" applyNumberFormat="1" applyFont="1" applyAlignment="1">
      <alignment horizontal="left" vertical="center"/>
    </xf>
    <xf numFmtId="176" fontId="4" fillId="0" borderId="0" xfId="0" quotePrefix="1" applyNumberFormat="1" applyFont="1" applyAlignment="1">
      <alignment horizontal="right" vertical="center"/>
    </xf>
    <xf numFmtId="0" fontId="0" fillId="0" borderId="0" xfId="0" applyAlignment="1">
      <alignment vertical="center"/>
    </xf>
    <xf numFmtId="177" fontId="2" fillId="0" borderId="1" xfId="0" applyNumberFormat="1" applyFont="1" applyBorder="1" applyAlignment="1">
      <alignment horizontal="right" vertical="center"/>
    </xf>
    <xf numFmtId="176" fontId="2" fillId="0" borderId="0" xfId="0" quotePrefix="1" applyNumberFormat="1" applyFont="1" applyAlignment="1">
      <alignment horizontal="distributed" vertical="center"/>
    </xf>
    <xf numFmtId="176" fontId="8" fillId="0" borderId="0" xfId="0" quotePrefix="1" applyNumberFormat="1" applyFont="1" applyAlignment="1">
      <alignment horizontal="right" vertical="center"/>
    </xf>
    <xf numFmtId="176" fontId="2" fillId="0" borderId="2" xfId="0" applyNumberFormat="1" applyFont="1" applyBorder="1" applyAlignment="1">
      <alignment horizontal="right" vertical="center"/>
    </xf>
    <xf numFmtId="177" fontId="2" fillId="0" borderId="0" xfId="0" applyNumberFormat="1" applyFont="1" applyAlignment="1">
      <alignment horizontal="right" vertical="center"/>
    </xf>
    <xf numFmtId="176" fontId="5" fillId="0" borderId="0" xfId="0" applyNumberFormat="1" applyFont="1" applyAlignment="1">
      <alignment horizontal="right" vertical="center"/>
    </xf>
    <xf numFmtId="176" fontId="5" fillId="0" borderId="2" xfId="0" applyNumberFormat="1" applyFont="1" applyBorder="1" applyAlignment="1">
      <alignment horizontal="right" vertical="center"/>
    </xf>
    <xf numFmtId="176" fontId="5" fillId="0" borderId="0" xfId="0" quotePrefix="1" applyNumberFormat="1" applyFont="1" applyAlignment="1">
      <alignment horizontal="left" vertical="center"/>
    </xf>
    <xf numFmtId="176" fontId="5" fillId="0" borderId="0" xfId="0" applyNumberFormat="1" applyFont="1" applyAlignment="1">
      <alignment horizontal="center" vertical="center"/>
    </xf>
    <xf numFmtId="176" fontId="5" fillId="0" borderId="2" xfId="0" applyNumberFormat="1" applyFont="1" applyBorder="1" applyAlignment="1">
      <alignment horizontal="center" vertical="center"/>
    </xf>
    <xf numFmtId="177" fontId="5" fillId="0" borderId="0" xfId="0" applyNumberFormat="1" applyFont="1" applyAlignment="1">
      <alignment horizontal="right" vertical="center"/>
    </xf>
    <xf numFmtId="0" fontId="2" fillId="0" borderId="1" xfId="0" applyFont="1" applyBorder="1" applyAlignment="1">
      <alignment horizontal="right" vertical="center"/>
    </xf>
    <xf numFmtId="177" fontId="8" fillId="0" borderId="0" xfId="0" applyNumberFormat="1" applyFont="1" applyAlignment="1">
      <alignment vertical="center"/>
    </xf>
    <xf numFmtId="0" fontId="5" fillId="0" borderId="0" xfId="0" applyFont="1" applyAlignment="1">
      <alignment horizontal="left" vertical="center"/>
    </xf>
    <xf numFmtId="177" fontId="5" fillId="0" borderId="0" xfId="0" applyNumberFormat="1" applyFont="1" applyAlignment="1">
      <alignment vertical="center"/>
    </xf>
    <xf numFmtId="0" fontId="2" fillId="0" borderId="3" xfId="0" quotePrefix="1" applyFont="1" applyBorder="1" applyAlignment="1">
      <alignment horizontal="distributed" vertical="center"/>
    </xf>
    <xf numFmtId="0" fontId="2" fillId="0" borderId="1" xfId="0" quotePrefix="1" applyFont="1" applyBorder="1" applyAlignment="1">
      <alignment horizontal="centerContinuous" vertical="center"/>
    </xf>
    <xf numFmtId="0" fontId="2" fillId="0" borderId="3" xfId="0" quotePrefix="1" applyFont="1" applyBorder="1" applyAlignment="1">
      <alignment horizontal="centerContinuous" vertical="center"/>
    </xf>
    <xf numFmtId="0" fontId="2" fillId="0" borderId="3" xfId="0" quotePrefix="1"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2" xfId="0" quotePrefix="1" applyFont="1" applyBorder="1" applyAlignment="1">
      <alignment horizontal="centerContinuous" vertical="center"/>
    </xf>
    <xf numFmtId="0" fontId="2" fillId="0" borderId="2" xfId="0" applyFont="1" applyBorder="1" applyAlignment="1">
      <alignment horizontal="distributed" vertical="center" justifyLastLine="1"/>
    </xf>
    <xf numFmtId="0" fontId="2" fillId="0" borderId="11" xfId="0" applyFont="1" applyBorder="1" applyAlignment="1">
      <alignment horizontal="distributed" vertical="center"/>
    </xf>
    <xf numFmtId="0" fontId="2" fillId="0" borderId="0" xfId="0" applyFont="1" applyAlignment="1">
      <alignment horizontal="centerContinuous" vertical="center"/>
    </xf>
    <xf numFmtId="0" fontId="2" fillId="0" borderId="1" xfId="0" applyFont="1" applyBorder="1" applyAlignment="1">
      <alignment horizontal="centerContinuous" vertical="center"/>
    </xf>
    <xf numFmtId="0" fontId="2" fillId="0" borderId="3" xfId="0" applyFont="1" applyBorder="1" applyAlignment="1">
      <alignment horizontal="centerContinuous" vertical="center"/>
    </xf>
    <xf numFmtId="0" fontId="3" fillId="0" borderId="0" xfId="0" applyFont="1" applyAlignment="1">
      <alignment horizontal="left" vertical="center"/>
    </xf>
    <xf numFmtId="176" fontId="6" fillId="0" borderId="2" xfId="0" applyNumberFormat="1" applyFont="1" applyBorder="1" applyAlignment="1">
      <alignment vertical="center"/>
    </xf>
    <xf numFmtId="0" fontId="9" fillId="0" borderId="0" xfId="0" quotePrefix="1" applyFont="1" applyAlignment="1">
      <alignment horizontal="left" vertical="center"/>
    </xf>
    <xf numFmtId="177" fontId="6" fillId="0" borderId="0" xfId="0" applyNumberFormat="1" applyFont="1" applyAlignment="1">
      <alignment vertical="center"/>
    </xf>
    <xf numFmtId="0" fontId="2" fillId="0" borderId="5"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distributed" vertical="center"/>
    </xf>
    <xf numFmtId="0" fontId="2" fillId="0" borderId="2" xfId="0" quotePrefix="1" applyFont="1" applyBorder="1" applyAlignment="1">
      <alignment horizontal="center" vertical="center"/>
    </xf>
    <xf numFmtId="0" fontId="2" fillId="0" borderId="3" xfId="0" quotePrefix="1" applyFont="1" applyBorder="1" applyAlignment="1">
      <alignment horizontal="left" vertical="center"/>
    </xf>
    <xf numFmtId="0" fontId="2" fillId="0" borderId="4" xfId="0" applyFont="1" applyBorder="1" applyAlignment="1">
      <alignment horizontal="left" vertical="center"/>
    </xf>
    <xf numFmtId="0" fontId="4" fillId="0" borderId="0" xfId="0" applyFont="1" applyAlignment="1">
      <alignment horizontal="centerContinuous" vertical="center"/>
    </xf>
    <xf numFmtId="0" fontId="0" fillId="0" borderId="0" xfId="0" applyFont="1"/>
    <xf numFmtId="0" fontId="15" fillId="0" borderId="0" xfId="3" applyFont="1"/>
    <xf numFmtId="0" fontId="0" fillId="0" borderId="0" xfId="0" applyFill="1"/>
    <xf numFmtId="0" fontId="15" fillId="0" borderId="0" xfId="3"/>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378579</xdr:colOff>
      <xdr:row>64</xdr:row>
      <xdr:rowOff>61916</xdr:rowOff>
    </xdr:to>
    <xdr:pic>
      <xdr:nvPicPr>
        <xdr:cNvPr id="2" name="図 1">
          <a:extLst>
            <a:ext uri="{FF2B5EF4-FFF2-40B4-BE49-F238E27FC236}">
              <a16:creationId xmlns:a16="http://schemas.microsoft.com/office/drawing/2014/main" id="{0C1DA8A0-6B2A-4165-A85D-CDF482D14BC2}"/>
            </a:ext>
          </a:extLst>
        </xdr:cNvPr>
        <xdr:cNvPicPr>
          <a:picLocks noChangeAspect="1"/>
        </xdr:cNvPicPr>
      </xdr:nvPicPr>
      <xdr:blipFill>
        <a:blip xmlns:r="http://schemas.openxmlformats.org/officeDocument/2006/relationships" r:embed="rId1"/>
        <a:stretch>
          <a:fillRect/>
        </a:stretch>
      </xdr:blipFill>
      <xdr:spPr>
        <a:xfrm>
          <a:off x="0" y="0"/>
          <a:ext cx="7236579" cy="11034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318135</xdr:colOff>
      <xdr:row>89</xdr:row>
      <xdr:rowOff>0</xdr:rowOff>
    </xdr:from>
    <xdr:to>
      <xdr:col>3</xdr:col>
      <xdr:colOff>25</xdr:colOff>
      <xdr:row>90</xdr:row>
      <xdr:rowOff>0</xdr:rowOff>
    </xdr:to>
    <xdr:sp macro="" textlink="">
      <xdr:nvSpPr>
        <xdr:cNvPr id="2" name="テキスト 3">
          <a:extLst>
            <a:ext uri="{FF2B5EF4-FFF2-40B4-BE49-F238E27FC236}">
              <a16:creationId xmlns:a16="http://schemas.microsoft.com/office/drawing/2014/main" id="{C4CA6DE1-460D-4165-8487-A97285E0C04F}"/>
            </a:ext>
          </a:extLst>
        </xdr:cNvPr>
        <xdr:cNvSpPr txBox="1">
          <a:spLocks noChangeArrowheads="1"/>
        </xdr:cNvSpPr>
      </xdr:nvSpPr>
      <xdr:spPr bwMode="auto">
        <a:xfrm>
          <a:off x="1828800" y="1261110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6</xdr:row>
      <xdr:rowOff>0</xdr:rowOff>
    </xdr:from>
    <xdr:to>
      <xdr:col>3</xdr:col>
      <xdr:colOff>0</xdr:colOff>
      <xdr:row>9</xdr:row>
      <xdr:rowOff>0</xdr:rowOff>
    </xdr:to>
    <xdr:sp macro="" textlink="">
      <xdr:nvSpPr>
        <xdr:cNvPr id="3" name="テキスト 6">
          <a:extLst>
            <a:ext uri="{FF2B5EF4-FFF2-40B4-BE49-F238E27FC236}">
              <a16:creationId xmlns:a16="http://schemas.microsoft.com/office/drawing/2014/main" id="{5354249A-4397-4BC6-8AD0-6AA7E9565694}"/>
            </a:ext>
          </a:extLst>
        </xdr:cNvPr>
        <xdr:cNvSpPr txBox="1">
          <a:spLocks noChangeArrowheads="1"/>
        </xdr:cNvSpPr>
      </xdr:nvSpPr>
      <xdr:spPr bwMode="auto">
        <a:xfrm>
          <a:off x="769620" y="100584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84</xdr:row>
      <xdr:rowOff>0</xdr:rowOff>
    </xdr:from>
    <xdr:to>
      <xdr:col>3</xdr:col>
      <xdr:colOff>0</xdr:colOff>
      <xdr:row>87</xdr:row>
      <xdr:rowOff>0</xdr:rowOff>
    </xdr:to>
    <xdr:sp macro="" textlink="">
      <xdr:nvSpPr>
        <xdr:cNvPr id="4" name="テキスト 7">
          <a:extLst>
            <a:ext uri="{FF2B5EF4-FFF2-40B4-BE49-F238E27FC236}">
              <a16:creationId xmlns:a16="http://schemas.microsoft.com/office/drawing/2014/main" id="{C4D96321-2843-456F-8338-613B0CC58336}"/>
            </a:ext>
          </a:extLst>
        </xdr:cNvPr>
        <xdr:cNvSpPr txBox="1">
          <a:spLocks noChangeArrowheads="1"/>
        </xdr:cNvSpPr>
      </xdr:nvSpPr>
      <xdr:spPr bwMode="auto">
        <a:xfrm>
          <a:off x="769620" y="1177290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318135</xdr:colOff>
      <xdr:row>97</xdr:row>
      <xdr:rowOff>0</xdr:rowOff>
    </xdr:from>
    <xdr:to>
      <xdr:col>3</xdr:col>
      <xdr:colOff>25</xdr:colOff>
      <xdr:row>98</xdr:row>
      <xdr:rowOff>0</xdr:rowOff>
    </xdr:to>
    <xdr:sp macro="" textlink="">
      <xdr:nvSpPr>
        <xdr:cNvPr id="5" name="テキスト 8">
          <a:extLst>
            <a:ext uri="{FF2B5EF4-FFF2-40B4-BE49-F238E27FC236}">
              <a16:creationId xmlns:a16="http://schemas.microsoft.com/office/drawing/2014/main" id="{8BDA3B01-7AB9-440B-BB90-093D9FDBD543}"/>
            </a:ext>
          </a:extLst>
        </xdr:cNvPr>
        <xdr:cNvSpPr txBox="1">
          <a:spLocks noChangeArrowheads="1"/>
        </xdr:cNvSpPr>
      </xdr:nvSpPr>
      <xdr:spPr bwMode="auto">
        <a:xfrm>
          <a:off x="1828800" y="13860780"/>
          <a:ext cx="4800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318135</xdr:colOff>
      <xdr:row>106</xdr:row>
      <xdr:rowOff>0</xdr:rowOff>
    </xdr:from>
    <xdr:to>
      <xdr:col>3</xdr:col>
      <xdr:colOff>25</xdr:colOff>
      <xdr:row>107</xdr:row>
      <xdr:rowOff>0</xdr:rowOff>
    </xdr:to>
    <xdr:sp macro="" textlink="">
      <xdr:nvSpPr>
        <xdr:cNvPr id="6" name="テキスト 9">
          <a:extLst>
            <a:ext uri="{FF2B5EF4-FFF2-40B4-BE49-F238E27FC236}">
              <a16:creationId xmlns:a16="http://schemas.microsoft.com/office/drawing/2014/main" id="{576C3092-AEF0-41AF-A859-A332CAC4C8EC}"/>
            </a:ext>
          </a:extLst>
        </xdr:cNvPr>
        <xdr:cNvSpPr txBox="1">
          <a:spLocks noChangeArrowheads="1"/>
        </xdr:cNvSpPr>
      </xdr:nvSpPr>
      <xdr:spPr bwMode="auto">
        <a:xfrm>
          <a:off x="1828800" y="14919960"/>
          <a:ext cx="4800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137160</xdr:rowOff>
    </xdr:to>
    <xdr:sp macro="" textlink="">
      <xdr:nvSpPr>
        <xdr:cNvPr id="2" name="テキスト 6">
          <a:extLst>
            <a:ext uri="{FF2B5EF4-FFF2-40B4-BE49-F238E27FC236}">
              <a16:creationId xmlns:a16="http://schemas.microsoft.com/office/drawing/2014/main" id="{B92CC2D7-5DF1-4DC8-9145-963975D0EF72}"/>
            </a:ext>
          </a:extLst>
        </xdr:cNvPr>
        <xdr:cNvSpPr txBox="1">
          <a:spLocks noChangeArrowheads="1"/>
        </xdr:cNvSpPr>
      </xdr:nvSpPr>
      <xdr:spPr bwMode="auto">
        <a:xfrm>
          <a:off x="769620" y="502920"/>
          <a:ext cx="1539240" cy="4724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81</xdr:row>
      <xdr:rowOff>0</xdr:rowOff>
    </xdr:from>
    <xdr:to>
      <xdr:col>3</xdr:col>
      <xdr:colOff>0</xdr:colOff>
      <xdr:row>84</xdr:row>
      <xdr:rowOff>0</xdr:rowOff>
    </xdr:to>
    <xdr:sp macro="" textlink="">
      <xdr:nvSpPr>
        <xdr:cNvPr id="3" name="テキスト 8">
          <a:extLst>
            <a:ext uri="{FF2B5EF4-FFF2-40B4-BE49-F238E27FC236}">
              <a16:creationId xmlns:a16="http://schemas.microsoft.com/office/drawing/2014/main" id="{3DD084B5-5994-40A2-ADA7-D04AAAFA74C8}"/>
            </a:ext>
          </a:extLst>
        </xdr:cNvPr>
        <xdr:cNvSpPr txBox="1">
          <a:spLocks noChangeArrowheads="1"/>
        </xdr:cNvSpPr>
      </xdr:nvSpPr>
      <xdr:spPr bwMode="auto">
        <a:xfrm>
          <a:off x="769620" y="1133856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318135</xdr:colOff>
      <xdr:row>94</xdr:row>
      <xdr:rowOff>0</xdr:rowOff>
    </xdr:from>
    <xdr:to>
      <xdr:col>3</xdr:col>
      <xdr:colOff>25</xdr:colOff>
      <xdr:row>95</xdr:row>
      <xdr:rowOff>0</xdr:rowOff>
    </xdr:to>
    <xdr:sp macro="" textlink="">
      <xdr:nvSpPr>
        <xdr:cNvPr id="4" name="テキスト 9">
          <a:extLst>
            <a:ext uri="{FF2B5EF4-FFF2-40B4-BE49-F238E27FC236}">
              <a16:creationId xmlns:a16="http://schemas.microsoft.com/office/drawing/2014/main" id="{CB84328F-D0B3-41EA-AA1A-637D74BFC1C0}"/>
            </a:ext>
          </a:extLst>
        </xdr:cNvPr>
        <xdr:cNvSpPr txBox="1">
          <a:spLocks noChangeArrowheads="1"/>
        </xdr:cNvSpPr>
      </xdr:nvSpPr>
      <xdr:spPr bwMode="auto">
        <a:xfrm>
          <a:off x="1828800" y="1351788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318135</xdr:colOff>
      <xdr:row>103</xdr:row>
      <xdr:rowOff>0</xdr:rowOff>
    </xdr:from>
    <xdr:to>
      <xdr:col>3</xdr:col>
      <xdr:colOff>25</xdr:colOff>
      <xdr:row>104</xdr:row>
      <xdr:rowOff>0</xdr:rowOff>
    </xdr:to>
    <xdr:sp macro="" textlink="">
      <xdr:nvSpPr>
        <xdr:cNvPr id="5" name="テキスト 10">
          <a:extLst>
            <a:ext uri="{FF2B5EF4-FFF2-40B4-BE49-F238E27FC236}">
              <a16:creationId xmlns:a16="http://schemas.microsoft.com/office/drawing/2014/main" id="{9BCF36BB-621F-4916-875F-441288AEFE12}"/>
            </a:ext>
          </a:extLst>
        </xdr:cNvPr>
        <xdr:cNvSpPr txBox="1">
          <a:spLocks noChangeArrowheads="1"/>
        </xdr:cNvSpPr>
      </xdr:nvSpPr>
      <xdr:spPr bwMode="auto">
        <a:xfrm>
          <a:off x="1828800" y="14653260"/>
          <a:ext cx="4800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318135</xdr:colOff>
      <xdr:row>86</xdr:row>
      <xdr:rowOff>0</xdr:rowOff>
    </xdr:from>
    <xdr:to>
      <xdr:col>3</xdr:col>
      <xdr:colOff>25</xdr:colOff>
      <xdr:row>87</xdr:row>
      <xdr:rowOff>0</xdr:rowOff>
    </xdr:to>
    <xdr:sp macro="" textlink="">
      <xdr:nvSpPr>
        <xdr:cNvPr id="6" name="テキスト 11">
          <a:extLst>
            <a:ext uri="{FF2B5EF4-FFF2-40B4-BE49-F238E27FC236}">
              <a16:creationId xmlns:a16="http://schemas.microsoft.com/office/drawing/2014/main" id="{A95EE294-1DEF-49EC-8FC8-F5F8C5892D0B}"/>
            </a:ext>
          </a:extLst>
        </xdr:cNvPr>
        <xdr:cNvSpPr txBox="1">
          <a:spLocks noChangeArrowheads="1"/>
        </xdr:cNvSpPr>
      </xdr:nvSpPr>
      <xdr:spPr bwMode="auto">
        <a:xfrm>
          <a:off x="1828800" y="12176760"/>
          <a:ext cx="4800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9</xdr:row>
      <xdr:rowOff>152400</xdr:rowOff>
    </xdr:from>
    <xdr:to>
      <xdr:col>5</xdr:col>
      <xdr:colOff>0</xdr:colOff>
      <xdr:row>11</xdr:row>
      <xdr:rowOff>203764</xdr:rowOff>
    </xdr:to>
    <xdr:sp macro="" textlink="">
      <xdr:nvSpPr>
        <xdr:cNvPr id="2" name="テキスト 14">
          <a:extLst>
            <a:ext uri="{FF2B5EF4-FFF2-40B4-BE49-F238E27FC236}">
              <a16:creationId xmlns:a16="http://schemas.microsoft.com/office/drawing/2014/main" id="{07E04409-7746-468B-B4D8-7BE0F2E7C7C8}"/>
            </a:ext>
          </a:extLst>
        </xdr:cNvPr>
        <xdr:cNvSpPr txBox="1">
          <a:spLocks noChangeArrowheads="1"/>
        </xdr:cNvSpPr>
      </xdr:nvSpPr>
      <xdr:spPr bwMode="auto">
        <a:xfrm>
          <a:off x="2468880" y="1188720"/>
          <a:ext cx="61722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営業収益</a:t>
          </a:r>
        </a:p>
      </xdr:txBody>
    </xdr:sp>
    <xdr:clientData/>
  </xdr:twoCellAnchor>
  <xdr:twoCellAnchor>
    <xdr:from>
      <xdr:col>5</xdr:col>
      <xdr:colOff>0</xdr:colOff>
      <xdr:row>29</xdr:row>
      <xdr:rowOff>0</xdr:rowOff>
    </xdr:from>
    <xdr:to>
      <xdr:col>6</xdr:col>
      <xdr:colOff>0</xdr:colOff>
      <xdr:row>29</xdr:row>
      <xdr:rowOff>242147</xdr:rowOff>
    </xdr:to>
    <xdr:sp macro="" textlink="">
      <xdr:nvSpPr>
        <xdr:cNvPr id="3" name="テキスト 16">
          <a:extLst>
            <a:ext uri="{FF2B5EF4-FFF2-40B4-BE49-F238E27FC236}">
              <a16:creationId xmlns:a16="http://schemas.microsoft.com/office/drawing/2014/main" id="{145979D7-1118-447B-AFCE-20FB2D5D40D6}"/>
            </a:ext>
          </a:extLst>
        </xdr:cNvPr>
        <xdr:cNvSpPr txBox="1">
          <a:spLocks noChangeArrowheads="1"/>
        </xdr:cNvSpPr>
      </xdr:nvSpPr>
      <xdr:spPr bwMode="auto">
        <a:xfrm>
          <a:off x="3086100" y="4526280"/>
          <a:ext cx="6172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原材料費･</a:t>
          </a:r>
        </a:p>
      </xdr:txBody>
    </xdr:sp>
    <xdr:clientData/>
  </xdr:twoCellAnchor>
  <xdr:twoCellAnchor>
    <xdr:from>
      <xdr:col>1</xdr:col>
      <xdr:colOff>0</xdr:colOff>
      <xdr:row>12</xdr:row>
      <xdr:rowOff>0</xdr:rowOff>
    </xdr:from>
    <xdr:to>
      <xdr:col>3</xdr:col>
      <xdr:colOff>0</xdr:colOff>
      <xdr:row>13</xdr:row>
      <xdr:rowOff>17318</xdr:rowOff>
    </xdr:to>
    <xdr:sp macro="" textlink="">
      <xdr:nvSpPr>
        <xdr:cNvPr id="4" name="テキスト 17">
          <a:extLst>
            <a:ext uri="{FF2B5EF4-FFF2-40B4-BE49-F238E27FC236}">
              <a16:creationId xmlns:a16="http://schemas.microsoft.com/office/drawing/2014/main" id="{4ABE2757-997A-4554-B8E7-7B890D3A8F84}"/>
            </a:ext>
          </a:extLst>
        </xdr:cNvPr>
        <xdr:cNvSpPr txBox="1">
          <a:spLocks noChangeArrowheads="1"/>
        </xdr:cNvSpPr>
      </xdr:nvSpPr>
      <xdr:spPr bwMode="auto">
        <a:xfrm>
          <a:off x="617220" y="1508760"/>
          <a:ext cx="1234440" cy="3200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調査産業計</a:t>
          </a:r>
        </a:p>
      </xdr:txBody>
    </xdr:sp>
    <xdr:clientData/>
  </xdr:twoCellAnchor>
  <xdr:twoCellAnchor>
    <xdr:from>
      <xdr:col>1</xdr:col>
      <xdr:colOff>0</xdr:colOff>
      <xdr:row>30</xdr:row>
      <xdr:rowOff>0</xdr:rowOff>
    </xdr:from>
    <xdr:to>
      <xdr:col>3</xdr:col>
      <xdr:colOff>0</xdr:colOff>
      <xdr:row>31</xdr:row>
      <xdr:rowOff>7620</xdr:rowOff>
    </xdr:to>
    <xdr:sp macro="" textlink="">
      <xdr:nvSpPr>
        <xdr:cNvPr id="5" name="テキスト 21">
          <a:extLst>
            <a:ext uri="{FF2B5EF4-FFF2-40B4-BE49-F238E27FC236}">
              <a16:creationId xmlns:a16="http://schemas.microsoft.com/office/drawing/2014/main" id="{3E096957-E754-4E33-B652-8AC71D8CB86A}"/>
            </a:ext>
          </a:extLst>
        </xdr:cNvPr>
        <xdr:cNvSpPr txBox="1">
          <a:spLocks noChangeArrowheads="1"/>
        </xdr:cNvSpPr>
      </xdr:nvSpPr>
      <xdr:spPr bwMode="auto">
        <a:xfrm>
          <a:off x="617220" y="4693920"/>
          <a:ext cx="12344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調査産業計</a:t>
          </a:r>
        </a:p>
      </xdr:txBody>
    </xdr:sp>
    <xdr:clientData/>
  </xdr:twoCellAnchor>
  <xdr:twoCellAnchor>
    <xdr:from>
      <xdr:col>11</xdr:col>
      <xdr:colOff>0</xdr:colOff>
      <xdr:row>30</xdr:row>
      <xdr:rowOff>0</xdr:rowOff>
    </xdr:from>
    <xdr:to>
      <xdr:col>13</xdr:col>
      <xdr:colOff>0</xdr:colOff>
      <xdr:row>31</xdr:row>
      <xdr:rowOff>7620</xdr:rowOff>
    </xdr:to>
    <xdr:sp macro="" textlink="">
      <xdr:nvSpPr>
        <xdr:cNvPr id="6" name="テキスト 22">
          <a:extLst>
            <a:ext uri="{FF2B5EF4-FFF2-40B4-BE49-F238E27FC236}">
              <a16:creationId xmlns:a16="http://schemas.microsoft.com/office/drawing/2014/main" id="{44829938-53A4-4D72-A693-F3981430191C}"/>
            </a:ext>
          </a:extLst>
        </xdr:cNvPr>
        <xdr:cNvSpPr txBox="1">
          <a:spLocks noChangeArrowheads="1"/>
        </xdr:cNvSpPr>
      </xdr:nvSpPr>
      <xdr:spPr bwMode="auto">
        <a:xfrm>
          <a:off x="6789420" y="4693920"/>
          <a:ext cx="1234440" cy="1752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調査産業計</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0</xdr:colOff>
      <xdr:row>9</xdr:row>
      <xdr:rowOff>0</xdr:rowOff>
    </xdr:to>
    <xdr:sp macro="" textlink="">
      <xdr:nvSpPr>
        <xdr:cNvPr id="2" name="テキスト 1">
          <a:extLst>
            <a:ext uri="{FF2B5EF4-FFF2-40B4-BE49-F238E27FC236}">
              <a16:creationId xmlns:a16="http://schemas.microsoft.com/office/drawing/2014/main" id="{89765991-8370-49F2-A657-73860B3F6791}"/>
            </a:ext>
          </a:extLst>
        </xdr:cNvPr>
        <xdr:cNvSpPr txBox="1">
          <a:spLocks noChangeArrowheads="1"/>
        </xdr:cNvSpPr>
      </xdr:nvSpPr>
      <xdr:spPr bwMode="auto">
        <a:xfrm>
          <a:off x="617220" y="13411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仕入額</a:t>
          </a:r>
        </a:p>
      </xdr:txBody>
    </xdr:sp>
    <xdr:clientData/>
  </xdr:twoCellAnchor>
  <xdr:twoCellAnchor>
    <xdr:from>
      <xdr:col>1</xdr:col>
      <xdr:colOff>0</xdr:colOff>
      <xdr:row>10</xdr:row>
      <xdr:rowOff>0</xdr:rowOff>
    </xdr:from>
    <xdr:to>
      <xdr:col>3</xdr:col>
      <xdr:colOff>0</xdr:colOff>
      <xdr:row>11</xdr:row>
      <xdr:rowOff>0</xdr:rowOff>
    </xdr:to>
    <xdr:sp macro="" textlink="">
      <xdr:nvSpPr>
        <xdr:cNvPr id="3" name="テキスト 2">
          <a:extLst>
            <a:ext uri="{FF2B5EF4-FFF2-40B4-BE49-F238E27FC236}">
              <a16:creationId xmlns:a16="http://schemas.microsoft.com/office/drawing/2014/main" id="{345D0B99-CF3A-48EB-881F-AB491E5094C0}"/>
            </a:ext>
          </a:extLst>
        </xdr:cNvPr>
        <xdr:cNvSpPr txBox="1">
          <a:spLocks noChangeArrowheads="1"/>
        </xdr:cNvSpPr>
      </xdr:nvSpPr>
      <xdr:spPr bwMode="auto">
        <a:xfrm>
          <a:off x="617220" y="16764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売上額</a:t>
          </a:r>
        </a:p>
      </xdr:txBody>
    </xdr:sp>
    <xdr:clientData/>
  </xdr:twoCellAnchor>
  <xdr:twoCellAnchor>
    <xdr:from>
      <xdr:col>1</xdr:col>
      <xdr:colOff>0</xdr:colOff>
      <xdr:row>13</xdr:row>
      <xdr:rowOff>0</xdr:rowOff>
    </xdr:from>
    <xdr:to>
      <xdr:col>3</xdr:col>
      <xdr:colOff>0</xdr:colOff>
      <xdr:row>14</xdr:row>
      <xdr:rowOff>0</xdr:rowOff>
    </xdr:to>
    <xdr:sp macro="" textlink="">
      <xdr:nvSpPr>
        <xdr:cNvPr id="4" name="テキスト 3">
          <a:extLst>
            <a:ext uri="{FF2B5EF4-FFF2-40B4-BE49-F238E27FC236}">
              <a16:creationId xmlns:a16="http://schemas.microsoft.com/office/drawing/2014/main" id="{FC33BD9C-51F6-4E51-9878-4EAF2EA47565}"/>
            </a:ext>
          </a:extLst>
        </xdr:cNvPr>
        <xdr:cNvSpPr txBox="1">
          <a:spLocks noChangeArrowheads="1"/>
        </xdr:cNvSpPr>
      </xdr:nvSpPr>
      <xdr:spPr bwMode="auto">
        <a:xfrm>
          <a:off x="617220" y="21793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仕入額</a:t>
          </a:r>
        </a:p>
      </xdr:txBody>
    </xdr:sp>
    <xdr:clientData/>
  </xdr:twoCellAnchor>
  <xdr:twoCellAnchor>
    <xdr:from>
      <xdr:col>1</xdr:col>
      <xdr:colOff>0</xdr:colOff>
      <xdr:row>15</xdr:row>
      <xdr:rowOff>0</xdr:rowOff>
    </xdr:from>
    <xdr:to>
      <xdr:col>3</xdr:col>
      <xdr:colOff>0</xdr:colOff>
      <xdr:row>16</xdr:row>
      <xdr:rowOff>0</xdr:rowOff>
    </xdr:to>
    <xdr:sp macro="" textlink="">
      <xdr:nvSpPr>
        <xdr:cNvPr id="5" name="テキスト 4">
          <a:extLst>
            <a:ext uri="{FF2B5EF4-FFF2-40B4-BE49-F238E27FC236}">
              <a16:creationId xmlns:a16="http://schemas.microsoft.com/office/drawing/2014/main" id="{D6F7FC29-A2A0-48F2-A0F9-8FFF6701B85D}"/>
            </a:ext>
          </a:extLst>
        </xdr:cNvPr>
        <xdr:cNvSpPr txBox="1">
          <a:spLocks noChangeArrowheads="1"/>
        </xdr:cNvSpPr>
      </xdr:nvSpPr>
      <xdr:spPr bwMode="auto">
        <a:xfrm>
          <a:off x="617220" y="25146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売上額</a:t>
          </a:r>
        </a:p>
      </xdr:txBody>
    </xdr:sp>
    <xdr:clientData/>
  </xdr:twoCellAnchor>
  <xdr:twoCellAnchor>
    <xdr:from>
      <xdr:col>1</xdr:col>
      <xdr:colOff>0</xdr:colOff>
      <xdr:row>18</xdr:row>
      <xdr:rowOff>0</xdr:rowOff>
    </xdr:from>
    <xdr:to>
      <xdr:col>3</xdr:col>
      <xdr:colOff>0</xdr:colOff>
      <xdr:row>19</xdr:row>
      <xdr:rowOff>0</xdr:rowOff>
    </xdr:to>
    <xdr:sp macro="" textlink="">
      <xdr:nvSpPr>
        <xdr:cNvPr id="6" name="テキスト 5">
          <a:extLst>
            <a:ext uri="{FF2B5EF4-FFF2-40B4-BE49-F238E27FC236}">
              <a16:creationId xmlns:a16="http://schemas.microsoft.com/office/drawing/2014/main" id="{6B3077DA-69AE-475E-8A7D-B03A71598C84}"/>
            </a:ext>
          </a:extLst>
        </xdr:cNvPr>
        <xdr:cNvSpPr txBox="1">
          <a:spLocks noChangeArrowheads="1"/>
        </xdr:cNvSpPr>
      </xdr:nvSpPr>
      <xdr:spPr bwMode="auto">
        <a:xfrm>
          <a:off x="617220" y="30175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仕入額</a:t>
          </a:r>
        </a:p>
      </xdr:txBody>
    </xdr:sp>
    <xdr:clientData/>
  </xdr:twoCellAnchor>
  <xdr:twoCellAnchor>
    <xdr:from>
      <xdr:col>1</xdr:col>
      <xdr:colOff>0</xdr:colOff>
      <xdr:row>20</xdr:row>
      <xdr:rowOff>0</xdr:rowOff>
    </xdr:from>
    <xdr:to>
      <xdr:col>3</xdr:col>
      <xdr:colOff>0</xdr:colOff>
      <xdr:row>21</xdr:row>
      <xdr:rowOff>0</xdr:rowOff>
    </xdr:to>
    <xdr:sp macro="" textlink="">
      <xdr:nvSpPr>
        <xdr:cNvPr id="7" name="テキスト 6">
          <a:extLst>
            <a:ext uri="{FF2B5EF4-FFF2-40B4-BE49-F238E27FC236}">
              <a16:creationId xmlns:a16="http://schemas.microsoft.com/office/drawing/2014/main" id="{8ECDA8DD-5263-48E5-8E26-EBB6DEFD9A92}"/>
            </a:ext>
          </a:extLst>
        </xdr:cNvPr>
        <xdr:cNvSpPr txBox="1">
          <a:spLocks noChangeArrowheads="1"/>
        </xdr:cNvSpPr>
      </xdr:nvSpPr>
      <xdr:spPr bwMode="auto">
        <a:xfrm>
          <a:off x="617220" y="33528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売上額</a:t>
          </a:r>
        </a:p>
      </xdr:txBody>
    </xdr:sp>
    <xdr:clientData/>
  </xdr:twoCellAnchor>
  <xdr:twoCellAnchor>
    <xdr:from>
      <xdr:col>1</xdr:col>
      <xdr:colOff>0</xdr:colOff>
      <xdr:row>23</xdr:row>
      <xdr:rowOff>0</xdr:rowOff>
    </xdr:from>
    <xdr:to>
      <xdr:col>3</xdr:col>
      <xdr:colOff>0</xdr:colOff>
      <xdr:row>24</xdr:row>
      <xdr:rowOff>0</xdr:rowOff>
    </xdr:to>
    <xdr:sp macro="" textlink="">
      <xdr:nvSpPr>
        <xdr:cNvPr id="8" name="テキスト 7">
          <a:extLst>
            <a:ext uri="{FF2B5EF4-FFF2-40B4-BE49-F238E27FC236}">
              <a16:creationId xmlns:a16="http://schemas.microsoft.com/office/drawing/2014/main" id="{6BB101E8-47EC-4762-921D-BE27C9E91A7B}"/>
            </a:ext>
          </a:extLst>
        </xdr:cNvPr>
        <xdr:cNvSpPr txBox="1">
          <a:spLocks noChangeArrowheads="1"/>
        </xdr:cNvSpPr>
      </xdr:nvSpPr>
      <xdr:spPr bwMode="auto">
        <a:xfrm>
          <a:off x="617220" y="38557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仕入額</a:t>
          </a:r>
        </a:p>
      </xdr:txBody>
    </xdr:sp>
    <xdr:clientData/>
  </xdr:twoCellAnchor>
  <xdr:twoCellAnchor>
    <xdr:from>
      <xdr:col>1</xdr:col>
      <xdr:colOff>0</xdr:colOff>
      <xdr:row>25</xdr:row>
      <xdr:rowOff>0</xdr:rowOff>
    </xdr:from>
    <xdr:to>
      <xdr:col>3</xdr:col>
      <xdr:colOff>0</xdr:colOff>
      <xdr:row>26</xdr:row>
      <xdr:rowOff>0</xdr:rowOff>
    </xdr:to>
    <xdr:sp macro="" textlink="">
      <xdr:nvSpPr>
        <xdr:cNvPr id="9" name="テキスト 8">
          <a:extLst>
            <a:ext uri="{FF2B5EF4-FFF2-40B4-BE49-F238E27FC236}">
              <a16:creationId xmlns:a16="http://schemas.microsoft.com/office/drawing/2014/main" id="{D4FAF8F8-6899-4BE4-B790-97D670CDE42F}"/>
            </a:ext>
          </a:extLst>
        </xdr:cNvPr>
        <xdr:cNvSpPr txBox="1">
          <a:spLocks noChangeArrowheads="1"/>
        </xdr:cNvSpPr>
      </xdr:nvSpPr>
      <xdr:spPr bwMode="auto">
        <a:xfrm>
          <a:off x="617220" y="41910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売上額</a:t>
          </a:r>
        </a:p>
      </xdr:txBody>
    </xdr:sp>
    <xdr:clientData/>
  </xdr:twoCellAnchor>
  <xdr:twoCellAnchor>
    <xdr:from>
      <xdr:col>1</xdr:col>
      <xdr:colOff>0</xdr:colOff>
      <xdr:row>28</xdr:row>
      <xdr:rowOff>0</xdr:rowOff>
    </xdr:from>
    <xdr:to>
      <xdr:col>3</xdr:col>
      <xdr:colOff>0</xdr:colOff>
      <xdr:row>29</xdr:row>
      <xdr:rowOff>0</xdr:rowOff>
    </xdr:to>
    <xdr:sp macro="" textlink="">
      <xdr:nvSpPr>
        <xdr:cNvPr id="10" name="テキスト 9">
          <a:extLst>
            <a:ext uri="{FF2B5EF4-FFF2-40B4-BE49-F238E27FC236}">
              <a16:creationId xmlns:a16="http://schemas.microsoft.com/office/drawing/2014/main" id="{021C2BA9-633C-4A36-A66E-0EC9575634CD}"/>
            </a:ext>
          </a:extLst>
        </xdr:cNvPr>
        <xdr:cNvSpPr txBox="1">
          <a:spLocks noChangeArrowheads="1"/>
        </xdr:cNvSpPr>
      </xdr:nvSpPr>
      <xdr:spPr bwMode="auto">
        <a:xfrm>
          <a:off x="617220" y="469392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仕入額</a:t>
          </a:r>
        </a:p>
      </xdr:txBody>
    </xdr:sp>
    <xdr:clientData/>
  </xdr:twoCellAnchor>
  <xdr:twoCellAnchor>
    <xdr:from>
      <xdr:col>1</xdr:col>
      <xdr:colOff>0</xdr:colOff>
      <xdr:row>30</xdr:row>
      <xdr:rowOff>0</xdr:rowOff>
    </xdr:from>
    <xdr:to>
      <xdr:col>3</xdr:col>
      <xdr:colOff>0</xdr:colOff>
      <xdr:row>31</xdr:row>
      <xdr:rowOff>0</xdr:rowOff>
    </xdr:to>
    <xdr:sp macro="" textlink="">
      <xdr:nvSpPr>
        <xdr:cNvPr id="11" name="テキスト 10">
          <a:extLst>
            <a:ext uri="{FF2B5EF4-FFF2-40B4-BE49-F238E27FC236}">
              <a16:creationId xmlns:a16="http://schemas.microsoft.com/office/drawing/2014/main" id="{9C3FAF80-BABF-40A3-806A-3E74AD1003D0}"/>
            </a:ext>
          </a:extLst>
        </xdr:cNvPr>
        <xdr:cNvSpPr txBox="1">
          <a:spLocks noChangeArrowheads="1"/>
        </xdr:cNvSpPr>
      </xdr:nvSpPr>
      <xdr:spPr bwMode="auto">
        <a:xfrm>
          <a:off x="617220" y="5029200"/>
          <a:ext cx="12344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売上額</a:t>
          </a:r>
        </a:p>
      </xdr:txBody>
    </xdr:sp>
    <xdr:clientData/>
  </xdr:twoCellAnchor>
  <xdr:twoCellAnchor>
    <xdr:from>
      <xdr:col>6</xdr:col>
      <xdr:colOff>0</xdr:colOff>
      <xdr:row>6</xdr:row>
      <xdr:rowOff>220980</xdr:rowOff>
    </xdr:from>
    <xdr:to>
      <xdr:col>7</xdr:col>
      <xdr:colOff>0</xdr:colOff>
      <xdr:row>7</xdr:row>
      <xdr:rowOff>0</xdr:rowOff>
    </xdr:to>
    <xdr:sp macro="" textlink="">
      <xdr:nvSpPr>
        <xdr:cNvPr id="12" name="テキスト 11">
          <a:extLst>
            <a:ext uri="{FF2B5EF4-FFF2-40B4-BE49-F238E27FC236}">
              <a16:creationId xmlns:a16="http://schemas.microsoft.com/office/drawing/2014/main" id="{318A9C24-BA1B-4E6B-B55A-74EA4A9406CE}"/>
            </a:ext>
          </a:extLst>
        </xdr:cNvPr>
        <xdr:cNvSpPr txBox="1">
          <a:spLocks noChangeArrowheads="1"/>
        </xdr:cNvSpPr>
      </xdr:nvSpPr>
      <xdr:spPr bwMode="auto">
        <a:xfrm>
          <a:off x="3703320" y="1173480"/>
          <a:ext cx="617220" cy="0"/>
        </a:xfrm>
        <a:prstGeom prst="rect">
          <a:avLst/>
        </a:prstGeom>
        <a:noFill/>
        <a:ln w="6350"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うち名古屋市内</a:t>
          </a:r>
        </a:p>
      </xdr:txBody>
    </xdr:sp>
    <xdr:clientData/>
  </xdr:twoCellAnchor>
  <xdr:twoCellAnchor>
    <xdr:from>
      <xdr:col>1</xdr:col>
      <xdr:colOff>0</xdr:colOff>
      <xdr:row>6</xdr:row>
      <xdr:rowOff>487680</xdr:rowOff>
    </xdr:from>
    <xdr:to>
      <xdr:col>2</xdr:col>
      <xdr:colOff>0</xdr:colOff>
      <xdr:row>7</xdr:row>
      <xdr:rowOff>0</xdr:rowOff>
    </xdr:to>
    <xdr:sp macro="" textlink="">
      <xdr:nvSpPr>
        <xdr:cNvPr id="13" name="テキスト 29">
          <a:extLst>
            <a:ext uri="{FF2B5EF4-FFF2-40B4-BE49-F238E27FC236}">
              <a16:creationId xmlns:a16="http://schemas.microsoft.com/office/drawing/2014/main" id="{7C7B9784-2211-4750-9E40-7FE0928BE0D6}"/>
            </a:ext>
          </a:extLst>
        </xdr:cNvPr>
        <xdr:cNvSpPr txBox="1">
          <a:spLocks noChangeArrowheads="1"/>
        </xdr:cNvSpPr>
      </xdr:nvSpPr>
      <xdr:spPr bwMode="auto">
        <a:xfrm>
          <a:off x="617220" y="1173480"/>
          <a:ext cx="6172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仕入･売上額</a:t>
          </a:r>
        </a:p>
      </xdr:txBody>
    </xdr:sp>
    <xdr:clientData/>
  </xdr:twoCellAnchor>
  <xdr:twoCellAnchor>
    <xdr:from>
      <xdr:col>0</xdr:col>
      <xdr:colOff>0</xdr:colOff>
      <xdr:row>6</xdr:row>
      <xdr:rowOff>0</xdr:rowOff>
    </xdr:from>
    <xdr:to>
      <xdr:col>4</xdr:col>
      <xdr:colOff>0</xdr:colOff>
      <xdr:row>7</xdr:row>
      <xdr:rowOff>0</xdr:rowOff>
    </xdr:to>
    <xdr:sp macro="" textlink="">
      <xdr:nvSpPr>
        <xdr:cNvPr id="14349" name="Line 13">
          <a:extLst>
            <a:ext uri="{FF2B5EF4-FFF2-40B4-BE49-F238E27FC236}">
              <a16:creationId xmlns:a16="http://schemas.microsoft.com/office/drawing/2014/main" id="{E4EEB7DB-9F14-46D8-BDC8-F195DCFEAD67}"/>
            </a:ext>
          </a:extLst>
        </xdr:cNvPr>
        <xdr:cNvSpPr>
          <a:spLocks noChangeShapeType="1"/>
        </xdr:cNvSpPr>
      </xdr:nvSpPr>
      <xdr:spPr bwMode="auto">
        <a:xfrm>
          <a:off x="0" y="466725"/>
          <a:ext cx="152400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xdr:colOff>
      <xdr:row>7</xdr:row>
      <xdr:rowOff>160020</xdr:rowOff>
    </xdr:from>
    <xdr:to>
      <xdr:col>6</xdr:col>
      <xdr:colOff>1251893</xdr:colOff>
      <xdr:row>7</xdr:row>
      <xdr:rowOff>350520</xdr:rowOff>
    </xdr:to>
    <xdr:sp macro="" textlink="">
      <xdr:nvSpPr>
        <xdr:cNvPr id="15" name="テキスト 33">
          <a:extLst>
            <a:ext uri="{FF2B5EF4-FFF2-40B4-BE49-F238E27FC236}">
              <a16:creationId xmlns:a16="http://schemas.microsoft.com/office/drawing/2014/main" id="{61B2E0F5-B645-41D2-89E6-B76451F7AC6D}"/>
            </a:ext>
          </a:extLst>
        </xdr:cNvPr>
        <xdr:cNvSpPr txBox="1">
          <a:spLocks noChangeArrowheads="1"/>
        </xdr:cNvSpPr>
      </xdr:nvSpPr>
      <xdr:spPr bwMode="auto">
        <a:xfrm>
          <a:off x="3192780" y="1333500"/>
          <a:ext cx="11277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調査産業計</a:t>
          </a:r>
        </a:p>
      </xdr:txBody>
    </xdr:sp>
    <xdr:clientData/>
  </xdr:twoCellAnchor>
  <xdr:twoCellAnchor>
    <xdr:from>
      <xdr:col>1</xdr:col>
      <xdr:colOff>327660</xdr:colOff>
      <xdr:row>6</xdr:row>
      <xdr:rowOff>0</xdr:rowOff>
    </xdr:from>
    <xdr:to>
      <xdr:col>3</xdr:col>
      <xdr:colOff>67</xdr:colOff>
      <xdr:row>6</xdr:row>
      <xdr:rowOff>152400</xdr:rowOff>
    </xdr:to>
    <xdr:sp macro="" textlink="">
      <xdr:nvSpPr>
        <xdr:cNvPr id="16" name="テキスト 34">
          <a:extLst>
            <a:ext uri="{FF2B5EF4-FFF2-40B4-BE49-F238E27FC236}">
              <a16:creationId xmlns:a16="http://schemas.microsoft.com/office/drawing/2014/main" id="{D8D80C08-5337-42AA-981F-BBA37C3AE48E}"/>
            </a:ext>
          </a:extLst>
        </xdr:cNvPr>
        <xdr:cNvSpPr txBox="1">
          <a:spLocks noChangeArrowheads="1"/>
        </xdr:cNvSpPr>
      </xdr:nvSpPr>
      <xdr:spPr bwMode="auto">
        <a:xfrm>
          <a:off x="906780" y="1005840"/>
          <a:ext cx="944880"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仕入･売上先</a:t>
          </a:r>
        </a:p>
      </xdr:txBody>
    </xdr:sp>
    <xdr:clientData/>
  </xdr:twoCellAnchor>
  <xdr:twoCellAnchor>
    <xdr:from>
      <xdr:col>5</xdr:col>
      <xdr:colOff>123825</xdr:colOff>
      <xdr:row>12</xdr:row>
      <xdr:rowOff>152400</xdr:rowOff>
    </xdr:from>
    <xdr:to>
      <xdr:col>6</xdr:col>
      <xdr:colOff>1259016</xdr:colOff>
      <xdr:row>12</xdr:row>
      <xdr:rowOff>342900</xdr:rowOff>
    </xdr:to>
    <xdr:sp macro="" textlink="">
      <xdr:nvSpPr>
        <xdr:cNvPr id="17" name="テキスト 37">
          <a:extLst>
            <a:ext uri="{FF2B5EF4-FFF2-40B4-BE49-F238E27FC236}">
              <a16:creationId xmlns:a16="http://schemas.microsoft.com/office/drawing/2014/main" id="{4B57BA26-8E7C-45B4-B3AA-2B4455F6E401}"/>
            </a:ext>
          </a:extLst>
        </xdr:cNvPr>
        <xdr:cNvSpPr txBox="1">
          <a:spLocks noChangeArrowheads="1"/>
        </xdr:cNvSpPr>
      </xdr:nvSpPr>
      <xdr:spPr bwMode="auto">
        <a:xfrm>
          <a:off x="3200400" y="2164080"/>
          <a:ext cx="112014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建設業</a:t>
          </a:r>
        </a:p>
      </xdr:txBody>
    </xdr:sp>
    <xdr:clientData/>
  </xdr:twoCellAnchor>
  <xdr:twoCellAnchor>
    <xdr:from>
      <xdr:col>5</xdr:col>
      <xdr:colOff>123825</xdr:colOff>
      <xdr:row>17</xdr:row>
      <xdr:rowOff>152400</xdr:rowOff>
    </xdr:from>
    <xdr:to>
      <xdr:col>6</xdr:col>
      <xdr:colOff>1259016</xdr:colOff>
      <xdr:row>17</xdr:row>
      <xdr:rowOff>342900</xdr:rowOff>
    </xdr:to>
    <xdr:sp macro="" textlink="">
      <xdr:nvSpPr>
        <xdr:cNvPr id="18" name="テキスト 38">
          <a:extLst>
            <a:ext uri="{FF2B5EF4-FFF2-40B4-BE49-F238E27FC236}">
              <a16:creationId xmlns:a16="http://schemas.microsoft.com/office/drawing/2014/main" id="{DEFBA538-F3BB-4714-8687-61B38542DCA4}"/>
            </a:ext>
          </a:extLst>
        </xdr:cNvPr>
        <xdr:cNvSpPr txBox="1">
          <a:spLocks noChangeArrowheads="1"/>
        </xdr:cNvSpPr>
      </xdr:nvSpPr>
      <xdr:spPr bwMode="auto">
        <a:xfrm>
          <a:off x="3200400" y="3002280"/>
          <a:ext cx="112014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製造業</a:t>
          </a:r>
        </a:p>
      </xdr:txBody>
    </xdr:sp>
    <xdr:clientData/>
  </xdr:twoCellAnchor>
  <xdr:twoCellAnchor>
    <xdr:from>
      <xdr:col>5</xdr:col>
      <xdr:colOff>123825</xdr:colOff>
      <xdr:row>22</xdr:row>
      <xdr:rowOff>152400</xdr:rowOff>
    </xdr:from>
    <xdr:to>
      <xdr:col>6</xdr:col>
      <xdr:colOff>1259016</xdr:colOff>
      <xdr:row>22</xdr:row>
      <xdr:rowOff>342900</xdr:rowOff>
    </xdr:to>
    <xdr:sp macro="" textlink="">
      <xdr:nvSpPr>
        <xdr:cNvPr id="19" name="テキスト 39">
          <a:extLst>
            <a:ext uri="{FF2B5EF4-FFF2-40B4-BE49-F238E27FC236}">
              <a16:creationId xmlns:a16="http://schemas.microsoft.com/office/drawing/2014/main" id="{DCAF8CB0-D6E6-4AB6-8AEE-46479528AD50}"/>
            </a:ext>
          </a:extLst>
        </xdr:cNvPr>
        <xdr:cNvSpPr txBox="1">
          <a:spLocks noChangeArrowheads="1"/>
        </xdr:cNvSpPr>
      </xdr:nvSpPr>
      <xdr:spPr bwMode="auto">
        <a:xfrm>
          <a:off x="3200400" y="3840480"/>
          <a:ext cx="112014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卸売業</a:t>
          </a:r>
        </a:p>
      </xdr:txBody>
    </xdr:sp>
    <xdr:clientData/>
  </xdr:twoCellAnchor>
  <xdr:twoCellAnchor>
    <xdr:from>
      <xdr:col>5</xdr:col>
      <xdr:colOff>123825</xdr:colOff>
      <xdr:row>27</xdr:row>
      <xdr:rowOff>152400</xdr:rowOff>
    </xdr:from>
    <xdr:to>
      <xdr:col>6</xdr:col>
      <xdr:colOff>1259016</xdr:colOff>
      <xdr:row>27</xdr:row>
      <xdr:rowOff>342900</xdr:rowOff>
    </xdr:to>
    <xdr:sp macro="" textlink="">
      <xdr:nvSpPr>
        <xdr:cNvPr id="20" name="テキスト 40">
          <a:extLst>
            <a:ext uri="{FF2B5EF4-FFF2-40B4-BE49-F238E27FC236}">
              <a16:creationId xmlns:a16="http://schemas.microsoft.com/office/drawing/2014/main" id="{DFEE8275-68FC-45E2-A189-79DC6E5BC12E}"/>
            </a:ext>
          </a:extLst>
        </xdr:cNvPr>
        <xdr:cNvSpPr txBox="1">
          <a:spLocks noChangeArrowheads="1"/>
        </xdr:cNvSpPr>
      </xdr:nvSpPr>
      <xdr:spPr bwMode="auto">
        <a:xfrm>
          <a:off x="3200400" y="4678680"/>
          <a:ext cx="112014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小売業･飲食店</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6</xdr:row>
      <xdr:rowOff>228600</xdr:rowOff>
    </xdr:from>
    <xdr:to>
      <xdr:col>4</xdr:col>
      <xdr:colOff>847725</xdr:colOff>
      <xdr:row>7</xdr:row>
      <xdr:rowOff>175260</xdr:rowOff>
    </xdr:to>
    <xdr:sp macro="" textlink="">
      <xdr:nvSpPr>
        <xdr:cNvPr id="13313" name="テキスト 1">
          <a:extLst>
            <a:ext uri="{FF2B5EF4-FFF2-40B4-BE49-F238E27FC236}">
              <a16:creationId xmlns:a16="http://schemas.microsoft.com/office/drawing/2014/main" id="{FA11B9AD-09DE-469C-81CC-93582FB55CC5}"/>
            </a:ext>
          </a:extLst>
        </xdr:cNvPr>
        <xdr:cNvSpPr txBox="1">
          <a:spLocks noChangeArrowheads="1"/>
        </xdr:cNvSpPr>
      </xdr:nvSpPr>
      <xdr:spPr bwMode="auto">
        <a:xfrm>
          <a:off x="1638300" y="655320"/>
          <a:ext cx="76200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期末有形</a:t>
          </a:r>
        </a:p>
      </xdr:txBody>
    </xdr:sp>
    <xdr:clientData/>
  </xdr:twoCellAnchor>
  <xdr:twoCellAnchor>
    <xdr:from>
      <xdr:col>9</xdr:col>
      <xdr:colOff>0</xdr:colOff>
      <xdr:row>7</xdr:row>
      <xdr:rowOff>0</xdr:rowOff>
    </xdr:from>
    <xdr:to>
      <xdr:col>10</xdr:col>
      <xdr:colOff>0</xdr:colOff>
      <xdr:row>7</xdr:row>
      <xdr:rowOff>190500</xdr:rowOff>
    </xdr:to>
    <xdr:sp macro="" textlink="">
      <xdr:nvSpPr>
        <xdr:cNvPr id="13314" name="テキスト 2">
          <a:extLst>
            <a:ext uri="{FF2B5EF4-FFF2-40B4-BE49-F238E27FC236}">
              <a16:creationId xmlns:a16="http://schemas.microsoft.com/office/drawing/2014/main" id="{7FACA0C9-C66E-4A81-90E3-16DCA69E62C1}"/>
            </a:ext>
          </a:extLst>
        </xdr:cNvPr>
        <xdr:cNvSpPr txBox="1">
          <a:spLocks noChangeArrowheads="1"/>
        </xdr:cNvSpPr>
      </xdr:nvSpPr>
      <xdr:spPr bwMode="auto">
        <a:xfrm>
          <a:off x="5524500" y="670560"/>
          <a:ext cx="77724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期末有形</a:t>
          </a:r>
        </a:p>
      </xdr:txBody>
    </xdr:sp>
    <xdr:clientData/>
  </xdr:twoCellAnchor>
  <xdr:twoCellAnchor>
    <xdr:from>
      <xdr:col>1</xdr:col>
      <xdr:colOff>0</xdr:colOff>
      <xdr:row>6</xdr:row>
      <xdr:rowOff>0</xdr:rowOff>
    </xdr:from>
    <xdr:to>
      <xdr:col>3</xdr:col>
      <xdr:colOff>0</xdr:colOff>
      <xdr:row>8</xdr:row>
      <xdr:rowOff>0</xdr:rowOff>
    </xdr:to>
    <xdr:sp macro="" textlink="">
      <xdr:nvSpPr>
        <xdr:cNvPr id="13315" name="テキスト 4">
          <a:extLst>
            <a:ext uri="{FF2B5EF4-FFF2-40B4-BE49-F238E27FC236}">
              <a16:creationId xmlns:a16="http://schemas.microsoft.com/office/drawing/2014/main" id="{D9DF5BC3-442B-4CD7-835B-651487D9B762}"/>
            </a:ext>
          </a:extLst>
        </xdr:cNvPr>
        <xdr:cNvSpPr txBox="1">
          <a:spLocks noChangeArrowheads="1"/>
        </xdr:cNvSpPr>
      </xdr:nvSpPr>
      <xdr:spPr bwMode="auto">
        <a:xfrm>
          <a:off x="129540" y="426720"/>
          <a:ext cx="1379220" cy="571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産業別</a:t>
          </a:r>
        </a:p>
        <a:p>
          <a:pPr algn="dist" rtl="0">
            <a:lnSpc>
              <a:spcPts val="800"/>
            </a:lnSpc>
            <a:defRPr sz="1000"/>
          </a:pPr>
          <a:r>
            <a:rPr lang="ja-JP" altLang="en-US" sz="800" b="0" i="0" u="none" strike="noStrike" baseline="0">
              <a:solidFill>
                <a:srgbClr val="000000"/>
              </a:solidFill>
              <a:latin typeface="ＭＳ 明朝"/>
              <a:ea typeface="ＭＳ 明朝"/>
            </a:rPr>
            <a:t>種類別</a:t>
          </a:r>
        </a:p>
      </xdr:txBody>
    </xdr:sp>
    <xdr:clientData/>
  </xdr:twoCellAnchor>
  <xdr:twoCellAnchor>
    <xdr:from>
      <xdr:col>5</xdr:col>
      <xdr:colOff>0</xdr:colOff>
      <xdr:row>6</xdr:row>
      <xdr:rowOff>22860</xdr:rowOff>
    </xdr:from>
    <xdr:to>
      <xdr:col>7</xdr:col>
      <xdr:colOff>0</xdr:colOff>
      <xdr:row>7</xdr:row>
      <xdr:rowOff>22860</xdr:rowOff>
    </xdr:to>
    <xdr:sp macro="" textlink="">
      <xdr:nvSpPr>
        <xdr:cNvPr id="13316" name="テキスト 5">
          <a:extLst>
            <a:ext uri="{FF2B5EF4-FFF2-40B4-BE49-F238E27FC236}">
              <a16:creationId xmlns:a16="http://schemas.microsoft.com/office/drawing/2014/main" id="{9E5ECF55-45E3-4ADC-8AFE-1E27F91373E7}"/>
            </a:ext>
          </a:extLst>
        </xdr:cNvPr>
        <xdr:cNvSpPr txBox="1">
          <a:spLocks noChangeArrowheads="1"/>
        </xdr:cNvSpPr>
      </xdr:nvSpPr>
      <xdr:spPr bwMode="auto">
        <a:xfrm>
          <a:off x="2415540" y="449580"/>
          <a:ext cx="15544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年度増加額</a:t>
          </a:r>
        </a:p>
      </xdr:txBody>
    </xdr:sp>
    <xdr:clientData/>
  </xdr:twoCellAnchor>
  <xdr:twoCellAnchor>
    <xdr:from>
      <xdr:col>7</xdr:col>
      <xdr:colOff>0</xdr:colOff>
      <xdr:row>6</xdr:row>
      <xdr:rowOff>0</xdr:rowOff>
    </xdr:from>
    <xdr:to>
      <xdr:col>9</xdr:col>
      <xdr:colOff>0</xdr:colOff>
      <xdr:row>7</xdr:row>
      <xdr:rowOff>0</xdr:rowOff>
    </xdr:to>
    <xdr:sp macro="" textlink="">
      <xdr:nvSpPr>
        <xdr:cNvPr id="13317" name="テキスト 7">
          <a:extLst>
            <a:ext uri="{FF2B5EF4-FFF2-40B4-BE49-F238E27FC236}">
              <a16:creationId xmlns:a16="http://schemas.microsoft.com/office/drawing/2014/main" id="{3483FA9D-78CB-44EC-879D-BADDA51D9C77}"/>
            </a:ext>
          </a:extLst>
        </xdr:cNvPr>
        <xdr:cNvSpPr txBox="1">
          <a:spLocks noChangeArrowheads="1"/>
        </xdr:cNvSpPr>
      </xdr:nvSpPr>
      <xdr:spPr bwMode="auto">
        <a:xfrm>
          <a:off x="3970020" y="426720"/>
          <a:ext cx="15544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年度減少額</a:t>
          </a:r>
        </a:p>
      </xdr:txBody>
    </xdr:sp>
    <xdr:clientData/>
  </xdr:twoCellAnchor>
  <xdr:twoCellAnchor>
    <xdr:from>
      <xdr:col>8</xdr:col>
      <xdr:colOff>62865</xdr:colOff>
      <xdr:row>7</xdr:row>
      <xdr:rowOff>0</xdr:rowOff>
    </xdr:from>
    <xdr:to>
      <xdr:col>9</xdr:col>
      <xdr:colOff>3810</xdr:colOff>
      <xdr:row>7</xdr:row>
      <xdr:rowOff>220980</xdr:rowOff>
    </xdr:to>
    <xdr:sp macro="" textlink="">
      <xdr:nvSpPr>
        <xdr:cNvPr id="13318" name="テキスト 8">
          <a:extLst>
            <a:ext uri="{FF2B5EF4-FFF2-40B4-BE49-F238E27FC236}">
              <a16:creationId xmlns:a16="http://schemas.microsoft.com/office/drawing/2014/main" id="{F54CD19B-A620-4E72-93B2-CE7BECF4CAE3}"/>
            </a:ext>
          </a:extLst>
        </xdr:cNvPr>
        <xdr:cNvSpPr txBox="1">
          <a:spLocks noChangeArrowheads="1"/>
        </xdr:cNvSpPr>
      </xdr:nvSpPr>
      <xdr:spPr bwMode="auto">
        <a:xfrm>
          <a:off x="4800600" y="670560"/>
          <a:ext cx="723900" cy="2209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除却･</a:t>
          </a:r>
        </a:p>
      </xdr:txBody>
    </xdr:sp>
    <xdr:clientData/>
  </xdr:twoCellAnchor>
  <xdr:twoCellAnchor editAs="oneCell">
    <xdr:from>
      <xdr:col>2</xdr:col>
      <xdr:colOff>0</xdr:colOff>
      <xdr:row>18</xdr:row>
      <xdr:rowOff>0</xdr:rowOff>
    </xdr:from>
    <xdr:to>
      <xdr:col>2</xdr:col>
      <xdr:colOff>310134</xdr:colOff>
      <xdr:row>20</xdr:row>
      <xdr:rowOff>0</xdr:rowOff>
    </xdr:to>
    <xdr:sp macro="" textlink="">
      <xdr:nvSpPr>
        <xdr:cNvPr id="13319" name="テキスト 10">
          <a:extLst>
            <a:ext uri="{FF2B5EF4-FFF2-40B4-BE49-F238E27FC236}">
              <a16:creationId xmlns:a16="http://schemas.microsoft.com/office/drawing/2014/main" id="{632651D2-7731-4D55-8BC9-47FE110DBAA9}"/>
            </a:ext>
          </a:extLst>
        </xdr:cNvPr>
        <xdr:cNvSpPr txBox="1">
          <a:spLocks noChangeArrowheads="1"/>
        </xdr:cNvSpPr>
      </xdr:nvSpPr>
      <xdr:spPr bwMode="auto">
        <a:xfrm>
          <a:off x="220980" y="3169920"/>
          <a:ext cx="28194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xdr:from>
      <xdr:col>1</xdr:col>
      <xdr:colOff>0</xdr:colOff>
      <xdr:row>8</xdr:row>
      <xdr:rowOff>0</xdr:rowOff>
    </xdr:from>
    <xdr:to>
      <xdr:col>2</xdr:col>
      <xdr:colOff>0</xdr:colOff>
      <xdr:row>8</xdr:row>
      <xdr:rowOff>0</xdr:rowOff>
    </xdr:to>
    <xdr:sp macro="" textlink="">
      <xdr:nvSpPr>
        <xdr:cNvPr id="13424" name="テキスト 43">
          <a:extLst>
            <a:ext uri="{FF2B5EF4-FFF2-40B4-BE49-F238E27FC236}">
              <a16:creationId xmlns:a16="http://schemas.microsoft.com/office/drawing/2014/main" id="{3CE4D777-95A5-423F-8DF6-E683B3C2EB8E}"/>
            </a:ext>
          </a:extLst>
        </xdr:cNvPr>
        <xdr:cNvSpPr txBox="1">
          <a:spLocks noChangeArrowheads="1"/>
        </xdr:cNvSpPr>
      </xdr:nvSpPr>
      <xdr:spPr bwMode="auto">
        <a:xfrm>
          <a:off x="142875" y="1028700"/>
          <a:ext cx="1047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xdr:col>
      <xdr:colOff>0</xdr:colOff>
      <xdr:row>8</xdr:row>
      <xdr:rowOff>0</xdr:rowOff>
    </xdr:from>
    <xdr:to>
      <xdr:col>3</xdr:col>
      <xdr:colOff>0</xdr:colOff>
      <xdr:row>8</xdr:row>
      <xdr:rowOff>249827</xdr:rowOff>
    </xdr:to>
    <xdr:sp macro="" textlink="">
      <xdr:nvSpPr>
        <xdr:cNvPr id="13321" name="テキスト 44">
          <a:extLst>
            <a:ext uri="{FF2B5EF4-FFF2-40B4-BE49-F238E27FC236}">
              <a16:creationId xmlns:a16="http://schemas.microsoft.com/office/drawing/2014/main" id="{DD99E612-0F9B-4388-86AB-529D64546B54}"/>
            </a:ext>
          </a:extLst>
        </xdr:cNvPr>
        <xdr:cNvSpPr txBox="1">
          <a:spLocks noChangeArrowheads="1"/>
        </xdr:cNvSpPr>
      </xdr:nvSpPr>
      <xdr:spPr bwMode="auto">
        <a:xfrm>
          <a:off x="129540" y="998220"/>
          <a:ext cx="1379220" cy="2590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調査産業計</a:t>
          </a:r>
        </a:p>
      </xdr:txBody>
    </xdr:sp>
    <xdr:clientData/>
  </xdr:twoCellAnchor>
  <xdr:twoCellAnchor>
    <xdr:from>
      <xdr:col>1</xdr:col>
      <xdr:colOff>0</xdr:colOff>
      <xdr:row>16</xdr:row>
      <xdr:rowOff>0</xdr:rowOff>
    </xdr:from>
    <xdr:to>
      <xdr:col>3</xdr:col>
      <xdr:colOff>0</xdr:colOff>
      <xdr:row>17</xdr:row>
      <xdr:rowOff>0</xdr:rowOff>
    </xdr:to>
    <xdr:sp macro="" textlink="">
      <xdr:nvSpPr>
        <xdr:cNvPr id="13322" name="テキスト 49">
          <a:extLst>
            <a:ext uri="{FF2B5EF4-FFF2-40B4-BE49-F238E27FC236}">
              <a16:creationId xmlns:a16="http://schemas.microsoft.com/office/drawing/2014/main" id="{48D2C97B-CB74-4B9A-86A5-C6933BB49052}"/>
            </a:ext>
          </a:extLst>
        </xdr:cNvPr>
        <xdr:cNvSpPr txBox="1">
          <a:spLocks noChangeArrowheads="1"/>
        </xdr:cNvSpPr>
      </xdr:nvSpPr>
      <xdr:spPr bwMode="auto">
        <a:xfrm>
          <a:off x="129540" y="270510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鉱業</a:t>
          </a:r>
        </a:p>
      </xdr:txBody>
    </xdr:sp>
    <xdr:clientData/>
  </xdr:twoCellAnchor>
  <xdr:twoCellAnchor>
    <xdr:from>
      <xdr:col>1</xdr:col>
      <xdr:colOff>0</xdr:colOff>
      <xdr:row>24</xdr:row>
      <xdr:rowOff>0</xdr:rowOff>
    </xdr:from>
    <xdr:to>
      <xdr:col>3</xdr:col>
      <xdr:colOff>0</xdr:colOff>
      <xdr:row>25</xdr:row>
      <xdr:rowOff>0</xdr:rowOff>
    </xdr:to>
    <xdr:sp macro="" textlink="">
      <xdr:nvSpPr>
        <xdr:cNvPr id="13323" name="テキスト 50">
          <a:extLst>
            <a:ext uri="{FF2B5EF4-FFF2-40B4-BE49-F238E27FC236}">
              <a16:creationId xmlns:a16="http://schemas.microsoft.com/office/drawing/2014/main" id="{24A3A8E0-4FCE-4F0B-B841-9EAD5318B363}"/>
            </a:ext>
          </a:extLst>
        </xdr:cNvPr>
        <xdr:cNvSpPr txBox="1">
          <a:spLocks noChangeArrowheads="1"/>
        </xdr:cNvSpPr>
      </xdr:nvSpPr>
      <xdr:spPr bwMode="auto">
        <a:xfrm>
          <a:off x="129540" y="441198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建設業</a:t>
          </a:r>
        </a:p>
      </xdr:txBody>
    </xdr:sp>
    <xdr:clientData/>
  </xdr:twoCellAnchor>
  <xdr:twoCellAnchor>
    <xdr:from>
      <xdr:col>1</xdr:col>
      <xdr:colOff>0</xdr:colOff>
      <xdr:row>32</xdr:row>
      <xdr:rowOff>0</xdr:rowOff>
    </xdr:from>
    <xdr:to>
      <xdr:col>3</xdr:col>
      <xdr:colOff>0</xdr:colOff>
      <xdr:row>33</xdr:row>
      <xdr:rowOff>0</xdr:rowOff>
    </xdr:to>
    <xdr:sp macro="" textlink="">
      <xdr:nvSpPr>
        <xdr:cNvPr id="13324" name="テキスト 51">
          <a:extLst>
            <a:ext uri="{FF2B5EF4-FFF2-40B4-BE49-F238E27FC236}">
              <a16:creationId xmlns:a16="http://schemas.microsoft.com/office/drawing/2014/main" id="{03395820-AD44-496B-9F95-E4C880C4384D}"/>
            </a:ext>
          </a:extLst>
        </xdr:cNvPr>
        <xdr:cNvSpPr txBox="1">
          <a:spLocks noChangeArrowheads="1"/>
        </xdr:cNvSpPr>
      </xdr:nvSpPr>
      <xdr:spPr bwMode="auto">
        <a:xfrm>
          <a:off x="129540" y="611886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製造業</a:t>
          </a:r>
        </a:p>
      </xdr:txBody>
    </xdr:sp>
    <xdr:clientData/>
  </xdr:twoCellAnchor>
  <xdr:twoCellAnchor>
    <xdr:from>
      <xdr:col>1</xdr:col>
      <xdr:colOff>0</xdr:colOff>
      <xdr:row>40</xdr:row>
      <xdr:rowOff>0</xdr:rowOff>
    </xdr:from>
    <xdr:to>
      <xdr:col>3</xdr:col>
      <xdr:colOff>0</xdr:colOff>
      <xdr:row>41</xdr:row>
      <xdr:rowOff>0</xdr:rowOff>
    </xdr:to>
    <xdr:sp macro="" textlink="">
      <xdr:nvSpPr>
        <xdr:cNvPr id="13325" name="テキスト 53">
          <a:extLst>
            <a:ext uri="{FF2B5EF4-FFF2-40B4-BE49-F238E27FC236}">
              <a16:creationId xmlns:a16="http://schemas.microsoft.com/office/drawing/2014/main" id="{7B0E175B-9A42-44C9-8E66-90732FCA292B}"/>
            </a:ext>
          </a:extLst>
        </xdr:cNvPr>
        <xdr:cNvSpPr txBox="1">
          <a:spLocks noChangeArrowheads="1"/>
        </xdr:cNvSpPr>
      </xdr:nvSpPr>
      <xdr:spPr bwMode="auto">
        <a:xfrm>
          <a:off x="129540" y="782574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電気･ガス･水道業</a:t>
          </a:r>
        </a:p>
      </xdr:txBody>
    </xdr:sp>
    <xdr:clientData/>
  </xdr:twoCellAnchor>
  <xdr:twoCellAnchor>
    <xdr:from>
      <xdr:col>4</xdr:col>
      <xdr:colOff>0</xdr:colOff>
      <xdr:row>54</xdr:row>
      <xdr:rowOff>228600</xdr:rowOff>
    </xdr:from>
    <xdr:to>
      <xdr:col>5</xdr:col>
      <xdr:colOff>0</xdr:colOff>
      <xdr:row>55</xdr:row>
      <xdr:rowOff>175260</xdr:rowOff>
    </xdr:to>
    <xdr:sp macro="" textlink="">
      <xdr:nvSpPr>
        <xdr:cNvPr id="13326" name="テキスト 60">
          <a:extLst>
            <a:ext uri="{FF2B5EF4-FFF2-40B4-BE49-F238E27FC236}">
              <a16:creationId xmlns:a16="http://schemas.microsoft.com/office/drawing/2014/main" id="{50745E67-D5E9-45F2-9E52-7DF1E9C10182}"/>
            </a:ext>
          </a:extLst>
        </xdr:cNvPr>
        <xdr:cNvSpPr txBox="1">
          <a:spLocks noChangeArrowheads="1"/>
        </xdr:cNvSpPr>
      </xdr:nvSpPr>
      <xdr:spPr bwMode="auto">
        <a:xfrm>
          <a:off x="1638300" y="10347960"/>
          <a:ext cx="77724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期末有形</a:t>
          </a:r>
        </a:p>
      </xdr:txBody>
    </xdr:sp>
    <xdr:clientData/>
  </xdr:twoCellAnchor>
  <xdr:twoCellAnchor>
    <xdr:from>
      <xdr:col>9</xdr:col>
      <xdr:colOff>0</xdr:colOff>
      <xdr:row>55</xdr:row>
      <xdr:rowOff>0</xdr:rowOff>
    </xdr:from>
    <xdr:to>
      <xdr:col>10</xdr:col>
      <xdr:colOff>0</xdr:colOff>
      <xdr:row>55</xdr:row>
      <xdr:rowOff>190500</xdr:rowOff>
    </xdr:to>
    <xdr:sp macro="" textlink="">
      <xdr:nvSpPr>
        <xdr:cNvPr id="13327" name="テキスト 61">
          <a:extLst>
            <a:ext uri="{FF2B5EF4-FFF2-40B4-BE49-F238E27FC236}">
              <a16:creationId xmlns:a16="http://schemas.microsoft.com/office/drawing/2014/main" id="{DBFDBAAF-AEEB-4216-A4D3-A6571236A8BB}"/>
            </a:ext>
          </a:extLst>
        </xdr:cNvPr>
        <xdr:cNvSpPr txBox="1">
          <a:spLocks noChangeArrowheads="1"/>
        </xdr:cNvSpPr>
      </xdr:nvSpPr>
      <xdr:spPr bwMode="auto">
        <a:xfrm>
          <a:off x="5524500" y="10363200"/>
          <a:ext cx="77724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期末有形</a:t>
          </a:r>
        </a:p>
      </xdr:txBody>
    </xdr:sp>
    <xdr:clientData/>
  </xdr:twoCellAnchor>
  <xdr:twoCellAnchor>
    <xdr:from>
      <xdr:col>1</xdr:col>
      <xdr:colOff>0</xdr:colOff>
      <xdr:row>54</xdr:row>
      <xdr:rowOff>0</xdr:rowOff>
    </xdr:from>
    <xdr:to>
      <xdr:col>3</xdr:col>
      <xdr:colOff>0</xdr:colOff>
      <xdr:row>56</xdr:row>
      <xdr:rowOff>0</xdr:rowOff>
    </xdr:to>
    <xdr:sp macro="" textlink="">
      <xdr:nvSpPr>
        <xdr:cNvPr id="13328" name="テキスト 62">
          <a:extLst>
            <a:ext uri="{FF2B5EF4-FFF2-40B4-BE49-F238E27FC236}">
              <a16:creationId xmlns:a16="http://schemas.microsoft.com/office/drawing/2014/main" id="{3F27EFF4-869C-484A-9AC0-6B45A5B4223C}"/>
            </a:ext>
          </a:extLst>
        </xdr:cNvPr>
        <xdr:cNvSpPr txBox="1">
          <a:spLocks noChangeArrowheads="1"/>
        </xdr:cNvSpPr>
      </xdr:nvSpPr>
      <xdr:spPr bwMode="auto">
        <a:xfrm>
          <a:off x="129540" y="10119360"/>
          <a:ext cx="1379220" cy="571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産業別</a:t>
          </a:r>
        </a:p>
        <a:p>
          <a:pPr algn="dist" rtl="0">
            <a:lnSpc>
              <a:spcPts val="800"/>
            </a:lnSpc>
            <a:defRPr sz="1000"/>
          </a:pPr>
          <a:r>
            <a:rPr lang="ja-JP" altLang="en-US" sz="800" b="0" i="0" u="none" strike="noStrike" baseline="0">
              <a:solidFill>
                <a:srgbClr val="000000"/>
              </a:solidFill>
              <a:latin typeface="ＭＳ 明朝"/>
              <a:ea typeface="ＭＳ 明朝"/>
            </a:rPr>
            <a:t>種類別</a:t>
          </a:r>
        </a:p>
      </xdr:txBody>
    </xdr:sp>
    <xdr:clientData/>
  </xdr:twoCellAnchor>
  <xdr:twoCellAnchor>
    <xdr:from>
      <xdr:col>5</xdr:col>
      <xdr:colOff>0</xdr:colOff>
      <xdr:row>54</xdr:row>
      <xdr:rowOff>0</xdr:rowOff>
    </xdr:from>
    <xdr:to>
      <xdr:col>7</xdr:col>
      <xdr:colOff>0</xdr:colOff>
      <xdr:row>55</xdr:row>
      <xdr:rowOff>0</xdr:rowOff>
    </xdr:to>
    <xdr:sp macro="" textlink="">
      <xdr:nvSpPr>
        <xdr:cNvPr id="13329" name="テキスト 63">
          <a:extLst>
            <a:ext uri="{FF2B5EF4-FFF2-40B4-BE49-F238E27FC236}">
              <a16:creationId xmlns:a16="http://schemas.microsoft.com/office/drawing/2014/main" id="{5D1FA3AE-50A8-4EA1-B6B3-3A544B16CDBE}"/>
            </a:ext>
          </a:extLst>
        </xdr:cNvPr>
        <xdr:cNvSpPr txBox="1">
          <a:spLocks noChangeArrowheads="1"/>
        </xdr:cNvSpPr>
      </xdr:nvSpPr>
      <xdr:spPr bwMode="auto">
        <a:xfrm>
          <a:off x="2415540" y="10119360"/>
          <a:ext cx="15544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年度増加額</a:t>
          </a:r>
        </a:p>
      </xdr:txBody>
    </xdr:sp>
    <xdr:clientData/>
  </xdr:twoCellAnchor>
  <xdr:twoCellAnchor>
    <xdr:from>
      <xdr:col>7</xdr:col>
      <xdr:colOff>0</xdr:colOff>
      <xdr:row>54</xdr:row>
      <xdr:rowOff>0</xdr:rowOff>
    </xdr:from>
    <xdr:to>
      <xdr:col>9</xdr:col>
      <xdr:colOff>0</xdr:colOff>
      <xdr:row>55</xdr:row>
      <xdr:rowOff>0</xdr:rowOff>
    </xdr:to>
    <xdr:sp macro="" textlink="">
      <xdr:nvSpPr>
        <xdr:cNvPr id="13330" name="テキスト 64">
          <a:extLst>
            <a:ext uri="{FF2B5EF4-FFF2-40B4-BE49-F238E27FC236}">
              <a16:creationId xmlns:a16="http://schemas.microsoft.com/office/drawing/2014/main" id="{48AFE6D1-EBF8-4C5C-97CB-78C6482F7E71}"/>
            </a:ext>
          </a:extLst>
        </xdr:cNvPr>
        <xdr:cNvSpPr txBox="1">
          <a:spLocks noChangeArrowheads="1"/>
        </xdr:cNvSpPr>
      </xdr:nvSpPr>
      <xdr:spPr bwMode="auto">
        <a:xfrm>
          <a:off x="3970020" y="10119360"/>
          <a:ext cx="15544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年度減少額</a:t>
          </a:r>
        </a:p>
      </xdr:txBody>
    </xdr:sp>
    <xdr:clientData/>
  </xdr:twoCellAnchor>
  <xdr:twoCellAnchor>
    <xdr:from>
      <xdr:col>8</xdr:col>
      <xdr:colOff>45720</xdr:colOff>
      <xdr:row>55</xdr:row>
      <xdr:rowOff>30480</xdr:rowOff>
    </xdr:from>
    <xdr:to>
      <xdr:col>9</xdr:col>
      <xdr:colOff>4813</xdr:colOff>
      <xdr:row>55</xdr:row>
      <xdr:rowOff>220980</xdr:rowOff>
    </xdr:to>
    <xdr:sp macro="" textlink="">
      <xdr:nvSpPr>
        <xdr:cNvPr id="13331" name="テキスト 65">
          <a:extLst>
            <a:ext uri="{FF2B5EF4-FFF2-40B4-BE49-F238E27FC236}">
              <a16:creationId xmlns:a16="http://schemas.microsoft.com/office/drawing/2014/main" id="{CE73E6CB-5A3F-4D59-9AA8-70E964E35B55}"/>
            </a:ext>
          </a:extLst>
        </xdr:cNvPr>
        <xdr:cNvSpPr txBox="1">
          <a:spLocks noChangeArrowheads="1"/>
        </xdr:cNvSpPr>
      </xdr:nvSpPr>
      <xdr:spPr bwMode="auto">
        <a:xfrm>
          <a:off x="4792980" y="10393680"/>
          <a:ext cx="731520" cy="190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除却･</a:t>
          </a:r>
        </a:p>
      </xdr:txBody>
    </xdr:sp>
    <xdr:clientData/>
  </xdr:twoCellAnchor>
  <xdr:twoCellAnchor>
    <xdr:from>
      <xdr:col>1</xdr:col>
      <xdr:colOff>0</xdr:colOff>
      <xdr:row>56</xdr:row>
      <xdr:rowOff>7620</xdr:rowOff>
    </xdr:from>
    <xdr:to>
      <xdr:col>3</xdr:col>
      <xdr:colOff>0</xdr:colOff>
      <xdr:row>57</xdr:row>
      <xdr:rowOff>0</xdr:rowOff>
    </xdr:to>
    <xdr:sp macro="" textlink="">
      <xdr:nvSpPr>
        <xdr:cNvPr id="13332" name="テキスト 66">
          <a:extLst>
            <a:ext uri="{FF2B5EF4-FFF2-40B4-BE49-F238E27FC236}">
              <a16:creationId xmlns:a16="http://schemas.microsoft.com/office/drawing/2014/main" id="{74B23C6F-17BE-4027-B852-57F758560B5A}"/>
            </a:ext>
          </a:extLst>
        </xdr:cNvPr>
        <xdr:cNvSpPr txBox="1">
          <a:spLocks noChangeArrowheads="1"/>
        </xdr:cNvSpPr>
      </xdr:nvSpPr>
      <xdr:spPr bwMode="auto">
        <a:xfrm>
          <a:off x="129540" y="10698480"/>
          <a:ext cx="1379220" cy="2590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運輸･通信業</a:t>
          </a:r>
        </a:p>
      </xdr:txBody>
    </xdr:sp>
    <xdr:clientData/>
  </xdr:twoCellAnchor>
  <xdr:twoCellAnchor>
    <xdr:from>
      <xdr:col>1</xdr:col>
      <xdr:colOff>0</xdr:colOff>
      <xdr:row>64</xdr:row>
      <xdr:rowOff>0</xdr:rowOff>
    </xdr:from>
    <xdr:to>
      <xdr:col>3</xdr:col>
      <xdr:colOff>0</xdr:colOff>
      <xdr:row>65</xdr:row>
      <xdr:rowOff>0</xdr:rowOff>
    </xdr:to>
    <xdr:sp macro="" textlink="">
      <xdr:nvSpPr>
        <xdr:cNvPr id="13333" name="テキスト 67">
          <a:extLst>
            <a:ext uri="{FF2B5EF4-FFF2-40B4-BE49-F238E27FC236}">
              <a16:creationId xmlns:a16="http://schemas.microsoft.com/office/drawing/2014/main" id="{ECE9E337-1FEA-4864-A6DD-FB1D0124F9AA}"/>
            </a:ext>
          </a:extLst>
        </xdr:cNvPr>
        <xdr:cNvSpPr txBox="1">
          <a:spLocks noChangeArrowheads="1"/>
        </xdr:cNvSpPr>
      </xdr:nvSpPr>
      <xdr:spPr bwMode="auto">
        <a:xfrm>
          <a:off x="129540" y="1195578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卸売業</a:t>
          </a:r>
        </a:p>
      </xdr:txBody>
    </xdr:sp>
    <xdr:clientData/>
  </xdr:twoCellAnchor>
  <xdr:twoCellAnchor>
    <xdr:from>
      <xdr:col>1</xdr:col>
      <xdr:colOff>0</xdr:colOff>
      <xdr:row>72</xdr:row>
      <xdr:rowOff>0</xdr:rowOff>
    </xdr:from>
    <xdr:to>
      <xdr:col>3</xdr:col>
      <xdr:colOff>0</xdr:colOff>
      <xdr:row>73</xdr:row>
      <xdr:rowOff>0</xdr:rowOff>
    </xdr:to>
    <xdr:sp macro="" textlink="">
      <xdr:nvSpPr>
        <xdr:cNvPr id="13334" name="テキスト 68">
          <a:extLst>
            <a:ext uri="{FF2B5EF4-FFF2-40B4-BE49-F238E27FC236}">
              <a16:creationId xmlns:a16="http://schemas.microsoft.com/office/drawing/2014/main" id="{9862C2D5-5F3C-4D65-A463-8120F5474873}"/>
            </a:ext>
          </a:extLst>
        </xdr:cNvPr>
        <xdr:cNvSpPr txBox="1">
          <a:spLocks noChangeArrowheads="1"/>
        </xdr:cNvSpPr>
      </xdr:nvSpPr>
      <xdr:spPr bwMode="auto">
        <a:xfrm>
          <a:off x="129540" y="1322070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小売業･飲食店</a:t>
          </a:r>
        </a:p>
      </xdr:txBody>
    </xdr:sp>
    <xdr:clientData/>
  </xdr:twoCellAnchor>
  <xdr:twoCellAnchor>
    <xdr:from>
      <xdr:col>1</xdr:col>
      <xdr:colOff>0</xdr:colOff>
      <xdr:row>80</xdr:row>
      <xdr:rowOff>0</xdr:rowOff>
    </xdr:from>
    <xdr:to>
      <xdr:col>3</xdr:col>
      <xdr:colOff>0</xdr:colOff>
      <xdr:row>81</xdr:row>
      <xdr:rowOff>0</xdr:rowOff>
    </xdr:to>
    <xdr:sp macro="" textlink="">
      <xdr:nvSpPr>
        <xdr:cNvPr id="13335" name="テキスト 69">
          <a:extLst>
            <a:ext uri="{FF2B5EF4-FFF2-40B4-BE49-F238E27FC236}">
              <a16:creationId xmlns:a16="http://schemas.microsoft.com/office/drawing/2014/main" id="{E5A0490E-BD49-4C95-BE58-7D20635797D6}"/>
            </a:ext>
          </a:extLst>
        </xdr:cNvPr>
        <xdr:cNvSpPr txBox="1">
          <a:spLocks noChangeArrowheads="1"/>
        </xdr:cNvSpPr>
      </xdr:nvSpPr>
      <xdr:spPr bwMode="auto">
        <a:xfrm>
          <a:off x="129540" y="1448562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金融･保険業</a:t>
          </a:r>
        </a:p>
      </xdr:txBody>
    </xdr:sp>
    <xdr:clientData/>
  </xdr:twoCellAnchor>
  <xdr:twoCellAnchor>
    <xdr:from>
      <xdr:col>1</xdr:col>
      <xdr:colOff>0</xdr:colOff>
      <xdr:row>88</xdr:row>
      <xdr:rowOff>0</xdr:rowOff>
    </xdr:from>
    <xdr:to>
      <xdr:col>3</xdr:col>
      <xdr:colOff>0</xdr:colOff>
      <xdr:row>89</xdr:row>
      <xdr:rowOff>0</xdr:rowOff>
    </xdr:to>
    <xdr:sp macro="" textlink="">
      <xdr:nvSpPr>
        <xdr:cNvPr id="13336" name="テキスト 70">
          <a:extLst>
            <a:ext uri="{FF2B5EF4-FFF2-40B4-BE49-F238E27FC236}">
              <a16:creationId xmlns:a16="http://schemas.microsoft.com/office/drawing/2014/main" id="{ADCFBEA7-494A-4903-9077-A4B706132DC0}"/>
            </a:ext>
          </a:extLst>
        </xdr:cNvPr>
        <xdr:cNvSpPr txBox="1">
          <a:spLocks noChangeArrowheads="1"/>
        </xdr:cNvSpPr>
      </xdr:nvSpPr>
      <xdr:spPr bwMode="auto">
        <a:xfrm>
          <a:off x="129540" y="1575054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不動産業</a:t>
          </a:r>
        </a:p>
      </xdr:txBody>
    </xdr:sp>
    <xdr:clientData/>
  </xdr:twoCellAnchor>
  <xdr:twoCellAnchor>
    <xdr:from>
      <xdr:col>1</xdr:col>
      <xdr:colOff>0</xdr:colOff>
      <xdr:row>96</xdr:row>
      <xdr:rowOff>0</xdr:rowOff>
    </xdr:from>
    <xdr:to>
      <xdr:col>3</xdr:col>
      <xdr:colOff>0</xdr:colOff>
      <xdr:row>97</xdr:row>
      <xdr:rowOff>0</xdr:rowOff>
    </xdr:to>
    <xdr:sp macro="" textlink="">
      <xdr:nvSpPr>
        <xdr:cNvPr id="13337" name="テキスト 71">
          <a:extLst>
            <a:ext uri="{FF2B5EF4-FFF2-40B4-BE49-F238E27FC236}">
              <a16:creationId xmlns:a16="http://schemas.microsoft.com/office/drawing/2014/main" id="{EAE51ED1-8E59-435D-8C74-9E289A3EF511}"/>
            </a:ext>
          </a:extLst>
        </xdr:cNvPr>
        <xdr:cNvSpPr txBox="1">
          <a:spLocks noChangeArrowheads="1"/>
        </xdr:cNvSpPr>
      </xdr:nvSpPr>
      <xdr:spPr bwMode="auto">
        <a:xfrm>
          <a:off x="129540" y="17015460"/>
          <a:ext cx="137922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サービス業</a:t>
          </a:r>
        </a:p>
      </xdr:txBody>
    </xdr:sp>
    <xdr:clientData/>
  </xdr:twoCellAnchor>
  <xdr:twoCellAnchor editAs="oneCell">
    <xdr:from>
      <xdr:col>2</xdr:col>
      <xdr:colOff>449580</xdr:colOff>
      <xdr:row>18</xdr:row>
      <xdr:rowOff>0</xdr:rowOff>
    </xdr:from>
    <xdr:to>
      <xdr:col>2</xdr:col>
      <xdr:colOff>1432489</xdr:colOff>
      <xdr:row>19</xdr:row>
      <xdr:rowOff>0</xdr:rowOff>
    </xdr:to>
    <xdr:sp macro="" textlink="">
      <xdr:nvSpPr>
        <xdr:cNvPr id="13338" name="テキスト 73">
          <a:extLst>
            <a:ext uri="{FF2B5EF4-FFF2-40B4-BE49-F238E27FC236}">
              <a16:creationId xmlns:a16="http://schemas.microsoft.com/office/drawing/2014/main" id="{7D39252C-3DE8-4F0A-8FE6-DAD19CB7A353}"/>
            </a:ext>
          </a:extLst>
        </xdr:cNvPr>
        <xdr:cNvSpPr txBox="1">
          <a:spLocks noChangeArrowheads="1"/>
        </xdr:cNvSpPr>
      </xdr:nvSpPr>
      <xdr:spPr bwMode="auto">
        <a:xfrm>
          <a:off x="632460" y="316992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19</xdr:row>
      <xdr:rowOff>0</xdr:rowOff>
    </xdr:from>
    <xdr:to>
      <xdr:col>2</xdr:col>
      <xdr:colOff>1432489</xdr:colOff>
      <xdr:row>20</xdr:row>
      <xdr:rowOff>0</xdr:rowOff>
    </xdr:to>
    <xdr:sp macro="" textlink="">
      <xdr:nvSpPr>
        <xdr:cNvPr id="13339" name="テキスト 76">
          <a:extLst>
            <a:ext uri="{FF2B5EF4-FFF2-40B4-BE49-F238E27FC236}">
              <a16:creationId xmlns:a16="http://schemas.microsoft.com/office/drawing/2014/main" id="{5D3466D6-B403-41B5-BEB0-69FE9CF05AFD}"/>
            </a:ext>
          </a:extLst>
        </xdr:cNvPr>
        <xdr:cNvSpPr txBox="1">
          <a:spLocks noChangeArrowheads="1"/>
        </xdr:cNvSpPr>
      </xdr:nvSpPr>
      <xdr:spPr bwMode="auto">
        <a:xfrm>
          <a:off x="632460" y="336804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18</xdr:row>
      <xdr:rowOff>0</xdr:rowOff>
    </xdr:from>
    <xdr:to>
      <xdr:col>2</xdr:col>
      <xdr:colOff>487680</xdr:colOff>
      <xdr:row>20</xdr:row>
      <xdr:rowOff>0</xdr:rowOff>
    </xdr:to>
    <xdr:sp macro="" textlink="">
      <xdr:nvSpPr>
        <xdr:cNvPr id="13340" name="テキスト 77">
          <a:extLst>
            <a:ext uri="{FF2B5EF4-FFF2-40B4-BE49-F238E27FC236}">
              <a16:creationId xmlns:a16="http://schemas.microsoft.com/office/drawing/2014/main" id="{45A9FA08-DA9D-4C37-A532-ADCA96D2E614}"/>
            </a:ext>
          </a:extLst>
        </xdr:cNvPr>
        <xdr:cNvSpPr txBox="1">
          <a:spLocks noChangeArrowheads="1"/>
        </xdr:cNvSpPr>
      </xdr:nvSpPr>
      <xdr:spPr bwMode="auto">
        <a:xfrm>
          <a:off x="480060" y="3169920"/>
          <a:ext cx="1905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26</xdr:row>
      <xdr:rowOff>0</xdr:rowOff>
    </xdr:from>
    <xdr:to>
      <xdr:col>2</xdr:col>
      <xdr:colOff>310134</xdr:colOff>
      <xdr:row>28</xdr:row>
      <xdr:rowOff>0</xdr:rowOff>
    </xdr:to>
    <xdr:sp macro="" textlink="">
      <xdr:nvSpPr>
        <xdr:cNvPr id="13341" name="テキスト 78">
          <a:extLst>
            <a:ext uri="{FF2B5EF4-FFF2-40B4-BE49-F238E27FC236}">
              <a16:creationId xmlns:a16="http://schemas.microsoft.com/office/drawing/2014/main" id="{ECFFE8D9-F3F7-49E5-810A-7BA3977D644A}"/>
            </a:ext>
          </a:extLst>
        </xdr:cNvPr>
        <xdr:cNvSpPr txBox="1">
          <a:spLocks noChangeArrowheads="1"/>
        </xdr:cNvSpPr>
      </xdr:nvSpPr>
      <xdr:spPr bwMode="auto">
        <a:xfrm>
          <a:off x="220980" y="4876800"/>
          <a:ext cx="28194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26</xdr:row>
      <xdr:rowOff>0</xdr:rowOff>
    </xdr:from>
    <xdr:to>
      <xdr:col>2</xdr:col>
      <xdr:colOff>1432489</xdr:colOff>
      <xdr:row>27</xdr:row>
      <xdr:rowOff>0</xdr:rowOff>
    </xdr:to>
    <xdr:sp macro="" textlink="">
      <xdr:nvSpPr>
        <xdr:cNvPr id="13342" name="テキスト 79">
          <a:extLst>
            <a:ext uri="{FF2B5EF4-FFF2-40B4-BE49-F238E27FC236}">
              <a16:creationId xmlns:a16="http://schemas.microsoft.com/office/drawing/2014/main" id="{D7AD3E38-7C47-4C70-ACA1-5224A82D1414}"/>
            </a:ext>
          </a:extLst>
        </xdr:cNvPr>
        <xdr:cNvSpPr txBox="1">
          <a:spLocks noChangeArrowheads="1"/>
        </xdr:cNvSpPr>
      </xdr:nvSpPr>
      <xdr:spPr bwMode="auto">
        <a:xfrm>
          <a:off x="632460" y="487680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27</xdr:row>
      <xdr:rowOff>0</xdr:rowOff>
    </xdr:from>
    <xdr:to>
      <xdr:col>2</xdr:col>
      <xdr:colOff>1432489</xdr:colOff>
      <xdr:row>28</xdr:row>
      <xdr:rowOff>0</xdr:rowOff>
    </xdr:to>
    <xdr:sp macro="" textlink="">
      <xdr:nvSpPr>
        <xdr:cNvPr id="13343" name="テキスト 80">
          <a:extLst>
            <a:ext uri="{FF2B5EF4-FFF2-40B4-BE49-F238E27FC236}">
              <a16:creationId xmlns:a16="http://schemas.microsoft.com/office/drawing/2014/main" id="{8B1F42D2-FD36-44CD-BF13-06E24A2E95AF}"/>
            </a:ext>
          </a:extLst>
        </xdr:cNvPr>
        <xdr:cNvSpPr txBox="1">
          <a:spLocks noChangeArrowheads="1"/>
        </xdr:cNvSpPr>
      </xdr:nvSpPr>
      <xdr:spPr bwMode="auto">
        <a:xfrm>
          <a:off x="632460" y="507492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26</xdr:row>
      <xdr:rowOff>0</xdr:rowOff>
    </xdr:from>
    <xdr:to>
      <xdr:col>2</xdr:col>
      <xdr:colOff>487680</xdr:colOff>
      <xdr:row>28</xdr:row>
      <xdr:rowOff>0</xdr:rowOff>
    </xdr:to>
    <xdr:sp macro="" textlink="">
      <xdr:nvSpPr>
        <xdr:cNvPr id="13344" name="テキスト 81">
          <a:extLst>
            <a:ext uri="{FF2B5EF4-FFF2-40B4-BE49-F238E27FC236}">
              <a16:creationId xmlns:a16="http://schemas.microsoft.com/office/drawing/2014/main" id="{3762CA8B-E3E2-4EB9-B2C6-F0E3BA23E7E7}"/>
            </a:ext>
          </a:extLst>
        </xdr:cNvPr>
        <xdr:cNvSpPr txBox="1">
          <a:spLocks noChangeArrowheads="1"/>
        </xdr:cNvSpPr>
      </xdr:nvSpPr>
      <xdr:spPr bwMode="auto">
        <a:xfrm>
          <a:off x="480060" y="4876800"/>
          <a:ext cx="1905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34</xdr:row>
      <xdr:rowOff>0</xdr:rowOff>
    </xdr:from>
    <xdr:to>
      <xdr:col>2</xdr:col>
      <xdr:colOff>310134</xdr:colOff>
      <xdr:row>36</xdr:row>
      <xdr:rowOff>0</xdr:rowOff>
    </xdr:to>
    <xdr:sp macro="" textlink="">
      <xdr:nvSpPr>
        <xdr:cNvPr id="13345" name="テキスト 82">
          <a:extLst>
            <a:ext uri="{FF2B5EF4-FFF2-40B4-BE49-F238E27FC236}">
              <a16:creationId xmlns:a16="http://schemas.microsoft.com/office/drawing/2014/main" id="{EFADE86E-DE4E-452C-8712-2A38D9C39187}"/>
            </a:ext>
          </a:extLst>
        </xdr:cNvPr>
        <xdr:cNvSpPr txBox="1">
          <a:spLocks noChangeArrowheads="1"/>
        </xdr:cNvSpPr>
      </xdr:nvSpPr>
      <xdr:spPr bwMode="auto">
        <a:xfrm>
          <a:off x="220980" y="6583680"/>
          <a:ext cx="28194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34</xdr:row>
      <xdr:rowOff>0</xdr:rowOff>
    </xdr:from>
    <xdr:to>
      <xdr:col>2</xdr:col>
      <xdr:colOff>1432489</xdr:colOff>
      <xdr:row>35</xdr:row>
      <xdr:rowOff>0</xdr:rowOff>
    </xdr:to>
    <xdr:sp macro="" textlink="">
      <xdr:nvSpPr>
        <xdr:cNvPr id="13346" name="テキスト 83">
          <a:extLst>
            <a:ext uri="{FF2B5EF4-FFF2-40B4-BE49-F238E27FC236}">
              <a16:creationId xmlns:a16="http://schemas.microsoft.com/office/drawing/2014/main" id="{1FDDA2A9-DEB1-40BD-86F0-95B243E6AF98}"/>
            </a:ext>
          </a:extLst>
        </xdr:cNvPr>
        <xdr:cNvSpPr txBox="1">
          <a:spLocks noChangeArrowheads="1"/>
        </xdr:cNvSpPr>
      </xdr:nvSpPr>
      <xdr:spPr bwMode="auto">
        <a:xfrm>
          <a:off x="632460" y="658368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35</xdr:row>
      <xdr:rowOff>0</xdr:rowOff>
    </xdr:from>
    <xdr:to>
      <xdr:col>2</xdr:col>
      <xdr:colOff>1432489</xdr:colOff>
      <xdr:row>36</xdr:row>
      <xdr:rowOff>0</xdr:rowOff>
    </xdr:to>
    <xdr:sp macro="" textlink="">
      <xdr:nvSpPr>
        <xdr:cNvPr id="13347" name="テキスト 84">
          <a:extLst>
            <a:ext uri="{FF2B5EF4-FFF2-40B4-BE49-F238E27FC236}">
              <a16:creationId xmlns:a16="http://schemas.microsoft.com/office/drawing/2014/main" id="{57781A62-3F1B-4395-B403-B7D88780C81C}"/>
            </a:ext>
          </a:extLst>
        </xdr:cNvPr>
        <xdr:cNvSpPr txBox="1">
          <a:spLocks noChangeArrowheads="1"/>
        </xdr:cNvSpPr>
      </xdr:nvSpPr>
      <xdr:spPr bwMode="auto">
        <a:xfrm>
          <a:off x="632460" y="678180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34</xdr:row>
      <xdr:rowOff>0</xdr:rowOff>
    </xdr:from>
    <xdr:to>
      <xdr:col>2</xdr:col>
      <xdr:colOff>487680</xdr:colOff>
      <xdr:row>36</xdr:row>
      <xdr:rowOff>0</xdr:rowOff>
    </xdr:to>
    <xdr:sp macro="" textlink="">
      <xdr:nvSpPr>
        <xdr:cNvPr id="13348" name="テキスト 85">
          <a:extLst>
            <a:ext uri="{FF2B5EF4-FFF2-40B4-BE49-F238E27FC236}">
              <a16:creationId xmlns:a16="http://schemas.microsoft.com/office/drawing/2014/main" id="{71492271-606C-417B-B2B1-9DBCBC17DA51}"/>
            </a:ext>
          </a:extLst>
        </xdr:cNvPr>
        <xdr:cNvSpPr txBox="1">
          <a:spLocks noChangeArrowheads="1"/>
        </xdr:cNvSpPr>
      </xdr:nvSpPr>
      <xdr:spPr bwMode="auto">
        <a:xfrm>
          <a:off x="480060" y="6583680"/>
          <a:ext cx="1905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42</xdr:row>
      <xdr:rowOff>0</xdr:rowOff>
    </xdr:from>
    <xdr:to>
      <xdr:col>2</xdr:col>
      <xdr:colOff>310134</xdr:colOff>
      <xdr:row>44</xdr:row>
      <xdr:rowOff>0</xdr:rowOff>
    </xdr:to>
    <xdr:sp macro="" textlink="">
      <xdr:nvSpPr>
        <xdr:cNvPr id="13349" name="テキスト 86">
          <a:extLst>
            <a:ext uri="{FF2B5EF4-FFF2-40B4-BE49-F238E27FC236}">
              <a16:creationId xmlns:a16="http://schemas.microsoft.com/office/drawing/2014/main" id="{E88782FA-ACA3-4613-B024-A12C4115134A}"/>
            </a:ext>
          </a:extLst>
        </xdr:cNvPr>
        <xdr:cNvSpPr txBox="1">
          <a:spLocks noChangeArrowheads="1"/>
        </xdr:cNvSpPr>
      </xdr:nvSpPr>
      <xdr:spPr bwMode="auto">
        <a:xfrm>
          <a:off x="220980" y="8290560"/>
          <a:ext cx="28194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42</xdr:row>
      <xdr:rowOff>0</xdr:rowOff>
    </xdr:from>
    <xdr:to>
      <xdr:col>2</xdr:col>
      <xdr:colOff>1432489</xdr:colOff>
      <xdr:row>43</xdr:row>
      <xdr:rowOff>0</xdr:rowOff>
    </xdr:to>
    <xdr:sp macro="" textlink="">
      <xdr:nvSpPr>
        <xdr:cNvPr id="13350" name="テキスト 87">
          <a:extLst>
            <a:ext uri="{FF2B5EF4-FFF2-40B4-BE49-F238E27FC236}">
              <a16:creationId xmlns:a16="http://schemas.microsoft.com/office/drawing/2014/main" id="{3631D596-4697-4F86-A481-94A5AC1BA9DE}"/>
            </a:ext>
          </a:extLst>
        </xdr:cNvPr>
        <xdr:cNvSpPr txBox="1">
          <a:spLocks noChangeArrowheads="1"/>
        </xdr:cNvSpPr>
      </xdr:nvSpPr>
      <xdr:spPr bwMode="auto">
        <a:xfrm>
          <a:off x="632460" y="829056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43</xdr:row>
      <xdr:rowOff>0</xdr:rowOff>
    </xdr:from>
    <xdr:to>
      <xdr:col>2</xdr:col>
      <xdr:colOff>1432489</xdr:colOff>
      <xdr:row>44</xdr:row>
      <xdr:rowOff>0</xdr:rowOff>
    </xdr:to>
    <xdr:sp macro="" textlink="">
      <xdr:nvSpPr>
        <xdr:cNvPr id="13351" name="テキスト 88">
          <a:extLst>
            <a:ext uri="{FF2B5EF4-FFF2-40B4-BE49-F238E27FC236}">
              <a16:creationId xmlns:a16="http://schemas.microsoft.com/office/drawing/2014/main" id="{1CA0ECB6-1DC4-4567-A83C-0C1188AF2421}"/>
            </a:ext>
          </a:extLst>
        </xdr:cNvPr>
        <xdr:cNvSpPr txBox="1">
          <a:spLocks noChangeArrowheads="1"/>
        </xdr:cNvSpPr>
      </xdr:nvSpPr>
      <xdr:spPr bwMode="auto">
        <a:xfrm>
          <a:off x="632460" y="848868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42</xdr:row>
      <xdr:rowOff>0</xdr:rowOff>
    </xdr:from>
    <xdr:to>
      <xdr:col>2</xdr:col>
      <xdr:colOff>487680</xdr:colOff>
      <xdr:row>44</xdr:row>
      <xdr:rowOff>0</xdr:rowOff>
    </xdr:to>
    <xdr:sp macro="" textlink="">
      <xdr:nvSpPr>
        <xdr:cNvPr id="13352" name="テキスト 89">
          <a:extLst>
            <a:ext uri="{FF2B5EF4-FFF2-40B4-BE49-F238E27FC236}">
              <a16:creationId xmlns:a16="http://schemas.microsoft.com/office/drawing/2014/main" id="{CE3EB28B-C42F-4F43-810B-856D5359DACA}"/>
            </a:ext>
          </a:extLst>
        </xdr:cNvPr>
        <xdr:cNvSpPr txBox="1">
          <a:spLocks noChangeArrowheads="1"/>
        </xdr:cNvSpPr>
      </xdr:nvSpPr>
      <xdr:spPr bwMode="auto">
        <a:xfrm>
          <a:off x="480060" y="8290560"/>
          <a:ext cx="1905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58</xdr:row>
      <xdr:rowOff>0</xdr:rowOff>
    </xdr:from>
    <xdr:to>
      <xdr:col>2</xdr:col>
      <xdr:colOff>310134</xdr:colOff>
      <xdr:row>59</xdr:row>
      <xdr:rowOff>116434</xdr:rowOff>
    </xdr:to>
    <xdr:sp macro="" textlink="">
      <xdr:nvSpPr>
        <xdr:cNvPr id="13353" name="テキスト 91">
          <a:extLst>
            <a:ext uri="{FF2B5EF4-FFF2-40B4-BE49-F238E27FC236}">
              <a16:creationId xmlns:a16="http://schemas.microsoft.com/office/drawing/2014/main" id="{34C53DF1-B2B9-43E3-A721-E88B98320C9C}"/>
            </a:ext>
          </a:extLst>
        </xdr:cNvPr>
        <xdr:cNvSpPr txBox="1">
          <a:spLocks noChangeArrowheads="1"/>
        </xdr:cNvSpPr>
      </xdr:nvSpPr>
      <xdr:spPr bwMode="auto">
        <a:xfrm>
          <a:off x="220980" y="1107948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58</xdr:row>
      <xdr:rowOff>0</xdr:rowOff>
    </xdr:from>
    <xdr:to>
      <xdr:col>2</xdr:col>
      <xdr:colOff>1432489</xdr:colOff>
      <xdr:row>58</xdr:row>
      <xdr:rowOff>123825</xdr:rowOff>
    </xdr:to>
    <xdr:sp macro="" textlink="">
      <xdr:nvSpPr>
        <xdr:cNvPr id="13354" name="テキスト 92">
          <a:extLst>
            <a:ext uri="{FF2B5EF4-FFF2-40B4-BE49-F238E27FC236}">
              <a16:creationId xmlns:a16="http://schemas.microsoft.com/office/drawing/2014/main" id="{8B259E6C-26F4-41D9-AC00-59BD18601E26}"/>
            </a:ext>
          </a:extLst>
        </xdr:cNvPr>
        <xdr:cNvSpPr txBox="1">
          <a:spLocks noChangeArrowheads="1"/>
        </xdr:cNvSpPr>
      </xdr:nvSpPr>
      <xdr:spPr bwMode="auto">
        <a:xfrm>
          <a:off x="632460" y="1107948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59</xdr:row>
      <xdr:rowOff>0</xdr:rowOff>
    </xdr:from>
    <xdr:to>
      <xdr:col>2</xdr:col>
      <xdr:colOff>1432489</xdr:colOff>
      <xdr:row>59</xdr:row>
      <xdr:rowOff>123825</xdr:rowOff>
    </xdr:to>
    <xdr:sp macro="" textlink="">
      <xdr:nvSpPr>
        <xdr:cNvPr id="13355" name="テキスト 93">
          <a:extLst>
            <a:ext uri="{FF2B5EF4-FFF2-40B4-BE49-F238E27FC236}">
              <a16:creationId xmlns:a16="http://schemas.microsoft.com/office/drawing/2014/main" id="{3D7A8045-2F00-4E12-B9D2-B07B3987F88E}"/>
            </a:ext>
          </a:extLst>
        </xdr:cNvPr>
        <xdr:cNvSpPr txBox="1">
          <a:spLocks noChangeArrowheads="1"/>
        </xdr:cNvSpPr>
      </xdr:nvSpPr>
      <xdr:spPr bwMode="auto">
        <a:xfrm>
          <a:off x="632460" y="1120140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58</xdr:row>
      <xdr:rowOff>0</xdr:rowOff>
    </xdr:from>
    <xdr:to>
      <xdr:col>2</xdr:col>
      <xdr:colOff>487680</xdr:colOff>
      <xdr:row>59</xdr:row>
      <xdr:rowOff>116434</xdr:rowOff>
    </xdr:to>
    <xdr:sp macro="" textlink="">
      <xdr:nvSpPr>
        <xdr:cNvPr id="13356" name="テキスト 94">
          <a:extLst>
            <a:ext uri="{FF2B5EF4-FFF2-40B4-BE49-F238E27FC236}">
              <a16:creationId xmlns:a16="http://schemas.microsoft.com/office/drawing/2014/main" id="{687D4AFD-F687-451E-8650-4492804D07CD}"/>
            </a:ext>
          </a:extLst>
        </xdr:cNvPr>
        <xdr:cNvSpPr txBox="1">
          <a:spLocks noChangeArrowheads="1"/>
        </xdr:cNvSpPr>
      </xdr:nvSpPr>
      <xdr:spPr bwMode="auto">
        <a:xfrm>
          <a:off x="480060" y="1107948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66</xdr:row>
      <xdr:rowOff>0</xdr:rowOff>
    </xdr:from>
    <xdr:to>
      <xdr:col>2</xdr:col>
      <xdr:colOff>310134</xdr:colOff>
      <xdr:row>67</xdr:row>
      <xdr:rowOff>116058</xdr:rowOff>
    </xdr:to>
    <xdr:sp macro="" textlink="">
      <xdr:nvSpPr>
        <xdr:cNvPr id="13357" name="テキスト 95">
          <a:extLst>
            <a:ext uri="{FF2B5EF4-FFF2-40B4-BE49-F238E27FC236}">
              <a16:creationId xmlns:a16="http://schemas.microsoft.com/office/drawing/2014/main" id="{409C7C95-E89A-4CF0-B8D2-EB6DC3B22FFC}"/>
            </a:ext>
          </a:extLst>
        </xdr:cNvPr>
        <xdr:cNvSpPr txBox="1">
          <a:spLocks noChangeArrowheads="1"/>
        </xdr:cNvSpPr>
      </xdr:nvSpPr>
      <xdr:spPr bwMode="auto">
        <a:xfrm>
          <a:off x="220980" y="1234440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66</xdr:row>
      <xdr:rowOff>0</xdr:rowOff>
    </xdr:from>
    <xdr:to>
      <xdr:col>2</xdr:col>
      <xdr:colOff>1432489</xdr:colOff>
      <xdr:row>66</xdr:row>
      <xdr:rowOff>123825</xdr:rowOff>
    </xdr:to>
    <xdr:sp macro="" textlink="">
      <xdr:nvSpPr>
        <xdr:cNvPr id="13358" name="テキスト 96">
          <a:extLst>
            <a:ext uri="{FF2B5EF4-FFF2-40B4-BE49-F238E27FC236}">
              <a16:creationId xmlns:a16="http://schemas.microsoft.com/office/drawing/2014/main" id="{5A6B67F2-57F0-45A1-B8BB-7A2AB3EFDDC1}"/>
            </a:ext>
          </a:extLst>
        </xdr:cNvPr>
        <xdr:cNvSpPr txBox="1">
          <a:spLocks noChangeArrowheads="1"/>
        </xdr:cNvSpPr>
      </xdr:nvSpPr>
      <xdr:spPr bwMode="auto">
        <a:xfrm>
          <a:off x="632460" y="1234440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67</xdr:row>
      <xdr:rowOff>0</xdr:rowOff>
    </xdr:from>
    <xdr:to>
      <xdr:col>2</xdr:col>
      <xdr:colOff>1432489</xdr:colOff>
      <xdr:row>67</xdr:row>
      <xdr:rowOff>123825</xdr:rowOff>
    </xdr:to>
    <xdr:sp macro="" textlink="">
      <xdr:nvSpPr>
        <xdr:cNvPr id="13359" name="テキスト 97">
          <a:extLst>
            <a:ext uri="{FF2B5EF4-FFF2-40B4-BE49-F238E27FC236}">
              <a16:creationId xmlns:a16="http://schemas.microsoft.com/office/drawing/2014/main" id="{DCC1A0D3-0D83-4F7C-990D-E5A28F6FF1F3}"/>
            </a:ext>
          </a:extLst>
        </xdr:cNvPr>
        <xdr:cNvSpPr txBox="1">
          <a:spLocks noChangeArrowheads="1"/>
        </xdr:cNvSpPr>
      </xdr:nvSpPr>
      <xdr:spPr bwMode="auto">
        <a:xfrm>
          <a:off x="632460" y="1246632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66</xdr:row>
      <xdr:rowOff>0</xdr:rowOff>
    </xdr:from>
    <xdr:to>
      <xdr:col>2</xdr:col>
      <xdr:colOff>487680</xdr:colOff>
      <xdr:row>67</xdr:row>
      <xdr:rowOff>116058</xdr:rowOff>
    </xdr:to>
    <xdr:sp macro="" textlink="">
      <xdr:nvSpPr>
        <xdr:cNvPr id="13360" name="テキスト 98">
          <a:extLst>
            <a:ext uri="{FF2B5EF4-FFF2-40B4-BE49-F238E27FC236}">
              <a16:creationId xmlns:a16="http://schemas.microsoft.com/office/drawing/2014/main" id="{ABAD92C8-8248-4187-963E-95595E10593B}"/>
            </a:ext>
          </a:extLst>
        </xdr:cNvPr>
        <xdr:cNvSpPr txBox="1">
          <a:spLocks noChangeArrowheads="1"/>
        </xdr:cNvSpPr>
      </xdr:nvSpPr>
      <xdr:spPr bwMode="auto">
        <a:xfrm>
          <a:off x="480060" y="1234440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74</xdr:row>
      <xdr:rowOff>0</xdr:rowOff>
    </xdr:from>
    <xdr:to>
      <xdr:col>2</xdr:col>
      <xdr:colOff>310134</xdr:colOff>
      <xdr:row>75</xdr:row>
      <xdr:rowOff>116434</xdr:rowOff>
    </xdr:to>
    <xdr:sp macro="" textlink="">
      <xdr:nvSpPr>
        <xdr:cNvPr id="13361" name="テキスト 99">
          <a:extLst>
            <a:ext uri="{FF2B5EF4-FFF2-40B4-BE49-F238E27FC236}">
              <a16:creationId xmlns:a16="http://schemas.microsoft.com/office/drawing/2014/main" id="{B9485402-7926-4539-AC5F-63B1225823EE}"/>
            </a:ext>
          </a:extLst>
        </xdr:cNvPr>
        <xdr:cNvSpPr txBox="1">
          <a:spLocks noChangeArrowheads="1"/>
        </xdr:cNvSpPr>
      </xdr:nvSpPr>
      <xdr:spPr bwMode="auto">
        <a:xfrm>
          <a:off x="220980" y="1360932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74</xdr:row>
      <xdr:rowOff>0</xdr:rowOff>
    </xdr:from>
    <xdr:to>
      <xdr:col>2</xdr:col>
      <xdr:colOff>1432489</xdr:colOff>
      <xdr:row>74</xdr:row>
      <xdr:rowOff>123825</xdr:rowOff>
    </xdr:to>
    <xdr:sp macro="" textlink="">
      <xdr:nvSpPr>
        <xdr:cNvPr id="13362" name="テキスト 100">
          <a:extLst>
            <a:ext uri="{FF2B5EF4-FFF2-40B4-BE49-F238E27FC236}">
              <a16:creationId xmlns:a16="http://schemas.microsoft.com/office/drawing/2014/main" id="{F619014C-F842-4801-AD7E-D99FDB1051AF}"/>
            </a:ext>
          </a:extLst>
        </xdr:cNvPr>
        <xdr:cNvSpPr txBox="1">
          <a:spLocks noChangeArrowheads="1"/>
        </xdr:cNvSpPr>
      </xdr:nvSpPr>
      <xdr:spPr bwMode="auto">
        <a:xfrm>
          <a:off x="632460" y="1360932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75</xdr:row>
      <xdr:rowOff>0</xdr:rowOff>
    </xdr:from>
    <xdr:to>
      <xdr:col>2</xdr:col>
      <xdr:colOff>1432489</xdr:colOff>
      <xdr:row>75</xdr:row>
      <xdr:rowOff>123825</xdr:rowOff>
    </xdr:to>
    <xdr:sp macro="" textlink="">
      <xdr:nvSpPr>
        <xdr:cNvPr id="13363" name="テキスト 101">
          <a:extLst>
            <a:ext uri="{FF2B5EF4-FFF2-40B4-BE49-F238E27FC236}">
              <a16:creationId xmlns:a16="http://schemas.microsoft.com/office/drawing/2014/main" id="{537FF82E-57CF-4B48-A4C7-A230F974AB13}"/>
            </a:ext>
          </a:extLst>
        </xdr:cNvPr>
        <xdr:cNvSpPr txBox="1">
          <a:spLocks noChangeArrowheads="1"/>
        </xdr:cNvSpPr>
      </xdr:nvSpPr>
      <xdr:spPr bwMode="auto">
        <a:xfrm>
          <a:off x="632460" y="1373124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74</xdr:row>
      <xdr:rowOff>0</xdr:rowOff>
    </xdr:from>
    <xdr:to>
      <xdr:col>2</xdr:col>
      <xdr:colOff>487680</xdr:colOff>
      <xdr:row>75</xdr:row>
      <xdr:rowOff>116434</xdr:rowOff>
    </xdr:to>
    <xdr:sp macro="" textlink="">
      <xdr:nvSpPr>
        <xdr:cNvPr id="13364" name="テキスト 102">
          <a:extLst>
            <a:ext uri="{FF2B5EF4-FFF2-40B4-BE49-F238E27FC236}">
              <a16:creationId xmlns:a16="http://schemas.microsoft.com/office/drawing/2014/main" id="{8BA8033A-844F-4D5A-BFDA-EAD01A81E584}"/>
            </a:ext>
          </a:extLst>
        </xdr:cNvPr>
        <xdr:cNvSpPr txBox="1">
          <a:spLocks noChangeArrowheads="1"/>
        </xdr:cNvSpPr>
      </xdr:nvSpPr>
      <xdr:spPr bwMode="auto">
        <a:xfrm>
          <a:off x="480060" y="1360932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82</xdr:row>
      <xdr:rowOff>0</xdr:rowOff>
    </xdr:from>
    <xdr:to>
      <xdr:col>2</xdr:col>
      <xdr:colOff>310134</xdr:colOff>
      <xdr:row>83</xdr:row>
      <xdr:rowOff>106680</xdr:rowOff>
    </xdr:to>
    <xdr:sp macro="" textlink="">
      <xdr:nvSpPr>
        <xdr:cNvPr id="13365" name="テキスト 103">
          <a:extLst>
            <a:ext uri="{FF2B5EF4-FFF2-40B4-BE49-F238E27FC236}">
              <a16:creationId xmlns:a16="http://schemas.microsoft.com/office/drawing/2014/main" id="{0A01E5EF-91B7-4CDC-AFE5-FBC3E95CB26B}"/>
            </a:ext>
          </a:extLst>
        </xdr:cNvPr>
        <xdr:cNvSpPr txBox="1">
          <a:spLocks noChangeArrowheads="1"/>
        </xdr:cNvSpPr>
      </xdr:nvSpPr>
      <xdr:spPr bwMode="auto">
        <a:xfrm>
          <a:off x="220980" y="1487424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82</xdr:row>
      <xdr:rowOff>0</xdr:rowOff>
    </xdr:from>
    <xdr:to>
      <xdr:col>2</xdr:col>
      <xdr:colOff>1432489</xdr:colOff>
      <xdr:row>82</xdr:row>
      <xdr:rowOff>123825</xdr:rowOff>
    </xdr:to>
    <xdr:sp macro="" textlink="">
      <xdr:nvSpPr>
        <xdr:cNvPr id="13366" name="テキスト 104">
          <a:extLst>
            <a:ext uri="{FF2B5EF4-FFF2-40B4-BE49-F238E27FC236}">
              <a16:creationId xmlns:a16="http://schemas.microsoft.com/office/drawing/2014/main" id="{54BEFF5E-E488-4EB2-B2D7-CB272B669A00}"/>
            </a:ext>
          </a:extLst>
        </xdr:cNvPr>
        <xdr:cNvSpPr txBox="1">
          <a:spLocks noChangeArrowheads="1"/>
        </xdr:cNvSpPr>
      </xdr:nvSpPr>
      <xdr:spPr bwMode="auto">
        <a:xfrm>
          <a:off x="632460" y="1487424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83</xdr:row>
      <xdr:rowOff>0</xdr:rowOff>
    </xdr:from>
    <xdr:to>
      <xdr:col>2</xdr:col>
      <xdr:colOff>1432489</xdr:colOff>
      <xdr:row>83</xdr:row>
      <xdr:rowOff>123825</xdr:rowOff>
    </xdr:to>
    <xdr:sp macro="" textlink="">
      <xdr:nvSpPr>
        <xdr:cNvPr id="13367" name="テキスト 105">
          <a:extLst>
            <a:ext uri="{FF2B5EF4-FFF2-40B4-BE49-F238E27FC236}">
              <a16:creationId xmlns:a16="http://schemas.microsoft.com/office/drawing/2014/main" id="{75414D18-3F13-4115-A71F-FA4A868F32BF}"/>
            </a:ext>
          </a:extLst>
        </xdr:cNvPr>
        <xdr:cNvSpPr txBox="1">
          <a:spLocks noChangeArrowheads="1"/>
        </xdr:cNvSpPr>
      </xdr:nvSpPr>
      <xdr:spPr bwMode="auto">
        <a:xfrm>
          <a:off x="632460" y="1499616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82</xdr:row>
      <xdr:rowOff>0</xdr:rowOff>
    </xdr:from>
    <xdr:to>
      <xdr:col>2</xdr:col>
      <xdr:colOff>487680</xdr:colOff>
      <xdr:row>83</xdr:row>
      <xdr:rowOff>106680</xdr:rowOff>
    </xdr:to>
    <xdr:sp macro="" textlink="">
      <xdr:nvSpPr>
        <xdr:cNvPr id="13368" name="テキスト 106">
          <a:extLst>
            <a:ext uri="{FF2B5EF4-FFF2-40B4-BE49-F238E27FC236}">
              <a16:creationId xmlns:a16="http://schemas.microsoft.com/office/drawing/2014/main" id="{F3EC3645-3AB3-4544-B4DD-320F82E33D61}"/>
            </a:ext>
          </a:extLst>
        </xdr:cNvPr>
        <xdr:cNvSpPr txBox="1">
          <a:spLocks noChangeArrowheads="1"/>
        </xdr:cNvSpPr>
      </xdr:nvSpPr>
      <xdr:spPr bwMode="auto">
        <a:xfrm>
          <a:off x="480060" y="1487424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90</xdr:row>
      <xdr:rowOff>0</xdr:rowOff>
    </xdr:from>
    <xdr:to>
      <xdr:col>2</xdr:col>
      <xdr:colOff>310134</xdr:colOff>
      <xdr:row>91</xdr:row>
      <xdr:rowOff>116058</xdr:rowOff>
    </xdr:to>
    <xdr:sp macro="" textlink="">
      <xdr:nvSpPr>
        <xdr:cNvPr id="13369" name="テキスト 107">
          <a:extLst>
            <a:ext uri="{FF2B5EF4-FFF2-40B4-BE49-F238E27FC236}">
              <a16:creationId xmlns:a16="http://schemas.microsoft.com/office/drawing/2014/main" id="{DAB61C24-D3C7-476C-B07D-F588C12127C7}"/>
            </a:ext>
          </a:extLst>
        </xdr:cNvPr>
        <xdr:cNvSpPr txBox="1">
          <a:spLocks noChangeArrowheads="1"/>
        </xdr:cNvSpPr>
      </xdr:nvSpPr>
      <xdr:spPr bwMode="auto">
        <a:xfrm>
          <a:off x="220980" y="1613916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90</xdr:row>
      <xdr:rowOff>0</xdr:rowOff>
    </xdr:from>
    <xdr:to>
      <xdr:col>2</xdr:col>
      <xdr:colOff>1432489</xdr:colOff>
      <xdr:row>90</xdr:row>
      <xdr:rowOff>123825</xdr:rowOff>
    </xdr:to>
    <xdr:sp macro="" textlink="">
      <xdr:nvSpPr>
        <xdr:cNvPr id="13370" name="テキスト 108">
          <a:extLst>
            <a:ext uri="{FF2B5EF4-FFF2-40B4-BE49-F238E27FC236}">
              <a16:creationId xmlns:a16="http://schemas.microsoft.com/office/drawing/2014/main" id="{FF164D54-B58A-4D0C-83A8-E42979F141C0}"/>
            </a:ext>
          </a:extLst>
        </xdr:cNvPr>
        <xdr:cNvSpPr txBox="1">
          <a:spLocks noChangeArrowheads="1"/>
        </xdr:cNvSpPr>
      </xdr:nvSpPr>
      <xdr:spPr bwMode="auto">
        <a:xfrm>
          <a:off x="632460" y="1613916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91</xdr:row>
      <xdr:rowOff>0</xdr:rowOff>
    </xdr:from>
    <xdr:to>
      <xdr:col>2</xdr:col>
      <xdr:colOff>1432489</xdr:colOff>
      <xdr:row>91</xdr:row>
      <xdr:rowOff>123825</xdr:rowOff>
    </xdr:to>
    <xdr:sp macro="" textlink="">
      <xdr:nvSpPr>
        <xdr:cNvPr id="13371" name="テキスト 109">
          <a:extLst>
            <a:ext uri="{FF2B5EF4-FFF2-40B4-BE49-F238E27FC236}">
              <a16:creationId xmlns:a16="http://schemas.microsoft.com/office/drawing/2014/main" id="{76C1B8BE-DD99-4F82-B410-19254F15524A}"/>
            </a:ext>
          </a:extLst>
        </xdr:cNvPr>
        <xdr:cNvSpPr txBox="1">
          <a:spLocks noChangeArrowheads="1"/>
        </xdr:cNvSpPr>
      </xdr:nvSpPr>
      <xdr:spPr bwMode="auto">
        <a:xfrm>
          <a:off x="632460" y="1626108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90</xdr:row>
      <xdr:rowOff>0</xdr:rowOff>
    </xdr:from>
    <xdr:to>
      <xdr:col>2</xdr:col>
      <xdr:colOff>487680</xdr:colOff>
      <xdr:row>91</xdr:row>
      <xdr:rowOff>116058</xdr:rowOff>
    </xdr:to>
    <xdr:sp macro="" textlink="">
      <xdr:nvSpPr>
        <xdr:cNvPr id="13372" name="テキスト 110">
          <a:extLst>
            <a:ext uri="{FF2B5EF4-FFF2-40B4-BE49-F238E27FC236}">
              <a16:creationId xmlns:a16="http://schemas.microsoft.com/office/drawing/2014/main" id="{B4917AAD-1434-4196-BC02-E8EA6A968CEE}"/>
            </a:ext>
          </a:extLst>
        </xdr:cNvPr>
        <xdr:cNvSpPr txBox="1">
          <a:spLocks noChangeArrowheads="1"/>
        </xdr:cNvSpPr>
      </xdr:nvSpPr>
      <xdr:spPr bwMode="auto">
        <a:xfrm>
          <a:off x="480060" y="1613916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98</xdr:row>
      <xdr:rowOff>0</xdr:rowOff>
    </xdr:from>
    <xdr:to>
      <xdr:col>2</xdr:col>
      <xdr:colOff>310134</xdr:colOff>
      <xdr:row>99</xdr:row>
      <xdr:rowOff>116434</xdr:rowOff>
    </xdr:to>
    <xdr:sp macro="" textlink="">
      <xdr:nvSpPr>
        <xdr:cNvPr id="13373" name="テキスト 111">
          <a:extLst>
            <a:ext uri="{FF2B5EF4-FFF2-40B4-BE49-F238E27FC236}">
              <a16:creationId xmlns:a16="http://schemas.microsoft.com/office/drawing/2014/main" id="{0DAA90CC-0E60-4135-82A0-D428D4215954}"/>
            </a:ext>
          </a:extLst>
        </xdr:cNvPr>
        <xdr:cNvSpPr txBox="1">
          <a:spLocks noChangeArrowheads="1"/>
        </xdr:cNvSpPr>
      </xdr:nvSpPr>
      <xdr:spPr bwMode="auto">
        <a:xfrm>
          <a:off x="220980" y="17404080"/>
          <a:ext cx="28194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98</xdr:row>
      <xdr:rowOff>0</xdr:rowOff>
    </xdr:from>
    <xdr:to>
      <xdr:col>2</xdr:col>
      <xdr:colOff>1432489</xdr:colOff>
      <xdr:row>98</xdr:row>
      <xdr:rowOff>123825</xdr:rowOff>
    </xdr:to>
    <xdr:sp macro="" textlink="">
      <xdr:nvSpPr>
        <xdr:cNvPr id="13374" name="テキスト 112">
          <a:extLst>
            <a:ext uri="{FF2B5EF4-FFF2-40B4-BE49-F238E27FC236}">
              <a16:creationId xmlns:a16="http://schemas.microsoft.com/office/drawing/2014/main" id="{336C2F52-924D-4F85-9F1B-4078A360B808}"/>
            </a:ext>
          </a:extLst>
        </xdr:cNvPr>
        <xdr:cNvSpPr txBox="1">
          <a:spLocks noChangeArrowheads="1"/>
        </xdr:cNvSpPr>
      </xdr:nvSpPr>
      <xdr:spPr bwMode="auto">
        <a:xfrm>
          <a:off x="632460" y="1740408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99</xdr:row>
      <xdr:rowOff>0</xdr:rowOff>
    </xdr:from>
    <xdr:to>
      <xdr:col>2</xdr:col>
      <xdr:colOff>1432489</xdr:colOff>
      <xdr:row>99</xdr:row>
      <xdr:rowOff>123825</xdr:rowOff>
    </xdr:to>
    <xdr:sp macro="" textlink="">
      <xdr:nvSpPr>
        <xdr:cNvPr id="13375" name="テキスト 113">
          <a:extLst>
            <a:ext uri="{FF2B5EF4-FFF2-40B4-BE49-F238E27FC236}">
              <a16:creationId xmlns:a16="http://schemas.microsoft.com/office/drawing/2014/main" id="{5633FCB2-9EE3-42E3-A05B-82DEE61DF4EE}"/>
            </a:ext>
          </a:extLst>
        </xdr:cNvPr>
        <xdr:cNvSpPr txBox="1">
          <a:spLocks noChangeArrowheads="1"/>
        </xdr:cNvSpPr>
      </xdr:nvSpPr>
      <xdr:spPr bwMode="auto">
        <a:xfrm>
          <a:off x="632460" y="17526000"/>
          <a:ext cx="8763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98</xdr:row>
      <xdr:rowOff>0</xdr:rowOff>
    </xdr:from>
    <xdr:to>
      <xdr:col>2</xdr:col>
      <xdr:colOff>487680</xdr:colOff>
      <xdr:row>99</xdr:row>
      <xdr:rowOff>116434</xdr:rowOff>
    </xdr:to>
    <xdr:sp macro="" textlink="">
      <xdr:nvSpPr>
        <xdr:cNvPr id="13376" name="テキスト 114">
          <a:extLst>
            <a:ext uri="{FF2B5EF4-FFF2-40B4-BE49-F238E27FC236}">
              <a16:creationId xmlns:a16="http://schemas.microsoft.com/office/drawing/2014/main" id="{FDA93A0B-A54D-4004-A6FB-73CBBC84F1D4}"/>
            </a:ext>
          </a:extLst>
        </xdr:cNvPr>
        <xdr:cNvSpPr txBox="1">
          <a:spLocks noChangeArrowheads="1"/>
        </xdr:cNvSpPr>
      </xdr:nvSpPr>
      <xdr:spPr bwMode="auto">
        <a:xfrm>
          <a:off x="480060" y="17404080"/>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twoCellAnchor editAs="oneCell">
    <xdr:from>
      <xdr:col>2</xdr:col>
      <xdr:colOff>0</xdr:colOff>
      <xdr:row>10</xdr:row>
      <xdr:rowOff>0</xdr:rowOff>
    </xdr:from>
    <xdr:to>
      <xdr:col>2</xdr:col>
      <xdr:colOff>310134</xdr:colOff>
      <xdr:row>12</xdr:row>
      <xdr:rowOff>0</xdr:rowOff>
    </xdr:to>
    <xdr:sp macro="" textlink="">
      <xdr:nvSpPr>
        <xdr:cNvPr id="13377" name="テキスト 115">
          <a:extLst>
            <a:ext uri="{FF2B5EF4-FFF2-40B4-BE49-F238E27FC236}">
              <a16:creationId xmlns:a16="http://schemas.microsoft.com/office/drawing/2014/main" id="{D8071AAB-002A-4313-8679-AF5FB173FC89}"/>
            </a:ext>
          </a:extLst>
        </xdr:cNvPr>
        <xdr:cNvSpPr txBox="1">
          <a:spLocks noChangeArrowheads="1"/>
        </xdr:cNvSpPr>
      </xdr:nvSpPr>
      <xdr:spPr bwMode="auto">
        <a:xfrm>
          <a:off x="220980" y="1463040"/>
          <a:ext cx="28194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0" bIns="18288" anchor="ctr" upright="1"/>
        <a:lstStyle/>
        <a:p>
          <a:pPr algn="l" rtl="0">
            <a:defRPr sz="1000"/>
          </a:pPr>
          <a:r>
            <a:rPr lang="ja-JP" altLang="en-US" sz="800" b="0" i="0" u="none" strike="noStrike" baseline="0">
              <a:solidFill>
                <a:srgbClr val="000000"/>
              </a:solidFill>
              <a:latin typeface="ＭＳ 明朝"/>
              <a:ea typeface="ＭＳ 明朝"/>
            </a:rPr>
            <a:t>建物</a:t>
          </a:r>
        </a:p>
      </xdr:txBody>
    </xdr:sp>
    <xdr:clientData/>
  </xdr:twoCellAnchor>
  <xdr:twoCellAnchor editAs="oneCell">
    <xdr:from>
      <xdr:col>2</xdr:col>
      <xdr:colOff>449580</xdr:colOff>
      <xdr:row>10</xdr:row>
      <xdr:rowOff>0</xdr:rowOff>
    </xdr:from>
    <xdr:to>
      <xdr:col>2</xdr:col>
      <xdr:colOff>1432489</xdr:colOff>
      <xdr:row>11</xdr:row>
      <xdr:rowOff>0</xdr:rowOff>
    </xdr:to>
    <xdr:sp macro="" textlink="">
      <xdr:nvSpPr>
        <xdr:cNvPr id="13378" name="テキスト 116">
          <a:extLst>
            <a:ext uri="{FF2B5EF4-FFF2-40B4-BE49-F238E27FC236}">
              <a16:creationId xmlns:a16="http://schemas.microsoft.com/office/drawing/2014/main" id="{F38C3941-62E3-499A-A583-456CC9E4FA41}"/>
            </a:ext>
          </a:extLst>
        </xdr:cNvPr>
        <xdr:cNvSpPr txBox="1">
          <a:spLocks noChangeArrowheads="1"/>
        </xdr:cNvSpPr>
      </xdr:nvSpPr>
      <xdr:spPr bwMode="auto">
        <a:xfrm>
          <a:off x="632460" y="146304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住宅(社宅･寮等)</a:t>
          </a:r>
        </a:p>
      </xdr:txBody>
    </xdr:sp>
    <xdr:clientData/>
  </xdr:twoCellAnchor>
  <xdr:twoCellAnchor editAs="oneCell">
    <xdr:from>
      <xdr:col>2</xdr:col>
      <xdr:colOff>449580</xdr:colOff>
      <xdr:row>11</xdr:row>
      <xdr:rowOff>0</xdr:rowOff>
    </xdr:from>
    <xdr:to>
      <xdr:col>2</xdr:col>
      <xdr:colOff>1432489</xdr:colOff>
      <xdr:row>12</xdr:row>
      <xdr:rowOff>0</xdr:rowOff>
    </xdr:to>
    <xdr:sp macro="" textlink="">
      <xdr:nvSpPr>
        <xdr:cNvPr id="13379" name="テキスト 117">
          <a:extLst>
            <a:ext uri="{FF2B5EF4-FFF2-40B4-BE49-F238E27FC236}">
              <a16:creationId xmlns:a16="http://schemas.microsoft.com/office/drawing/2014/main" id="{24CFACA1-0069-4AC4-B28B-2D297AA49087}"/>
            </a:ext>
          </a:extLst>
        </xdr:cNvPr>
        <xdr:cNvSpPr txBox="1">
          <a:spLocks noChangeArrowheads="1"/>
        </xdr:cNvSpPr>
      </xdr:nvSpPr>
      <xdr:spPr bwMode="auto">
        <a:xfrm>
          <a:off x="632460" y="1661160"/>
          <a:ext cx="8763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住宅以外の建物</a:t>
          </a:r>
        </a:p>
      </xdr:txBody>
    </xdr:sp>
    <xdr:clientData/>
  </xdr:twoCellAnchor>
  <xdr:twoCellAnchor editAs="oneCell">
    <xdr:from>
      <xdr:col>2</xdr:col>
      <xdr:colOff>278130</xdr:colOff>
      <xdr:row>10</xdr:row>
      <xdr:rowOff>0</xdr:rowOff>
    </xdr:from>
    <xdr:to>
      <xdr:col>2</xdr:col>
      <xdr:colOff>487680</xdr:colOff>
      <xdr:row>12</xdr:row>
      <xdr:rowOff>0</xdr:rowOff>
    </xdr:to>
    <xdr:sp macro="" textlink="">
      <xdr:nvSpPr>
        <xdr:cNvPr id="13380" name="テキスト 118">
          <a:extLst>
            <a:ext uri="{FF2B5EF4-FFF2-40B4-BE49-F238E27FC236}">
              <a16:creationId xmlns:a16="http://schemas.microsoft.com/office/drawing/2014/main" id="{A57B60FE-7AE6-47F0-91FB-98394354612D}"/>
            </a:ext>
          </a:extLst>
        </xdr:cNvPr>
        <xdr:cNvSpPr txBox="1">
          <a:spLocks noChangeArrowheads="1"/>
        </xdr:cNvSpPr>
      </xdr:nvSpPr>
      <xdr:spPr bwMode="auto">
        <a:xfrm>
          <a:off x="480060" y="1463040"/>
          <a:ext cx="1905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60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52ED6879-73B1-4493-A45E-5DF26E4A375C}"/>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6</xdr:col>
      <xdr:colOff>17145</xdr:colOff>
      <xdr:row>7</xdr:row>
      <xdr:rowOff>53340</xdr:rowOff>
    </xdr:from>
    <xdr:to>
      <xdr:col>8</xdr:col>
      <xdr:colOff>30</xdr:colOff>
      <xdr:row>9</xdr:row>
      <xdr:rowOff>0</xdr:rowOff>
    </xdr:to>
    <xdr:sp macro="" textlink="">
      <xdr:nvSpPr>
        <xdr:cNvPr id="3" name="テキスト 4">
          <a:extLst>
            <a:ext uri="{FF2B5EF4-FFF2-40B4-BE49-F238E27FC236}">
              <a16:creationId xmlns:a16="http://schemas.microsoft.com/office/drawing/2014/main" id="{61D5533C-774E-4EEE-BA94-997B063226AD}"/>
            </a:ext>
          </a:extLst>
        </xdr:cNvPr>
        <xdr:cNvSpPr txBox="1">
          <a:spLocks noChangeArrowheads="1"/>
        </xdr:cNvSpPr>
      </xdr:nvSpPr>
      <xdr:spPr bwMode="auto">
        <a:xfrm>
          <a:off x="4625340" y="1226820"/>
          <a:ext cx="1531620" cy="2819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ゴシック"/>
              <a:ea typeface="ＭＳ ゴシック"/>
            </a:rPr>
            <a:t>総数</a:t>
          </a:r>
        </a:p>
        <a:p>
          <a:pPr algn="dist" rtl="0">
            <a:lnSpc>
              <a:spcPts val="8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6</xdr:col>
      <xdr:colOff>0</xdr:colOff>
      <xdr:row>25</xdr:row>
      <xdr:rowOff>0</xdr:rowOff>
    </xdr:from>
    <xdr:to>
      <xdr:col>8</xdr:col>
      <xdr:colOff>0</xdr:colOff>
      <xdr:row>26</xdr:row>
      <xdr:rowOff>0</xdr:rowOff>
    </xdr:to>
    <xdr:sp macro="" textlink="">
      <xdr:nvSpPr>
        <xdr:cNvPr id="4" name="テキスト 5">
          <a:extLst>
            <a:ext uri="{FF2B5EF4-FFF2-40B4-BE49-F238E27FC236}">
              <a16:creationId xmlns:a16="http://schemas.microsoft.com/office/drawing/2014/main" id="{F45566E9-5542-47D3-93A0-AAD4D52AC7FA}"/>
            </a:ext>
          </a:extLst>
        </xdr:cNvPr>
        <xdr:cNvSpPr txBox="1">
          <a:spLocks noChangeArrowheads="1"/>
        </xdr:cNvSpPr>
      </xdr:nvSpPr>
      <xdr:spPr bwMode="auto">
        <a:xfrm>
          <a:off x="4617720" y="41910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ゴシック"/>
              <a:ea typeface="ＭＳ ゴシック"/>
            </a:rPr>
            <a:t>民営</a:t>
          </a:r>
        </a:p>
        <a:p>
          <a:pPr algn="dist" rtl="0">
            <a:lnSpc>
              <a:spcPts val="8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6</xdr:col>
      <xdr:colOff>0</xdr:colOff>
      <xdr:row>40</xdr:row>
      <xdr:rowOff>0</xdr:rowOff>
    </xdr:from>
    <xdr:to>
      <xdr:col>8</xdr:col>
      <xdr:colOff>0</xdr:colOff>
      <xdr:row>41</xdr:row>
      <xdr:rowOff>0</xdr:rowOff>
    </xdr:to>
    <xdr:sp macro="" textlink="">
      <xdr:nvSpPr>
        <xdr:cNvPr id="5" name="テキスト 6">
          <a:extLst>
            <a:ext uri="{FF2B5EF4-FFF2-40B4-BE49-F238E27FC236}">
              <a16:creationId xmlns:a16="http://schemas.microsoft.com/office/drawing/2014/main" id="{918FA0D7-B1F6-4D02-85A9-E9FE6F62B451}"/>
            </a:ext>
          </a:extLst>
        </xdr:cNvPr>
        <xdr:cNvSpPr txBox="1">
          <a:spLocks noChangeArrowheads="1"/>
        </xdr:cNvSpPr>
      </xdr:nvSpPr>
      <xdr:spPr bwMode="auto">
        <a:xfrm>
          <a:off x="4617720" y="67056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ゴシック"/>
              <a:ea typeface="ＭＳ ゴシック"/>
            </a:rPr>
            <a:t>地方公共団体</a:t>
          </a:r>
        </a:p>
        <a:p>
          <a:pPr algn="dist" rtl="0">
            <a:lnSpc>
              <a:spcPts val="8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6</xdr:col>
      <xdr:colOff>0</xdr:colOff>
      <xdr:row>56</xdr:row>
      <xdr:rowOff>121920</xdr:rowOff>
    </xdr:from>
    <xdr:to>
      <xdr:col>8</xdr:col>
      <xdr:colOff>0</xdr:colOff>
      <xdr:row>58</xdr:row>
      <xdr:rowOff>0</xdr:rowOff>
    </xdr:to>
    <xdr:sp macro="" textlink="">
      <xdr:nvSpPr>
        <xdr:cNvPr id="6" name="テキスト 7">
          <a:extLst>
            <a:ext uri="{FF2B5EF4-FFF2-40B4-BE49-F238E27FC236}">
              <a16:creationId xmlns:a16="http://schemas.microsoft.com/office/drawing/2014/main" id="{4834C045-7062-4206-80C7-DE31556B3A19}"/>
            </a:ext>
          </a:extLst>
        </xdr:cNvPr>
        <xdr:cNvSpPr txBox="1">
          <a:spLocks noChangeArrowheads="1"/>
        </xdr:cNvSpPr>
      </xdr:nvSpPr>
      <xdr:spPr bwMode="auto">
        <a:xfrm>
          <a:off x="4617720" y="9509760"/>
          <a:ext cx="1539240" cy="2133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ゴシック"/>
              <a:ea typeface="ＭＳ ゴシック"/>
            </a:rPr>
            <a:t>国</a:t>
          </a:r>
        </a:p>
        <a:p>
          <a:pPr algn="dist" rtl="0">
            <a:lnSpc>
              <a:spcPts val="8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xdr:col>
      <xdr:colOff>0</xdr:colOff>
      <xdr:row>5</xdr:row>
      <xdr:rowOff>0</xdr:rowOff>
    </xdr:from>
    <xdr:to>
      <xdr:col>7</xdr:col>
      <xdr:colOff>0</xdr:colOff>
      <xdr:row>6</xdr:row>
      <xdr:rowOff>0</xdr:rowOff>
    </xdr:to>
    <xdr:sp macro="" textlink="">
      <xdr:nvSpPr>
        <xdr:cNvPr id="7" name="テキスト 8">
          <a:extLst>
            <a:ext uri="{FF2B5EF4-FFF2-40B4-BE49-F238E27FC236}">
              <a16:creationId xmlns:a16="http://schemas.microsoft.com/office/drawing/2014/main" id="{1CD82402-4225-41A4-A95D-8E1F6A9BFD05}"/>
            </a:ext>
          </a:extLst>
        </xdr:cNvPr>
        <xdr:cNvSpPr txBox="1">
          <a:spLocks noChangeArrowheads="1"/>
        </xdr:cNvSpPr>
      </xdr:nvSpPr>
      <xdr:spPr bwMode="auto">
        <a:xfrm>
          <a:off x="2308860" y="838200"/>
          <a:ext cx="307848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事業所数</a:t>
          </a:r>
        </a:p>
      </xdr:txBody>
    </xdr:sp>
    <xdr:clientData/>
  </xdr:twoCellAnchor>
  <xdr:twoCellAnchor>
    <xdr:from>
      <xdr:col>7</xdr:col>
      <xdr:colOff>17145</xdr:colOff>
      <xdr:row>5</xdr:row>
      <xdr:rowOff>0</xdr:rowOff>
    </xdr:from>
    <xdr:to>
      <xdr:col>11</xdr:col>
      <xdr:colOff>7</xdr:colOff>
      <xdr:row>6</xdr:row>
      <xdr:rowOff>0</xdr:rowOff>
    </xdr:to>
    <xdr:sp macro="" textlink="">
      <xdr:nvSpPr>
        <xdr:cNvPr id="8" name="テキスト 9">
          <a:extLst>
            <a:ext uri="{FF2B5EF4-FFF2-40B4-BE49-F238E27FC236}">
              <a16:creationId xmlns:a16="http://schemas.microsoft.com/office/drawing/2014/main" id="{02367AC8-B679-4E9C-AFDA-589000C84F23}"/>
            </a:ext>
          </a:extLst>
        </xdr:cNvPr>
        <xdr:cNvSpPr txBox="1">
          <a:spLocks noChangeArrowheads="1"/>
        </xdr:cNvSpPr>
      </xdr:nvSpPr>
      <xdr:spPr bwMode="auto">
        <a:xfrm>
          <a:off x="5394960" y="838200"/>
          <a:ext cx="30708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従業者数</a:t>
          </a:r>
        </a:p>
      </xdr:txBody>
    </xdr:sp>
    <xdr:clientData/>
  </xdr:twoCellAnchor>
  <xdr:twoCellAnchor>
    <xdr:from>
      <xdr:col>1</xdr:col>
      <xdr:colOff>0</xdr:colOff>
      <xdr:row>4</xdr:row>
      <xdr:rowOff>0</xdr:rowOff>
    </xdr:from>
    <xdr:to>
      <xdr:col>2</xdr:col>
      <xdr:colOff>0</xdr:colOff>
      <xdr:row>7</xdr:row>
      <xdr:rowOff>0</xdr:rowOff>
    </xdr:to>
    <xdr:sp macro="" textlink="">
      <xdr:nvSpPr>
        <xdr:cNvPr id="9" name="テキスト 10">
          <a:extLst>
            <a:ext uri="{FF2B5EF4-FFF2-40B4-BE49-F238E27FC236}">
              <a16:creationId xmlns:a16="http://schemas.microsoft.com/office/drawing/2014/main" id="{033B74E7-1ADA-4D68-9D67-7D89B52A0B61}"/>
            </a:ext>
          </a:extLst>
        </xdr:cNvPr>
        <xdr:cNvSpPr txBox="1">
          <a:spLocks noChangeArrowheads="1"/>
        </xdr:cNvSpPr>
      </xdr:nvSpPr>
      <xdr:spPr bwMode="auto">
        <a:xfrm>
          <a:off x="769620" y="6705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産業大分類別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81</xdr:row>
      <xdr:rowOff>0</xdr:rowOff>
    </xdr:from>
    <xdr:to>
      <xdr:col>5</xdr:col>
      <xdr:colOff>7620</xdr:colOff>
      <xdr:row>81</xdr:row>
      <xdr:rowOff>0</xdr:rowOff>
    </xdr:to>
    <xdr:sp macro="" textlink="">
      <xdr:nvSpPr>
        <xdr:cNvPr id="2" name="テキスト 7">
          <a:extLst>
            <a:ext uri="{FF2B5EF4-FFF2-40B4-BE49-F238E27FC236}">
              <a16:creationId xmlns:a16="http://schemas.microsoft.com/office/drawing/2014/main" id="{52D4E9F2-A93A-4833-B11B-806F9B717290}"/>
            </a:ext>
          </a:extLst>
        </xdr:cNvPr>
        <xdr:cNvSpPr txBox="1">
          <a:spLocks noChangeArrowheads="1"/>
        </xdr:cNvSpPr>
      </xdr:nvSpPr>
      <xdr:spPr bwMode="auto">
        <a:xfrm>
          <a:off x="3078480" y="13540740"/>
          <a:ext cx="777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17145</xdr:colOff>
      <xdr:row>81</xdr:row>
      <xdr:rowOff>0</xdr:rowOff>
    </xdr:from>
    <xdr:to>
      <xdr:col>8</xdr:col>
      <xdr:colOff>49</xdr:colOff>
      <xdr:row>81</xdr:row>
      <xdr:rowOff>0</xdr:rowOff>
    </xdr:to>
    <xdr:sp macro="" textlink="">
      <xdr:nvSpPr>
        <xdr:cNvPr id="3" name="テキスト 9">
          <a:extLst>
            <a:ext uri="{FF2B5EF4-FFF2-40B4-BE49-F238E27FC236}">
              <a16:creationId xmlns:a16="http://schemas.microsoft.com/office/drawing/2014/main" id="{547194BA-08C8-473A-A9F9-EBB1517ECECB}"/>
            </a:ext>
          </a:extLst>
        </xdr:cNvPr>
        <xdr:cNvSpPr txBox="1">
          <a:spLocks noChangeArrowheads="1"/>
        </xdr:cNvSpPr>
      </xdr:nvSpPr>
      <xdr:spPr bwMode="auto">
        <a:xfrm>
          <a:off x="5394960" y="1354074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81</xdr:row>
      <xdr:rowOff>0</xdr:rowOff>
    </xdr:from>
    <xdr:to>
      <xdr:col>9</xdr:col>
      <xdr:colOff>0</xdr:colOff>
      <xdr:row>81</xdr:row>
      <xdr:rowOff>0</xdr:rowOff>
    </xdr:to>
    <xdr:sp macro="" textlink="">
      <xdr:nvSpPr>
        <xdr:cNvPr id="4" name="テキスト 10">
          <a:extLst>
            <a:ext uri="{FF2B5EF4-FFF2-40B4-BE49-F238E27FC236}">
              <a16:creationId xmlns:a16="http://schemas.microsoft.com/office/drawing/2014/main" id="{C3EDB1F3-73B9-4C2E-A794-603DD3210747}"/>
            </a:ext>
          </a:extLst>
        </xdr:cNvPr>
        <xdr:cNvSpPr txBox="1">
          <a:spLocks noChangeArrowheads="1"/>
        </xdr:cNvSpPr>
      </xdr:nvSpPr>
      <xdr:spPr bwMode="auto">
        <a:xfrm>
          <a:off x="6156960" y="1354074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81</xdr:row>
      <xdr:rowOff>0</xdr:rowOff>
    </xdr:from>
    <xdr:to>
      <xdr:col>10</xdr:col>
      <xdr:colOff>0</xdr:colOff>
      <xdr:row>81</xdr:row>
      <xdr:rowOff>0</xdr:rowOff>
    </xdr:to>
    <xdr:sp macro="" textlink="">
      <xdr:nvSpPr>
        <xdr:cNvPr id="5" name="テキスト 11">
          <a:extLst>
            <a:ext uri="{FF2B5EF4-FFF2-40B4-BE49-F238E27FC236}">
              <a16:creationId xmlns:a16="http://schemas.microsoft.com/office/drawing/2014/main" id="{B72102D0-32F8-4B3C-A2E0-3621C7F6A1F4}"/>
            </a:ext>
          </a:extLst>
        </xdr:cNvPr>
        <xdr:cNvSpPr txBox="1">
          <a:spLocks noChangeArrowheads="1"/>
        </xdr:cNvSpPr>
      </xdr:nvSpPr>
      <xdr:spPr bwMode="auto">
        <a:xfrm>
          <a:off x="6934200" y="1354074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81</xdr:row>
      <xdr:rowOff>0</xdr:rowOff>
    </xdr:from>
    <xdr:to>
      <xdr:col>12</xdr:col>
      <xdr:colOff>0</xdr:colOff>
      <xdr:row>81</xdr:row>
      <xdr:rowOff>0</xdr:rowOff>
    </xdr:to>
    <xdr:sp macro="" textlink="">
      <xdr:nvSpPr>
        <xdr:cNvPr id="6" name="テキスト 12">
          <a:extLst>
            <a:ext uri="{FF2B5EF4-FFF2-40B4-BE49-F238E27FC236}">
              <a16:creationId xmlns:a16="http://schemas.microsoft.com/office/drawing/2014/main" id="{822A33D7-FB42-46FE-A6F8-72ACC45A2961}"/>
            </a:ext>
          </a:extLst>
        </xdr:cNvPr>
        <xdr:cNvSpPr txBox="1">
          <a:spLocks noChangeArrowheads="1"/>
        </xdr:cNvSpPr>
      </xdr:nvSpPr>
      <xdr:spPr bwMode="auto">
        <a:xfrm>
          <a:off x="8465820" y="1354074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7</xdr:col>
      <xdr:colOff>17145</xdr:colOff>
      <xdr:row>7</xdr:row>
      <xdr:rowOff>0</xdr:rowOff>
    </xdr:from>
    <xdr:to>
      <xdr:col>8</xdr:col>
      <xdr:colOff>49</xdr:colOff>
      <xdr:row>9</xdr:row>
      <xdr:rowOff>0</xdr:rowOff>
    </xdr:to>
    <xdr:sp macro="" textlink="">
      <xdr:nvSpPr>
        <xdr:cNvPr id="7" name="テキスト 15">
          <a:extLst>
            <a:ext uri="{FF2B5EF4-FFF2-40B4-BE49-F238E27FC236}">
              <a16:creationId xmlns:a16="http://schemas.microsoft.com/office/drawing/2014/main" id="{D99973FB-D579-4280-8A24-BE1FD19700B3}"/>
            </a:ext>
          </a:extLst>
        </xdr:cNvPr>
        <xdr:cNvSpPr txBox="1">
          <a:spLocks noChangeArrowheads="1"/>
        </xdr:cNvSpPr>
      </xdr:nvSpPr>
      <xdr:spPr bwMode="auto">
        <a:xfrm>
          <a:off x="5394960" y="117348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7</xdr:row>
      <xdr:rowOff>0</xdr:rowOff>
    </xdr:from>
    <xdr:to>
      <xdr:col>9</xdr:col>
      <xdr:colOff>0</xdr:colOff>
      <xdr:row>9</xdr:row>
      <xdr:rowOff>0</xdr:rowOff>
    </xdr:to>
    <xdr:sp macro="" textlink="">
      <xdr:nvSpPr>
        <xdr:cNvPr id="8" name="テキスト 16">
          <a:extLst>
            <a:ext uri="{FF2B5EF4-FFF2-40B4-BE49-F238E27FC236}">
              <a16:creationId xmlns:a16="http://schemas.microsoft.com/office/drawing/2014/main" id="{1807AE80-5BD1-4ED7-94A3-7BFB8E3ECEE7}"/>
            </a:ext>
          </a:extLst>
        </xdr:cNvPr>
        <xdr:cNvSpPr txBox="1">
          <a:spLocks noChangeArrowheads="1"/>
        </xdr:cNvSpPr>
      </xdr:nvSpPr>
      <xdr:spPr bwMode="auto">
        <a:xfrm>
          <a:off x="615696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7</xdr:row>
      <xdr:rowOff>0</xdr:rowOff>
    </xdr:from>
    <xdr:to>
      <xdr:col>10</xdr:col>
      <xdr:colOff>0</xdr:colOff>
      <xdr:row>9</xdr:row>
      <xdr:rowOff>0</xdr:rowOff>
    </xdr:to>
    <xdr:sp macro="" textlink="">
      <xdr:nvSpPr>
        <xdr:cNvPr id="9" name="テキスト 17">
          <a:extLst>
            <a:ext uri="{FF2B5EF4-FFF2-40B4-BE49-F238E27FC236}">
              <a16:creationId xmlns:a16="http://schemas.microsoft.com/office/drawing/2014/main" id="{B01BEE1A-0EF8-40C0-A461-4F7D8B57D391}"/>
            </a:ext>
          </a:extLst>
        </xdr:cNvPr>
        <xdr:cNvSpPr txBox="1">
          <a:spLocks noChangeArrowheads="1"/>
        </xdr:cNvSpPr>
      </xdr:nvSpPr>
      <xdr:spPr bwMode="auto">
        <a:xfrm>
          <a:off x="6934200" y="117348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7</xdr:row>
      <xdr:rowOff>0</xdr:rowOff>
    </xdr:from>
    <xdr:to>
      <xdr:col>12</xdr:col>
      <xdr:colOff>0</xdr:colOff>
      <xdr:row>9</xdr:row>
      <xdr:rowOff>0</xdr:rowOff>
    </xdr:to>
    <xdr:sp macro="" textlink="">
      <xdr:nvSpPr>
        <xdr:cNvPr id="10" name="テキスト 18">
          <a:extLst>
            <a:ext uri="{FF2B5EF4-FFF2-40B4-BE49-F238E27FC236}">
              <a16:creationId xmlns:a16="http://schemas.microsoft.com/office/drawing/2014/main" id="{A6B23E6F-98E4-4FAA-80E2-8DDE96F9ADE6}"/>
            </a:ext>
          </a:extLst>
        </xdr:cNvPr>
        <xdr:cNvSpPr txBox="1">
          <a:spLocks noChangeArrowheads="1"/>
        </xdr:cNvSpPr>
      </xdr:nvSpPr>
      <xdr:spPr bwMode="auto">
        <a:xfrm>
          <a:off x="846582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5</xdr:row>
      <xdr:rowOff>0</xdr:rowOff>
    </xdr:from>
    <xdr:to>
      <xdr:col>5</xdr:col>
      <xdr:colOff>7620</xdr:colOff>
      <xdr:row>9</xdr:row>
      <xdr:rowOff>0</xdr:rowOff>
    </xdr:to>
    <xdr:sp macro="" textlink="">
      <xdr:nvSpPr>
        <xdr:cNvPr id="11" name="テキスト 20">
          <a:extLst>
            <a:ext uri="{FF2B5EF4-FFF2-40B4-BE49-F238E27FC236}">
              <a16:creationId xmlns:a16="http://schemas.microsoft.com/office/drawing/2014/main" id="{8B72619F-A1E2-4FF6-B669-1D7F6A0F1F09}"/>
            </a:ext>
          </a:extLst>
        </xdr:cNvPr>
        <xdr:cNvSpPr txBox="1">
          <a:spLocks noChangeArrowheads="1"/>
        </xdr:cNvSpPr>
      </xdr:nvSpPr>
      <xdr:spPr bwMode="auto">
        <a:xfrm>
          <a:off x="3078480" y="838200"/>
          <a:ext cx="777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306705</xdr:colOff>
      <xdr:row>81</xdr:row>
      <xdr:rowOff>0</xdr:rowOff>
    </xdr:from>
    <xdr:to>
      <xdr:col>1</xdr:col>
      <xdr:colOff>306705</xdr:colOff>
      <xdr:row>81</xdr:row>
      <xdr:rowOff>0</xdr:rowOff>
    </xdr:to>
    <xdr:sp macro="" textlink="">
      <xdr:nvSpPr>
        <xdr:cNvPr id="12" name="テキスト 21">
          <a:extLst>
            <a:ext uri="{FF2B5EF4-FFF2-40B4-BE49-F238E27FC236}">
              <a16:creationId xmlns:a16="http://schemas.microsoft.com/office/drawing/2014/main" id="{C2F214A7-A4BE-4FD2-8BFF-494025F118E6}"/>
            </a:ext>
          </a:extLst>
        </xdr:cNvPr>
        <xdr:cNvSpPr txBox="1">
          <a:spLocks noChangeArrowheads="1"/>
        </xdr:cNvSpPr>
      </xdr:nvSpPr>
      <xdr:spPr bwMode="auto">
        <a:xfrm>
          <a:off x="110490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81</xdr:row>
      <xdr:rowOff>0</xdr:rowOff>
    </xdr:from>
    <xdr:to>
      <xdr:col>1</xdr:col>
      <xdr:colOff>306705</xdr:colOff>
      <xdr:row>81</xdr:row>
      <xdr:rowOff>0</xdr:rowOff>
    </xdr:to>
    <xdr:sp macro="" textlink="">
      <xdr:nvSpPr>
        <xdr:cNvPr id="13" name="テキスト 22">
          <a:extLst>
            <a:ext uri="{FF2B5EF4-FFF2-40B4-BE49-F238E27FC236}">
              <a16:creationId xmlns:a16="http://schemas.microsoft.com/office/drawing/2014/main" id="{4BDDE852-DF7C-4251-B06E-9854C1B71456}"/>
            </a:ext>
          </a:extLst>
        </xdr:cNvPr>
        <xdr:cNvSpPr txBox="1">
          <a:spLocks noChangeArrowheads="1"/>
        </xdr:cNvSpPr>
      </xdr:nvSpPr>
      <xdr:spPr bwMode="auto">
        <a:xfrm>
          <a:off x="110490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81</xdr:row>
      <xdr:rowOff>0</xdr:rowOff>
    </xdr:from>
    <xdr:to>
      <xdr:col>1</xdr:col>
      <xdr:colOff>306705</xdr:colOff>
      <xdr:row>81</xdr:row>
      <xdr:rowOff>0</xdr:rowOff>
    </xdr:to>
    <xdr:sp macro="" textlink="">
      <xdr:nvSpPr>
        <xdr:cNvPr id="14" name="テキスト 23">
          <a:extLst>
            <a:ext uri="{FF2B5EF4-FFF2-40B4-BE49-F238E27FC236}">
              <a16:creationId xmlns:a16="http://schemas.microsoft.com/office/drawing/2014/main" id="{79F95736-B3DC-4ACD-808A-0D30E6B4CDAF}"/>
            </a:ext>
          </a:extLst>
        </xdr:cNvPr>
        <xdr:cNvSpPr txBox="1">
          <a:spLocks noChangeArrowheads="1"/>
        </xdr:cNvSpPr>
      </xdr:nvSpPr>
      <xdr:spPr bwMode="auto">
        <a:xfrm>
          <a:off x="110490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5</xdr:row>
      <xdr:rowOff>0</xdr:rowOff>
    </xdr:from>
    <xdr:to>
      <xdr:col>3</xdr:col>
      <xdr:colOff>0</xdr:colOff>
      <xdr:row>9</xdr:row>
      <xdr:rowOff>0</xdr:rowOff>
    </xdr:to>
    <xdr:sp macro="" textlink="">
      <xdr:nvSpPr>
        <xdr:cNvPr id="15" name="テキスト 24">
          <a:extLst>
            <a:ext uri="{FF2B5EF4-FFF2-40B4-BE49-F238E27FC236}">
              <a16:creationId xmlns:a16="http://schemas.microsoft.com/office/drawing/2014/main" id="{3B130550-F59D-4759-A170-117BA6E65B9E}"/>
            </a:ext>
          </a:extLst>
        </xdr:cNvPr>
        <xdr:cNvSpPr txBox="1">
          <a:spLocks noChangeArrowheads="1"/>
        </xdr:cNvSpPr>
      </xdr:nvSpPr>
      <xdr:spPr bwMode="auto">
        <a:xfrm>
          <a:off x="769620" y="83820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81</xdr:row>
      <xdr:rowOff>0</xdr:rowOff>
    </xdr:from>
    <xdr:to>
      <xdr:col>3</xdr:col>
      <xdr:colOff>0</xdr:colOff>
      <xdr:row>81</xdr:row>
      <xdr:rowOff>0</xdr:rowOff>
    </xdr:to>
    <xdr:sp macro="" textlink="">
      <xdr:nvSpPr>
        <xdr:cNvPr id="16" name="テキスト 25">
          <a:extLst>
            <a:ext uri="{FF2B5EF4-FFF2-40B4-BE49-F238E27FC236}">
              <a16:creationId xmlns:a16="http://schemas.microsoft.com/office/drawing/2014/main" id="{A5263142-2254-43E1-AAA3-762ABE00862A}"/>
            </a:ext>
          </a:extLst>
        </xdr:cNvPr>
        <xdr:cNvSpPr txBox="1">
          <a:spLocks noChangeArrowheads="1"/>
        </xdr:cNvSpPr>
      </xdr:nvSpPr>
      <xdr:spPr bwMode="auto">
        <a:xfrm>
          <a:off x="769620" y="13540740"/>
          <a:ext cx="1539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81</xdr:row>
      <xdr:rowOff>0</xdr:rowOff>
    </xdr:from>
    <xdr:to>
      <xdr:col>3</xdr:col>
      <xdr:colOff>36</xdr:colOff>
      <xdr:row>81</xdr:row>
      <xdr:rowOff>0</xdr:rowOff>
    </xdr:to>
    <xdr:sp macro="" textlink="">
      <xdr:nvSpPr>
        <xdr:cNvPr id="17" name="テキスト 26">
          <a:extLst>
            <a:ext uri="{FF2B5EF4-FFF2-40B4-BE49-F238E27FC236}">
              <a16:creationId xmlns:a16="http://schemas.microsoft.com/office/drawing/2014/main" id="{89E94C2E-2C38-4A93-BD8D-3F688C6ED496}"/>
            </a:ext>
          </a:extLst>
        </xdr:cNvPr>
        <xdr:cNvSpPr txBox="1">
          <a:spLocks noChangeArrowheads="1"/>
        </xdr:cNvSpPr>
      </xdr:nvSpPr>
      <xdr:spPr bwMode="auto">
        <a:xfrm>
          <a:off x="187452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81</xdr:row>
      <xdr:rowOff>0</xdr:rowOff>
    </xdr:from>
    <xdr:to>
      <xdr:col>3</xdr:col>
      <xdr:colOff>36</xdr:colOff>
      <xdr:row>81</xdr:row>
      <xdr:rowOff>0</xdr:rowOff>
    </xdr:to>
    <xdr:sp macro="" textlink="">
      <xdr:nvSpPr>
        <xdr:cNvPr id="18" name="テキスト 27">
          <a:extLst>
            <a:ext uri="{FF2B5EF4-FFF2-40B4-BE49-F238E27FC236}">
              <a16:creationId xmlns:a16="http://schemas.microsoft.com/office/drawing/2014/main" id="{99DDC4A5-5352-4651-A683-8CC8C69A4B86}"/>
            </a:ext>
          </a:extLst>
        </xdr:cNvPr>
        <xdr:cNvSpPr txBox="1">
          <a:spLocks noChangeArrowheads="1"/>
        </xdr:cNvSpPr>
      </xdr:nvSpPr>
      <xdr:spPr bwMode="auto">
        <a:xfrm>
          <a:off x="187452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81</xdr:row>
      <xdr:rowOff>0</xdr:rowOff>
    </xdr:from>
    <xdr:to>
      <xdr:col>3</xdr:col>
      <xdr:colOff>36</xdr:colOff>
      <xdr:row>81</xdr:row>
      <xdr:rowOff>0</xdr:rowOff>
    </xdr:to>
    <xdr:sp macro="" textlink="">
      <xdr:nvSpPr>
        <xdr:cNvPr id="19" name="テキスト 28">
          <a:extLst>
            <a:ext uri="{FF2B5EF4-FFF2-40B4-BE49-F238E27FC236}">
              <a16:creationId xmlns:a16="http://schemas.microsoft.com/office/drawing/2014/main" id="{365F9AE2-60EF-432C-906D-712D00348DE9}"/>
            </a:ext>
          </a:extLst>
        </xdr:cNvPr>
        <xdr:cNvSpPr txBox="1">
          <a:spLocks noChangeArrowheads="1"/>
        </xdr:cNvSpPr>
      </xdr:nvSpPr>
      <xdr:spPr bwMode="auto">
        <a:xfrm>
          <a:off x="1874520" y="1354074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7620</xdr:colOff>
      <xdr:row>8</xdr:row>
      <xdr:rowOff>0</xdr:rowOff>
    </xdr:to>
    <xdr:sp macro="" textlink="">
      <xdr:nvSpPr>
        <xdr:cNvPr id="2" name="テキスト 7">
          <a:extLst>
            <a:ext uri="{FF2B5EF4-FFF2-40B4-BE49-F238E27FC236}">
              <a16:creationId xmlns:a16="http://schemas.microsoft.com/office/drawing/2014/main" id="{98B648C6-69B3-4AFA-81BC-A67B185F6C22}"/>
            </a:ext>
          </a:extLst>
        </xdr:cNvPr>
        <xdr:cNvSpPr txBox="1">
          <a:spLocks noChangeArrowheads="1"/>
        </xdr:cNvSpPr>
      </xdr:nvSpPr>
      <xdr:spPr bwMode="auto">
        <a:xfrm>
          <a:off x="3078480" y="670560"/>
          <a:ext cx="777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17145</xdr:colOff>
      <xdr:row>6</xdr:row>
      <xdr:rowOff>0</xdr:rowOff>
    </xdr:from>
    <xdr:to>
      <xdr:col>8</xdr:col>
      <xdr:colOff>49</xdr:colOff>
      <xdr:row>8</xdr:row>
      <xdr:rowOff>0</xdr:rowOff>
    </xdr:to>
    <xdr:sp macro="" textlink="">
      <xdr:nvSpPr>
        <xdr:cNvPr id="3" name="テキスト 9">
          <a:extLst>
            <a:ext uri="{FF2B5EF4-FFF2-40B4-BE49-F238E27FC236}">
              <a16:creationId xmlns:a16="http://schemas.microsoft.com/office/drawing/2014/main" id="{4462A97D-3009-45DF-A27F-44F9E78C07AD}"/>
            </a:ext>
          </a:extLst>
        </xdr:cNvPr>
        <xdr:cNvSpPr txBox="1">
          <a:spLocks noChangeArrowheads="1"/>
        </xdr:cNvSpPr>
      </xdr:nvSpPr>
      <xdr:spPr bwMode="auto">
        <a:xfrm>
          <a:off x="539496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6</xdr:row>
      <xdr:rowOff>0</xdr:rowOff>
    </xdr:from>
    <xdr:to>
      <xdr:col>9</xdr:col>
      <xdr:colOff>0</xdr:colOff>
      <xdr:row>8</xdr:row>
      <xdr:rowOff>0</xdr:rowOff>
    </xdr:to>
    <xdr:sp macro="" textlink="">
      <xdr:nvSpPr>
        <xdr:cNvPr id="4" name="テキスト 10">
          <a:extLst>
            <a:ext uri="{FF2B5EF4-FFF2-40B4-BE49-F238E27FC236}">
              <a16:creationId xmlns:a16="http://schemas.microsoft.com/office/drawing/2014/main" id="{7E75D9BD-A663-4105-9070-4E7D7806C6F2}"/>
            </a:ext>
          </a:extLst>
        </xdr:cNvPr>
        <xdr:cNvSpPr txBox="1">
          <a:spLocks noChangeArrowheads="1"/>
        </xdr:cNvSpPr>
      </xdr:nvSpPr>
      <xdr:spPr bwMode="auto">
        <a:xfrm>
          <a:off x="615696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6</xdr:row>
      <xdr:rowOff>0</xdr:rowOff>
    </xdr:from>
    <xdr:to>
      <xdr:col>10</xdr:col>
      <xdr:colOff>0</xdr:colOff>
      <xdr:row>8</xdr:row>
      <xdr:rowOff>0</xdr:rowOff>
    </xdr:to>
    <xdr:sp macro="" textlink="">
      <xdr:nvSpPr>
        <xdr:cNvPr id="5" name="テキスト 11">
          <a:extLst>
            <a:ext uri="{FF2B5EF4-FFF2-40B4-BE49-F238E27FC236}">
              <a16:creationId xmlns:a16="http://schemas.microsoft.com/office/drawing/2014/main" id="{7B092363-3831-463C-B74E-1FFFD2C9F560}"/>
            </a:ext>
          </a:extLst>
        </xdr:cNvPr>
        <xdr:cNvSpPr txBox="1">
          <a:spLocks noChangeArrowheads="1"/>
        </xdr:cNvSpPr>
      </xdr:nvSpPr>
      <xdr:spPr bwMode="auto">
        <a:xfrm>
          <a:off x="693420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6</xdr:row>
      <xdr:rowOff>0</xdr:rowOff>
    </xdr:from>
    <xdr:to>
      <xdr:col>12</xdr:col>
      <xdr:colOff>0</xdr:colOff>
      <xdr:row>8</xdr:row>
      <xdr:rowOff>0</xdr:rowOff>
    </xdr:to>
    <xdr:sp macro="" textlink="">
      <xdr:nvSpPr>
        <xdr:cNvPr id="6" name="テキスト 12">
          <a:extLst>
            <a:ext uri="{FF2B5EF4-FFF2-40B4-BE49-F238E27FC236}">
              <a16:creationId xmlns:a16="http://schemas.microsoft.com/office/drawing/2014/main" id="{2E74CD07-5BDC-46E5-8524-DE05547FEF93}"/>
            </a:ext>
          </a:extLst>
        </xdr:cNvPr>
        <xdr:cNvSpPr txBox="1">
          <a:spLocks noChangeArrowheads="1"/>
        </xdr:cNvSpPr>
      </xdr:nvSpPr>
      <xdr:spPr bwMode="auto">
        <a:xfrm>
          <a:off x="846582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7</xdr:col>
      <xdr:colOff>17145</xdr:colOff>
      <xdr:row>0</xdr:row>
      <xdr:rowOff>0</xdr:rowOff>
    </xdr:from>
    <xdr:to>
      <xdr:col>8</xdr:col>
      <xdr:colOff>49</xdr:colOff>
      <xdr:row>0</xdr:row>
      <xdr:rowOff>0</xdr:rowOff>
    </xdr:to>
    <xdr:sp macro="" textlink="">
      <xdr:nvSpPr>
        <xdr:cNvPr id="7" name="テキスト 15">
          <a:extLst>
            <a:ext uri="{FF2B5EF4-FFF2-40B4-BE49-F238E27FC236}">
              <a16:creationId xmlns:a16="http://schemas.microsoft.com/office/drawing/2014/main" id="{C2F8A310-1D2B-41A5-A8C0-A1287B4BBFFF}"/>
            </a:ext>
          </a:extLst>
        </xdr:cNvPr>
        <xdr:cNvSpPr txBox="1">
          <a:spLocks noChangeArrowheads="1"/>
        </xdr:cNvSpPr>
      </xdr:nvSpPr>
      <xdr:spPr bwMode="auto">
        <a:xfrm>
          <a:off x="5394960" y="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0</xdr:row>
      <xdr:rowOff>0</xdr:rowOff>
    </xdr:from>
    <xdr:to>
      <xdr:col>9</xdr:col>
      <xdr:colOff>0</xdr:colOff>
      <xdr:row>0</xdr:row>
      <xdr:rowOff>0</xdr:rowOff>
    </xdr:to>
    <xdr:sp macro="" textlink="">
      <xdr:nvSpPr>
        <xdr:cNvPr id="8" name="テキスト 16">
          <a:extLst>
            <a:ext uri="{FF2B5EF4-FFF2-40B4-BE49-F238E27FC236}">
              <a16:creationId xmlns:a16="http://schemas.microsoft.com/office/drawing/2014/main" id="{2117487E-BDB5-4F11-8623-A998E5AF816C}"/>
            </a:ext>
          </a:extLst>
        </xdr:cNvPr>
        <xdr:cNvSpPr txBox="1">
          <a:spLocks noChangeArrowheads="1"/>
        </xdr:cNvSpPr>
      </xdr:nvSpPr>
      <xdr:spPr bwMode="auto">
        <a:xfrm>
          <a:off x="6156960" y="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0</xdr:row>
      <xdr:rowOff>0</xdr:rowOff>
    </xdr:from>
    <xdr:to>
      <xdr:col>10</xdr:col>
      <xdr:colOff>0</xdr:colOff>
      <xdr:row>0</xdr:row>
      <xdr:rowOff>0</xdr:rowOff>
    </xdr:to>
    <xdr:sp macro="" textlink="">
      <xdr:nvSpPr>
        <xdr:cNvPr id="9" name="テキスト 17">
          <a:extLst>
            <a:ext uri="{FF2B5EF4-FFF2-40B4-BE49-F238E27FC236}">
              <a16:creationId xmlns:a16="http://schemas.microsoft.com/office/drawing/2014/main" id="{6D68E304-6AC8-4458-94C8-FD175C744A78}"/>
            </a:ext>
          </a:extLst>
        </xdr:cNvPr>
        <xdr:cNvSpPr txBox="1">
          <a:spLocks noChangeArrowheads="1"/>
        </xdr:cNvSpPr>
      </xdr:nvSpPr>
      <xdr:spPr bwMode="auto">
        <a:xfrm>
          <a:off x="6934200" y="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0</xdr:row>
      <xdr:rowOff>0</xdr:rowOff>
    </xdr:from>
    <xdr:to>
      <xdr:col>12</xdr:col>
      <xdr:colOff>0</xdr:colOff>
      <xdr:row>0</xdr:row>
      <xdr:rowOff>0</xdr:rowOff>
    </xdr:to>
    <xdr:sp macro="" textlink="">
      <xdr:nvSpPr>
        <xdr:cNvPr id="10" name="テキスト 18">
          <a:extLst>
            <a:ext uri="{FF2B5EF4-FFF2-40B4-BE49-F238E27FC236}">
              <a16:creationId xmlns:a16="http://schemas.microsoft.com/office/drawing/2014/main" id="{1DB08815-5AB0-41DA-A422-CEA09D516630}"/>
            </a:ext>
          </a:extLst>
        </xdr:cNvPr>
        <xdr:cNvSpPr txBox="1">
          <a:spLocks noChangeArrowheads="1"/>
        </xdr:cNvSpPr>
      </xdr:nvSpPr>
      <xdr:spPr bwMode="auto">
        <a:xfrm>
          <a:off x="8465820" y="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0</xdr:row>
      <xdr:rowOff>0</xdr:rowOff>
    </xdr:from>
    <xdr:to>
      <xdr:col>5</xdr:col>
      <xdr:colOff>7620</xdr:colOff>
      <xdr:row>0</xdr:row>
      <xdr:rowOff>0</xdr:rowOff>
    </xdr:to>
    <xdr:sp macro="" textlink="">
      <xdr:nvSpPr>
        <xdr:cNvPr id="11" name="テキスト 20">
          <a:extLst>
            <a:ext uri="{FF2B5EF4-FFF2-40B4-BE49-F238E27FC236}">
              <a16:creationId xmlns:a16="http://schemas.microsoft.com/office/drawing/2014/main" id="{2F47B45E-B138-406B-B740-7298A6CBB5B4}"/>
            </a:ext>
          </a:extLst>
        </xdr:cNvPr>
        <xdr:cNvSpPr txBox="1">
          <a:spLocks noChangeArrowheads="1"/>
        </xdr:cNvSpPr>
      </xdr:nvSpPr>
      <xdr:spPr bwMode="auto">
        <a:xfrm>
          <a:off x="3078480" y="0"/>
          <a:ext cx="777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306705</xdr:colOff>
      <xdr:row>10</xdr:row>
      <xdr:rowOff>0</xdr:rowOff>
    </xdr:from>
    <xdr:to>
      <xdr:col>1</xdr:col>
      <xdr:colOff>306705</xdr:colOff>
      <xdr:row>11</xdr:row>
      <xdr:rowOff>0</xdr:rowOff>
    </xdr:to>
    <xdr:sp macro="" textlink="">
      <xdr:nvSpPr>
        <xdr:cNvPr id="12" name="テキスト 21">
          <a:extLst>
            <a:ext uri="{FF2B5EF4-FFF2-40B4-BE49-F238E27FC236}">
              <a16:creationId xmlns:a16="http://schemas.microsoft.com/office/drawing/2014/main" id="{B6E38EB9-69D3-4838-9B8F-3547C3012BDB}"/>
            </a:ext>
          </a:extLst>
        </xdr:cNvPr>
        <xdr:cNvSpPr txBox="1">
          <a:spLocks noChangeArrowheads="1"/>
        </xdr:cNvSpPr>
      </xdr:nvSpPr>
      <xdr:spPr bwMode="auto">
        <a:xfrm>
          <a:off x="1104900" y="16764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16</xdr:row>
      <xdr:rowOff>0</xdr:rowOff>
    </xdr:from>
    <xdr:to>
      <xdr:col>1</xdr:col>
      <xdr:colOff>306705</xdr:colOff>
      <xdr:row>17</xdr:row>
      <xdr:rowOff>0</xdr:rowOff>
    </xdr:to>
    <xdr:sp macro="" textlink="">
      <xdr:nvSpPr>
        <xdr:cNvPr id="13" name="テキスト 22">
          <a:extLst>
            <a:ext uri="{FF2B5EF4-FFF2-40B4-BE49-F238E27FC236}">
              <a16:creationId xmlns:a16="http://schemas.microsoft.com/office/drawing/2014/main" id="{B60C89B4-BD24-4F3A-A9E1-E17170E4FD3D}"/>
            </a:ext>
          </a:extLst>
        </xdr:cNvPr>
        <xdr:cNvSpPr txBox="1">
          <a:spLocks noChangeArrowheads="1"/>
        </xdr:cNvSpPr>
      </xdr:nvSpPr>
      <xdr:spPr bwMode="auto">
        <a:xfrm>
          <a:off x="1104900" y="26822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25</xdr:row>
      <xdr:rowOff>0</xdr:rowOff>
    </xdr:from>
    <xdr:to>
      <xdr:col>1</xdr:col>
      <xdr:colOff>306705</xdr:colOff>
      <xdr:row>26</xdr:row>
      <xdr:rowOff>0</xdr:rowOff>
    </xdr:to>
    <xdr:sp macro="" textlink="">
      <xdr:nvSpPr>
        <xdr:cNvPr id="14" name="テキスト 23">
          <a:extLst>
            <a:ext uri="{FF2B5EF4-FFF2-40B4-BE49-F238E27FC236}">
              <a16:creationId xmlns:a16="http://schemas.microsoft.com/office/drawing/2014/main" id="{FF1FAB24-7D5E-40D1-920F-42707F857CAD}"/>
            </a:ext>
          </a:extLst>
        </xdr:cNvPr>
        <xdr:cNvSpPr txBox="1">
          <a:spLocks noChangeArrowheads="1"/>
        </xdr:cNvSpPr>
      </xdr:nvSpPr>
      <xdr:spPr bwMode="auto">
        <a:xfrm>
          <a:off x="1104900" y="41910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0</xdr:row>
      <xdr:rowOff>0</xdr:rowOff>
    </xdr:from>
    <xdr:to>
      <xdr:col>3</xdr:col>
      <xdr:colOff>0</xdr:colOff>
      <xdr:row>0</xdr:row>
      <xdr:rowOff>0</xdr:rowOff>
    </xdr:to>
    <xdr:sp macro="" textlink="">
      <xdr:nvSpPr>
        <xdr:cNvPr id="15" name="テキスト 24">
          <a:extLst>
            <a:ext uri="{FF2B5EF4-FFF2-40B4-BE49-F238E27FC236}">
              <a16:creationId xmlns:a16="http://schemas.microsoft.com/office/drawing/2014/main" id="{BC0F0080-BB9F-4E71-9B3C-A6290EFE181E}"/>
            </a:ext>
          </a:extLst>
        </xdr:cNvPr>
        <xdr:cNvSpPr txBox="1">
          <a:spLocks noChangeArrowheads="1"/>
        </xdr:cNvSpPr>
      </xdr:nvSpPr>
      <xdr:spPr bwMode="auto">
        <a:xfrm>
          <a:off x="769620" y="0"/>
          <a:ext cx="1539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4</xdr:row>
      <xdr:rowOff>0</xdr:rowOff>
    </xdr:from>
    <xdr:to>
      <xdr:col>3</xdr:col>
      <xdr:colOff>0</xdr:colOff>
      <xdr:row>8</xdr:row>
      <xdr:rowOff>0</xdr:rowOff>
    </xdr:to>
    <xdr:sp macro="" textlink="">
      <xdr:nvSpPr>
        <xdr:cNvPr id="16" name="テキスト 25">
          <a:extLst>
            <a:ext uri="{FF2B5EF4-FFF2-40B4-BE49-F238E27FC236}">
              <a16:creationId xmlns:a16="http://schemas.microsoft.com/office/drawing/2014/main" id="{2D873B58-1D6F-4855-BFAB-11120F83175F}"/>
            </a:ext>
          </a:extLst>
        </xdr:cNvPr>
        <xdr:cNvSpPr txBox="1">
          <a:spLocks noChangeArrowheads="1"/>
        </xdr:cNvSpPr>
      </xdr:nvSpPr>
      <xdr:spPr bwMode="auto">
        <a:xfrm>
          <a:off x="769620" y="67056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10</xdr:row>
      <xdr:rowOff>0</xdr:rowOff>
    </xdr:from>
    <xdr:to>
      <xdr:col>3</xdr:col>
      <xdr:colOff>36</xdr:colOff>
      <xdr:row>11</xdr:row>
      <xdr:rowOff>0</xdr:rowOff>
    </xdr:to>
    <xdr:sp macro="" textlink="">
      <xdr:nvSpPr>
        <xdr:cNvPr id="17" name="テキスト 26">
          <a:extLst>
            <a:ext uri="{FF2B5EF4-FFF2-40B4-BE49-F238E27FC236}">
              <a16:creationId xmlns:a16="http://schemas.microsoft.com/office/drawing/2014/main" id="{C7D8FF52-8E76-4D17-95F1-EC368453F417}"/>
            </a:ext>
          </a:extLst>
        </xdr:cNvPr>
        <xdr:cNvSpPr txBox="1">
          <a:spLocks noChangeArrowheads="1"/>
        </xdr:cNvSpPr>
      </xdr:nvSpPr>
      <xdr:spPr bwMode="auto">
        <a:xfrm>
          <a:off x="1874520" y="16764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16</xdr:row>
      <xdr:rowOff>0</xdr:rowOff>
    </xdr:from>
    <xdr:to>
      <xdr:col>3</xdr:col>
      <xdr:colOff>36</xdr:colOff>
      <xdr:row>17</xdr:row>
      <xdr:rowOff>0</xdr:rowOff>
    </xdr:to>
    <xdr:sp macro="" textlink="">
      <xdr:nvSpPr>
        <xdr:cNvPr id="18" name="テキスト 27">
          <a:extLst>
            <a:ext uri="{FF2B5EF4-FFF2-40B4-BE49-F238E27FC236}">
              <a16:creationId xmlns:a16="http://schemas.microsoft.com/office/drawing/2014/main" id="{88EA05F9-6DBF-4110-8CC4-04C6CA1A0134}"/>
            </a:ext>
          </a:extLst>
        </xdr:cNvPr>
        <xdr:cNvSpPr txBox="1">
          <a:spLocks noChangeArrowheads="1"/>
        </xdr:cNvSpPr>
      </xdr:nvSpPr>
      <xdr:spPr bwMode="auto">
        <a:xfrm>
          <a:off x="1874520" y="26822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25</xdr:row>
      <xdr:rowOff>0</xdr:rowOff>
    </xdr:from>
    <xdr:to>
      <xdr:col>3</xdr:col>
      <xdr:colOff>36</xdr:colOff>
      <xdr:row>26</xdr:row>
      <xdr:rowOff>0</xdr:rowOff>
    </xdr:to>
    <xdr:sp macro="" textlink="">
      <xdr:nvSpPr>
        <xdr:cNvPr id="19" name="テキスト 28">
          <a:extLst>
            <a:ext uri="{FF2B5EF4-FFF2-40B4-BE49-F238E27FC236}">
              <a16:creationId xmlns:a16="http://schemas.microsoft.com/office/drawing/2014/main" id="{C891D6C5-21A7-4393-ACB8-B69C6588D2CD}"/>
            </a:ext>
          </a:extLst>
        </xdr:cNvPr>
        <xdr:cNvSpPr txBox="1">
          <a:spLocks noChangeArrowheads="1"/>
        </xdr:cNvSpPr>
      </xdr:nvSpPr>
      <xdr:spPr bwMode="auto">
        <a:xfrm>
          <a:off x="1874520" y="41910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xdr:colOff>
      <xdr:row>6</xdr:row>
      <xdr:rowOff>0</xdr:rowOff>
    </xdr:from>
    <xdr:to>
      <xdr:col>8</xdr:col>
      <xdr:colOff>0</xdr:colOff>
      <xdr:row>8</xdr:row>
      <xdr:rowOff>0</xdr:rowOff>
    </xdr:to>
    <xdr:sp macro="" textlink="">
      <xdr:nvSpPr>
        <xdr:cNvPr id="2" name="テキスト 2">
          <a:extLst>
            <a:ext uri="{FF2B5EF4-FFF2-40B4-BE49-F238E27FC236}">
              <a16:creationId xmlns:a16="http://schemas.microsoft.com/office/drawing/2014/main" id="{E5066168-E32C-4FC5-BEE5-58A4E72F7FD1}"/>
            </a:ext>
          </a:extLst>
        </xdr:cNvPr>
        <xdr:cNvSpPr txBox="1">
          <a:spLocks noChangeArrowheads="1"/>
        </xdr:cNvSpPr>
      </xdr:nvSpPr>
      <xdr:spPr bwMode="auto">
        <a:xfrm>
          <a:off x="539496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6</xdr:row>
      <xdr:rowOff>0</xdr:rowOff>
    </xdr:from>
    <xdr:to>
      <xdr:col>9</xdr:col>
      <xdr:colOff>0</xdr:colOff>
      <xdr:row>8</xdr:row>
      <xdr:rowOff>0</xdr:rowOff>
    </xdr:to>
    <xdr:sp macro="" textlink="">
      <xdr:nvSpPr>
        <xdr:cNvPr id="3" name="テキスト 3">
          <a:extLst>
            <a:ext uri="{FF2B5EF4-FFF2-40B4-BE49-F238E27FC236}">
              <a16:creationId xmlns:a16="http://schemas.microsoft.com/office/drawing/2014/main" id="{A7062E31-6259-4C39-9845-CC38A64ED377}"/>
            </a:ext>
          </a:extLst>
        </xdr:cNvPr>
        <xdr:cNvSpPr txBox="1">
          <a:spLocks noChangeArrowheads="1"/>
        </xdr:cNvSpPr>
      </xdr:nvSpPr>
      <xdr:spPr bwMode="auto">
        <a:xfrm>
          <a:off x="615696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6</xdr:row>
      <xdr:rowOff>0</xdr:rowOff>
    </xdr:from>
    <xdr:to>
      <xdr:col>10</xdr:col>
      <xdr:colOff>0</xdr:colOff>
      <xdr:row>8</xdr:row>
      <xdr:rowOff>0</xdr:rowOff>
    </xdr:to>
    <xdr:sp macro="" textlink="">
      <xdr:nvSpPr>
        <xdr:cNvPr id="4" name="テキスト 4">
          <a:extLst>
            <a:ext uri="{FF2B5EF4-FFF2-40B4-BE49-F238E27FC236}">
              <a16:creationId xmlns:a16="http://schemas.microsoft.com/office/drawing/2014/main" id="{7375975C-6A14-4BD4-99CE-3C8AD3D6A1BD}"/>
            </a:ext>
          </a:extLst>
        </xdr:cNvPr>
        <xdr:cNvSpPr txBox="1">
          <a:spLocks noChangeArrowheads="1"/>
        </xdr:cNvSpPr>
      </xdr:nvSpPr>
      <xdr:spPr bwMode="auto">
        <a:xfrm>
          <a:off x="693420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6</xdr:row>
      <xdr:rowOff>0</xdr:rowOff>
    </xdr:from>
    <xdr:to>
      <xdr:col>12</xdr:col>
      <xdr:colOff>0</xdr:colOff>
      <xdr:row>8</xdr:row>
      <xdr:rowOff>0</xdr:rowOff>
    </xdr:to>
    <xdr:sp macro="" textlink="">
      <xdr:nvSpPr>
        <xdr:cNvPr id="5" name="テキスト 5">
          <a:extLst>
            <a:ext uri="{FF2B5EF4-FFF2-40B4-BE49-F238E27FC236}">
              <a16:creationId xmlns:a16="http://schemas.microsoft.com/office/drawing/2014/main" id="{D149596A-8AA2-4797-90C2-E7C76EDF131C}"/>
            </a:ext>
          </a:extLst>
        </xdr:cNvPr>
        <xdr:cNvSpPr txBox="1">
          <a:spLocks noChangeArrowheads="1"/>
        </xdr:cNvSpPr>
      </xdr:nvSpPr>
      <xdr:spPr bwMode="auto">
        <a:xfrm>
          <a:off x="846582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4</xdr:row>
      <xdr:rowOff>0</xdr:rowOff>
    </xdr:from>
    <xdr:to>
      <xdr:col>5</xdr:col>
      <xdr:colOff>7620</xdr:colOff>
      <xdr:row>8</xdr:row>
      <xdr:rowOff>0</xdr:rowOff>
    </xdr:to>
    <xdr:sp macro="" textlink="">
      <xdr:nvSpPr>
        <xdr:cNvPr id="6" name="テキスト 7">
          <a:extLst>
            <a:ext uri="{FF2B5EF4-FFF2-40B4-BE49-F238E27FC236}">
              <a16:creationId xmlns:a16="http://schemas.microsoft.com/office/drawing/2014/main" id="{EADD802F-DB42-45BB-B738-2EDDAED4BD44}"/>
            </a:ext>
          </a:extLst>
        </xdr:cNvPr>
        <xdr:cNvSpPr txBox="1">
          <a:spLocks noChangeArrowheads="1"/>
        </xdr:cNvSpPr>
      </xdr:nvSpPr>
      <xdr:spPr bwMode="auto">
        <a:xfrm>
          <a:off x="3078480" y="670560"/>
          <a:ext cx="777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7620</xdr:colOff>
      <xdr:row>79</xdr:row>
      <xdr:rowOff>0</xdr:rowOff>
    </xdr:from>
    <xdr:to>
      <xdr:col>8</xdr:col>
      <xdr:colOff>0</xdr:colOff>
      <xdr:row>79</xdr:row>
      <xdr:rowOff>0</xdr:rowOff>
    </xdr:to>
    <xdr:sp macro="" textlink="">
      <xdr:nvSpPr>
        <xdr:cNvPr id="7" name="テキスト 8">
          <a:extLst>
            <a:ext uri="{FF2B5EF4-FFF2-40B4-BE49-F238E27FC236}">
              <a16:creationId xmlns:a16="http://schemas.microsoft.com/office/drawing/2014/main" id="{64B99959-27E5-465A-8DA0-CFA02C7F2506}"/>
            </a:ext>
          </a:extLst>
        </xdr:cNvPr>
        <xdr:cNvSpPr txBox="1">
          <a:spLocks noChangeArrowheads="1"/>
        </xdr:cNvSpPr>
      </xdr:nvSpPr>
      <xdr:spPr bwMode="auto">
        <a:xfrm>
          <a:off x="5394960" y="1324356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79</xdr:row>
      <xdr:rowOff>0</xdr:rowOff>
    </xdr:from>
    <xdr:to>
      <xdr:col>9</xdr:col>
      <xdr:colOff>0</xdr:colOff>
      <xdr:row>79</xdr:row>
      <xdr:rowOff>0</xdr:rowOff>
    </xdr:to>
    <xdr:sp macro="" textlink="">
      <xdr:nvSpPr>
        <xdr:cNvPr id="8" name="テキスト 9">
          <a:extLst>
            <a:ext uri="{FF2B5EF4-FFF2-40B4-BE49-F238E27FC236}">
              <a16:creationId xmlns:a16="http://schemas.microsoft.com/office/drawing/2014/main" id="{1BF7C264-F210-464B-BDD1-536BEC4E5943}"/>
            </a:ext>
          </a:extLst>
        </xdr:cNvPr>
        <xdr:cNvSpPr txBox="1">
          <a:spLocks noChangeArrowheads="1"/>
        </xdr:cNvSpPr>
      </xdr:nvSpPr>
      <xdr:spPr bwMode="auto">
        <a:xfrm>
          <a:off x="6156960" y="1324356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79</xdr:row>
      <xdr:rowOff>0</xdr:rowOff>
    </xdr:from>
    <xdr:to>
      <xdr:col>10</xdr:col>
      <xdr:colOff>0</xdr:colOff>
      <xdr:row>79</xdr:row>
      <xdr:rowOff>0</xdr:rowOff>
    </xdr:to>
    <xdr:sp macro="" textlink="">
      <xdr:nvSpPr>
        <xdr:cNvPr id="9" name="テキスト 10">
          <a:extLst>
            <a:ext uri="{FF2B5EF4-FFF2-40B4-BE49-F238E27FC236}">
              <a16:creationId xmlns:a16="http://schemas.microsoft.com/office/drawing/2014/main" id="{7AD033E4-F101-48FD-9D27-55362DC90AEA}"/>
            </a:ext>
          </a:extLst>
        </xdr:cNvPr>
        <xdr:cNvSpPr txBox="1">
          <a:spLocks noChangeArrowheads="1"/>
        </xdr:cNvSpPr>
      </xdr:nvSpPr>
      <xdr:spPr bwMode="auto">
        <a:xfrm>
          <a:off x="6934200" y="1324356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79</xdr:row>
      <xdr:rowOff>0</xdr:rowOff>
    </xdr:from>
    <xdr:to>
      <xdr:col>12</xdr:col>
      <xdr:colOff>0</xdr:colOff>
      <xdr:row>79</xdr:row>
      <xdr:rowOff>0</xdr:rowOff>
    </xdr:to>
    <xdr:sp macro="" textlink="">
      <xdr:nvSpPr>
        <xdr:cNvPr id="10" name="テキスト 11">
          <a:extLst>
            <a:ext uri="{FF2B5EF4-FFF2-40B4-BE49-F238E27FC236}">
              <a16:creationId xmlns:a16="http://schemas.microsoft.com/office/drawing/2014/main" id="{FC5C4B4A-9827-44A3-B666-A817EFD6DAEA}"/>
            </a:ext>
          </a:extLst>
        </xdr:cNvPr>
        <xdr:cNvSpPr txBox="1">
          <a:spLocks noChangeArrowheads="1"/>
        </xdr:cNvSpPr>
      </xdr:nvSpPr>
      <xdr:spPr bwMode="auto">
        <a:xfrm>
          <a:off x="8465820" y="1324356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79</xdr:row>
      <xdr:rowOff>0</xdr:rowOff>
    </xdr:from>
    <xdr:to>
      <xdr:col>5</xdr:col>
      <xdr:colOff>7620</xdr:colOff>
      <xdr:row>79</xdr:row>
      <xdr:rowOff>0</xdr:rowOff>
    </xdr:to>
    <xdr:sp macro="" textlink="">
      <xdr:nvSpPr>
        <xdr:cNvPr id="11" name="テキスト 13">
          <a:extLst>
            <a:ext uri="{FF2B5EF4-FFF2-40B4-BE49-F238E27FC236}">
              <a16:creationId xmlns:a16="http://schemas.microsoft.com/office/drawing/2014/main" id="{1C23A9CF-F1E4-4059-A747-AA23E34A6313}"/>
            </a:ext>
          </a:extLst>
        </xdr:cNvPr>
        <xdr:cNvSpPr txBox="1">
          <a:spLocks noChangeArrowheads="1"/>
        </xdr:cNvSpPr>
      </xdr:nvSpPr>
      <xdr:spPr bwMode="auto">
        <a:xfrm>
          <a:off x="3078480" y="13243560"/>
          <a:ext cx="777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335280</xdr:colOff>
      <xdr:row>79</xdr:row>
      <xdr:rowOff>0</xdr:rowOff>
    </xdr:from>
    <xdr:to>
      <xdr:col>2</xdr:col>
      <xdr:colOff>0</xdr:colOff>
      <xdr:row>79</xdr:row>
      <xdr:rowOff>0</xdr:rowOff>
    </xdr:to>
    <xdr:sp macro="" textlink="">
      <xdr:nvSpPr>
        <xdr:cNvPr id="12" name="テキスト 14">
          <a:extLst>
            <a:ext uri="{FF2B5EF4-FFF2-40B4-BE49-F238E27FC236}">
              <a16:creationId xmlns:a16="http://schemas.microsoft.com/office/drawing/2014/main" id="{AA547B57-5F93-4C38-8349-F39D6E24C964}"/>
            </a:ext>
          </a:extLst>
        </xdr:cNvPr>
        <xdr:cNvSpPr txBox="1">
          <a:spLocks noChangeArrowheads="1"/>
        </xdr:cNvSpPr>
      </xdr:nvSpPr>
      <xdr:spPr bwMode="auto">
        <a:xfrm>
          <a:off x="110490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79</xdr:row>
      <xdr:rowOff>0</xdr:rowOff>
    </xdr:from>
    <xdr:to>
      <xdr:col>2</xdr:col>
      <xdr:colOff>0</xdr:colOff>
      <xdr:row>79</xdr:row>
      <xdr:rowOff>0</xdr:rowOff>
    </xdr:to>
    <xdr:sp macro="" textlink="">
      <xdr:nvSpPr>
        <xdr:cNvPr id="13" name="テキスト 15">
          <a:extLst>
            <a:ext uri="{FF2B5EF4-FFF2-40B4-BE49-F238E27FC236}">
              <a16:creationId xmlns:a16="http://schemas.microsoft.com/office/drawing/2014/main" id="{2CC62FA2-C260-4A03-AFC5-CB4EBDE315B2}"/>
            </a:ext>
          </a:extLst>
        </xdr:cNvPr>
        <xdr:cNvSpPr txBox="1">
          <a:spLocks noChangeArrowheads="1"/>
        </xdr:cNvSpPr>
      </xdr:nvSpPr>
      <xdr:spPr bwMode="auto">
        <a:xfrm>
          <a:off x="110490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79</xdr:row>
      <xdr:rowOff>0</xdr:rowOff>
    </xdr:from>
    <xdr:to>
      <xdr:col>2</xdr:col>
      <xdr:colOff>0</xdr:colOff>
      <xdr:row>79</xdr:row>
      <xdr:rowOff>0</xdr:rowOff>
    </xdr:to>
    <xdr:sp macro="" textlink="">
      <xdr:nvSpPr>
        <xdr:cNvPr id="14" name="テキスト 16">
          <a:extLst>
            <a:ext uri="{FF2B5EF4-FFF2-40B4-BE49-F238E27FC236}">
              <a16:creationId xmlns:a16="http://schemas.microsoft.com/office/drawing/2014/main" id="{30072CD9-957C-4F4C-9A57-7808B080CBAB}"/>
            </a:ext>
          </a:extLst>
        </xdr:cNvPr>
        <xdr:cNvSpPr txBox="1">
          <a:spLocks noChangeArrowheads="1"/>
        </xdr:cNvSpPr>
      </xdr:nvSpPr>
      <xdr:spPr bwMode="auto">
        <a:xfrm>
          <a:off x="110490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4</xdr:row>
      <xdr:rowOff>0</xdr:rowOff>
    </xdr:from>
    <xdr:to>
      <xdr:col>3</xdr:col>
      <xdr:colOff>0</xdr:colOff>
      <xdr:row>8</xdr:row>
      <xdr:rowOff>0</xdr:rowOff>
    </xdr:to>
    <xdr:sp macro="" textlink="">
      <xdr:nvSpPr>
        <xdr:cNvPr id="15" name="テキスト 17">
          <a:extLst>
            <a:ext uri="{FF2B5EF4-FFF2-40B4-BE49-F238E27FC236}">
              <a16:creationId xmlns:a16="http://schemas.microsoft.com/office/drawing/2014/main" id="{AD8A209F-FF4F-45E5-B250-5E3F1D48DC1E}"/>
            </a:ext>
          </a:extLst>
        </xdr:cNvPr>
        <xdr:cNvSpPr txBox="1">
          <a:spLocks noChangeArrowheads="1"/>
        </xdr:cNvSpPr>
      </xdr:nvSpPr>
      <xdr:spPr bwMode="auto">
        <a:xfrm>
          <a:off x="769620" y="67056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79</xdr:row>
      <xdr:rowOff>0</xdr:rowOff>
    </xdr:from>
    <xdr:to>
      <xdr:col>3</xdr:col>
      <xdr:colOff>0</xdr:colOff>
      <xdr:row>79</xdr:row>
      <xdr:rowOff>0</xdr:rowOff>
    </xdr:to>
    <xdr:sp macro="" textlink="">
      <xdr:nvSpPr>
        <xdr:cNvPr id="16" name="テキスト 18">
          <a:extLst>
            <a:ext uri="{FF2B5EF4-FFF2-40B4-BE49-F238E27FC236}">
              <a16:creationId xmlns:a16="http://schemas.microsoft.com/office/drawing/2014/main" id="{51420371-7DF2-4621-AB5C-79838C0F9029}"/>
            </a:ext>
          </a:extLst>
        </xdr:cNvPr>
        <xdr:cNvSpPr txBox="1">
          <a:spLocks noChangeArrowheads="1"/>
        </xdr:cNvSpPr>
      </xdr:nvSpPr>
      <xdr:spPr bwMode="auto">
        <a:xfrm>
          <a:off x="769620" y="13243560"/>
          <a:ext cx="1539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79</xdr:row>
      <xdr:rowOff>0</xdr:rowOff>
    </xdr:from>
    <xdr:to>
      <xdr:col>2</xdr:col>
      <xdr:colOff>2727930</xdr:colOff>
      <xdr:row>79</xdr:row>
      <xdr:rowOff>0</xdr:rowOff>
    </xdr:to>
    <xdr:sp macro="" textlink="">
      <xdr:nvSpPr>
        <xdr:cNvPr id="17" name="テキスト 19">
          <a:extLst>
            <a:ext uri="{FF2B5EF4-FFF2-40B4-BE49-F238E27FC236}">
              <a16:creationId xmlns:a16="http://schemas.microsoft.com/office/drawing/2014/main" id="{57F65213-1849-4FFF-8E61-9088DD41ED04}"/>
            </a:ext>
          </a:extLst>
        </xdr:cNvPr>
        <xdr:cNvSpPr txBox="1">
          <a:spLocks noChangeArrowheads="1"/>
        </xdr:cNvSpPr>
      </xdr:nvSpPr>
      <xdr:spPr bwMode="auto">
        <a:xfrm>
          <a:off x="187452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79</xdr:row>
      <xdr:rowOff>0</xdr:rowOff>
    </xdr:from>
    <xdr:to>
      <xdr:col>2</xdr:col>
      <xdr:colOff>2727930</xdr:colOff>
      <xdr:row>79</xdr:row>
      <xdr:rowOff>0</xdr:rowOff>
    </xdr:to>
    <xdr:sp macro="" textlink="">
      <xdr:nvSpPr>
        <xdr:cNvPr id="18" name="テキスト 20">
          <a:extLst>
            <a:ext uri="{FF2B5EF4-FFF2-40B4-BE49-F238E27FC236}">
              <a16:creationId xmlns:a16="http://schemas.microsoft.com/office/drawing/2014/main" id="{66F925F4-E533-4A1F-86D3-1B9CB227A7AB}"/>
            </a:ext>
          </a:extLst>
        </xdr:cNvPr>
        <xdr:cNvSpPr txBox="1">
          <a:spLocks noChangeArrowheads="1"/>
        </xdr:cNvSpPr>
      </xdr:nvSpPr>
      <xdr:spPr bwMode="auto">
        <a:xfrm>
          <a:off x="187452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79</xdr:row>
      <xdr:rowOff>0</xdr:rowOff>
    </xdr:from>
    <xdr:to>
      <xdr:col>2</xdr:col>
      <xdr:colOff>2727930</xdr:colOff>
      <xdr:row>79</xdr:row>
      <xdr:rowOff>0</xdr:rowOff>
    </xdr:to>
    <xdr:sp macro="" textlink="">
      <xdr:nvSpPr>
        <xdr:cNvPr id="19" name="テキスト 21">
          <a:extLst>
            <a:ext uri="{FF2B5EF4-FFF2-40B4-BE49-F238E27FC236}">
              <a16:creationId xmlns:a16="http://schemas.microsoft.com/office/drawing/2014/main" id="{2CE8268D-34C1-49C7-B7D7-E6F5C8B27893}"/>
            </a:ext>
          </a:extLst>
        </xdr:cNvPr>
        <xdr:cNvSpPr txBox="1">
          <a:spLocks noChangeArrowheads="1"/>
        </xdr:cNvSpPr>
      </xdr:nvSpPr>
      <xdr:spPr bwMode="auto">
        <a:xfrm>
          <a:off x="1874520" y="13243560"/>
          <a:ext cx="434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xdr:colOff>
      <xdr:row>0</xdr:row>
      <xdr:rowOff>0</xdr:rowOff>
    </xdr:from>
    <xdr:to>
      <xdr:col>8</xdr:col>
      <xdr:colOff>0</xdr:colOff>
      <xdr:row>0</xdr:row>
      <xdr:rowOff>0</xdr:rowOff>
    </xdr:to>
    <xdr:sp macro="" textlink="">
      <xdr:nvSpPr>
        <xdr:cNvPr id="2" name="テキスト 2">
          <a:extLst>
            <a:ext uri="{FF2B5EF4-FFF2-40B4-BE49-F238E27FC236}">
              <a16:creationId xmlns:a16="http://schemas.microsoft.com/office/drawing/2014/main" id="{ABC7D90F-1A6C-4B47-89A3-8EB650378FBC}"/>
            </a:ext>
          </a:extLst>
        </xdr:cNvPr>
        <xdr:cNvSpPr txBox="1">
          <a:spLocks noChangeArrowheads="1"/>
        </xdr:cNvSpPr>
      </xdr:nvSpPr>
      <xdr:spPr bwMode="auto">
        <a:xfrm>
          <a:off x="5394960" y="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0</xdr:row>
      <xdr:rowOff>0</xdr:rowOff>
    </xdr:from>
    <xdr:to>
      <xdr:col>9</xdr:col>
      <xdr:colOff>0</xdr:colOff>
      <xdr:row>0</xdr:row>
      <xdr:rowOff>0</xdr:rowOff>
    </xdr:to>
    <xdr:sp macro="" textlink="">
      <xdr:nvSpPr>
        <xdr:cNvPr id="3" name="テキスト 3">
          <a:extLst>
            <a:ext uri="{FF2B5EF4-FFF2-40B4-BE49-F238E27FC236}">
              <a16:creationId xmlns:a16="http://schemas.microsoft.com/office/drawing/2014/main" id="{EB8455FB-42F2-4894-A45E-48941641686C}"/>
            </a:ext>
          </a:extLst>
        </xdr:cNvPr>
        <xdr:cNvSpPr txBox="1">
          <a:spLocks noChangeArrowheads="1"/>
        </xdr:cNvSpPr>
      </xdr:nvSpPr>
      <xdr:spPr bwMode="auto">
        <a:xfrm>
          <a:off x="6156960" y="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0</xdr:row>
      <xdr:rowOff>0</xdr:rowOff>
    </xdr:from>
    <xdr:to>
      <xdr:col>10</xdr:col>
      <xdr:colOff>0</xdr:colOff>
      <xdr:row>0</xdr:row>
      <xdr:rowOff>0</xdr:rowOff>
    </xdr:to>
    <xdr:sp macro="" textlink="">
      <xdr:nvSpPr>
        <xdr:cNvPr id="4" name="テキスト 4">
          <a:extLst>
            <a:ext uri="{FF2B5EF4-FFF2-40B4-BE49-F238E27FC236}">
              <a16:creationId xmlns:a16="http://schemas.microsoft.com/office/drawing/2014/main" id="{83B57A0C-72C4-4AAD-9044-BC677B168C10}"/>
            </a:ext>
          </a:extLst>
        </xdr:cNvPr>
        <xdr:cNvSpPr txBox="1">
          <a:spLocks noChangeArrowheads="1"/>
        </xdr:cNvSpPr>
      </xdr:nvSpPr>
      <xdr:spPr bwMode="auto">
        <a:xfrm>
          <a:off x="6934200" y="0"/>
          <a:ext cx="7620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0</xdr:row>
      <xdr:rowOff>0</xdr:rowOff>
    </xdr:from>
    <xdr:to>
      <xdr:col>12</xdr:col>
      <xdr:colOff>0</xdr:colOff>
      <xdr:row>0</xdr:row>
      <xdr:rowOff>0</xdr:rowOff>
    </xdr:to>
    <xdr:sp macro="" textlink="">
      <xdr:nvSpPr>
        <xdr:cNvPr id="5" name="テキスト 5">
          <a:extLst>
            <a:ext uri="{FF2B5EF4-FFF2-40B4-BE49-F238E27FC236}">
              <a16:creationId xmlns:a16="http://schemas.microsoft.com/office/drawing/2014/main" id="{9C97084A-1938-4218-88B4-46CE8A86648C}"/>
            </a:ext>
          </a:extLst>
        </xdr:cNvPr>
        <xdr:cNvSpPr txBox="1">
          <a:spLocks noChangeArrowheads="1"/>
        </xdr:cNvSpPr>
      </xdr:nvSpPr>
      <xdr:spPr bwMode="auto">
        <a:xfrm>
          <a:off x="8465820" y="0"/>
          <a:ext cx="7696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0</xdr:row>
      <xdr:rowOff>0</xdr:rowOff>
    </xdr:from>
    <xdr:to>
      <xdr:col>5</xdr:col>
      <xdr:colOff>7620</xdr:colOff>
      <xdr:row>0</xdr:row>
      <xdr:rowOff>0</xdr:rowOff>
    </xdr:to>
    <xdr:sp macro="" textlink="">
      <xdr:nvSpPr>
        <xdr:cNvPr id="6" name="テキスト 7">
          <a:extLst>
            <a:ext uri="{FF2B5EF4-FFF2-40B4-BE49-F238E27FC236}">
              <a16:creationId xmlns:a16="http://schemas.microsoft.com/office/drawing/2014/main" id="{A770D742-7FCA-49C1-81F7-76E46230D57E}"/>
            </a:ext>
          </a:extLst>
        </xdr:cNvPr>
        <xdr:cNvSpPr txBox="1">
          <a:spLocks noChangeArrowheads="1"/>
        </xdr:cNvSpPr>
      </xdr:nvSpPr>
      <xdr:spPr bwMode="auto">
        <a:xfrm>
          <a:off x="3078480" y="0"/>
          <a:ext cx="777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7</xdr:col>
      <xdr:colOff>7620</xdr:colOff>
      <xdr:row>6</xdr:row>
      <xdr:rowOff>0</xdr:rowOff>
    </xdr:from>
    <xdr:to>
      <xdr:col>8</xdr:col>
      <xdr:colOff>0</xdr:colOff>
      <xdr:row>8</xdr:row>
      <xdr:rowOff>0</xdr:rowOff>
    </xdr:to>
    <xdr:sp macro="" textlink="">
      <xdr:nvSpPr>
        <xdr:cNvPr id="7" name="テキスト 8">
          <a:extLst>
            <a:ext uri="{FF2B5EF4-FFF2-40B4-BE49-F238E27FC236}">
              <a16:creationId xmlns:a16="http://schemas.microsoft.com/office/drawing/2014/main" id="{DFF99ABE-E183-464D-8C6E-5549E2674052}"/>
            </a:ext>
          </a:extLst>
        </xdr:cNvPr>
        <xdr:cNvSpPr txBox="1">
          <a:spLocks noChangeArrowheads="1"/>
        </xdr:cNvSpPr>
      </xdr:nvSpPr>
      <xdr:spPr bwMode="auto">
        <a:xfrm>
          <a:off x="539496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6</xdr:row>
      <xdr:rowOff>0</xdr:rowOff>
    </xdr:from>
    <xdr:to>
      <xdr:col>9</xdr:col>
      <xdr:colOff>0</xdr:colOff>
      <xdr:row>8</xdr:row>
      <xdr:rowOff>0</xdr:rowOff>
    </xdr:to>
    <xdr:sp macro="" textlink="">
      <xdr:nvSpPr>
        <xdr:cNvPr id="8" name="テキスト 9">
          <a:extLst>
            <a:ext uri="{FF2B5EF4-FFF2-40B4-BE49-F238E27FC236}">
              <a16:creationId xmlns:a16="http://schemas.microsoft.com/office/drawing/2014/main" id="{918DB8F6-3F2C-48E3-85FF-5CC6B06A3DA7}"/>
            </a:ext>
          </a:extLst>
        </xdr:cNvPr>
        <xdr:cNvSpPr txBox="1">
          <a:spLocks noChangeArrowheads="1"/>
        </xdr:cNvSpPr>
      </xdr:nvSpPr>
      <xdr:spPr bwMode="auto">
        <a:xfrm>
          <a:off x="615696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9</xdr:col>
      <xdr:colOff>7620</xdr:colOff>
      <xdr:row>6</xdr:row>
      <xdr:rowOff>0</xdr:rowOff>
    </xdr:from>
    <xdr:to>
      <xdr:col>10</xdr:col>
      <xdr:colOff>0</xdr:colOff>
      <xdr:row>8</xdr:row>
      <xdr:rowOff>0</xdr:rowOff>
    </xdr:to>
    <xdr:sp macro="" textlink="">
      <xdr:nvSpPr>
        <xdr:cNvPr id="9" name="テキスト 10">
          <a:extLst>
            <a:ext uri="{FF2B5EF4-FFF2-40B4-BE49-F238E27FC236}">
              <a16:creationId xmlns:a16="http://schemas.microsoft.com/office/drawing/2014/main" id="{7DCBF945-3C1A-41A8-81DF-B50C8025B95A}"/>
            </a:ext>
          </a:extLst>
        </xdr:cNvPr>
        <xdr:cNvSpPr txBox="1">
          <a:spLocks noChangeArrowheads="1"/>
        </xdr:cNvSpPr>
      </xdr:nvSpPr>
      <xdr:spPr bwMode="auto">
        <a:xfrm>
          <a:off x="6934200" y="1005840"/>
          <a:ext cx="76200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有限会社</a:t>
          </a:r>
        </a:p>
      </xdr:txBody>
    </xdr:sp>
    <xdr:clientData/>
  </xdr:twoCellAnchor>
  <xdr:twoCellAnchor>
    <xdr:from>
      <xdr:col>11</xdr:col>
      <xdr:colOff>0</xdr:colOff>
      <xdr:row>6</xdr:row>
      <xdr:rowOff>0</xdr:rowOff>
    </xdr:from>
    <xdr:to>
      <xdr:col>12</xdr:col>
      <xdr:colOff>0</xdr:colOff>
      <xdr:row>8</xdr:row>
      <xdr:rowOff>0</xdr:rowOff>
    </xdr:to>
    <xdr:sp macro="" textlink="">
      <xdr:nvSpPr>
        <xdr:cNvPr id="10" name="テキスト 11">
          <a:extLst>
            <a:ext uri="{FF2B5EF4-FFF2-40B4-BE49-F238E27FC236}">
              <a16:creationId xmlns:a16="http://schemas.microsoft.com/office/drawing/2014/main" id="{A704E070-8F37-4EC2-A341-FCE693ACF71C}"/>
            </a:ext>
          </a:extLst>
        </xdr:cNvPr>
        <xdr:cNvSpPr txBox="1">
          <a:spLocks noChangeArrowheads="1"/>
        </xdr:cNvSpPr>
      </xdr:nvSpPr>
      <xdr:spPr bwMode="auto">
        <a:xfrm>
          <a:off x="8465820" y="100584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外国会社</a:t>
          </a:r>
        </a:p>
      </xdr:txBody>
    </xdr:sp>
    <xdr:clientData/>
  </xdr:twoCellAnchor>
  <xdr:twoCellAnchor>
    <xdr:from>
      <xdr:col>4</xdr:col>
      <xdr:colOff>0</xdr:colOff>
      <xdr:row>4</xdr:row>
      <xdr:rowOff>0</xdr:rowOff>
    </xdr:from>
    <xdr:to>
      <xdr:col>5</xdr:col>
      <xdr:colOff>7620</xdr:colOff>
      <xdr:row>8</xdr:row>
      <xdr:rowOff>0</xdr:rowOff>
    </xdr:to>
    <xdr:sp macro="" textlink="">
      <xdr:nvSpPr>
        <xdr:cNvPr id="11" name="テキスト 13">
          <a:extLst>
            <a:ext uri="{FF2B5EF4-FFF2-40B4-BE49-F238E27FC236}">
              <a16:creationId xmlns:a16="http://schemas.microsoft.com/office/drawing/2014/main" id="{EF1EE810-9B18-475C-9BD5-24A03F2B8B62}"/>
            </a:ext>
          </a:extLst>
        </xdr:cNvPr>
        <xdr:cNvSpPr txBox="1">
          <a:spLocks noChangeArrowheads="1"/>
        </xdr:cNvSpPr>
      </xdr:nvSpPr>
      <xdr:spPr bwMode="auto">
        <a:xfrm>
          <a:off x="3078480" y="670560"/>
          <a:ext cx="777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xdr:col>
      <xdr:colOff>335280</xdr:colOff>
      <xdr:row>10</xdr:row>
      <xdr:rowOff>0</xdr:rowOff>
    </xdr:from>
    <xdr:to>
      <xdr:col>2</xdr:col>
      <xdr:colOff>0</xdr:colOff>
      <xdr:row>11</xdr:row>
      <xdr:rowOff>0</xdr:rowOff>
    </xdr:to>
    <xdr:sp macro="" textlink="">
      <xdr:nvSpPr>
        <xdr:cNvPr id="12" name="テキスト 14">
          <a:extLst>
            <a:ext uri="{FF2B5EF4-FFF2-40B4-BE49-F238E27FC236}">
              <a16:creationId xmlns:a16="http://schemas.microsoft.com/office/drawing/2014/main" id="{1F7B5E55-AB1F-4A90-A25F-10186960799B}"/>
            </a:ext>
          </a:extLst>
        </xdr:cNvPr>
        <xdr:cNvSpPr txBox="1">
          <a:spLocks noChangeArrowheads="1"/>
        </xdr:cNvSpPr>
      </xdr:nvSpPr>
      <xdr:spPr bwMode="auto">
        <a:xfrm>
          <a:off x="1104900" y="16764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16</xdr:row>
      <xdr:rowOff>0</xdr:rowOff>
    </xdr:from>
    <xdr:to>
      <xdr:col>2</xdr:col>
      <xdr:colOff>0</xdr:colOff>
      <xdr:row>17</xdr:row>
      <xdr:rowOff>0</xdr:rowOff>
    </xdr:to>
    <xdr:sp macro="" textlink="">
      <xdr:nvSpPr>
        <xdr:cNvPr id="13" name="テキスト 15">
          <a:extLst>
            <a:ext uri="{FF2B5EF4-FFF2-40B4-BE49-F238E27FC236}">
              <a16:creationId xmlns:a16="http://schemas.microsoft.com/office/drawing/2014/main" id="{3E77FC2C-25FB-460A-9DD7-3E9BE4BD3858}"/>
            </a:ext>
          </a:extLst>
        </xdr:cNvPr>
        <xdr:cNvSpPr txBox="1">
          <a:spLocks noChangeArrowheads="1"/>
        </xdr:cNvSpPr>
      </xdr:nvSpPr>
      <xdr:spPr bwMode="auto">
        <a:xfrm>
          <a:off x="1104900" y="26822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25</xdr:row>
      <xdr:rowOff>0</xdr:rowOff>
    </xdr:from>
    <xdr:to>
      <xdr:col>2</xdr:col>
      <xdr:colOff>0</xdr:colOff>
      <xdr:row>26</xdr:row>
      <xdr:rowOff>0</xdr:rowOff>
    </xdr:to>
    <xdr:sp macro="" textlink="">
      <xdr:nvSpPr>
        <xdr:cNvPr id="14" name="テキスト 16">
          <a:extLst>
            <a:ext uri="{FF2B5EF4-FFF2-40B4-BE49-F238E27FC236}">
              <a16:creationId xmlns:a16="http://schemas.microsoft.com/office/drawing/2014/main" id="{33CD02FE-974F-4E63-A552-80B7564823E0}"/>
            </a:ext>
          </a:extLst>
        </xdr:cNvPr>
        <xdr:cNvSpPr txBox="1">
          <a:spLocks noChangeArrowheads="1"/>
        </xdr:cNvSpPr>
      </xdr:nvSpPr>
      <xdr:spPr bwMode="auto">
        <a:xfrm>
          <a:off x="1104900" y="41910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0</xdr:row>
      <xdr:rowOff>0</xdr:rowOff>
    </xdr:from>
    <xdr:to>
      <xdr:col>3</xdr:col>
      <xdr:colOff>0</xdr:colOff>
      <xdr:row>0</xdr:row>
      <xdr:rowOff>0</xdr:rowOff>
    </xdr:to>
    <xdr:sp macro="" textlink="">
      <xdr:nvSpPr>
        <xdr:cNvPr id="15" name="テキスト 17">
          <a:extLst>
            <a:ext uri="{FF2B5EF4-FFF2-40B4-BE49-F238E27FC236}">
              <a16:creationId xmlns:a16="http://schemas.microsoft.com/office/drawing/2014/main" id="{4F0D5EEA-60D8-4CF4-8C89-27635DFF8FD2}"/>
            </a:ext>
          </a:extLst>
        </xdr:cNvPr>
        <xdr:cNvSpPr txBox="1">
          <a:spLocks noChangeArrowheads="1"/>
        </xdr:cNvSpPr>
      </xdr:nvSpPr>
      <xdr:spPr bwMode="auto">
        <a:xfrm>
          <a:off x="769620" y="0"/>
          <a:ext cx="15392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4</xdr:row>
      <xdr:rowOff>0</xdr:rowOff>
    </xdr:from>
    <xdr:to>
      <xdr:col>3</xdr:col>
      <xdr:colOff>0</xdr:colOff>
      <xdr:row>8</xdr:row>
      <xdr:rowOff>0</xdr:rowOff>
    </xdr:to>
    <xdr:sp macro="" textlink="">
      <xdr:nvSpPr>
        <xdr:cNvPr id="16" name="テキスト 18">
          <a:extLst>
            <a:ext uri="{FF2B5EF4-FFF2-40B4-BE49-F238E27FC236}">
              <a16:creationId xmlns:a16="http://schemas.microsoft.com/office/drawing/2014/main" id="{19411B70-942D-4043-A17B-1668477F88B6}"/>
            </a:ext>
          </a:extLst>
        </xdr:cNvPr>
        <xdr:cNvSpPr txBox="1">
          <a:spLocks noChangeArrowheads="1"/>
        </xdr:cNvSpPr>
      </xdr:nvSpPr>
      <xdr:spPr bwMode="auto">
        <a:xfrm>
          <a:off x="769620" y="67056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10</xdr:row>
      <xdr:rowOff>0</xdr:rowOff>
    </xdr:from>
    <xdr:to>
      <xdr:col>2</xdr:col>
      <xdr:colOff>2727930</xdr:colOff>
      <xdr:row>11</xdr:row>
      <xdr:rowOff>0</xdr:rowOff>
    </xdr:to>
    <xdr:sp macro="" textlink="">
      <xdr:nvSpPr>
        <xdr:cNvPr id="17" name="テキスト 19">
          <a:extLst>
            <a:ext uri="{FF2B5EF4-FFF2-40B4-BE49-F238E27FC236}">
              <a16:creationId xmlns:a16="http://schemas.microsoft.com/office/drawing/2014/main" id="{A8685D15-A359-4FCC-B45F-77F67015D933}"/>
            </a:ext>
          </a:extLst>
        </xdr:cNvPr>
        <xdr:cNvSpPr txBox="1">
          <a:spLocks noChangeArrowheads="1"/>
        </xdr:cNvSpPr>
      </xdr:nvSpPr>
      <xdr:spPr bwMode="auto">
        <a:xfrm>
          <a:off x="1874520" y="16764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16</xdr:row>
      <xdr:rowOff>0</xdr:rowOff>
    </xdr:from>
    <xdr:to>
      <xdr:col>2</xdr:col>
      <xdr:colOff>2727930</xdr:colOff>
      <xdr:row>17</xdr:row>
      <xdr:rowOff>0</xdr:rowOff>
    </xdr:to>
    <xdr:sp macro="" textlink="">
      <xdr:nvSpPr>
        <xdr:cNvPr id="18" name="テキスト 20">
          <a:extLst>
            <a:ext uri="{FF2B5EF4-FFF2-40B4-BE49-F238E27FC236}">
              <a16:creationId xmlns:a16="http://schemas.microsoft.com/office/drawing/2014/main" id="{3210E6AA-973B-4126-A632-92861F3C24FE}"/>
            </a:ext>
          </a:extLst>
        </xdr:cNvPr>
        <xdr:cNvSpPr txBox="1">
          <a:spLocks noChangeArrowheads="1"/>
        </xdr:cNvSpPr>
      </xdr:nvSpPr>
      <xdr:spPr bwMode="auto">
        <a:xfrm>
          <a:off x="1874520" y="26822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25</xdr:row>
      <xdr:rowOff>0</xdr:rowOff>
    </xdr:from>
    <xdr:to>
      <xdr:col>2</xdr:col>
      <xdr:colOff>2727930</xdr:colOff>
      <xdr:row>26</xdr:row>
      <xdr:rowOff>0</xdr:rowOff>
    </xdr:to>
    <xdr:sp macro="" textlink="">
      <xdr:nvSpPr>
        <xdr:cNvPr id="19" name="テキスト 21">
          <a:extLst>
            <a:ext uri="{FF2B5EF4-FFF2-40B4-BE49-F238E27FC236}">
              <a16:creationId xmlns:a16="http://schemas.microsoft.com/office/drawing/2014/main" id="{4271F1BD-C49C-4E07-BE14-DE28881E82AC}"/>
            </a:ext>
          </a:extLst>
        </xdr:cNvPr>
        <xdr:cNvSpPr txBox="1">
          <a:spLocks noChangeArrowheads="1"/>
        </xdr:cNvSpPr>
      </xdr:nvSpPr>
      <xdr:spPr bwMode="auto">
        <a:xfrm>
          <a:off x="1874520" y="41910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335280</xdr:colOff>
      <xdr:row>91</xdr:row>
      <xdr:rowOff>0</xdr:rowOff>
    </xdr:from>
    <xdr:to>
      <xdr:col>2</xdr:col>
      <xdr:colOff>0</xdr:colOff>
      <xdr:row>92</xdr:row>
      <xdr:rowOff>0</xdr:rowOff>
    </xdr:to>
    <xdr:sp macro="" textlink="">
      <xdr:nvSpPr>
        <xdr:cNvPr id="2" name="テキスト 5">
          <a:extLst>
            <a:ext uri="{FF2B5EF4-FFF2-40B4-BE49-F238E27FC236}">
              <a16:creationId xmlns:a16="http://schemas.microsoft.com/office/drawing/2014/main" id="{2A01F6CF-483F-4183-AB4F-E1105DEB69DE}"/>
            </a:ext>
          </a:extLst>
        </xdr:cNvPr>
        <xdr:cNvSpPr txBox="1">
          <a:spLocks noChangeArrowheads="1"/>
        </xdr:cNvSpPr>
      </xdr:nvSpPr>
      <xdr:spPr bwMode="auto">
        <a:xfrm>
          <a:off x="1104900" y="1294638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97</xdr:row>
      <xdr:rowOff>0</xdr:rowOff>
    </xdr:from>
    <xdr:to>
      <xdr:col>2</xdr:col>
      <xdr:colOff>0</xdr:colOff>
      <xdr:row>98</xdr:row>
      <xdr:rowOff>0</xdr:rowOff>
    </xdr:to>
    <xdr:sp macro="" textlink="">
      <xdr:nvSpPr>
        <xdr:cNvPr id="3" name="テキスト 6">
          <a:extLst>
            <a:ext uri="{FF2B5EF4-FFF2-40B4-BE49-F238E27FC236}">
              <a16:creationId xmlns:a16="http://schemas.microsoft.com/office/drawing/2014/main" id="{94C28810-C0B4-498C-925D-9F4F1EC9CADD}"/>
            </a:ext>
          </a:extLst>
        </xdr:cNvPr>
        <xdr:cNvSpPr txBox="1">
          <a:spLocks noChangeArrowheads="1"/>
        </xdr:cNvSpPr>
      </xdr:nvSpPr>
      <xdr:spPr bwMode="auto">
        <a:xfrm>
          <a:off x="1104900" y="1386078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106</xdr:row>
      <xdr:rowOff>0</xdr:rowOff>
    </xdr:from>
    <xdr:to>
      <xdr:col>2</xdr:col>
      <xdr:colOff>0</xdr:colOff>
      <xdr:row>107</xdr:row>
      <xdr:rowOff>0</xdr:rowOff>
    </xdr:to>
    <xdr:sp macro="" textlink="">
      <xdr:nvSpPr>
        <xdr:cNvPr id="4" name="テキスト 7">
          <a:extLst>
            <a:ext uri="{FF2B5EF4-FFF2-40B4-BE49-F238E27FC236}">
              <a16:creationId xmlns:a16="http://schemas.microsoft.com/office/drawing/2014/main" id="{74C2BC19-5DF4-40F9-8087-315E52FFBB92}"/>
            </a:ext>
          </a:extLst>
        </xdr:cNvPr>
        <xdr:cNvSpPr txBox="1">
          <a:spLocks noChangeArrowheads="1"/>
        </xdr:cNvSpPr>
      </xdr:nvSpPr>
      <xdr:spPr bwMode="auto">
        <a:xfrm>
          <a:off x="1104900" y="149199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91</xdr:row>
      <xdr:rowOff>0</xdr:rowOff>
    </xdr:from>
    <xdr:to>
      <xdr:col>26</xdr:col>
      <xdr:colOff>0</xdr:colOff>
      <xdr:row>92</xdr:row>
      <xdr:rowOff>0</xdr:rowOff>
    </xdr:to>
    <xdr:sp macro="" textlink="">
      <xdr:nvSpPr>
        <xdr:cNvPr id="5" name="テキスト 8">
          <a:extLst>
            <a:ext uri="{FF2B5EF4-FFF2-40B4-BE49-F238E27FC236}">
              <a16:creationId xmlns:a16="http://schemas.microsoft.com/office/drawing/2014/main" id="{9E7217CD-2755-49C4-90F9-71364E833529}"/>
            </a:ext>
          </a:extLst>
        </xdr:cNvPr>
        <xdr:cNvSpPr txBox="1">
          <a:spLocks noChangeArrowheads="1"/>
        </xdr:cNvSpPr>
      </xdr:nvSpPr>
      <xdr:spPr bwMode="auto">
        <a:xfrm>
          <a:off x="19575780" y="1294638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97</xdr:row>
      <xdr:rowOff>0</xdr:rowOff>
    </xdr:from>
    <xdr:to>
      <xdr:col>26</xdr:col>
      <xdr:colOff>0</xdr:colOff>
      <xdr:row>98</xdr:row>
      <xdr:rowOff>0</xdr:rowOff>
    </xdr:to>
    <xdr:sp macro="" textlink="">
      <xdr:nvSpPr>
        <xdr:cNvPr id="6" name="テキスト 9">
          <a:extLst>
            <a:ext uri="{FF2B5EF4-FFF2-40B4-BE49-F238E27FC236}">
              <a16:creationId xmlns:a16="http://schemas.microsoft.com/office/drawing/2014/main" id="{ECC3A95D-391D-4381-B032-A41D5587C8B0}"/>
            </a:ext>
          </a:extLst>
        </xdr:cNvPr>
        <xdr:cNvSpPr txBox="1">
          <a:spLocks noChangeArrowheads="1"/>
        </xdr:cNvSpPr>
      </xdr:nvSpPr>
      <xdr:spPr bwMode="auto">
        <a:xfrm>
          <a:off x="19575780" y="1386078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106</xdr:row>
      <xdr:rowOff>0</xdr:rowOff>
    </xdr:from>
    <xdr:to>
      <xdr:col>26</xdr:col>
      <xdr:colOff>0</xdr:colOff>
      <xdr:row>107</xdr:row>
      <xdr:rowOff>0</xdr:rowOff>
    </xdr:to>
    <xdr:sp macro="" textlink="">
      <xdr:nvSpPr>
        <xdr:cNvPr id="7" name="テキスト 10">
          <a:extLst>
            <a:ext uri="{FF2B5EF4-FFF2-40B4-BE49-F238E27FC236}">
              <a16:creationId xmlns:a16="http://schemas.microsoft.com/office/drawing/2014/main" id="{6489CB4F-106B-43FE-AA5B-E9727A4242A7}"/>
            </a:ext>
          </a:extLst>
        </xdr:cNvPr>
        <xdr:cNvSpPr txBox="1">
          <a:spLocks noChangeArrowheads="1"/>
        </xdr:cNvSpPr>
      </xdr:nvSpPr>
      <xdr:spPr bwMode="auto">
        <a:xfrm>
          <a:off x="19575780" y="149199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28</xdr:col>
      <xdr:colOff>0</xdr:colOff>
      <xdr:row>5</xdr:row>
      <xdr:rowOff>0</xdr:rowOff>
    </xdr:from>
    <xdr:to>
      <xdr:col>29</xdr:col>
      <xdr:colOff>0</xdr:colOff>
      <xdr:row>8</xdr:row>
      <xdr:rowOff>0</xdr:rowOff>
    </xdr:to>
    <xdr:sp macro="" textlink="">
      <xdr:nvSpPr>
        <xdr:cNvPr id="8" name="テキスト 11">
          <a:extLst>
            <a:ext uri="{FF2B5EF4-FFF2-40B4-BE49-F238E27FC236}">
              <a16:creationId xmlns:a16="http://schemas.microsoft.com/office/drawing/2014/main" id="{CBE55649-6C46-467A-AC61-E4FB51593839}"/>
            </a:ext>
          </a:extLst>
        </xdr:cNvPr>
        <xdr:cNvSpPr txBox="1">
          <a:spLocks noChangeArrowheads="1"/>
        </xdr:cNvSpPr>
      </xdr:nvSpPr>
      <xdr:spPr bwMode="auto">
        <a:xfrm>
          <a:off x="2154936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32</xdr:col>
      <xdr:colOff>0</xdr:colOff>
      <xdr:row>5</xdr:row>
      <xdr:rowOff>0</xdr:rowOff>
    </xdr:from>
    <xdr:to>
      <xdr:col>33</xdr:col>
      <xdr:colOff>0</xdr:colOff>
      <xdr:row>8</xdr:row>
      <xdr:rowOff>0</xdr:rowOff>
    </xdr:to>
    <xdr:sp macro="" textlink="">
      <xdr:nvSpPr>
        <xdr:cNvPr id="9" name="テキスト 12">
          <a:extLst>
            <a:ext uri="{FF2B5EF4-FFF2-40B4-BE49-F238E27FC236}">
              <a16:creationId xmlns:a16="http://schemas.microsoft.com/office/drawing/2014/main" id="{454F7EA4-F3BE-4FA3-B7D2-C5701738A9C0}"/>
            </a:ext>
          </a:extLst>
        </xdr:cNvPr>
        <xdr:cNvSpPr txBox="1">
          <a:spLocks noChangeArrowheads="1"/>
        </xdr:cNvSpPr>
      </xdr:nvSpPr>
      <xdr:spPr bwMode="auto">
        <a:xfrm>
          <a:off x="2462784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36</xdr:col>
      <xdr:colOff>0</xdr:colOff>
      <xdr:row>5</xdr:row>
      <xdr:rowOff>0</xdr:rowOff>
    </xdr:from>
    <xdr:to>
      <xdr:col>37</xdr:col>
      <xdr:colOff>0</xdr:colOff>
      <xdr:row>8</xdr:row>
      <xdr:rowOff>0</xdr:rowOff>
    </xdr:to>
    <xdr:sp macro="" textlink="">
      <xdr:nvSpPr>
        <xdr:cNvPr id="10" name="テキスト 13">
          <a:extLst>
            <a:ext uri="{FF2B5EF4-FFF2-40B4-BE49-F238E27FC236}">
              <a16:creationId xmlns:a16="http://schemas.microsoft.com/office/drawing/2014/main" id="{F4604435-1388-4471-A47A-20131809700D}"/>
            </a:ext>
          </a:extLst>
        </xdr:cNvPr>
        <xdr:cNvSpPr txBox="1">
          <a:spLocks noChangeArrowheads="1"/>
        </xdr:cNvSpPr>
      </xdr:nvSpPr>
      <xdr:spPr bwMode="auto">
        <a:xfrm>
          <a:off x="2770632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40</xdr:col>
      <xdr:colOff>0</xdr:colOff>
      <xdr:row>5</xdr:row>
      <xdr:rowOff>0</xdr:rowOff>
    </xdr:from>
    <xdr:to>
      <xdr:col>41</xdr:col>
      <xdr:colOff>0</xdr:colOff>
      <xdr:row>8</xdr:row>
      <xdr:rowOff>0</xdr:rowOff>
    </xdr:to>
    <xdr:sp macro="" textlink="">
      <xdr:nvSpPr>
        <xdr:cNvPr id="11" name="テキスト 14">
          <a:extLst>
            <a:ext uri="{FF2B5EF4-FFF2-40B4-BE49-F238E27FC236}">
              <a16:creationId xmlns:a16="http://schemas.microsoft.com/office/drawing/2014/main" id="{6A544CEF-E52A-480C-BA26-D46DC749E74C}"/>
            </a:ext>
          </a:extLst>
        </xdr:cNvPr>
        <xdr:cNvSpPr txBox="1">
          <a:spLocks noChangeArrowheads="1"/>
        </xdr:cNvSpPr>
      </xdr:nvSpPr>
      <xdr:spPr bwMode="auto">
        <a:xfrm>
          <a:off x="3078480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44</xdr:col>
      <xdr:colOff>0</xdr:colOff>
      <xdr:row>5</xdr:row>
      <xdr:rowOff>0</xdr:rowOff>
    </xdr:from>
    <xdr:to>
      <xdr:col>45</xdr:col>
      <xdr:colOff>0</xdr:colOff>
      <xdr:row>8</xdr:row>
      <xdr:rowOff>0</xdr:rowOff>
    </xdr:to>
    <xdr:sp macro="" textlink="">
      <xdr:nvSpPr>
        <xdr:cNvPr id="12" name="テキスト 15">
          <a:extLst>
            <a:ext uri="{FF2B5EF4-FFF2-40B4-BE49-F238E27FC236}">
              <a16:creationId xmlns:a16="http://schemas.microsoft.com/office/drawing/2014/main" id="{E24BBF28-D895-4658-AAF5-88E6EA1D17B0}"/>
            </a:ext>
          </a:extLst>
        </xdr:cNvPr>
        <xdr:cNvSpPr txBox="1">
          <a:spLocks noChangeArrowheads="1"/>
        </xdr:cNvSpPr>
      </xdr:nvSpPr>
      <xdr:spPr bwMode="auto">
        <a:xfrm>
          <a:off x="33863280" y="83820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28</xdr:col>
      <xdr:colOff>0</xdr:colOff>
      <xdr:row>86</xdr:row>
      <xdr:rowOff>0</xdr:rowOff>
    </xdr:from>
    <xdr:to>
      <xdr:col>29</xdr:col>
      <xdr:colOff>0</xdr:colOff>
      <xdr:row>89</xdr:row>
      <xdr:rowOff>0</xdr:rowOff>
    </xdr:to>
    <xdr:sp macro="" textlink="">
      <xdr:nvSpPr>
        <xdr:cNvPr id="13" name="テキスト 16">
          <a:extLst>
            <a:ext uri="{FF2B5EF4-FFF2-40B4-BE49-F238E27FC236}">
              <a16:creationId xmlns:a16="http://schemas.microsoft.com/office/drawing/2014/main" id="{C1F88DFB-41AD-4ADE-BE12-D7BADDB1FE46}"/>
            </a:ext>
          </a:extLst>
        </xdr:cNvPr>
        <xdr:cNvSpPr txBox="1">
          <a:spLocks noChangeArrowheads="1"/>
        </xdr:cNvSpPr>
      </xdr:nvSpPr>
      <xdr:spPr bwMode="auto">
        <a:xfrm>
          <a:off x="21549360" y="1210818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32</xdr:col>
      <xdr:colOff>0</xdr:colOff>
      <xdr:row>86</xdr:row>
      <xdr:rowOff>0</xdr:rowOff>
    </xdr:from>
    <xdr:to>
      <xdr:col>33</xdr:col>
      <xdr:colOff>0</xdr:colOff>
      <xdr:row>89</xdr:row>
      <xdr:rowOff>0</xdr:rowOff>
    </xdr:to>
    <xdr:sp macro="" textlink="">
      <xdr:nvSpPr>
        <xdr:cNvPr id="14" name="テキスト 17">
          <a:extLst>
            <a:ext uri="{FF2B5EF4-FFF2-40B4-BE49-F238E27FC236}">
              <a16:creationId xmlns:a16="http://schemas.microsoft.com/office/drawing/2014/main" id="{1CECD0A5-3F04-4A7B-9F5A-C3C159A23FB3}"/>
            </a:ext>
          </a:extLst>
        </xdr:cNvPr>
        <xdr:cNvSpPr txBox="1">
          <a:spLocks noChangeArrowheads="1"/>
        </xdr:cNvSpPr>
      </xdr:nvSpPr>
      <xdr:spPr bwMode="auto">
        <a:xfrm>
          <a:off x="24627840" y="1210818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36</xdr:col>
      <xdr:colOff>0</xdr:colOff>
      <xdr:row>86</xdr:row>
      <xdr:rowOff>0</xdr:rowOff>
    </xdr:from>
    <xdr:to>
      <xdr:col>37</xdr:col>
      <xdr:colOff>0</xdr:colOff>
      <xdr:row>89</xdr:row>
      <xdr:rowOff>0</xdr:rowOff>
    </xdr:to>
    <xdr:sp macro="" textlink="">
      <xdr:nvSpPr>
        <xdr:cNvPr id="15" name="テキスト 18">
          <a:extLst>
            <a:ext uri="{FF2B5EF4-FFF2-40B4-BE49-F238E27FC236}">
              <a16:creationId xmlns:a16="http://schemas.microsoft.com/office/drawing/2014/main" id="{1701EC63-072F-41C0-9BF9-B756FD323A58}"/>
            </a:ext>
          </a:extLst>
        </xdr:cNvPr>
        <xdr:cNvSpPr txBox="1">
          <a:spLocks noChangeArrowheads="1"/>
        </xdr:cNvSpPr>
      </xdr:nvSpPr>
      <xdr:spPr bwMode="auto">
        <a:xfrm>
          <a:off x="27706320" y="1210818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40</xdr:col>
      <xdr:colOff>0</xdr:colOff>
      <xdr:row>86</xdr:row>
      <xdr:rowOff>0</xdr:rowOff>
    </xdr:from>
    <xdr:to>
      <xdr:col>41</xdr:col>
      <xdr:colOff>0</xdr:colOff>
      <xdr:row>89</xdr:row>
      <xdr:rowOff>0</xdr:rowOff>
    </xdr:to>
    <xdr:sp macro="" textlink="">
      <xdr:nvSpPr>
        <xdr:cNvPr id="16" name="テキスト 19">
          <a:extLst>
            <a:ext uri="{FF2B5EF4-FFF2-40B4-BE49-F238E27FC236}">
              <a16:creationId xmlns:a16="http://schemas.microsoft.com/office/drawing/2014/main" id="{D32F7B7F-C354-4531-BF4D-2ACF445933C3}"/>
            </a:ext>
          </a:extLst>
        </xdr:cNvPr>
        <xdr:cNvSpPr txBox="1">
          <a:spLocks noChangeArrowheads="1"/>
        </xdr:cNvSpPr>
      </xdr:nvSpPr>
      <xdr:spPr bwMode="auto">
        <a:xfrm>
          <a:off x="30784800" y="1210818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44</xdr:col>
      <xdr:colOff>0</xdr:colOff>
      <xdr:row>86</xdr:row>
      <xdr:rowOff>0</xdr:rowOff>
    </xdr:from>
    <xdr:to>
      <xdr:col>45</xdr:col>
      <xdr:colOff>0</xdr:colOff>
      <xdr:row>89</xdr:row>
      <xdr:rowOff>0</xdr:rowOff>
    </xdr:to>
    <xdr:sp macro="" textlink="">
      <xdr:nvSpPr>
        <xdr:cNvPr id="17" name="テキスト 20">
          <a:extLst>
            <a:ext uri="{FF2B5EF4-FFF2-40B4-BE49-F238E27FC236}">
              <a16:creationId xmlns:a16="http://schemas.microsoft.com/office/drawing/2014/main" id="{0610E8D9-9E75-4A26-BE6E-EB84322FB93F}"/>
            </a:ext>
          </a:extLst>
        </xdr:cNvPr>
        <xdr:cNvSpPr txBox="1">
          <a:spLocks noChangeArrowheads="1"/>
        </xdr:cNvSpPr>
      </xdr:nvSpPr>
      <xdr:spPr bwMode="auto">
        <a:xfrm>
          <a:off x="33863280" y="1210818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事業</a:t>
          </a:r>
        </a:p>
        <a:p>
          <a:pPr algn="dist" rtl="0">
            <a:lnSpc>
              <a:spcPts val="800"/>
            </a:lnSpc>
            <a:defRPr sz="1000"/>
          </a:pPr>
          <a:r>
            <a:rPr lang="ja-JP" altLang="en-US" sz="800" b="0" i="0" u="none" strike="noStrike" baseline="0">
              <a:solidFill>
                <a:srgbClr val="000000"/>
              </a:solidFill>
              <a:latin typeface="ＭＳ 明朝"/>
              <a:ea typeface="ＭＳ 明朝"/>
            </a:rPr>
            <a:t>所数</a:t>
          </a:r>
        </a:p>
      </xdr:txBody>
    </xdr:sp>
    <xdr:clientData/>
  </xdr:twoCellAnchor>
  <xdr:twoCellAnchor>
    <xdr:from>
      <xdr:col>1</xdr:col>
      <xdr:colOff>7620</xdr:colOff>
      <xdr:row>4</xdr:row>
      <xdr:rowOff>0</xdr:rowOff>
    </xdr:from>
    <xdr:to>
      <xdr:col>3</xdr:col>
      <xdr:colOff>0</xdr:colOff>
      <xdr:row>8</xdr:row>
      <xdr:rowOff>0</xdr:rowOff>
    </xdr:to>
    <xdr:sp macro="" textlink="">
      <xdr:nvSpPr>
        <xdr:cNvPr id="18" name="テキスト 21">
          <a:extLst>
            <a:ext uri="{FF2B5EF4-FFF2-40B4-BE49-F238E27FC236}">
              <a16:creationId xmlns:a16="http://schemas.microsoft.com/office/drawing/2014/main" id="{155C3AE0-3077-499F-9BBD-C15C8CEC33D5}"/>
            </a:ext>
          </a:extLst>
        </xdr:cNvPr>
        <xdr:cNvSpPr txBox="1">
          <a:spLocks noChangeArrowheads="1"/>
        </xdr:cNvSpPr>
      </xdr:nvSpPr>
      <xdr:spPr bwMode="auto">
        <a:xfrm>
          <a:off x="777240" y="67056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7620</xdr:colOff>
      <xdr:row>85</xdr:row>
      <xdr:rowOff>0</xdr:rowOff>
    </xdr:from>
    <xdr:to>
      <xdr:col>3</xdr:col>
      <xdr:colOff>0</xdr:colOff>
      <xdr:row>89</xdr:row>
      <xdr:rowOff>0</xdr:rowOff>
    </xdr:to>
    <xdr:sp macro="" textlink="">
      <xdr:nvSpPr>
        <xdr:cNvPr id="19" name="テキスト 22">
          <a:extLst>
            <a:ext uri="{FF2B5EF4-FFF2-40B4-BE49-F238E27FC236}">
              <a16:creationId xmlns:a16="http://schemas.microsoft.com/office/drawing/2014/main" id="{D5905CDA-7365-46E3-9AFB-9985D74808CE}"/>
            </a:ext>
          </a:extLst>
        </xdr:cNvPr>
        <xdr:cNvSpPr txBox="1">
          <a:spLocks noChangeArrowheads="1"/>
        </xdr:cNvSpPr>
      </xdr:nvSpPr>
      <xdr:spPr bwMode="auto">
        <a:xfrm>
          <a:off x="777240" y="1194054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91</xdr:row>
      <xdr:rowOff>0</xdr:rowOff>
    </xdr:from>
    <xdr:to>
      <xdr:col>3</xdr:col>
      <xdr:colOff>36</xdr:colOff>
      <xdr:row>92</xdr:row>
      <xdr:rowOff>0</xdr:rowOff>
    </xdr:to>
    <xdr:sp macro="" textlink="">
      <xdr:nvSpPr>
        <xdr:cNvPr id="20" name="テキスト 23">
          <a:extLst>
            <a:ext uri="{FF2B5EF4-FFF2-40B4-BE49-F238E27FC236}">
              <a16:creationId xmlns:a16="http://schemas.microsoft.com/office/drawing/2014/main" id="{F875A3BA-55A7-4B84-8E03-149DA4E9B606}"/>
            </a:ext>
          </a:extLst>
        </xdr:cNvPr>
        <xdr:cNvSpPr txBox="1">
          <a:spLocks noChangeArrowheads="1"/>
        </xdr:cNvSpPr>
      </xdr:nvSpPr>
      <xdr:spPr bwMode="auto">
        <a:xfrm>
          <a:off x="1874520" y="1294638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97</xdr:row>
      <xdr:rowOff>0</xdr:rowOff>
    </xdr:from>
    <xdr:to>
      <xdr:col>3</xdr:col>
      <xdr:colOff>36</xdr:colOff>
      <xdr:row>98</xdr:row>
      <xdr:rowOff>0</xdr:rowOff>
    </xdr:to>
    <xdr:sp macro="" textlink="">
      <xdr:nvSpPr>
        <xdr:cNvPr id="21" name="テキスト 24">
          <a:extLst>
            <a:ext uri="{FF2B5EF4-FFF2-40B4-BE49-F238E27FC236}">
              <a16:creationId xmlns:a16="http://schemas.microsoft.com/office/drawing/2014/main" id="{522124C9-AFE9-4042-B848-197FEF175011}"/>
            </a:ext>
          </a:extLst>
        </xdr:cNvPr>
        <xdr:cNvSpPr txBox="1">
          <a:spLocks noChangeArrowheads="1"/>
        </xdr:cNvSpPr>
      </xdr:nvSpPr>
      <xdr:spPr bwMode="auto">
        <a:xfrm>
          <a:off x="1874520" y="1386078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106</xdr:row>
      <xdr:rowOff>0</xdr:rowOff>
    </xdr:from>
    <xdr:to>
      <xdr:col>3</xdr:col>
      <xdr:colOff>36</xdr:colOff>
      <xdr:row>107</xdr:row>
      <xdr:rowOff>0</xdr:rowOff>
    </xdr:to>
    <xdr:sp macro="" textlink="">
      <xdr:nvSpPr>
        <xdr:cNvPr id="22" name="テキスト 25">
          <a:extLst>
            <a:ext uri="{FF2B5EF4-FFF2-40B4-BE49-F238E27FC236}">
              <a16:creationId xmlns:a16="http://schemas.microsoft.com/office/drawing/2014/main" id="{FCD75EB9-F732-467E-BFE4-48DE4B3F0410}"/>
            </a:ext>
          </a:extLst>
        </xdr:cNvPr>
        <xdr:cNvSpPr txBox="1">
          <a:spLocks noChangeArrowheads="1"/>
        </xdr:cNvSpPr>
      </xdr:nvSpPr>
      <xdr:spPr bwMode="auto">
        <a:xfrm>
          <a:off x="1874520" y="149199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17145</xdr:colOff>
      <xdr:row>4</xdr:row>
      <xdr:rowOff>0</xdr:rowOff>
    </xdr:from>
    <xdr:to>
      <xdr:col>27</xdr:col>
      <xdr:colOff>0</xdr:colOff>
      <xdr:row>8</xdr:row>
      <xdr:rowOff>0</xdr:rowOff>
    </xdr:to>
    <xdr:sp macro="" textlink="">
      <xdr:nvSpPr>
        <xdr:cNvPr id="23" name="テキスト 26">
          <a:extLst>
            <a:ext uri="{FF2B5EF4-FFF2-40B4-BE49-F238E27FC236}">
              <a16:creationId xmlns:a16="http://schemas.microsoft.com/office/drawing/2014/main" id="{16D6F870-34D6-45FD-BBB9-3C7AF78A2670}"/>
            </a:ext>
          </a:extLst>
        </xdr:cNvPr>
        <xdr:cNvSpPr txBox="1">
          <a:spLocks noChangeArrowheads="1"/>
        </xdr:cNvSpPr>
      </xdr:nvSpPr>
      <xdr:spPr bwMode="auto">
        <a:xfrm>
          <a:off x="19248120" y="67056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25</xdr:col>
      <xdr:colOff>17145</xdr:colOff>
      <xdr:row>85</xdr:row>
      <xdr:rowOff>0</xdr:rowOff>
    </xdr:from>
    <xdr:to>
      <xdr:col>27</xdr:col>
      <xdr:colOff>0</xdr:colOff>
      <xdr:row>89</xdr:row>
      <xdr:rowOff>0</xdr:rowOff>
    </xdr:to>
    <xdr:sp macro="" textlink="">
      <xdr:nvSpPr>
        <xdr:cNvPr id="24" name="テキスト 31">
          <a:extLst>
            <a:ext uri="{FF2B5EF4-FFF2-40B4-BE49-F238E27FC236}">
              <a16:creationId xmlns:a16="http://schemas.microsoft.com/office/drawing/2014/main" id="{7C42AFB6-250E-43E3-83B6-2A120467A9C8}"/>
            </a:ext>
          </a:extLst>
        </xdr:cNvPr>
        <xdr:cNvSpPr txBox="1">
          <a:spLocks noChangeArrowheads="1"/>
        </xdr:cNvSpPr>
      </xdr:nvSpPr>
      <xdr:spPr bwMode="auto">
        <a:xfrm>
          <a:off x="19248120" y="11940540"/>
          <a:ext cx="1531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26</xdr:col>
      <xdr:colOff>363855</xdr:colOff>
      <xdr:row>91</xdr:row>
      <xdr:rowOff>0</xdr:rowOff>
    </xdr:from>
    <xdr:to>
      <xdr:col>26</xdr:col>
      <xdr:colOff>2362092</xdr:colOff>
      <xdr:row>92</xdr:row>
      <xdr:rowOff>0</xdr:rowOff>
    </xdr:to>
    <xdr:sp macro="" textlink="">
      <xdr:nvSpPr>
        <xdr:cNvPr id="25" name="テキスト 32">
          <a:extLst>
            <a:ext uri="{FF2B5EF4-FFF2-40B4-BE49-F238E27FC236}">
              <a16:creationId xmlns:a16="http://schemas.microsoft.com/office/drawing/2014/main" id="{71C9B9B4-6D85-4AB2-B514-842D9119347B}"/>
            </a:ext>
          </a:extLst>
        </xdr:cNvPr>
        <xdr:cNvSpPr txBox="1">
          <a:spLocks noChangeArrowheads="1"/>
        </xdr:cNvSpPr>
      </xdr:nvSpPr>
      <xdr:spPr bwMode="auto">
        <a:xfrm>
          <a:off x="20345400" y="1294638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26</xdr:col>
      <xdr:colOff>363855</xdr:colOff>
      <xdr:row>97</xdr:row>
      <xdr:rowOff>0</xdr:rowOff>
    </xdr:from>
    <xdr:to>
      <xdr:col>26</xdr:col>
      <xdr:colOff>2362092</xdr:colOff>
      <xdr:row>98</xdr:row>
      <xdr:rowOff>0</xdr:rowOff>
    </xdr:to>
    <xdr:sp macro="" textlink="">
      <xdr:nvSpPr>
        <xdr:cNvPr id="26" name="テキスト 33">
          <a:extLst>
            <a:ext uri="{FF2B5EF4-FFF2-40B4-BE49-F238E27FC236}">
              <a16:creationId xmlns:a16="http://schemas.microsoft.com/office/drawing/2014/main" id="{BD0A1860-C565-453B-8BC9-DCA16F30BC94}"/>
            </a:ext>
          </a:extLst>
        </xdr:cNvPr>
        <xdr:cNvSpPr txBox="1">
          <a:spLocks noChangeArrowheads="1"/>
        </xdr:cNvSpPr>
      </xdr:nvSpPr>
      <xdr:spPr bwMode="auto">
        <a:xfrm>
          <a:off x="20345400" y="1386078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26</xdr:col>
      <xdr:colOff>363855</xdr:colOff>
      <xdr:row>106</xdr:row>
      <xdr:rowOff>0</xdr:rowOff>
    </xdr:from>
    <xdr:to>
      <xdr:col>26</xdr:col>
      <xdr:colOff>2362092</xdr:colOff>
      <xdr:row>107</xdr:row>
      <xdr:rowOff>0</xdr:rowOff>
    </xdr:to>
    <xdr:sp macro="" textlink="">
      <xdr:nvSpPr>
        <xdr:cNvPr id="27" name="テキスト 34">
          <a:extLst>
            <a:ext uri="{FF2B5EF4-FFF2-40B4-BE49-F238E27FC236}">
              <a16:creationId xmlns:a16="http://schemas.microsoft.com/office/drawing/2014/main" id="{2F55DB6D-689F-4F57-A1F6-F1E0F5F45152}"/>
            </a:ext>
          </a:extLst>
        </xdr:cNvPr>
        <xdr:cNvSpPr txBox="1">
          <a:spLocks noChangeArrowheads="1"/>
        </xdr:cNvSpPr>
      </xdr:nvSpPr>
      <xdr:spPr bwMode="auto">
        <a:xfrm>
          <a:off x="20345400" y="149199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327660</xdr:colOff>
      <xdr:row>89</xdr:row>
      <xdr:rowOff>0</xdr:rowOff>
    </xdr:from>
    <xdr:to>
      <xdr:col>2</xdr:col>
      <xdr:colOff>0</xdr:colOff>
      <xdr:row>90</xdr:row>
      <xdr:rowOff>0</xdr:rowOff>
    </xdr:to>
    <xdr:sp macro="" textlink="">
      <xdr:nvSpPr>
        <xdr:cNvPr id="2" name="テキスト 3">
          <a:extLst>
            <a:ext uri="{FF2B5EF4-FFF2-40B4-BE49-F238E27FC236}">
              <a16:creationId xmlns:a16="http://schemas.microsoft.com/office/drawing/2014/main" id="{FE2B3934-A5DE-4912-B378-5F04B43A1376}"/>
            </a:ext>
          </a:extLst>
        </xdr:cNvPr>
        <xdr:cNvSpPr txBox="1">
          <a:spLocks noChangeArrowheads="1"/>
        </xdr:cNvSpPr>
      </xdr:nvSpPr>
      <xdr:spPr bwMode="auto">
        <a:xfrm>
          <a:off x="1097280" y="108737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327660</xdr:colOff>
      <xdr:row>95</xdr:row>
      <xdr:rowOff>0</xdr:rowOff>
    </xdr:from>
    <xdr:to>
      <xdr:col>2</xdr:col>
      <xdr:colOff>0</xdr:colOff>
      <xdr:row>96</xdr:row>
      <xdr:rowOff>0</xdr:rowOff>
    </xdr:to>
    <xdr:sp macro="" textlink="">
      <xdr:nvSpPr>
        <xdr:cNvPr id="3" name="テキスト 4">
          <a:extLst>
            <a:ext uri="{FF2B5EF4-FFF2-40B4-BE49-F238E27FC236}">
              <a16:creationId xmlns:a16="http://schemas.microsoft.com/office/drawing/2014/main" id="{7B1B1D68-3B60-472D-8D1A-DAD6F16358F9}"/>
            </a:ext>
          </a:extLst>
        </xdr:cNvPr>
        <xdr:cNvSpPr txBox="1">
          <a:spLocks noChangeArrowheads="1"/>
        </xdr:cNvSpPr>
      </xdr:nvSpPr>
      <xdr:spPr bwMode="auto">
        <a:xfrm>
          <a:off x="1097280" y="115976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327660</xdr:colOff>
      <xdr:row>104</xdr:row>
      <xdr:rowOff>0</xdr:rowOff>
    </xdr:from>
    <xdr:to>
      <xdr:col>2</xdr:col>
      <xdr:colOff>0</xdr:colOff>
      <xdr:row>105</xdr:row>
      <xdr:rowOff>0</xdr:rowOff>
    </xdr:to>
    <xdr:sp macro="" textlink="">
      <xdr:nvSpPr>
        <xdr:cNvPr id="4" name="テキスト 5">
          <a:extLst>
            <a:ext uri="{FF2B5EF4-FFF2-40B4-BE49-F238E27FC236}">
              <a16:creationId xmlns:a16="http://schemas.microsoft.com/office/drawing/2014/main" id="{51D4A451-659E-4B6F-A3B1-562F20040C7B}"/>
            </a:ext>
          </a:extLst>
        </xdr:cNvPr>
        <xdr:cNvSpPr txBox="1">
          <a:spLocks noChangeArrowheads="1"/>
        </xdr:cNvSpPr>
      </xdr:nvSpPr>
      <xdr:spPr bwMode="auto">
        <a:xfrm>
          <a:off x="1097280" y="1265682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4</xdr:row>
      <xdr:rowOff>0</xdr:rowOff>
    </xdr:from>
    <xdr:to>
      <xdr:col>3</xdr:col>
      <xdr:colOff>0</xdr:colOff>
      <xdr:row>7</xdr:row>
      <xdr:rowOff>0</xdr:rowOff>
    </xdr:to>
    <xdr:sp macro="" textlink="">
      <xdr:nvSpPr>
        <xdr:cNvPr id="5" name="テキスト 6">
          <a:extLst>
            <a:ext uri="{FF2B5EF4-FFF2-40B4-BE49-F238E27FC236}">
              <a16:creationId xmlns:a16="http://schemas.microsoft.com/office/drawing/2014/main" id="{B83C2300-CB5F-4658-BA8E-4E58F7881EE8}"/>
            </a:ext>
          </a:extLst>
        </xdr:cNvPr>
        <xdr:cNvSpPr txBox="1">
          <a:spLocks noChangeArrowheads="1"/>
        </xdr:cNvSpPr>
      </xdr:nvSpPr>
      <xdr:spPr bwMode="auto">
        <a:xfrm>
          <a:off x="769620" y="388620"/>
          <a:ext cx="1539240" cy="571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84</xdr:row>
      <xdr:rowOff>0</xdr:rowOff>
    </xdr:from>
    <xdr:to>
      <xdr:col>3</xdr:col>
      <xdr:colOff>0</xdr:colOff>
      <xdr:row>87</xdr:row>
      <xdr:rowOff>0</xdr:rowOff>
    </xdr:to>
    <xdr:sp macro="" textlink="">
      <xdr:nvSpPr>
        <xdr:cNvPr id="6" name="テキスト 7">
          <a:extLst>
            <a:ext uri="{FF2B5EF4-FFF2-40B4-BE49-F238E27FC236}">
              <a16:creationId xmlns:a16="http://schemas.microsoft.com/office/drawing/2014/main" id="{B58194F5-50D6-490B-99DB-685E6ACB4137}"/>
            </a:ext>
          </a:extLst>
        </xdr:cNvPr>
        <xdr:cNvSpPr txBox="1">
          <a:spLocks noChangeArrowheads="1"/>
        </xdr:cNvSpPr>
      </xdr:nvSpPr>
      <xdr:spPr bwMode="auto">
        <a:xfrm>
          <a:off x="769620" y="10088880"/>
          <a:ext cx="1539240" cy="5715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373380</xdr:colOff>
      <xdr:row>89</xdr:row>
      <xdr:rowOff>0</xdr:rowOff>
    </xdr:from>
    <xdr:to>
      <xdr:col>3</xdr:col>
      <xdr:colOff>36</xdr:colOff>
      <xdr:row>90</xdr:row>
      <xdr:rowOff>0</xdr:rowOff>
    </xdr:to>
    <xdr:sp macro="" textlink="">
      <xdr:nvSpPr>
        <xdr:cNvPr id="7" name="テキスト 8">
          <a:extLst>
            <a:ext uri="{FF2B5EF4-FFF2-40B4-BE49-F238E27FC236}">
              <a16:creationId xmlns:a16="http://schemas.microsoft.com/office/drawing/2014/main" id="{A05826F2-F3BA-4CC5-A1C6-ED0E9659E2DC}"/>
            </a:ext>
          </a:extLst>
        </xdr:cNvPr>
        <xdr:cNvSpPr txBox="1">
          <a:spLocks noChangeArrowheads="1"/>
        </xdr:cNvSpPr>
      </xdr:nvSpPr>
      <xdr:spPr bwMode="auto">
        <a:xfrm>
          <a:off x="1874520" y="1087374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373380</xdr:colOff>
      <xdr:row>95</xdr:row>
      <xdr:rowOff>0</xdr:rowOff>
    </xdr:from>
    <xdr:to>
      <xdr:col>3</xdr:col>
      <xdr:colOff>36</xdr:colOff>
      <xdr:row>96</xdr:row>
      <xdr:rowOff>0</xdr:rowOff>
    </xdr:to>
    <xdr:sp macro="" textlink="">
      <xdr:nvSpPr>
        <xdr:cNvPr id="8" name="テキスト 9">
          <a:extLst>
            <a:ext uri="{FF2B5EF4-FFF2-40B4-BE49-F238E27FC236}">
              <a16:creationId xmlns:a16="http://schemas.microsoft.com/office/drawing/2014/main" id="{E472BD46-D1CC-46A9-9FAE-E9B1732ADE2C}"/>
            </a:ext>
          </a:extLst>
        </xdr:cNvPr>
        <xdr:cNvSpPr txBox="1">
          <a:spLocks noChangeArrowheads="1"/>
        </xdr:cNvSpPr>
      </xdr:nvSpPr>
      <xdr:spPr bwMode="auto">
        <a:xfrm>
          <a:off x="1874520" y="1159764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373380</xdr:colOff>
      <xdr:row>104</xdr:row>
      <xdr:rowOff>0</xdr:rowOff>
    </xdr:from>
    <xdr:to>
      <xdr:col>3</xdr:col>
      <xdr:colOff>36</xdr:colOff>
      <xdr:row>105</xdr:row>
      <xdr:rowOff>0</xdr:rowOff>
    </xdr:to>
    <xdr:sp macro="" textlink="">
      <xdr:nvSpPr>
        <xdr:cNvPr id="9" name="テキスト 10">
          <a:extLst>
            <a:ext uri="{FF2B5EF4-FFF2-40B4-BE49-F238E27FC236}">
              <a16:creationId xmlns:a16="http://schemas.microsoft.com/office/drawing/2014/main" id="{D0A878FA-8009-40FD-A00C-B27223C8ACF8}"/>
            </a:ext>
          </a:extLst>
        </xdr:cNvPr>
        <xdr:cNvSpPr txBox="1">
          <a:spLocks noChangeArrowheads="1"/>
        </xdr:cNvSpPr>
      </xdr:nvSpPr>
      <xdr:spPr bwMode="auto">
        <a:xfrm>
          <a:off x="1874520" y="1265682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335280</xdr:colOff>
      <xdr:row>88</xdr:row>
      <xdr:rowOff>0</xdr:rowOff>
    </xdr:from>
    <xdr:to>
      <xdr:col>2</xdr:col>
      <xdr:colOff>0</xdr:colOff>
      <xdr:row>89</xdr:row>
      <xdr:rowOff>0</xdr:rowOff>
    </xdr:to>
    <xdr:sp macro="" textlink="">
      <xdr:nvSpPr>
        <xdr:cNvPr id="2" name="テキスト 3">
          <a:extLst>
            <a:ext uri="{FF2B5EF4-FFF2-40B4-BE49-F238E27FC236}">
              <a16:creationId xmlns:a16="http://schemas.microsoft.com/office/drawing/2014/main" id="{C9B51A1A-FC28-4367-96E6-DEFA791A8CB9}"/>
            </a:ext>
          </a:extLst>
        </xdr:cNvPr>
        <xdr:cNvSpPr txBox="1">
          <a:spLocks noChangeArrowheads="1"/>
        </xdr:cNvSpPr>
      </xdr:nvSpPr>
      <xdr:spPr bwMode="auto">
        <a:xfrm>
          <a:off x="1104900" y="147523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94</xdr:row>
      <xdr:rowOff>0</xdr:rowOff>
    </xdr:from>
    <xdr:to>
      <xdr:col>2</xdr:col>
      <xdr:colOff>0</xdr:colOff>
      <xdr:row>95</xdr:row>
      <xdr:rowOff>0</xdr:rowOff>
    </xdr:to>
    <xdr:sp macro="" textlink="">
      <xdr:nvSpPr>
        <xdr:cNvPr id="3" name="テキスト 4">
          <a:extLst>
            <a:ext uri="{FF2B5EF4-FFF2-40B4-BE49-F238E27FC236}">
              <a16:creationId xmlns:a16="http://schemas.microsoft.com/office/drawing/2014/main" id="{6E772D5A-27E1-4162-968F-0D0CC56AD7EC}"/>
            </a:ext>
          </a:extLst>
        </xdr:cNvPr>
        <xdr:cNvSpPr txBox="1">
          <a:spLocks noChangeArrowheads="1"/>
        </xdr:cNvSpPr>
      </xdr:nvSpPr>
      <xdr:spPr bwMode="auto">
        <a:xfrm>
          <a:off x="1104900" y="157581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103</xdr:row>
      <xdr:rowOff>0</xdr:rowOff>
    </xdr:from>
    <xdr:to>
      <xdr:col>2</xdr:col>
      <xdr:colOff>0</xdr:colOff>
      <xdr:row>104</xdr:row>
      <xdr:rowOff>0</xdr:rowOff>
    </xdr:to>
    <xdr:sp macro="" textlink="">
      <xdr:nvSpPr>
        <xdr:cNvPr id="4" name="テキスト 5">
          <a:extLst>
            <a:ext uri="{FF2B5EF4-FFF2-40B4-BE49-F238E27FC236}">
              <a16:creationId xmlns:a16="http://schemas.microsoft.com/office/drawing/2014/main" id="{DB8F26D6-FA32-4EBF-910F-65698EB6FDA4}"/>
            </a:ext>
          </a:extLst>
        </xdr:cNvPr>
        <xdr:cNvSpPr txBox="1">
          <a:spLocks noChangeArrowheads="1"/>
        </xdr:cNvSpPr>
      </xdr:nvSpPr>
      <xdr:spPr bwMode="auto">
        <a:xfrm>
          <a:off x="1104900" y="172669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4</xdr:row>
      <xdr:rowOff>0</xdr:rowOff>
    </xdr:from>
    <xdr:to>
      <xdr:col>3</xdr:col>
      <xdr:colOff>0</xdr:colOff>
      <xdr:row>7</xdr:row>
      <xdr:rowOff>0</xdr:rowOff>
    </xdr:to>
    <xdr:sp macro="" textlink="">
      <xdr:nvSpPr>
        <xdr:cNvPr id="5" name="テキスト 6">
          <a:extLst>
            <a:ext uri="{FF2B5EF4-FFF2-40B4-BE49-F238E27FC236}">
              <a16:creationId xmlns:a16="http://schemas.microsoft.com/office/drawing/2014/main" id="{93678E74-B43A-49C5-83F1-99EBBCE2FB08}"/>
            </a:ext>
          </a:extLst>
        </xdr:cNvPr>
        <xdr:cNvSpPr txBox="1">
          <a:spLocks noChangeArrowheads="1"/>
        </xdr:cNvSpPr>
      </xdr:nvSpPr>
      <xdr:spPr bwMode="auto">
        <a:xfrm>
          <a:off x="769620" y="67056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83</xdr:row>
      <xdr:rowOff>0</xdr:rowOff>
    </xdr:from>
    <xdr:to>
      <xdr:col>3</xdr:col>
      <xdr:colOff>0</xdr:colOff>
      <xdr:row>86</xdr:row>
      <xdr:rowOff>0</xdr:rowOff>
    </xdr:to>
    <xdr:sp macro="" textlink="">
      <xdr:nvSpPr>
        <xdr:cNvPr id="6" name="テキスト 7">
          <a:extLst>
            <a:ext uri="{FF2B5EF4-FFF2-40B4-BE49-F238E27FC236}">
              <a16:creationId xmlns:a16="http://schemas.microsoft.com/office/drawing/2014/main" id="{1A948342-496C-41EB-92CC-0AA6B24F2ABC}"/>
            </a:ext>
          </a:extLst>
        </xdr:cNvPr>
        <xdr:cNvSpPr txBox="1">
          <a:spLocks noChangeArrowheads="1"/>
        </xdr:cNvSpPr>
      </xdr:nvSpPr>
      <xdr:spPr bwMode="auto">
        <a:xfrm>
          <a:off x="769620" y="13914120"/>
          <a:ext cx="153924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2</xdr:col>
      <xdr:colOff>363855</xdr:colOff>
      <xdr:row>88</xdr:row>
      <xdr:rowOff>0</xdr:rowOff>
    </xdr:from>
    <xdr:to>
      <xdr:col>2</xdr:col>
      <xdr:colOff>2484044</xdr:colOff>
      <xdr:row>89</xdr:row>
      <xdr:rowOff>0</xdr:rowOff>
    </xdr:to>
    <xdr:sp macro="" textlink="">
      <xdr:nvSpPr>
        <xdr:cNvPr id="7" name="テキスト 8">
          <a:extLst>
            <a:ext uri="{FF2B5EF4-FFF2-40B4-BE49-F238E27FC236}">
              <a16:creationId xmlns:a16="http://schemas.microsoft.com/office/drawing/2014/main" id="{E183AE06-D53E-4BE0-995B-3CD163D7B031}"/>
            </a:ext>
          </a:extLst>
        </xdr:cNvPr>
        <xdr:cNvSpPr txBox="1">
          <a:spLocks noChangeArrowheads="1"/>
        </xdr:cNvSpPr>
      </xdr:nvSpPr>
      <xdr:spPr bwMode="auto">
        <a:xfrm>
          <a:off x="1874520" y="147523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xdr:col>
      <xdr:colOff>363855</xdr:colOff>
      <xdr:row>94</xdr:row>
      <xdr:rowOff>0</xdr:rowOff>
    </xdr:from>
    <xdr:to>
      <xdr:col>2</xdr:col>
      <xdr:colOff>2484044</xdr:colOff>
      <xdr:row>95</xdr:row>
      <xdr:rowOff>0</xdr:rowOff>
    </xdr:to>
    <xdr:sp macro="" textlink="">
      <xdr:nvSpPr>
        <xdr:cNvPr id="8" name="テキスト 9">
          <a:extLst>
            <a:ext uri="{FF2B5EF4-FFF2-40B4-BE49-F238E27FC236}">
              <a16:creationId xmlns:a16="http://schemas.microsoft.com/office/drawing/2014/main" id="{FD06B140-EEAE-43C8-8069-2744C2B142B5}"/>
            </a:ext>
          </a:extLst>
        </xdr:cNvPr>
        <xdr:cNvSpPr txBox="1">
          <a:spLocks noChangeArrowheads="1"/>
        </xdr:cNvSpPr>
      </xdr:nvSpPr>
      <xdr:spPr bwMode="auto">
        <a:xfrm>
          <a:off x="1874520" y="157581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xdr:col>
      <xdr:colOff>363855</xdr:colOff>
      <xdr:row>103</xdr:row>
      <xdr:rowOff>0</xdr:rowOff>
    </xdr:from>
    <xdr:to>
      <xdr:col>2</xdr:col>
      <xdr:colOff>2484044</xdr:colOff>
      <xdr:row>104</xdr:row>
      <xdr:rowOff>0</xdr:rowOff>
    </xdr:to>
    <xdr:sp macro="" textlink="">
      <xdr:nvSpPr>
        <xdr:cNvPr id="9" name="テキスト 10">
          <a:extLst>
            <a:ext uri="{FF2B5EF4-FFF2-40B4-BE49-F238E27FC236}">
              <a16:creationId xmlns:a16="http://schemas.microsoft.com/office/drawing/2014/main" id="{7090CEDC-AD7B-46A9-AA51-6FDABCADDD3B}"/>
            </a:ext>
          </a:extLst>
        </xdr:cNvPr>
        <xdr:cNvSpPr txBox="1">
          <a:spLocks noChangeArrowheads="1"/>
        </xdr:cNvSpPr>
      </xdr:nvSpPr>
      <xdr:spPr bwMode="auto">
        <a:xfrm>
          <a:off x="1874520" y="172669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04A4-860E-4566-9779-D400D52F45B2}">
  <dimension ref="A1:C25"/>
  <sheetViews>
    <sheetView tabSelected="1" zoomScale="125" zoomScaleNormal="125" workbookViewId="0"/>
  </sheetViews>
  <sheetFormatPr defaultRowHeight="13.5"/>
  <cols>
    <col min="1" max="16384" width="9" style="288"/>
  </cols>
  <sheetData>
    <row r="1" spans="1:3">
      <c r="A1" s="288" t="s">
        <v>676</v>
      </c>
    </row>
    <row r="3" spans="1:3">
      <c r="B3" s="288" t="s">
        <v>630</v>
      </c>
    </row>
    <row r="4" spans="1:3">
      <c r="B4" s="288" t="s">
        <v>677</v>
      </c>
    </row>
    <row r="5" spans="1:3">
      <c r="C5" s="289" t="s">
        <v>690</v>
      </c>
    </row>
    <row r="6" spans="1:3">
      <c r="C6" s="289" t="s">
        <v>691</v>
      </c>
    </row>
    <row r="7" spans="1:3">
      <c r="B7" s="289" t="s">
        <v>678</v>
      </c>
    </row>
    <row r="8" spans="1:3">
      <c r="B8" s="288" t="s">
        <v>615</v>
      </c>
    </row>
    <row r="9" spans="1:3">
      <c r="B9" s="288" t="s">
        <v>679</v>
      </c>
    </row>
    <row r="10" spans="1:3">
      <c r="C10" s="289" t="s">
        <v>688</v>
      </c>
    </row>
    <row r="11" spans="1:3">
      <c r="C11" s="289" t="s">
        <v>689</v>
      </c>
    </row>
    <row r="12" spans="1:3">
      <c r="B12" s="288" t="s">
        <v>680</v>
      </c>
    </row>
    <row r="13" spans="1:3">
      <c r="C13" s="289" t="s">
        <v>688</v>
      </c>
    </row>
    <row r="14" spans="1:3">
      <c r="C14" s="289" t="s">
        <v>689</v>
      </c>
    </row>
    <row r="15" spans="1:3">
      <c r="B15" s="289" t="s">
        <v>681</v>
      </c>
    </row>
    <row r="16" spans="1:3">
      <c r="B16" s="289" t="s">
        <v>682</v>
      </c>
    </row>
    <row r="17" spans="2:2">
      <c r="B17" s="289" t="s">
        <v>683</v>
      </c>
    </row>
    <row r="18" spans="2:2">
      <c r="B18" s="288" t="s">
        <v>427</v>
      </c>
    </row>
    <row r="19" spans="2:2">
      <c r="B19" s="289" t="s">
        <v>684</v>
      </c>
    </row>
    <row r="20" spans="2:2">
      <c r="B20" s="289" t="s">
        <v>685</v>
      </c>
    </row>
    <row r="21" spans="2:2">
      <c r="B21" s="288" t="s">
        <v>69</v>
      </c>
    </row>
    <row r="22" spans="2:2">
      <c r="B22" s="291" t="s">
        <v>686</v>
      </c>
    </row>
    <row r="23" spans="2:2">
      <c r="B23" s="290" t="s">
        <v>674</v>
      </c>
    </row>
    <row r="24" spans="2:2">
      <c r="B24" s="289" t="s">
        <v>687</v>
      </c>
    </row>
    <row r="25" spans="2:2">
      <c r="B25" s="289" t="s">
        <v>675</v>
      </c>
    </row>
  </sheetData>
  <phoneticPr fontId="7"/>
  <hyperlinks>
    <hyperlink ref="C5" location="'解説(図)'!A1" display="図データ" xr:uid="{EC600044-10E7-4FDB-8629-891C11A1C0A7}"/>
    <hyperlink ref="C6" location="'解説(テキスト)'!A1" display="テキストデータ" xr:uid="{A0D96B9F-0A48-4246-AC6E-9F2CFEED64B7}"/>
    <hyperlink ref="B7" location="'4-1'!A1" display="4-1.産業大分類別事業所数・従業者数の推移" xr:uid="{426EAD25-6C41-443B-8E86-A8023A1D9F75}"/>
    <hyperlink ref="C10" location="'4-2(Ⅰ)'!A1" display="(Ⅰ)" xr:uid="{FC36FDE5-12C3-43E6-BDE6-9A06B1FB6C9C}"/>
    <hyperlink ref="C11" location="'4-2 (Ⅱ)'!A1" display="(Ⅱ)" xr:uid="{6B60DE3E-8593-4BCD-A6B5-784A90F4B79D}"/>
    <hyperlink ref="C13" location="'4-3(Ⅰ)'!A1" display="(Ⅰ)" xr:uid="{19E23D14-0A5B-4FBC-9F0B-1418EE752096}"/>
    <hyperlink ref="C14" location="'4-3 (Ⅱ)'!A1" display="(Ⅱ)" xr:uid="{0463353D-8C19-4EA6-A9E5-CA1041F420C6}"/>
    <hyperlink ref="B15" location="'4-4'!A1" display="4-4.産業中分類別、従業者規模別事業所数及び男女別従業者数" xr:uid="{3D31D728-B61F-4B90-9B79-5DEB4255CA34}"/>
    <hyperlink ref="B16" location="'4-5'!A1" display="4-5.区別、産業中分類別事業所数" xr:uid="{8BDDE09A-621B-42FF-94CB-6DAA61B22B46}"/>
    <hyperlink ref="B17" location="'4-6'!A1" display="4-6.区別、産業中分類別従業者数" xr:uid="{393B6D04-BA6C-4C77-B906-99F809A51586}"/>
    <hyperlink ref="B19" location="'4-7'!A1" display="4-7.区別、産業中分類別事業所数" xr:uid="{77C7B292-86DC-4B5D-8587-397674BDE0C4}"/>
    <hyperlink ref="B20" location="'4-8'!A1" display="4-8.区別、産業中分類別従業者数" xr:uid="{E7EC9D66-2A5F-4669-9819-585D9E2C3391}"/>
    <hyperlink ref="B24" location="'4-10'!A1" display="4-10.法人事業所の産業別、取引先別仕入額及び売上額" xr:uid="{B7FF866C-658B-4279-812A-308230E1F47E}"/>
    <hyperlink ref="B25" location="'4-11'!A1" display="4-11.法人事業所の産業別有形固定資産額" xr:uid="{73663836-02DF-4DA1-8D8C-8B9C5EC59FE8}"/>
    <hyperlink ref="B22" location="'4-9'!A1" display="4-9.法人事業所の産業別損益及び費用" xr:uid="{CC9E83F0-890B-45DC-9C09-7DD6DC419DF6}"/>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7"/>
  <sheetViews>
    <sheetView showGridLines="0" zoomScale="125" zoomScaleNormal="125" workbookViewId="0"/>
  </sheetViews>
  <sheetFormatPr defaultColWidth="11.25" defaultRowHeight="10.5" customHeight="1"/>
  <cols>
    <col min="1" max="1" width="1" style="115" customWidth="1"/>
    <col min="2" max="2" width="3.375" style="132" customWidth="1"/>
    <col min="3" max="3" width="31" style="132" customWidth="1"/>
    <col min="4" max="4" width="1" style="132" customWidth="1"/>
    <col min="5" max="5" width="7.875" style="115" customWidth="1"/>
    <col min="6" max="11" width="7.125" style="115" customWidth="1"/>
    <col min="12" max="12" width="8" style="115" customWidth="1"/>
    <col min="13" max="13" width="7.75" style="115" customWidth="1"/>
    <col min="14" max="14" width="7.375" style="115" customWidth="1"/>
    <col min="15" max="15" width="8" style="115" customWidth="1"/>
    <col min="16" max="16" width="7.375" style="115" customWidth="1"/>
    <col min="17" max="18" width="7.75" style="115" customWidth="1"/>
    <col min="19" max="19" width="7.375" style="115" customWidth="1"/>
    <col min="20" max="20" width="7.75" style="115" customWidth="1"/>
    <col min="21" max="21" width="6.625" style="115" customWidth="1"/>
    <col min="22" max="23" width="1" style="115" customWidth="1"/>
    <col min="24" max="24" width="8" style="115" customWidth="1"/>
    <col min="25" max="25" width="1" style="115" customWidth="1"/>
    <col min="26" max="26" width="2.25" style="115" customWidth="1"/>
    <col min="27" max="27" width="3.25" style="115" customWidth="1"/>
    <col min="28" max="16384" width="11.25" style="115"/>
  </cols>
  <sheetData>
    <row r="1" spans="1:25" ht="13.5" customHeight="1">
      <c r="A1" s="161"/>
      <c r="K1" s="162" t="s">
        <v>571</v>
      </c>
      <c r="L1" s="161" t="s">
        <v>425</v>
      </c>
    </row>
    <row r="2" spans="1:25" ht="6" customHeight="1"/>
    <row r="3" spans="1:25" ht="10.5" customHeight="1">
      <c r="B3" s="115"/>
      <c r="S3" s="158"/>
      <c r="U3" s="158"/>
      <c r="V3" s="158"/>
      <c r="W3" s="157"/>
      <c r="Y3" s="157" t="s">
        <v>507</v>
      </c>
    </row>
    <row r="4" spans="1:25" ht="1.5" customHeight="1">
      <c r="A4" s="153"/>
      <c r="B4" s="153"/>
      <c r="C4" s="155"/>
      <c r="D4" s="155"/>
      <c r="E4" s="153"/>
      <c r="F4" s="153"/>
      <c r="G4" s="153"/>
      <c r="H4" s="153"/>
      <c r="I4" s="153"/>
      <c r="J4" s="153"/>
      <c r="K4" s="153"/>
      <c r="L4" s="153"/>
      <c r="M4" s="153"/>
      <c r="N4" s="153"/>
      <c r="O4" s="153"/>
      <c r="P4" s="153"/>
      <c r="Q4" s="153"/>
      <c r="R4" s="153"/>
      <c r="S4" s="154"/>
      <c r="T4" s="153"/>
      <c r="U4" s="154"/>
      <c r="V4" s="154"/>
      <c r="W4" s="154"/>
      <c r="X4" s="154"/>
      <c r="Y4" s="153"/>
    </row>
    <row r="5" spans="1:25" ht="15" customHeight="1">
      <c r="B5" s="115"/>
      <c r="E5" s="135"/>
      <c r="F5" s="135"/>
      <c r="G5" s="135"/>
      <c r="H5" s="135"/>
      <c r="I5" s="135"/>
      <c r="J5" s="135"/>
      <c r="K5" s="152"/>
      <c r="M5" s="135"/>
      <c r="N5" s="135"/>
      <c r="O5" s="135"/>
      <c r="P5" s="135"/>
      <c r="Q5" s="135"/>
      <c r="R5" s="135"/>
      <c r="S5" s="135"/>
      <c r="T5" s="135"/>
      <c r="U5" s="135"/>
      <c r="W5" s="150"/>
      <c r="X5" s="132" t="s">
        <v>256</v>
      </c>
    </row>
    <row r="6" spans="1:25" ht="15" customHeight="1">
      <c r="A6" s="118"/>
      <c r="B6" s="118"/>
      <c r="E6" s="146" t="s">
        <v>255</v>
      </c>
      <c r="F6" s="146" t="s">
        <v>254</v>
      </c>
      <c r="G6" s="146" t="s">
        <v>253</v>
      </c>
      <c r="H6" s="146" t="s">
        <v>252</v>
      </c>
      <c r="I6" s="146" t="s">
        <v>251</v>
      </c>
      <c r="J6" s="146" t="s">
        <v>250</v>
      </c>
      <c r="K6" s="149" t="s">
        <v>249</v>
      </c>
      <c r="L6" s="147" t="s">
        <v>248</v>
      </c>
      <c r="M6" s="146" t="s">
        <v>247</v>
      </c>
      <c r="N6" s="146" t="s">
        <v>246</v>
      </c>
      <c r="O6" s="146" t="s">
        <v>245</v>
      </c>
      <c r="P6" s="146" t="s">
        <v>244</v>
      </c>
      <c r="Q6" s="146" t="s">
        <v>243</v>
      </c>
      <c r="R6" s="146" t="s">
        <v>242</v>
      </c>
      <c r="S6" s="146" t="s">
        <v>241</v>
      </c>
      <c r="T6" s="146" t="s">
        <v>240</v>
      </c>
      <c r="U6" s="145" t="s">
        <v>239</v>
      </c>
      <c r="V6" s="144"/>
      <c r="W6" s="143"/>
      <c r="X6" s="127"/>
    </row>
    <row r="7" spans="1:25" ht="15" customHeight="1">
      <c r="A7" s="119"/>
      <c r="B7" s="119"/>
      <c r="C7" s="137"/>
      <c r="D7" s="137"/>
      <c r="E7" s="120"/>
      <c r="F7" s="120"/>
      <c r="G7" s="140"/>
      <c r="H7" s="140"/>
      <c r="I7" s="120"/>
      <c r="J7" s="120"/>
      <c r="K7" s="194"/>
      <c r="L7" s="139"/>
      <c r="M7" s="120"/>
      <c r="N7" s="120"/>
      <c r="O7" s="140"/>
      <c r="P7" s="140"/>
      <c r="Q7" s="120"/>
      <c r="R7" s="120"/>
      <c r="S7" s="120"/>
      <c r="T7" s="140"/>
      <c r="U7" s="140"/>
      <c r="V7" s="139"/>
      <c r="W7" s="138"/>
      <c r="X7" s="137" t="s">
        <v>238</v>
      </c>
      <c r="Y7" s="119"/>
    </row>
    <row r="8" spans="1:25" ht="6.75" customHeight="1">
      <c r="B8" s="115"/>
      <c r="E8" s="135"/>
      <c r="W8" s="208"/>
      <c r="X8" s="207"/>
    </row>
    <row r="9" spans="1:25" s="172" customFormat="1" ht="10.5" customHeight="1">
      <c r="A9" s="200"/>
      <c r="B9" s="200" t="s">
        <v>421</v>
      </c>
      <c r="C9" s="199" t="s">
        <v>420</v>
      </c>
      <c r="D9" s="199"/>
      <c r="E9" s="185">
        <v>156367</v>
      </c>
      <c r="F9" s="175">
        <v>9704</v>
      </c>
      <c r="G9" s="175">
        <v>7942</v>
      </c>
      <c r="H9" s="175">
        <v>10924</v>
      </c>
      <c r="I9" s="175">
        <v>12344</v>
      </c>
      <c r="J9" s="175">
        <v>16400</v>
      </c>
      <c r="K9" s="175">
        <v>24783</v>
      </c>
      <c r="L9" s="175">
        <v>7806</v>
      </c>
      <c r="M9" s="175">
        <v>7096</v>
      </c>
      <c r="N9" s="175">
        <v>6201</v>
      </c>
      <c r="O9" s="175">
        <v>11432</v>
      </c>
      <c r="P9" s="175">
        <v>7828</v>
      </c>
      <c r="Q9" s="175">
        <v>9365</v>
      </c>
      <c r="R9" s="175">
        <v>6378</v>
      </c>
      <c r="S9" s="175">
        <v>6324</v>
      </c>
      <c r="T9" s="175">
        <v>6229</v>
      </c>
      <c r="U9" s="175">
        <v>5611</v>
      </c>
      <c r="V9" s="175"/>
      <c r="W9" s="208"/>
      <c r="X9" s="207" t="s">
        <v>419</v>
      </c>
    </row>
    <row r="10" spans="1:25" ht="6" customHeight="1">
      <c r="B10" s="115"/>
      <c r="E10" s="184"/>
      <c r="F10" s="170"/>
      <c r="G10" s="170"/>
      <c r="H10" s="170"/>
      <c r="I10" s="170"/>
      <c r="J10" s="170"/>
      <c r="K10" s="170"/>
      <c r="L10" s="170"/>
      <c r="M10" s="170"/>
      <c r="N10" s="170"/>
      <c r="O10" s="170"/>
      <c r="P10" s="170"/>
      <c r="Q10" s="170"/>
      <c r="R10" s="170"/>
      <c r="S10" s="170"/>
      <c r="T10" s="170"/>
      <c r="U10" s="170"/>
      <c r="V10" s="170"/>
      <c r="W10" s="206"/>
      <c r="X10" s="205"/>
    </row>
    <row r="11" spans="1:25" ht="10.5" customHeight="1">
      <c r="B11" s="115" t="s">
        <v>418</v>
      </c>
      <c r="C11" s="127" t="s">
        <v>415</v>
      </c>
      <c r="D11" s="127"/>
      <c r="E11" s="180">
        <v>28</v>
      </c>
      <c r="F11" s="130">
        <v>1</v>
      </c>
      <c r="G11" s="130">
        <v>2</v>
      </c>
      <c r="H11" s="125" t="s">
        <v>0</v>
      </c>
      <c r="I11" s="130">
        <v>1</v>
      </c>
      <c r="J11" s="130">
        <v>5</v>
      </c>
      <c r="K11" s="130">
        <v>5</v>
      </c>
      <c r="L11" s="125" t="s">
        <v>0</v>
      </c>
      <c r="M11" s="130">
        <v>1</v>
      </c>
      <c r="N11" s="130">
        <v>2</v>
      </c>
      <c r="O11" s="130">
        <v>1</v>
      </c>
      <c r="P11" s="125" t="s">
        <v>0</v>
      </c>
      <c r="Q11" s="130">
        <v>1</v>
      </c>
      <c r="R11" s="130">
        <v>3</v>
      </c>
      <c r="S11" s="130">
        <v>1</v>
      </c>
      <c r="T11" s="130">
        <v>2</v>
      </c>
      <c r="U11" s="130">
        <v>3</v>
      </c>
      <c r="V11" s="133"/>
      <c r="W11" s="192"/>
      <c r="X11" s="118" t="s">
        <v>417</v>
      </c>
    </row>
    <row r="12" spans="1:25" ht="10.5" customHeight="1">
      <c r="B12" s="115" t="s">
        <v>416</v>
      </c>
      <c r="C12" s="127" t="s">
        <v>415</v>
      </c>
      <c r="D12" s="127"/>
      <c r="E12" s="180">
        <v>28</v>
      </c>
      <c r="F12" s="130">
        <v>1</v>
      </c>
      <c r="G12" s="130">
        <v>2</v>
      </c>
      <c r="H12" s="125" t="s">
        <v>0</v>
      </c>
      <c r="I12" s="130">
        <v>1</v>
      </c>
      <c r="J12" s="130">
        <v>5</v>
      </c>
      <c r="K12" s="130">
        <v>5</v>
      </c>
      <c r="L12" s="125" t="s">
        <v>0</v>
      </c>
      <c r="M12" s="130">
        <v>1</v>
      </c>
      <c r="N12" s="130">
        <v>2</v>
      </c>
      <c r="O12" s="130">
        <v>1</v>
      </c>
      <c r="P12" s="125" t="s">
        <v>0</v>
      </c>
      <c r="Q12" s="130">
        <v>1</v>
      </c>
      <c r="R12" s="130">
        <v>3</v>
      </c>
      <c r="S12" s="130">
        <v>1</v>
      </c>
      <c r="T12" s="130">
        <v>2</v>
      </c>
      <c r="U12" s="130">
        <v>3</v>
      </c>
      <c r="V12" s="133"/>
      <c r="W12" s="192"/>
      <c r="X12" s="118" t="s">
        <v>414</v>
      </c>
    </row>
    <row r="13" spans="1:25" ht="6" customHeight="1">
      <c r="B13" s="115"/>
      <c r="E13" s="180"/>
      <c r="F13" s="130"/>
      <c r="G13" s="130"/>
      <c r="H13" s="130"/>
      <c r="I13" s="130"/>
      <c r="J13" s="130"/>
      <c r="K13" s="130"/>
      <c r="L13" s="130"/>
      <c r="M13" s="130"/>
      <c r="N13" s="130"/>
      <c r="O13" s="130"/>
      <c r="P13" s="130"/>
      <c r="Q13" s="130"/>
      <c r="R13" s="130"/>
      <c r="S13" s="130"/>
      <c r="T13" s="130"/>
      <c r="U13" s="130"/>
      <c r="V13" s="133"/>
      <c r="W13" s="204"/>
    </row>
    <row r="14" spans="1:25" ht="10.5" customHeight="1">
      <c r="B14" s="115" t="s">
        <v>413</v>
      </c>
      <c r="C14" s="127" t="s">
        <v>410</v>
      </c>
      <c r="D14" s="127"/>
      <c r="E14" s="180">
        <v>6</v>
      </c>
      <c r="F14" s="125" t="s">
        <v>0</v>
      </c>
      <c r="G14" s="125" t="s">
        <v>0</v>
      </c>
      <c r="H14" s="125" t="s">
        <v>0</v>
      </c>
      <c r="I14" s="125" t="s">
        <v>0</v>
      </c>
      <c r="J14" s="130">
        <v>4</v>
      </c>
      <c r="K14" s="130">
        <v>1</v>
      </c>
      <c r="L14" s="125" t="s">
        <v>0</v>
      </c>
      <c r="M14" s="125" t="s">
        <v>0</v>
      </c>
      <c r="N14" s="130">
        <v>1</v>
      </c>
      <c r="O14" s="125" t="s">
        <v>0</v>
      </c>
      <c r="P14" s="125" t="s">
        <v>0</v>
      </c>
      <c r="Q14" s="125" t="s">
        <v>0</v>
      </c>
      <c r="R14" s="125" t="s">
        <v>0</v>
      </c>
      <c r="S14" s="125" t="s">
        <v>0</v>
      </c>
      <c r="T14" s="125" t="s">
        <v>0</v>
      </c>
      <c r="U14" s="125" t="s">
        <v>0</v>
      </c>
      <c r="V14" s="124"/>
      <c r="W14" s="192"/>
      <c r="X14" s="118" t="s">
        <v>412</v>
      </c>
    </row>
    <row r="15" spans="1:25" ht="10.5" customHeight="1">
      <c r="B15" s="115" t="s">
        <v>411</v>
      </c>
      <c r="C15" s="127" t="s">
        <v>410</v>
      </c>
      <c r="D15" s="127"/>
      <c r="E15" s="180">
        <v>6</v>
      </c>
      <c r="F15" s="125" t="s">
        <v>0</v>
      </c>
      <c r="G15" s="125" t="s">
        <v>0</v>
      </c>
      <c r="H15" s="125" t="s">
        <v>0</v>
      </c>
      <c r="I15" s="125" t="s">
        <v>0</v>
      </c>
      <c r="J15" s="130">
        <v>4</v>
      </c>
      <c r="K15" s="130">
        <v>1</v>
      </c>
      <c r="L15" s="125" t="s">
        <v>0</v>
      </c>
      <c r="M15" s="125" t="s">
        <v>0</v>
      </c>
      <c r="N15" s="130">
        <v>1</v>
      </c>
      <c r="O15" s="125" t="s">
        <v>0</v>
      </c>
      <c r="P15" s="125" t="s">
        <v>0</v>
      </c>
      <c r="Q15" s="125" t="s">
        <v>0</v>
      </c>
      <c r="R15" s="125" t="s">
        <v>0</v>
      </c>
      <c r="S15" s="125" t="s">
        <v>0</v>
      </c>
      <c r="T15" s="125" t="s">
        <v>0</v>
      </c>
      <c r="U15" s="125" t="s">
        <v>0</v>
      </c>
      <c r="V15" s="124"/>
      <c r="W15" s="192"/>
      <c r="X15" s="118" t="s">
        <v>409</v>
      </c>
    </row>
    <row r="16" spans="1:25" ht="6" customHeight="1">
      <c r="B16" s="115"/>
      <c r="E16" s="180"/>
      <c r="F16" s="130"/>
      <c r="G16" s="130"/>
      <c r="H16" s="130"/>
      <c r="I16" s="130"/>
      <c r="J16" s="130"/>
      <c r="K16" s="130"/>
      <c r="L16" s="130"/>
      <c r="M16" s="130"/>
      <c r="N16" s="130"/>
      <c r="O16" s="130"/>
      <c r="P16" s="130"/>
      <c r="Q16" s="130"/>
      <c r="R16" s="130"/>
      <c r="S16" s="130"/>
      <c r="T16" s="130"/>
      <c r="U16" s="130"/>
      <c r="V16" s="133"/>
      <c r="W16" s="204"/>
    </row>
    <row r="17" spans="2:24" ht="10.5" customHeight="1">
      <c r="B17" s="115" t="s">
        <v>408</v>
      </c>
      <c r="C17" s="127" t="s">
        <v>405</v>
      </c>
      <c r="D17" s="127"/>
      <c r="E17" s="179" t="s">
        <v>0</v>
      </c>
      <c r="F17" s="125" t="s">
        <v>0</v>
      </c>
      <c r="G17" s="125" t="s">
        <v>0</v>
      </c>
      <c r="H17" s="125" t="s">
        <v>0</v>
      </c>
      <c r="I17" s="125" t="s">
        <v>0</v>
      </c>
      <c r="J17" s="125" t="s">
        <v>0</v>
      </c>
      <c r="K17" s="125" t="s">
        <v>0</v>
      </c>
      <c r="L17" s="125" t="s">
        <v>0</v>
      </c>
      <c r="M17" s="125" t="s">
        <v>0</v>
      </c>
      <c r="N17" s="125" t="s">
        <v>0</v>
      </c>
      <c r="O17" s="125" t="s">
        <v>0</v>
      </c>
      <c r="P17" s="125" t="s">
        <v>0</v>
      </c>
      <c r="Q17" s="125" t="s">
        <v>0</v>
      </c>
      <c r="R17" s="125" t="s">
        <v>0</v>
      </c>
      <c r="S17" s="125" t="s">
        <v>0</v>
      </c>
      <c r="T17" s="125" t="s">
        <v>0</v>
      </c>
      <c r="U17" s="125" t="s">
        <v>0</v>
      </c>
      <c r="V17" s="124"/>
      <c r="W17" s="192"/>
      <c r="X17" s="118" t="s">
        <v>407</v>
      </c>
    </row>
    <row r="18" spans="2:24" ht="10.5" customHeight="1">
      <c r="B18" s="115" t="s">
        <v>406</v>
      </c>
      <c r="C18" s="127" t="s">
        <v>405</v>
      </c>
      <c r="D18" s="127"/>
      <c r="E18" s="179" t="s">
        <v>0</v>
      </c>
      <c r="F18" s="125" t="s">
        <v>0</v>
      </c>
      <c r="G18" s="125" t="s">
        <v>0</v>
      </c>
      <c r="H18" s="125" t="s">
        <v>0</v>
      </c>
      <c r="I18" s="125" t="s">
        <v>0</v>
      </c>
      <c r="J18" s="125" t="s">
        <v>0</v>
      </c>
      <c r="K18" s="125" t="s">
        <v>0</v>
      </c>
      <c r="L18" s="125" t="s">
        <v>0</v>
      </c>
      <c r="M18" s="125" t="s">
        <v>0</v>
      </c>
      <c r="N18" s="125" t="s">
        <v>0</v>
      </c>
      <c r="O18" s="125" t="s">
        <v>0</v>
      </c>
      <c r="P18" s="125" t="s">
        <v>0</v>
      </c>
      <c r="Q18" s="125" t="s">
        <v>0</v>
      </c>
      <c r="R18" s="125" t="s">
        <v>0</v>
      </c>
      <c r="S18" s="125" t="s">
        <v>0</v>
      </c>
      <c r="T18" s="125" t="s">
        <v>0</v>
      </c>
      <c r="U18" s="125" t="s">
        <v>0</v>
      </c>
      <c r="V18" s="124"/>
      <c r="W18" s="192"/>
      <c r="X18" s="118" t="s">
        <v>404</v>
      </c>
    </row>
    <row r="19" spans="2:24" ht="10.5" customHeight="1">
      <c r="B19" s="115" t="s">
        <v>403</v>
      </c>
      <c r="C19" s="127" t="s">
        <v>402</v>
      </c>
      <c r="D19" s="127"/>
      <c r="E19" s="179" t="s">
        <v>0</v>
      </c>
      <c r="F19" s="125" t="s">
        <v>0</v>
      </c>
      <c r="G19" s="125" t="s">
        <v>0</v>
      </c>
      <c r="H19" s="125" t="s">
        <v>0</v>
      </c>
      <c r="I19" s="125" t="s">
        <v>0</v>
      </c>
      <c r="J19" s="125" t="s">
        <v>0</v>
      </c>
      <c r="K19" s="125" t="s">
        <v>0</v>
      </c>
      <c r="L19" s="125" t="s">
        <v>0</v>
      </c>
      <c r="M19" s="125" t="s">
        <v>0</v>
      </c>
      <c r="N19" s="125" t="s">
        <v>0</v>
      </c>
      <c r="O19" s="125" t="s">
        <v>0</v>
      </c>
      <c r="P19" s="125" t="s">
        <v>0</v>
      </c>
      <c r="Q19" s="125" t="s">
        <v>0</v>
      </c>
      <c r="R19" s="125" t="s">
        <v>0</v>
      </c>
      <c r="S19" s="125" t="s">
        <v>0</v>
      </c>
      <c r="T19" s="125" t="s">
        <v>0</v>
      </c>
      <c r="U19" s="125" t="s">
        <v>0</v>
      </c>
      <c r="V19" s="124"/>
      <c r="W19" s="192"/>
      <c r="X19" s="118" t="s">
        <v>401</v>
      </c>
    </row>
    <row r="20" spans="2:24" ht="6" customHeight="1">
      <c r="B20" s="115"/>
      <c r="E20" s="180"/>
      <c r="F20" s="130"/>
      <c r="G20" s="130"/>
      <c r="H20" s="130"/>
      <c r="I20" s="130"/>
      <c r="J20" s="130"/>
      <c r="K20" s="130"/>
      <c r="L20" s="130"/>
      <c r="M20" s="130"/>
      <c r="N20" s="130"/>
      <c r="O20" s="130"/>
      <c r="P20" s="130"/>
      <c r="Q20" s="130"/>
      <c r="R20" s="130"/>
      <c r="S20" s="130"/>
      <c r="T20" s="130"/>
      <c r="U20" s="130"/>
      <c r="V20" s="133"/>
      <c r="W20" s="204"/>
    </row>
    <row r="21" spans="2:24" ht="10.5" customHeight="1">
      <c r="B21" s="115" t="s">
        <v>400</v>
      </c>
      <c r="C21" s="127" t="s">
        <v>38</v>
      </c>
      <c r="D21" s="127"/>
      <c r="E21" s="180">
        <v>10</v>
      </c>
      <c r="F21" s="125" t="s">
        <v>0</v>
      </c>
      <c r="G21" s="130">
        <v>1</v>
      </c>
      <c r="H21" s="125" t="s">
        <v>0</v>
      </c>
      <c r="I21" s="130">
        <v>1</v>
      </c>
      <c r="J21" s="125" t="s">
        <v>0</v>
      </c>
      <c r="K21" s="130">
        <v>2</v>
      </c>
      <c r="L21" s="125" t="s">
        <v>0</v>
      </c>
      <c r="M21" s="130">
        <v>1</v>
      </c>
      <c r="N21" s="125" t="s">
        <v>0</v>
      </c>
      <c r="O21" s="125" t="s">
        <v>0</v>
      </c>
      <c r="P21" s="125" t="s">
        <v>0</v>
      </c>
      <c r="Q21" s="130">
        <v>1</v>
      </c>
      <c r="R21" s="130">
        <v>2</v>
      </c>
      <c r="S21" s="125" t="s">
        <v>0</v>
      </c>
      <c r="T21" s="130">
        <v>2</v>
      </c>
      <c r="U21" s="125" t="s">
        <v>0</v>
      </c>
      <c r="V21" s="124"/>
      <c r="W21" s="192"/>
      <c r="X21" s="118" t="s">
        <v>399</v>
      </c>
    </row>
    <row r="22" spans="2:24" ht="10.5" customHeight="1">
      <c r="B22" s="115" t="s">
        <v>398</v>
      </c>
      <c r="C22" s="127" t="s">
        <v>397</v>
      </c>
      <c r="D22" s="127"/>
      <c r="E22" s="179" t="s">
        <v>0</v>
      </c>
      <c r="F22" s="125" t="s">
        <v>0</v>
      </c>
      <c r="G22" s="125" t="s">
        <v>0</v>
      </c>
      <c r="H22" s="125" t="s">
        <v>0</v>
      </c>
      <c r="I22" s="125" t="s">
        <v>0</v>
      </c>
      <c r="J22" s="125" t="s">
        <v>0</v>
      </c>
      <c r="K22" s="125" t="s">
        <v>0</v>
      </c>
      <c r="L22" s="125" t="s">
        <v>0</v>
      </c>
      <c r="M22" s="125" t="s">
        <v>0</v>
      </c>
      <c r="N22" s="125" t="s">
        <v>0</v>
      </c>
      <c r="O22" s="125" t="s">
        <v>0</v>
      </c>
      <c r="P22" s="125" t="s">
        <v>0</v>
      </c>
      <c r="Q22" s="125" t="s">
        <v>0</v>
      </c>
      <c r="R22" s="125" t="s">
        <v>0</v>
      </c>
      <c r="S22" s="125" t="s">
        <v>0</v>
      </c>
      <c r="T22" s="125" t="s">
        <v>0</v>
      </c>
      <c r="U22" s="125" t="s">
        <v>0</v>
      </c>
      <c r="V22" s="124"/>
      <c r="W22" s="192"/>
      <c r="X22" s="118" t="s">
        <v>396</v>
      </c>
    </row>
    <row r="23" spans="2:24" ht="10.5" customHeight="1">
      <c r="B23" s="115" t="s">
        <v>395</v>
      </c>
      <c r="C23" s="127" t="s">
        <v>394</v>
      </c>
      <c r="D23" s="127"/>
      <c r="E23" s="179" t="s">
        <v>0</v>
      </c>
      <c r="F23" s="125" t="s">
        <v>0</v>
      </c>
      <c r="G23" s="125" t="s">
        <v>0</v>
      </c>
      <c r="H23" s="125" t="s">
        <v>0</v>
      </c>
      <c r="I23" s="125" t="s">
        <v>0</v>
      </c>
      <c r="J23" s="125" t="s">
        <v>0</v>
      </c>
      <c r="K23" s="125" t="s">
        <v>0</v>
      </c>
      <c r="L23" s="125" t="s">
        <v>0</v>
      </c>
      <c r="M23" s="125" t="s">
        <v>0</v>
      </c>
      <c r="N23" s="125" t="s">
        <v>0</v>
      </c>
      <c r="O23" s="125" t="s">
        <v>0</v>
      </c>
      <c r="P23" s="125" t="s">
        <v>0</v>
      </c>
      <c r="Q23" s="125" t="s">
        <v>0</v>
      </c>
      <c r="R23" s="125" t="s">
        <v>0</v>
      </c>
      <c r="S23" s="125" t="s">
        <v>0</v>
      </c>
      <c r="T23" s="125" t="s">
        <v>0</v>
      </c>
      <c r="U23" s="125" t="s">
        <v>0</v>
      </c>
      <c r="V23" s="124"/>
      <c r="W23" s="192"/>
      <c r="X23" s="118" t="s">
        <v>393</v>
      </c>
    </row>
    <row r="24" spans="2:24" ht="10.5" customHeight="1">
      <c r="B24" s="115" t="s">
        <v>392</v>
      </c>
      <c r="C24" s="127" t="s">
        <v>391</v>
      </c>
      <c r="D24" s="127"/>
      <c r="E24" s="179" t="s">
        <v>0</v>
      </c>
      <c r="F24" s="125" t="s">
        <v>0</v>
      </c>
      <c r="G24" s="125" t="s">
        <v>0</v>
      </c>
      <c r="H24" s="125" t="s">
        <v>0</v>
      </c>
      <c r="I24" s="125" t="s">
        <v>0</v>
      </c>
      <c r="J24" s="125" t="s">
        <v>0</v>
      </c>
      <c r="K24" s="125" t="s">
        <v>0</v>
      </c>
      <c r="L24" s="125" t="s">
        <v>0</v>
      </c>
      <c r="M24" s="125" t="s">
        <v>0</v>
      </c>
      <c r="N24" s="125" t="s">
        <v>0</v>
      </c>
      <c r="O24" s="125" t="s">
        <v>0</v>
      </c>
      <c r="P24" s="125" t="s">
        <v>0</v>
      </c>
      <c r="Q24" s="125" t="s">
        <v>0</v>
      </c>
      <c r="R24" s="125" t="s">
        <v>0</v>
      </c>
      <c r="S24" s="125" t="s">
        <v>0</v>
      </c>
      <c r="T24" s="125" t="s">
        <v>0</v>
      </c>
      <c r="U24" s="125" t="s">
        <v>0</v>
      </c>
      <c r="V24" s="124"/>
      <c r="W24" s="192"/>
      <c r="X24" s="118" t="s">
        <v>390</v>
      </c>
    </row>
    <row r="25" spans="2:24" ht="10.5" customHeight="1">
      <c r="B25" s="115" t="s">
        <v>389</v>
      </c>
      <c r="C25" s="127" t="s">
        <v>388</v>
      </c>
      <c r="D25" s="127"/>
      <c r="E25" s="180">
        <v>10</v>
      </c>
      <c r="F25" s="125" t="s">
        <v>0</v>
      </c>
      <c r="G25" s="130">
        <v>1</v>
      </c>
      <c r="H25" s="125" t="s">
        <v>0</v>
      </c>
      <c r="I25" s="130">
        <v>1</v>
      </c>
      <c r="J25" s="125" t="s">
        <v>0</v>
      </c>
      <c r="K25" s="130">
        <v>2</v>
      </c>
      <c r="L25" s="125" t="s">
        <v>0</v>
      </c>
      <c r="M25" s="130">
        <v>1</v>
      </c>
      <c r="N25" s="125" t="s">
        <v>0</v>
      </c>
      <c r="O25" s="125" t="s">
        <v>0</v>
      </c>
      <c r="P25" s="125" t="s">
        <v>0</v>
      </c>
      <c r="Q25" s="130">
        <v>1</v>
      </c>
      <c r="R25" s="130">
        <v>2</v>
      </c>
      <c r="S25" s="125" t="s">
        <v>0</v>
      </c>
      <c r="T25" s="130">
        <v>2</v>
      </c>
      <c r="U25" s="125" t="s">
        <v>0</v>
      </c>
      <c r="V25" s="124"/>
      <c r="W25" s="192"/>
      <c r="X25" s="118" t="s">
        <v>387</v>
      </c>
    </row>
    <row r="26" spans="2:24" ht="6" customHeight="1">
      <c r="B26" s="115"/>
      <c r="E26" s="180"/>
      <c r="F26" s="130"/>
      <c r="G26" s="130"/>
      <c r="H26" s="130"/>
      <c r="I26" s="130"/>
      <c r="J26" s="130"/>
      <c r="K26" s="130"/>
      <c r="L26" s="130"/>
      <c r="M26" s="130"/>
      <c r="N26" s="130"/>
      <c r="O26" s="130"/>
      <c r="P26" s="130"/>
      <c r="Q26" s="130"/>
      <c r="R26" s="130"/>
      <c r="S26" s="130"/>
      <c r="T26" s="130"/>
      <c r="U26" s="130"/>
      <c r="V26" s="133"/>
      <c r="W26" s="204"/>
    </row>
    <row r="27" spans="2:24" ht="11.25" customHeight="1">
      <c r="B27" s="115" t="s">
        <v>386</v>
      </c>
      <c r="C27" s="127" t="s">
        <v>37</v>
      </c>
      <c r="D27" s="127"/>
      <c r="E27" s="180">
        <v>9231</v>
      </c>
      <c r="F27" s="130">
        <v>423</v>
      </c>
      <c r="G27" s="130">
        <v>378</v>
      </c>
      <c r="H27" s="130">
        <v>886</v>
      </c>
      <c r="I27" s="130">
        <v>765</v>
      </c>
      <c r="J27" s="130">
        <v>981</v>
      </c>
      <c r="K27" s="130">
        <v>688</v>
      </c>
      <c r="L27" s="130">
        <v>400</v>
      </c>
      <c r="M27" s="130">
        <v>401</v>
      </c>
      <c r="N27" s="130">
        <v>369</v>
      </c>
      <c r="O27" s="130">
        <v>720</v>
      </c>
      <c r="P27" s="130">
        <v>567</v>
      </c>
      <c r="Q27" s="130">
        <v>747</v>
      </c>
      <c r="R27" s="130">
        <v>614</v>
      </c>
      <c r="S27" s="130">
        <v>471</v>
      </c>
      <c r="T27" s="130">
        <v>394</v>
      </c>
      <c r="U27" s="130">
        <v>427</v>
      </c>
      <c r="V27" s="133"/>
      <c r="W27" s="192"/>
      <c r="X27" s="118" t="s">
        <v>385</v>
      </c>
    </row>
    <row r="28" spans="2:24" ht="10.5" customHeight="1">
      <c r="B28" s="115" t="s">
        <v>384</v>
      </c>
      <c r="C28" s="127" t="s">
        <v>383</v>
      </c>
      <c r="D28" s="127"/>
      <c r="E28" s="180">
        <v>3043</v>
      </c>
      <c r="F28" s="130">
        <v>149</v>
      </c>
      <c r="G28" s="130">
        <v>125</v>
      </c>
      <c r="H28" s="130">
        <v>244</v>
      </c>
      <c r="I28" s="130">
        <v>216</v>
      </c>
      <c r="J28" s="130">
        <v>306</v>
      </c>
      <c r="K28" s="130">
        <v>294</v>
      </c>
      <c r="L28" s="130">
        <v>147</v>
      </c>
      <c r="M28" s="130">
        <v>126</v>
      </c>
      <c r="N28" s="130">
        <v>158</v>
      </c>
      <c r="O28" s="130">
        <v>210</v>
      </c>
      <c r="P28" s="130">
        <v>165</v>
      </c>
      <c r="Q28" s="130">
        <v>216</v>
      </c>
      <c r="R28" s="130">
        <v>229</v>
      </c>
      <c r="S28" s="130">
        <v>143</v>
      </c>
      <c r="T28" s="130">
        <v>161</v>
      </c>
      <c r="U28" s="130">
        <v>154</v>
      </c>
      <c r="V28" s="133"/>
      <c r="W28" s="192"/>
      <c r="X28" s="118" t="s">
        <v>382</v>
      </c>
    </row>
    <row r="29" spans="2:24" ht="10.5" customHeight="1">
      <c r="B29" s="115" t="s">
        <v>381</v>
      </c>
      <c r="C29" s="127" t="s">
        <v>551</v>
      </c>
      <c r="D29" s="127"/>
      <c r="E29" s="180">
        <v>3176</v>
      </c>
      <c r="F29" s="130">
        <v>144</v>
      </c>
      <c r="G29" s="130">
        <v>112</v>
      </c>
      <c r="H29" s="130">
        <v>359</v>
      </c>
      <c r="I29" s="130">
        <v>316</v>
      </c>
      <c r="J29" s="130">
        <v>310</v>
      </c>
      <c r="K29" s="130">
        <v>171</v>
      </c>
      <c r="L29" s="130">
        <v>135</v>
      </c>
      <c r="M29" s="130">
        <v>139</v>
      </c>
      <c r="N29" s="130">
        <v>89</v>
      </c>
      <c r="O29" s="130">
        <v>293</v>
      </c>
      <c r="P29" s="130">
        <v>221</v>
      </c>
      <c r="Q29" s="130">
        <v>264</v>
      </c>
      <c r="R29" s="130">
        <v>195</v>
      </c>
      <c r="S29" s="130">
        <v>177</v>
      </c>
      <c r="T29" s="130">
        <v>115</v>
      </c>
      <c r="U29" s="130">
        <v>136</v>
      </c>
      <c r="V29" s="133"/>
      <c r="W29" s="192"/>
      <c r="X29" s="118" t="s">
        <v>379</v>
      </c>
    </row>
    <row r="30" spans="2:24" ht="10.5" customHeight="1">
      <c r="B30" s="115" t="s">
        <v>378</v>
      </c>
      <c r="C30" s="127" t="s">
        <v>377</v>
      </c>
      <c r="D30" s="127"/>
      <c r="E30" s="180">
        <v>3012</v>
      </c>
      <c r="F30" s="130">
        <v>130</v>
      </c>
      <c r="G30" s="130">
        <v>141</v>
      </c>
      <c r="H30" s="130">
        <v>283</v>
      </c>
      <c r="I30" s="130">
        <v>233</v>
      </c>
      <c r="J30" s="130">
        <v>365</v>
      </c>
      <c r="K30" s="130">
        <v>223</v>
      </c>
      <c r="L30" s="130">
        <v>118</v>
      </c>
      <c r="M30" s="130">
        <v>136</v>
      </c>
      <c r="N30" s="130">
        <v>122</v>
      </c>
      <c r="O30" s="130">
        <v>217</v>
      </c>
      <c r="P30" s="130">
        <v>181</v>
      </c>
      <c r="Q30" s="130">
        <v>267</v>
      </c>
      <c r="R30" s="130">
        <v>190</v>
      </c>
      <c r="S30" s="130">
        <v>151</v>
      </c>
      <c r="T30" s="130">
        <v>118</v>
      </c>
      <c r="U30" s="130">
        <v>137</v>
      </c>
      <c r="V30" s="133"/>
      <c r="W30" s="192"/>
      <c r="X30" s="118" t="s">
        <v>376</v>
      </c>
    </row>
    <row r="31" spans="2:24" ht="6" customHeight="1">
      <c r="B31" s="115"/>
      <c r="E31" s="180"/>
      <c r="F31" s="130"/>
      <c r="G31" s="130"/>
      <c r="H31" s="130"/>
      <c r="I31" s="130"/>
      <c r="J31" s="130"/>
      <c r="K31" s="130"/>
      <c r="L31" s="130"/>
      <c r="M31" s="130"/>
      <c r="N31" s="130"/>
      <c r="O31" s="130"/>
      <c r="P31" s="130"/>
      <c r="Q31" s="130"/>
      <c r="R31" s="130"/>
      <c r="S31" s="130"/>
      <c r="T31" s="130"/>
      <c r="U31" s="130"/>
      <c r="V31" s="133"/>
      <c r="W31" s="204"/>
    </row>
    <row r="32" spans="2:24" ht="10.5" customHeight="1">
      <c r="B32" s="115" t="s">
        <v>375</v>
      </c>
      <c r="C32" s="127" t="s">
        <v>36</v>
      </c>
      <c r="D32" s="127"/>
      <c r="E32" s="180">
        <v>20778</v>
      </c>
      <c r="F32" s="130">
        <v>576</v>
      </c>
      <c r="G32" s="130">
        <v>737</v>
      </c>
      <c r="H32" s="130">
        <v>1780</v>
      </c>
      <c r="I32" s="130">
        <v>2569</v>
      </c>
      <c r="J32" s="130">
        <v>1556</v>
      </c>
      <c r="K32" s="130">
        <v>1146</v>
      </c>
      <c r="L32" s="130">
        <v>838</v>
      </c>
      <c r="M32" s="130">
        <v>898</v>
      </c>
      <c r="N32" s="130">
        <v>966</v>
      </c>
      <c r="O32" s="130">
        <v>2766</v>
      </c>
      <c r="P32" s="130">
        <v>1703</v>
      </c>
      <c r="Q32" s="130">
        <v>1860</v>
      </c>
      <c r="R32" s="130">
        <v>1282</v>
      </c>
      <c r="S32" s="130">
        <v>1266</v>
      </c>
      <c r="T32" s="130">
        <v>184</v>
      </c>
      <c r="U32" s="130">
        <v>651</v>
      </c>
      <c r="V32" s="133"/>
      <c r="W32" s="192"/>
      <c r="X32" s="118" t="s">
        <v>374</v>
      </c>
    </row>
    <row r="33" spans="2:24" ht="10.5" customHeight="1">
      <c r="B33" s="115" t="s">
        <v>373</v>
      </c>
      <c r="C33" s="127" t="s">
        <v>372</v>
      </c>
      <c r="D33" s="127"/>
      <c r="E33" s="180">
        <v>1263</v>
      </c>
      <c r="F33" s="130">
        <v>32</v>
      </c>
      <c r="G33" s="130">
        <v>24</v>
      </c>
      <c r="H33" s="130">
        <v>69</v>
      </c>
      <c r="I33" s="130">
        <v>324</v>
      </c>
      <c r="J33" s="130">
        <v>183</v>
      </c>
      <c r="K33" s="130">
        <v>60</v>
      </c>
      <c r="L33" s="130">
        <v>37</v>
      </c>
      <c r="M33" s="130">
        <v>46</v>
      </c>
      <c r="N33" s="130">
        <v>79</v>
      </c>
      <c r="O33" s="130">
        <v>140</v>
      </c>
      <c r="P33" s="130">
        <v>83</v>
      </c>
      <c r="Q33" s="130">
        <v>73</v>
      </c>
      <c r="R33" s="130">
        <v>51</v>
      </c>
      <c r="S33" s="130">
        <v>30</v>
      </c>
      <c r="T33" s="130">
        <v>11</v>
      </c>
      <c r="U33" s="130">
        <v>21</v>
      </c>
      <c r="V33" s="133"/>
      <c r="W33" s="192"/>
      <c r="X33" s="118" t="s">
        <v>371</v>
      </c>
    </row>
    <row r="34" spans="2:24" ht="10.5" customHeight="1">
      <c r="B34" s="115" t="s">
        <v>370</v>
      </c>
      <c r="C34" s="127" t="s">
        <v>546</v>
      </c>
      <c r="D34" s="127"/>
      <c r="E34" s="180">
        <v>72</v>
      </c>
      <c r="F34" s="130">
        <v>4</v>
      </c>
      <c r="G34" s="130">
        <v>6</v>
      </c>
      <c r="H34" s="130">
        <v>6</v>
      </c>
      <c r="I34" s="130">
        <v>7</v>
      </c>
      <c r="J34" s="130">
        <v>3</v>
      </c>
      <c r="K34" s="130">
        <v>4</v>
      </c>
      <c r="L34" s="130">
        <v>2</v>
      </c>
      <c r="M34" s="130">
        <v>1</v>
      </c>
      <c r="N34" s="130">
        <v>1</v>
      </c>
      <c r="O34" s="130">
        <v>14</v>
      </c>
      <c r="P34" s="130">
        <v>10</v>
      </c>
      <c r="Q34" s="130">
        <v>1</v>
      </c>
      <c r="R34" s="130">
        <v>7</v>
      </c>
      <c r="S34" s="130">
        <v>4</v>
      </c>
      <c r="T34" s="125" t="s">
        <v>0</v>
      </c>
      <c r="U34" s="130">
        <v>2</v>
      </c>
      <c r="V34" s="133"/>
      <c r="W34" s="192"/>
      <c r="X34" s="118" t="s">
        <v>368</v>
      </c>
    </row>
    <row r="35" spans="2:24" ht="10.5" customHeight="1">
      <c r="B35" s="115" t="s">
        <v>367</v>
      </c>
      <c r="C35" s="127" t="s">
        <v>366</v>
      </c>
      <c r="D35" s="127"/>
      <c r="E35" s="180">
        <v>798</v>
      </c>
      <c r="F35" s="130">
        <v>16</v>
      </c>
      <c r="G35" s="130">
        <v>18</v>
      </c>
      <c r="H35" s="130">
        <v>110</v>
      </c>
      <c r="I35" s="130">
        <v>307</v>
      </c>
      <c r="J35" s="130">
        <v>90</v>
      </c>
      <c r="K35" s="130">
        <v>34</v>
      </c>
      <c r="L35" s="130">
        <v>24</v>
      </c>
      <c r="M35" s="130">
        <v>17</v>
      </c>
      <c r="N35" s="130">
        <v>8</v>
      </c>
      <c r="O35" s="130">
        <v>57</v>
      </c>
      <c r="P35" s="130">
        <v>17</v>
      </c>
      <c r="Q35" s="130">
        <v>15</v>
      </c>
      <c r="R35" s="130">
        <v>25</v>
      </c>
      <c r="S35" s="130">
        <v>51</v>
      </c>
      <c r="T35" s="130">
        <v>5</v>
      </c>
      <c r="U35" s="130">
        <v>4</v>
      </c>
      <c r="V35" s="133"/>
      <c r="W35" s="192"/>
      <c r="X35" s="118" t="s">
        <v>365</v>
      </c>
    </row>
    <row r="36" spans="2:24" ht="10.5" customHeight="1">
      <c r="B36" s="115" t="s">
        <v>364</v>
      </c>
      <c r="C36" s="127" t="s">
        <v>363</v>
      </c>
      <c r="D36" s="127"/>
      <c r="E36" s="180">
        <v>1395</v>
      </c>
      <c r="F36" s="130">
        <v>60</v>
      </c>
      <c r="G36" s="130">
        <v>56</v>
      </c>
      <c r="H36" s="130">
        <v>192</v>
      </c>
      <c r="I36" s="130">
        <v>195</v>
      </c>
      <c r="J36" s="130">
        <v>183</v>
      </c>
      <c r="K36" s="130">
        <v>87</v>
      </c>
      <c r="L36" s="130">
        <v>65</v>
      </c>
      <c r="M36" s="130">
        <v>69</v>
      </c>
      <c r="N36" s="130">
        <v>38</v>
      </c>
      <c r="O36" s="130">
        <v>123</v>
      </c>
      <c r="P36" s="130">
        <v>46</v>
      </c>
      <c r="Q36" s="130">
        <v>76</v>
      </c>
      <c r="R36" s="130">
        <v>103</v>
      </c>
      <c r="S36" s="130">
        <v>48</v>
      </c>
      <c r="T36" s="130">
        <v>25</v>
      </c>
      <c r="U36" s="130">
        <v>29</v>
      </c>
      <c r="V36" s="133"/>
      <c r="W36" s="192"/>
      <c r="X36" s="118" t="s">
        <v>362</v>
      </c>
    </row>
    <row r="37" spans="2:24" ht="10.5" customHeight="1">
      <c r="B37" s="115" t="s">
        <v>361</v>
      </c>
      <c r="C37" s="127" t="s">
        <v>360</v>
      </c>
      <c r="D37" s="127"/>
      <c r="E37" s="180">
        <v>823</v>
      </c>
      <c r="F37" s="130">
        <v>8</v>
      </c>
      <c r="G37" s="130">
        <v>17</v>
      </c>
      <c r="H37" s="130">
        <v>39</v>
      </c>
      <c r="I37" s="130">
        <v>50</v>
      </c>
      <c r="J37" s="130">
        <v>50</v>
      </c>
      <c r="K37" s="130">
        <v>63</v>
      </c>
      <c r="L37" s="130">
        <v>34</v>
      </c>
      <c r="M37" s="130">
        <v>27</v>
      </c>
      <c r="N37" s="130">
        <v>68</v>
      </c>
      <c r="O37" s="130">
        <v>211</v>
      </c>
      <c r="P37" s="130">
        <v>104</v>
      </c>
      <c r="Q37" s="130">
        <v>66</v>
      </c>
      <c r="R37" s="130">
        <v>38</v>
      </c>
      <c r="S37" s="130">
        <v>30</v>
      </c>
      <c r="T37" s="125" t="s">
        <v>0</v>
      </c>
      <c r="U37" s="130">
        <v>18</v>
      </c>
      <c r="V37" s="133"/>
      <c r="W37" s="192"/>
      <c r="X37" s="118" t="s">
        <v>359</v>
      </c>
    </row>
    <row r="38" spans="2:24" ht="6" customHeight="1">
      <c r="B38" s="115"/>
      <c r="E38" s="180"/>
      <c r="F38" s="130"/>
      <c r="G38" s="130"/>
      <c r="H38" s="130"/>
      <c r="I38" s="130"/>
      <c r="J38" s="130"/>
      <c r="K38" s="130"/>
      <c r="L38" s="130"/>
      <c r="M38" s="130"/>
      <c r="N38" s="130"/>
      <c r="O38" s="130"/>
      <c r="P38" s="130"/>
      <c r="Q38" s="130"/>
      <c r="R38" s="130"/>
      <c r="S38" s="130"/>
      <c r="T38" s="130"/>
      <c r="U38" s="130"/>
      <c r="V38" s="133"/>
      <c r="W38" s="190"/>
      <c r="X38" s="128"/>
    </row>
    <row r="39" spans="2:24" ht="10.5" customHeight="1">
      <c r="B39" s="115" t="s">
        <v>358</v>
      </c>
      <c r="C39" s="127" t="s">
        <v>357</v>
      </c>
      <c r="D39" s="127"/>
      <c r="E39" s="180">
        <v>1486</v>
      </c>
      <c r="F39" s="130">
        <v>50</v>
      </c>
      <c r="G39" s="130">
        <v>33</v>
      </c>
      <c r="H39" s="130">
        <v>86</v>
      </c>
      <c r="I39" s="130">
        <v>114</v>
      </c>
      <c r="J39" s="130">
        <v>115</v>
      </c>
      <c r="K39" s="130">
        <v>159</v>
      </c>
      <c r="L39" s="130">
        <v>82</v>
      </c>
      <c r="M39" s="130">
        <v>61</v>
      </c>
      <c r="N39" s="130">
        <v>91</v>
      </c>
      <c r="O39" s="130">
        <v>277</v>
      </c>
      <c r="P39" s="130">
        <v>112</v>
      </c>
      <c r="Q39" s="130">
        <v>97</v>
      </c>
      <c r="R39" s="130">
        <v>93</v>
      </c>
      <c r="S39" s="130">
        <v>54</v>
      </c>
      <c r="T39" s="130">
        <v>7</v>
      </c>
      <c r="U39" s="130">
        <v>55</v>
      </c>
      <c r="V39" s="133"/>
      <c r="W39" s="192"/>
      <c r="X39" s="118" t="s">
        <v>356</v>
      </c>
    </row>
    <row r="40" spans="2:24" ht="10.5" customHeight="1">
      <c r="B40" s="115" t="s">
        <v>355</v>
      </c>
      <c r="C40" s="127" t="s">
        <v>354</v>
      </c>
      <c r="D40" s="127"/>
      <c r="E40" s="180">
        <v>596</v>
      </c>
      <c r="F40" s="130">
        <v>21</v>
      </c>
      <c r="G40" s="130">
        <v>44</v>
      </c>
      <c r="H40" s="130">
        <v>84</v>
      </c>
      <c r="I40" s="130">
        <v>122</v>
      </c>
      <c r="J40" s="130">
        <v>85</v>
      </c>
      <c r="K40" s="130">
        <v>30</v>
      </c>
      <c r="L40" s="130">
        <v>25</v>
      </c>
      <c r="M40" s="130">
        <v>17</v>
      </c>
      <c r="N40" s="130">
        <v>15</v>
      </c>
      <c r="O40" s="130">
        <v>50</v>
      </c>
      <c r="P40" s="130">
        <v>9</v>
      </c>
      <c r="Q40" s="130">
        <v>19</v>
      </c>
      <c r="R40" s="130">
        <v>57</v>
      </c>
      <c r="S40" s="130">
        <v>13</v>
      </c>
      <c r="T40" s="130">
        <v>2</v>
      </c>
      <c r="U40" s="130">
        <v>3</v>
      </c>
      <c r="V40" s="133"/>
      <c r="W40" s="192"/>
      <c r="X40" s="118" t="s">
        <v>353</v>
      </c>
    </row>
    <row r="41" spans="2:24" ht="10.5" customHeight="1">
      <c r="B41" s="115" t="s">
        <v>352</v>
      </c>
      <c r="C41" s="127" t="s">
        <v>351</v>
      </c>
      <c r="D41" s="127"/>
      <c r="E41" s="180">
        <v>2439</v>
      </c>
      <c r="F41" s="130">
        <v>145</v>
      </c>
      <c r="G41" s="130">
        <v>256</v>
      </c>
      <c r="H41" s="130">
        <v>330</v>
      </c>
      <c r="I41" s="130">
        <v>361</v>
      </c>
      <c r="J41" s="130">
        <v>227</v>
      </c>
      <c r="K41" s="130">
        <v>348</v>
      </c>
      <c r="L41" s="130">
        <v>168</v>
      </c>
      <c r="M41" s="130">
        <v>94</v>
      </c>
      <c r="N41" s="130">
        <v>66</v>
      </c>
      <c r="O41" s="130">
        <v>130</v>
      </c>
      <c r="P41" s="130">
        <v>48</v>
      </c>
      <c r="Q41" s="130">
        <v>73</v>
      </c>
      <c r="R41" s="130">
        <v>100</v>
      </c>
      <c r="S41" s="130">
        <v>29</v>
      </c>
      <c r="T41" s="130">
        <v>19</v>
      </c>
      <c r="U41" s="130">
        <v>45</v>
      </c>
      <c r="V41" s="133"/>
      <c r="W41" s="192"/>
      <c r="X41" s="118" t="s">
        <v>350</v>
      </c>
    </row>
    <row r="42" spans="2:24" ht="10.5" customHeight="1">
      <c r="B42" s="115" t="s">
        <v>349</v>
      </c>
      <c r="C42" s="127" t="s">
        <v>348</v>
      </c>
      <c r="D42" s="127"/>
      <c r="E42" s="180">
        <v>205</v>
      </c>
      <c r="F42" s="130">
        <v>8</v>
      </c>
      <c r="G42" s="130">
        <v>11</v>
      </c>
      <c r="H42" s="130">
        <v>14</v>
      </c>
      <c r="I42" s="130">
        <v>27</v>
      </c>
      <c r="J42" s="130">
        <v>16</v>
      </c>
      <c r="K42" s="130">
        <v>15</v>
      </c>
      <c r="L42" s="130">
        <v>8</v>
      </c>
      <c r="M42" s="130">
        <v>3</v>
      </c>
      <c r="N42" s="130">
        <v>2</v>
      </c>
      <c r="O42" s="130">
        <v>23</v>
      </c>
      <c r="P42" s="130">
        <v>30</v>
      </c>
      <c r="Q42" s="130">
        <v>14</v>
      </c>
      <c r="R42" s="130">
        <v>15</v>
      </c>
      <c r="S42" s="130">
        <v>11</v>
      </c>
      <c r="T42" s="130">
        <v>4</v>
      </c>
      <c r="U42" s="130">
        <v>4</v>
      </c>
      <c r="V42" s="133"/>
      <c r="W42" s="192"/>
      <c r="X42" s="118" t="s">
        <v>347</v>
      </c>
    </row>
    <row r="43" spans="2:24" ht="10.5" customHeight="1">
      <c r="B43" s="115" t="s">
        <v>346</v>
      </c>
      <c r="C43" s="127" t="s">
        <v>345</v>
      </c>
      <c r="D43" s="127"/>
      <c r="E43" s="180">
        <v>17</v>
      </c>
      <c r="F43" s="130">
        <v>1</v>
      </c>
      <c r="G43" s="125" t="s">
        <v>0</v>
      </c>
      <c r="H43" s="125" t="s">
        <v>0</v>
      </c>
      <c r="I43" s="125" t="s">
        <v>0</v>
      </c>
      <c r="J43" s="130">
        <v>2</v>
      </c>
      <c r="K43" s="125" t="s">
        <v>0</v>
      </c>
      <c r="L43" s="130">
        <v>1</v>
      </c>
      <c r="M43" s="125" t="s">
        <v>0</v>
      </c>
      <c r="N43" s="130">
        <v>1</v>
      </c>
      <c r="O43" s="125" t="s">
        <v>0</v>
      </c>
      <c r="P43" s="130">
        <v>5</v>
      </c>
      <c r="Q43" s="130">
        <v>1</v>
      </c>
      <c r="R43" s="130">
        <v>1</v>
      </c>
      <c r="S43" s="130">
        <v>5</v>
      </c>
      <c r="T43" s="125" t="s">
        <v>0</v>
      </c>
      <c r="U43" s="125" t="s">
        <v>0</v>
      </c>
      <c r="V43" s="124"/>
      <c r="W43" s="192"/>
      <c r="X43" s="118" t="s">
        <v>344</v>
      </c>
    </row>
    <row r="44" spans="2:24" ht="6" customHeight="1">
      <c r="B44" s="115"/>
      <c r="E44" s="180"/>
      <c r="F44" s="130"/>
      <c r="G44" s="130"/>
      <c r="H44" s="130"/>
      <c r="I44" s="130"/>
      <c r="J44" s="130"/>
      <c r="K44" s="130"/>
      <c r="L44" s="130"/>
      <c r="M44" s="130"/>
      <c r="N44" s="130"/>
      <c r="O44" s="130"/>
      <c r="P44" s="130"/>
      <c r="Q44" s="130"/>
      <c r="R44" s="130"/>
      <c r="S44" s="130"/>
      <c r="T44" s="130"/>
      <c r="U44" s="130"/>
      <c r="V44" s="133"/>
      <c r="W44" s="190"/>
      <c r="X44" s="128"/>
    </row>
    <row r="45" spans="2:24" ht="10.5" customHeight="1">
      <c r="B45" s="115" t="s">
        <v>343</v>
      </c>
      <c r="C45" s="127" t="s">
        <v>342</v>
      </c>
      <c r="D45" s="127"/>
      <c r="E45" s="180">
        <v>978</v>
      </c>
      <c r="F45" s="130">
        <v>33</v>
      </c>
      <c r="G45" s="130">
        <v>17</v>
      </c>
      <c r="H45" s="130">
        <v>120</v>
      </c>
      <c r="I45" s="130">
        <v>136</v>
      </c>
      <c r="J45" s="130">
        <v>57</v>
      </c>
      <c r="K45" s="130">
        <v>13</v>
      </c>
      <c r="L45" s="130">
        <v>33</v>
      </c>
      <c r="M45" s="130">
        <v>39</v>
      </c>
      <c r="N45" s="130">
        <v>39</v>
      </c>
      <c r="O45" s="130">
        <v>94</v>
      </c>
      <c r="P45" s="130">
        <v>64</v>
      </c>
      <c r="Q45" s="130">
        <v>95</v>
      </c>
      <c r="R45" s="130">
        <v>97</v>
      </c>
      <c r="S45" s="130">
        <v>79</v>
      </c>
      <c r="T45" s="130">
        <v>6</v>
      </c>
      <c r="U45" s="130">
        <v>56</v>
      </c>
      <c r="V45" s="133"/>
      <c r="W45" s="192"/>
      <c r="X45" s="118" t="s">
        <v>341</v>
      </c>
    </row>
    <row r="46" spans="2:24" ht="10.5" customHeight="1">
      <c r="B46" s="115" t="s">
        <v>340</v>
      </c>
      <c r="C46" s="127" t="s">
        <v>339</v>
      </c>
      <c r="D46" s="127"/>
      <c r="E46" s="180">
        <v>256</v>
      </c>
      <c r="F46" s="130">
        <v>6</v>
      </c>
      <c r="G46" s="130">
        <v>6</v>
      </c>
      <c r="H46" s="130">
        <v>22</v>
      </c>
      <c r="I46" s="130">
        <v>26</v>
      </c>
      <c r="J46" s="130">
        <v>32</v>
      </c>
      <c r="K46" s="130">
        <v>11</v>
      </c>
      <c r="L46" s="130">
        <v>7</v>
      </c>
      <c r="M46" s="130">
        <v>10</v>
      </c>
      <c r="N46" s="130">
        <v>9</v>
      </c>
      <c r="O46" s="130">
        <v>37</v>
      </c>
      <c r="P46" s="130">
        <v>12</v>
      </c>
      <c r="Q46" s="130">
        <v>29</v>
      </c>
      <c r="R46" s="130">
        <v>12</v>
      </c>
      <c r="S46" s="130">
        <v>23</v>
      </c>
      <c r="T46" s="130">
        <v>3</v>
      </c>
      <c r="U46" s="130">
        <v>11</v>
      </c>
      <c r="V46" s="133"/>
      <c r="W46" s="192"/>
      <c r="X46" s="118" t="s">
        <v>338</v>
      </c>
    </row>
    <row r="47" spans="2:24" ht="10.5" customHeight="1">
      <c r="B47" s="115" t="s">
        <v>337</v>
      </c>
      <c r="C47" s="127" t="s">
        <v>336</v>
      </c>
      <c r="D47" s="127"/>
      <c r="E47" s="180">
        <v>179</v>
      </c>
      <c r="F47" s="130">
        <v>7</v>
      </c>
      <c r="G47" s="130">
        <v>3</v>
      </c>
      <c r="H47" s="130">
        <v>15</v>
      </c>
      <c r="I47" s="130">
        <v>45</v>
      </c>
      <c r="J47" s="130">
        <v>32</v>
      </c>
      <c r="K47" s="130">
        <v>13</v>
      </c>
      <c r="L47" s="130">
        <v>14</v>
      </c>
      <c r="M47" s="130">
        <v>5</v>
      </c>
      <c r="N47" s="125" t="s">
        <v>0</v>
      </c>
      <c r="O47" s="130">
        <v>12</v>
      </c>
      <c r="P47" s="130">
        <v>2</v>
      </c>
      <c r="Q47" s="130">
        <v>10</v>
      </c>
      <c r="R47" s="130">
        <v>11</v>
      </c>
      <c r="S47" s="130">
        <v>5</v>
      </c>
      <c r="T47" s="130">
        <v>2</v>
      </c>
      <c r="U47" s="130">
        <v>3</v>
      </c>
      <c r="V47" s="133"/>
      <c r="W47" s="192"/>
      <c r="X47" s="118" t="s">
        <v>335</v>
      </c>
    </row>
    <row r="48" spans="2:24" ht="10.5" customHeight="1">
      <c r="B48" s="115" t="s">
        <v>334</v>
      </c>
      <c r="C48" s="127" t="s">
        <v>333</v>
      </c>
      <c r="D48" s="127"/>
      <c r="E48" s="180">
        <v>314</v>
      </c>
      <c r="F48" s="130">
        <v>11</v>
      </c>
      <c r="G48" s="130">
        <v>39</v>
      </c>
      <c r="H48" s="130">
        <v>55</v>
      </c>
      <c r="I48" s="130">
        <v>20</v>
      </c>
      <c r="J48" s="130">
        <v>17</v>
      </c>
      <c r="K48" s="130">
        <v>15</v>
      </c>
      <c r="L48" s="130">
        <v>6</v>
      </c>
      <c r="M48" s="130">
        <v>6</v>
      </c>
      <c r="N48" s="130">
        <v>3</v>
      </c>
      <c r="O48" s="130">
        <v>32</v>
      </c>
      <c r="P48" s="130">
        <v>27</v>
      </c>
      <c r="Q48" s="130">
        <v>17</v>
      </c>
      <c r="R48" s="130">
        <v>46</v>
      </c>
      <c r="S48" s="130">
        <v>13</v>
      </c>
      <c r="T48" s="130">
        <v>4</v>
      </c>
      <c r="U48" s="130">
        <v>3</v>
      </c>
      <c r="V48" s="133"/>
      <c r="W48" s="192"/>
      <c r="X48" s="118" t="s">
        <v>332</v>
      </c>
    </row>
    <row r="49" spans="2:24" ht="10.5" customHeight="1">
      <c r="B49" s="115" t="s">
        <v>331</v>
      </c>
      <c r="C49" s="127" t="s">
        <v>330</v>
      </c>
      <c r="D49" s="127"/>
      <c r="E49" s="180">
        <v>381</v>
      </c>
      <c r="F49" s="130">
        <v>2</v>
      </c>
      <c r="G49" s="130">
        <v>3</v>
      </c>
      <c r="H49" s="130">
        <v>20</v>
      </c>
      <c r="I49" s="130">
        <v>9</v>
      </c>
      <c r="J49" s="130">
        <v>17</v>
      </c>
      <c r="K49" s="130">
        <v>8</v>
      </c>
      <c r="L49" s="130">
        <v>7</v>
      </c>
      <c r="M49" s="130">
        <v>7</v>
      </c>
      <c r="N49" s="130">
        <v>30</v>
      </c>
      <c r="O49" s="130">
        <v>78</v>
      </c>
      <c r="P49" s="130">
        <v>101</v>
      </c>
      <c r="Q49" s="130">
        <v>45</v>
      </c>
      <c r="R49" s="130">
        <v>10</v>
      </c>
      <c r="S49" s="130">
        <v>41</v>
      </c>
      <c r="T49" s="125" t="s">
        <v>0</v>
      </c>
      <c r="U49" s="130">
        <v>3</v>
      </c>
      <c r="V49" s="133"/>
      <c r="W49" s="192"/>
      <c r="X49" s="118" t="s">
        <v>329</v>
      </c>
    </row>
    <row r="50" spans="2:24" ht="6" customHeight="1">
      <c r="B50" s="115"/>
      <c r="E50" s="180"/>
      <c r="F50" s="130"/>
      <c r="G50" s="130"/>
      <c r="H50" s="130"/>
      <c r="I50" s="130"/>
      <c r="J50" s="130"/>
      <c r="K50" s="130"/>
      <c r="L50" s="130"/>
      <c r="M50" s="130"/>
      <c r="N50" s="130"/>
      <c r="O50" s="130"/>
      <c r="P50" s="130"/>
      <c r="Q50" s="130"/>
      <c r="R50" s="130"/>
      <c r="S50" s="130"/>
      <c r="T50" s="130"/>
      <c r="U50" s="130"/>
      <c r="V50" s="133"/>
      <c r="W50" s="190"/>
      <c r="X50" s="128"/>
    </row>
    <row r="51" spans="2:24" ht="10.5" customHeight="1">
      <c r="B51" s="115" t="s">
        <v>328</v>
      </c>
      <c r="C51" s="127" t="s">
        <v>327</v>
      </c>
      <c r="D51" s="127"/>
      <c r="E51" s="180">
        <v>169</v>
      </c>
      <c r="F51" s="130">
        <v>2</v>
      </c>
      <c r="G51" s="130">
        <v>1</v>
      </c>
      <c r="H51" s="130">
        <v>10</v>
      </c>
      <c r="I51" s="130">
        <v>7</v>
      </c>
      <c r="J51" s="130">
        <v>10</v>
      </c>
      <c r="K51" s="130">
        <v>5</v>
      </c>
      <c r="L51" s="130">
        <v>4</v>
      </c>
      <c r="M51" s="130">
        <v>9</v>
      </c>
      <c r="N51" s="130">
        <v>17</v>
      </c>
      <c r="O51" s="130">
        <v>39</v>
      </c>
      <c r="P51" s="130">
        <v>29</v>
      </c>
      <c r="Q51" s="130">
        <v>14</v>
      </c>
      <c r="R51" s="130">
        <v>6</v>
      </c>
      <c r="S51" s="130">
        <v>10</v>
      </c>
      <c r="T51" s="130">
        <v>1</v>
      </c>
      <c r="U51" s="130">
        <v>5</v>
      </c>
      <c r="V51" s="133"/>
      <c r="W51" s="192"/>
      <c r="X51" s="118" t="s">
        <v>326</v>
      </c>
    </row>
    <row r="52" spans="2:24" ht="10.5" customHeight="1">
      <c r="B52" s="115" t="s">
        <v>325</v>
      </c>
      <c r="C52" s="127" t="s">
        <v>324</v>
      </c>
      <c r="D52" s="127"/>
      <c r="E52" s="180">
        <v>3304</v>
      </c>
      <c r="F52" s="130">
        <v>42</v>
      </c>
      <c r="G52" s="130">
        <v>57</v>
      </c>
      <c r="H52" s="130">
        <v>166</v>
      </c>
      <c r="I52" s="130">
        <v>290</v>
      </c>
      <c r="J52" s="130">
        <v>145</v>
      </c>
      <c r="K52" s="130">
        <v>91</v>
      </c>
      <c r="L52" s="130">
        <v>108</v>
      </c>
      <c r="M52" s="130">
        <v>155</v>
      </c>
      <c r="N52" s="130">
        <v>182</v>
      </c>
      <c r="O52" s="130">
        <v>576</v>
      </c>
      <c r="P52" s="130">
        <v>413</v>
      </c>
      <c r="Q52" s="130">
        <v>395</v>
      </c>
      <c r="R52" s="130">
        <v>199</v>
      </c>
      <c r="S52" s="130">
        <v>349</v>
      </c>
      <c r="T52" s="130">
        <v>11</v>
      </c>
      <c r="U52" s="130">
        <v>125</v>
      </c>
      <c r="V52" s="133"/>
      <c r="W52" s="192"/>
      <c r="X52" s="118" t="s">
        <v>323</v>
      </c>
    </row>
    <row r="53" spans="2:24" ht="10.5" customHeight="1">
      <c r="B53" s="115" t="s">
        <v>322</v>
      </c>
      <c r="C53" s="127" t="s">
        <v>321</v>
      </c>
      <c r="D53" s="127"/>
      <c r="E53" s="180">
        <v>3141</v>
      </c>
      <c r="F53" s="130">
        <v>41</v>
      </c>
      <c r="G53" s="130">
        <v>42</v>
      </c>
      <c r="H53" s="130">
        <v>212</v>
      </c>
      <c r="I53" s="130">
        <v>259</v>
      </c>
      <c r="J53" s="130">
        <v>127</v>
      </c>
      <c r="K53" s="130">
        <v>48</v>
      </c>
      <c r="L53" s="130">
        <v>86</v>
      </c>
      <c r="M53" s="130">
        <v>180</v>
      </c>
      <c r="N53" s="130">
        <v>192</v>
      </c>
      <c r="O53" s="130">
        <v>518</v>
      </c>
      <c r="P53" s="130">
        <v>361</v>
      </c>
      <c r="Q53" s="130">
        <v>470</v>
      </c>
      <c r="R53" s="130">
        <v>182</v>
      </c>
      <c r="S53" s="130">
        <v>282</v>
      </c>
      <c r="T53" s="130">
        <v>25</v>
      </c>
      <c r="U53" s="130">
        <v>116</v>
      </c>
      <c r="V53" s="133"/>
      <c r="W53" s="192"/>
      <c r="X53" s="118" t="s">
        <v>320</v>
      </c>
    </row>
    <row r="54" spans="2:24" ht="10.5" customHeight="1">
      <c r="B54" s="115" t="s">
        <v>319</v>
      </c>
      <c r="C54" s="127" t="s">
        <v>318</v>
      </c>
      <c r="D54" s="127"/>
      <c r="E54" s="180">
        <v>903</v>
      </c>
      <c r="F54" s="130">
        <v>19</v>
      </c>
      <c r="G54" s="130">
        <v>35</v>
      </c>
      <c r="H54" s="130">
        <v>57</v>
      </c>
      <c r="I54" s="130">
        <v>86</v>
      </c>
      <c r="J54" s="130">
        <v>49</v>
      </c>
      <c r="K54" s="130">
        <v>32</v>
      </c>
      <c r="L54" s="130">
        <v>28</v>
      </c>
      <c r="M54" s="130">
        <v>41</v>
      </c>
      <c r="N54" s="130">
        <v>32</v>
      </c>
      <c r="O54" s="130">
        <v>96</v>
      </c>
      <c r="P54" s="130">
        <v>62</v>
      </c>
      <c r="Q54" s="130">
        <v>100</v>
      </c>
      <c r="R54" s="130">
        <v>89</v>
      </c>
      <c r="S54" s="130">
        <v>81</v>
      </c>
      <c r="T54" s="130">
        <v>26</v>
      </c>
      <c r="U54" s="130">
        <v>70</v>
      </c>
      <c r="V54" s="133"/>
      <c r="W54" s="192"/>
      <c r="X54" s="118" t="s">
        <v>317</v>
      </c>
    </row>
    <row r="55" spans="2:24" ht="10.5" customHeight="1">
      <c r="B55" s="115" t="s">
        <v>316</v>
      </c>
      <c r="C55" s="127" t="s">
        <v>315</v>
      </c>
      <c r="D55" s="127"/>
      <c r="E55" s="180">
        <v>961</v>
      </c>
      <c r="F55" s="130">
        <v>14</v>
      </c>
      <c r="G55" s="130">
        <v>6</v>
      </c>
      <c r="H55" s="130">
        <v>60</v>
      </c>
      <c r="I55" s="130">
        <v>59</v>
      </c>
      <c r="J55" s="130">
        <v>45</v>
      </c>
      <c r="K55" s="130">
        <v>21</v>
      </c>
      <c r="L55" s="130">
        <v>21</v>
      </c>
      <c r="M55" s="130">
        <v>52</v>
      </c>
      <c r="N55" s="130">
        <v>65</v>
      </c>
      <c r="O55" s="130">
        <v>131</v>
      </c>
      <c r="P55" s="130">
        <v>133</v>
      </c>
      <c r="Q55" s="130">
        <v>179</v>
      </c>
      <c r="R55" s="130">
        <v>42</v>
      </c>
      <c r="S55" s="130">
        <v>81</v>
      </c>
      <c r="T55" s="130">
        <v>8</v>
      </c>
      <c r="U55" s="130">
        <v>44</v>
      </c>
      <c r="V55" s="133"/>
      <c r="W55" s="192"/>
      <c r="X55" s="118" t="s">
        <v>314</v>
      </c>
    </row>
    <row r="56" spans="2:24" ht="6" customHeight="1">
      <c r="B56" s="115"/>
      <c r="E56" s="180"/>
      <c r="F56" s="130"/>
      <c r="G56" s="130"/>
      <c r="H56" s="130"/>
      <c r="I56" s="130"/>
      <c r="J56" s="130"/>
      <c r="K56" s="130"/>
      <c r="L56" s="130"/>
      <c r="M56" s="130"/>
      <c r="N56" s="130"/>
      <c r="O56" s="130"/>
      <c r="P56" s="130"/>
      <c r="Q56" s="130"/>
      <c r="R56" s="130"/>
      <c r="S56" s="130"/>
      <c r="T56" s="130"/>
      <c r="U56" s="130"/>
      <c r="V56" s="133"/>
      <c r="W56" s="190"/>
      <c r="X56" s="128"/>
    </row>
    <row r="57" spans="2:24" ht="10.5" customHeight="1">
      <c r="B57" s="115" t="s">
        <v>313</v>
      </c>
      <c r="C57" s="127" t="s">
        <v>312</v>
      </c>
      <c r="D57" s="127"/>
      <c r="E57" s="180">
        <v>213</v>
      </c>
      <c r="F57" s="130">
        <v>11</v>
      </c>
      <c r="G57" s="130">
        <v>9</v>
      </c>
      <c r="H57" s="130">
        <v>20</v>
      </c>
      <c r="I57" s="130">
        <v>16</v>
      </c>
      <c r="J57" s="130">
        <v>11</v>
      </c>
      <c r="K57" s="130">
        <v>11</v>
      </c>
      <c r="L57" s="130">
        <v>9</v>
      </c>
      <c r="M57" s="130">
        <v>17</v>
      </c>
      <c r="N57" s="130">
        <v>13</v>
      </c>
      <c r="O57" s="130">
        <v>31</v>
      </c>
      <c r="P57" s="130">
        <v>7</v>
      </c>
      <c r="Q57" s="130">
        <v>14</v>
      </c>
      <c r="R57" s="130">
        <v>17</v>
      </c>
      <c r="S57" s="130">
        <v>11</v>
      </c>
      <c r="T57" s="130">
        <v>6</v>
      </c>
      <c r="U57" s="130">
        <v>10</v>
      </c>
      <c r="V57" s="133"/>
      <c r="W57" s="192"/>
      <c r="X57" s="118" t="s">
        <v>311</v>
      </c>
    </row>
    <row r="58" spans="2:24" ht="10.5" customHeight="1">
      <c r="B58" s="115" t="s">
        <v>310</v>
      </c>
      <c r="C58" s="127" t="s">
        <v>309</v>
      </c>
      <c r="D58" s="127"/>
      <c r="E58" s="179" t="s">
        <v>0</v>
      </c>
      <c r="F58" s="125" t="s">
        <v>0</v>
      </c>
      <c r="G58" s="125" t="s">
        <v>0</v>
      </c>
      <c r="H58" s="125" t="s">
        <v>0</v>
      </c>
      <c r="I58" s="125" t="s">
        <v>0</v>
      </c>
      <c r="J58" s="125" t="s">
        <v>0</v>
      </c>
      <c r="K58" s="125" t="s">
        <v>0</v>
      </c>
      <c r="L58" s="125" t="s">
        <v>0</v>
      </c>
      <c r="M58" s="125" t="s">
        <v>0</v>
      </c>
      <c r="N58" s="125" t="s">
        <v>0</v>
      </c>
      <c r="O58" s="125" t="s">
        <v>0</v>
      </c>
      <c r="P58" s="125" t="s">
        <v>0</v>
      </c>
      <c r="Q58" s="125" t="s">
        <v>0</v>
      </c>
      <c r="R58" s="125" t="s">
        <v>0</v>
      </c>
      <c r="S58" s="125" t="s">
        <v>0</v>
      </c>
      <c r="T58" s="125" t="s">
        <v>0</v>
      </c>
      <c r="U58" s="125" t="s">
        <v>0</v>
      </c>
      <c r="V58" s="124"/>
      <c r="W58" s="192"/>
      <c r="X58" s="118" t="s">
        <v>308</v>
      </c>
    </row>
    <row r="59" spans="2:24" ht="10.5" customHeight="1">
      <c r="B59" s="115" t="s">
        <v>307</v>
      </c>
      <c r="C59" s="127" t="s">
        <v>306</v>
      </c>
      <c r="D59" s="127"/>
      <c r="E59" s="180">
        <v>885</v>
      </c>
      <c r="F59" s="130">
        <v>43</v>
      </c>
      <c r="G59" s="130">
        <v>54</v>
      </c>
      <c r="H59" s="130">
        <v>93</v>
      </c>
      <c r="I59" s="130">
        <v>109</v>
      </c>
      <c r="J59" s="130">
        <v>60</v>
      </c>
      <c r="K59" s="130">
        <v>78</v>
      </c>
      <c r="L59" s="130">
        <v>69</v>
      </c>
      <c r="M59" s="130">
        <v>42</v>
      </c>
      <c r="N59" s="130">
        <v>15</v>
      </c>
      <c r="O59" s="130">
        <v>97</v>
      </c>
      <c r="P59" s="130">
        <v>28</v>
      </c>
      <c r="Q59" s="130">
        <v>57</v>
      </c>
      <c r="R59" s="130">
        <v>81</v>
      </c>
      <c r="S59" s="130">
        <v>16</v>
      </c>
      <c r="T59" s="130">
        <v>19</v>
      </c>
      <c r="U59" s="130">
        <v>24</v>
      </c>
      <c r="V59" s="133"/>
      <c r="W59" s="192"/>
      <c r="X59" s="118" t="s">
        <v>305</v>
      </c>
    </row>
    <row r="60" spans="2:24" ht="6" customHeight="1">
      <c r="B60" s="115"/>
      <c r="E60" s="180"/>
      <c r="F60" s="130"/>
      <c r="G60" s="130"/>
      <c r="H60" s="130"/>
      <c r="I60" s="130"/>
      <c r="J60" s="130"/>
      <c r="K60" s="130"/>
      <c r="L60" s="130"/>
      <c r="M60" s="130"/>
      <c r="N60" s="130"/>
      <c r="O60" s="130"/>
      <c r="P60" s="130"/>
      <c r="Q60" s="130"/>
      <c r="R60" s="130"/>
      <c r="S60" s="130"/>
      <c r="T60" s="130"/>
      <c r="U60" s="130"/>
      <c r="V60" s="133"/>
      <c r="W60" s="204"/>
    </row>
    <row r="61" spans="2:24" ht="10.5" customHeight="1">
      <c r="B61" s="115" t="s">
        <v>304</v>
      </c>
      <c r="C61" s="127" t="s">
        <v>303</v>
      </c>
      <c r="D61" s="127"/>
      <c r="E61" s="180">
        <v>104</v>
      </c>
      <c r="F61" s="130">
        <v>5</v>
      </c>
      <c r="G61" s="130">
        <v>6</v>
      </c>
      <c r="H61" s="130">
        <v>7</v>
      </c>
      <c r="I61" s="130">
        <v>4</v>
      </c>
      <c r="J61" s="130">
        <v>6</v>
      </c>
      <c r="K61" s="130">
        <v>12</v>
      </c>
      <c r="L61" s="130">
        <v>3</v>
      </c>
      <c r="M61" s="130">
        <v>4</v>
      </c>
      <c r="N61" s="130">
        <v>8</v>
      </c>
      <c r="O61" s="130">
        <v>9</v>
      </c>
      <c r="P61" s="130">
        <v>16</v>
      </c>
      <c r="Q61" s="130">
        <v>10</v>
      </c>
      <c r="R61" s="130">
        <v>3</v>
      </c>
      <c r="S61" s="130">
        <v>6</v>
      </c>
      <c r="T61" s="130">
        <v>2</v>
      </c>
      <c r="U61" s="130">
        <v>3</v>
      </c>
      <c r="V61" s="133"/>
      <c r="W61" s="192"/>
      <c r="X61" s="118" t="s">
        <v>302</v>
      </c>
    </row>
    <row r="62" spans="2:24" ht="10.5" customHeight="1">
      <c r="B62" s="115" t="s">
        <v>298</v>
      </c>
      <c r="C62" s="127" t="s">
        <v>300</v>
      </c>
      <c r="D62" s="127"/>
      <c r="E62" s="180">
        <v>25</v>
      </c>
      <c r="F62" s="125" t="s">
        <v>0</v>
      </c>
      <c r="G62" s="130">
        <v>4</v>
      </c>
      <c r="H62" s="130">
        <v>1</v>
      </c>
      <c r="I62" s="130">
        <v>1</v>
      </c>
      <c r="J62" s="130">
        <v>1</v>
      </c>
      <c r="K62" s="130">
        <v>2</v>
      </c>
      <c r="L62" s="125" t="s">
        <v>0</v>
      </c>
      <c r="M62" s="130">
        <v>2</v>
      </c>
      <c r="N62" s="130">
        <v>3</v>
      </c>
      <c r="O62" s="130">
        <v>1</v>
      </c>
      <c r="P62" s="130">
        <v>5</v>
      </c>
      <c r="Q62" s="125" t="s">
        <v>0</v>
      </c>
      <c r="R62" s="130">
        <v>1</v>
      </c>
      <c r="S62" s="130">
        <v>3</v>
      </c>
      <c r="T62" s="125" t="s">
        <v>0</v>
      </c>
      <c r="U62" s="130">
        <v>1</v>
      </c>
      <c r="V62" s="133"/>
      <c r="W62" s="192"/>
      <c r="X62" s="118" t="s">
        <v>296</v>
      </c>
    </row>
    <row r="63" spans="2:24" ht="10.5" customHeight="1">
      <c r="B63" s="115" t="s">
        <v>295</v>
      </c>
      <c r="C63" s="127" t="s">
        <v>297</v>
      </c>
      <c r="D63" s="127"/>
      <c r="E63" s="180">
        <v>12</v>
      </c>
      <c r="F63" s="130">
        <v>1</v>
      </c>
      <c r="G63" s="125" t="s">
        <v>0</v>
      </c>
      <c r="H63" s="130">
        <v>1</v>
      </c>
      <c r="I63" s="125" t="s">
        <v>0</v>
      </c>
      <c r="J63" s="130">
        <v>1</v>
      </c>
      <c r="K63" s="130">
        <v>1</v>
      </c>
      <c r="L63" s="130">
        <v>1</v>
      </c>
      <c r="M63" s="125" t="s">
        <v>0</v>
      </c>
      <c r="N63" s="130">
        <v>1</v>
      </c>
      <c r="O63" s="125" t="s">
        <v>0</v>
      </c>
      <c r="P63" s="130">
        <v>3</v>
      </c>
      <c r="Q63" s="130">
        <v>2</v>
      </c>
      <c r="R63" s="130">
        <v>1</v>
      </c>
      <c r="S63" s="125" t="s">
        <v>0</v>
      </c>
      <c r="T63" s="125" t="s">
        <v>0</v>
      </c>
      <c r="U63" s="125" t="s">
        <v>0</v>
      </c>
      <c r="V63" s="124"/>
      <c r="W63" s="192"/>
      <c r="X63" s="118" t="s">
        <v>293</v>
      </c>
    </row>
    <row r="64" spans="2:24" ht="10.5" customHeight="1">
      <c r="B64" s="115" t="s">
        <v>292</v>
      </c>
      <c r="C64" s="127" t="s">
        <v>294</v>
      </c>
      <c r="D64" s="127"/>
      <c r="E64" s="180">
        <v>3</v>
      </c>
      <c r="F64" s="125" t="s">
        <v>0</v>
      </c>
      <c r="G64" s="125" t="s">
        <v>0</v>
      </c>
      <c r="H64" s="125" t="s">
        <v>0</v>
      </c>
      <c r="I64" s="125" t="s">
        <v>0</v>
      </c>
      <c r="J64" s="125" t="s">
        <v>0</v>
      </c>
      <c r="K64" s="130">
        <v>3</v>
      </c>
      <c r="L64" s="125" t="s">
        <v>0</v>
      </c>
      <c r="M64" s="125" t="s">
        <v>0</v>
      </c>
      <c r="N64" s="125" t="s">
        <v>0</v>
      </c>
      <c r="O64" s="125" t="s">
        <v>0</v>
      </c>
      <c r="P64" s="125" t="s">
        <v>0</v>
      </c>
      <c r="Q64" s="125" t="s">
        <v>0</v>
      </c>
      <c r="R64" s="125" t="s">
        <v>0</v>
      </c>
      <c r="S64" s="125" t="s">
        <v>0</v>
      </c>
      <c r="T64" s="125" t="s">
        <v>0</v>
      </c>
      <c r="U64" s="125" t="s">
        <v>0</v>
      </c>
      <c r="V64" s="124"/>
      <c r="W64" s="192"/>
      <c r="X64" s="118" t="s">
        <v>290</v>
      </c>
    </row>
    <row r="65" spans="1:25" ht="10.5" customHeight="1">
      <c r="B65" s="115" t="s">
        <v>286</v>
      </c>
      <c r="C65" s="127" t="s">
        <v>291</v>
      </c>
      <c r="D65" s="127"/>
      <c r="E65" s="180">
        <v>64</v>
      </c>
      <c r="F65" s="130">
        <v>4</v>
      </c>
      <c r="G65" s="130">
        <v>2</v>
      </c>
      <c r="H65" s="130">
        <v>5</v>
      </c>
      <c r="I65" s="130">
        <v>3</v>
      </c>
      <c r="J65" s="130">
        <v>4</v>
      </c>
      <c r="K65" s="130">
        <v>6</v>
      </c>
      <c r="L65" s="130">
        <v>2</v>
      </c>
      <c r="M65" s="130">
        <v>2</v>
      </c>
      <c r="N65" s="130">
        <v>4</v>
      </c>
      <c r="O65" s="130">
        <v>8</v>
      </c>
      <c r="P65" s="130">
        <v>8</v>
      </c>
      <c r="Q65" s="130">
        <v>8</v>
      </c>
      <c r="R65" s="130">
        <v>1</v>
      </c>
      <c r="S65" s="130">
        <v>3</v>
      </c>
      <c r="T65" s="130">
        <v>2</v>
      </c>
      <c r="U65" s="130">
        <v>2</v>
      </c>
      <c r="V65" s="133"/>
      <c r="W65" s="192"/>
      <c r="X65" s="118" t="s">
        <v>284</v>
      </c>
    </row>
    <row r="66" spans="1:25" ht="6" customHeight="1">
      <c r="B66" s="115"/>
      <c r="E66" s="180"/>
      <c r="F66" s="130"/>
      <c r="G66" s="130"/>
      <c r="H66" s="130"/>
      <c r="I66" s="130"/>
      <c r="J66" s="130"/>
      <c r="K66" s="130"/>
      <c r="L66" s="130"/>
      <c r="M66" s="130"/>
      <c r="N66" s="130"/>
      <c r="O66" s="130"/>
      <c r="P66" s="130"/>
      <c r="Q66" s="130"/>
      <c r="R66" s="130"/>
      <c r="S66" s="130"/>
      <c r="T66" s="130"/>
      <c r="U66" s="130"/>
      <c r="V66" s="133"/>
      <c r="W66" s="204"/>
    </row>
    <row r="67" spans="1:25" ht="10.5" customHeight="1">
      <c r="B67" s="115" t="s">
        <v>289</v>
      </c>
      <c r="C67" s="127" t="s">
        <v>288</v>
      </c>
      <c r="D67" s="127"/>
      <c r="E67" s="180">
        <v>4377</v>
      </c>
      <c r="F67" s="130">
        <v>143</v>
      </c>
      <c r="G67" s="130">
        <v>115</v>
      </c>
      <c r="H67" s="130">
        <v>297</v>
      </c>
      <c r="I67" s="130">
        <v>293</v>
      </c>
      <c r="J67" s="130">
        <v>545</v>
      </c>
      <c r="K67" s="130">
        <v>435</v>
      </c>
      <c r="L67" s="130">
        <v>111</v>
      </c>
      <c r="M67" s="130">
        <v>137</v>
      </c>
      <c r="N67" s="130">
        <v>163</v>
      </c>
      <c r="O67" s="130">
        <v>404</v>
      </c>
      <c r="P67" s="130">
        <v>774</v>
      </c>
      <c r="Q67" s="130">
        <v>263</v>
      </c>
      <c r="R67" s="130">
        <v>244</v>
      </c>
      <c r="S67" s="130">
        <v>184</v>
      </c>
      <c r="T67" s="130">
        <v>128</v>
      </c>
      <c r="U67" s="130">
        <v>141</v>
      </c>
      <c r="V67" s="133"/>
      <c r="W67" s="192"/>
      <c r="X67" s="118" t="s">
        <v>287</v>
      </c>
    </row>
    <row r="68" spans="1:25" ht="10.5" customHeight="1">
      <c r="B68" s="115" t="s">
        <v>283</v>
      </c>
      <c r="C68" s="127" t="s">
        <v>285</v>
      </c>
      <c r="D68" s="127"/>
      <c r="E68" s="180">
        <v>165</v>
      </c>
      <c r="F68" s="130">
        <v>10</v>
      </c>
      <c r="G68" s="130">
        <v>7</v>
      </c>
      <c r="H68" s="130">
        <v>6</v>
      </c>
      <c r="I68" s="130">
        <v>8</v>
      </c>
      <c r="J68" s="130">
        <v>37</v>
      </c>
      <c r="K68" s="130">
        <v>21</v>
      </c>
      <c r="L68" s="130">
        <v>6</v>
      </c>
      <c r="M68" s="130">
        <v>6</v>
      </c>
      <c r="N68" s="130">
        <v>14</v>
      </c>
      <c r="O68" s="130">
        <v>10</v>
      </c>
      <c r="P68" s="130">
        <v>7</v>
      </c>
      <c r="Q68" s="130">
        <v>13</v>
      </c>
      <c r="R68" s="130">
        <v>6</v>
      </c>
      <c r="S68" s="130">
        <v>4</v>
      </c>
      <c r="T68" s="130">
        <v>6</v>
      </c>
      <c r="U68" s="130">
        <v>4</v>
      </c>
      <c r="V68" s="133"/>
      <c r="W68" s="192"/>
      <c r="X68" s="118" t="s">
        <v>281</v>
      </c>
    </row>
    <row r="69" spans="1:25" ht="10.5" customHeight="1">
      <c r="B69" s="115" t="s">
        <v>280</v>
      </c>
      <c r="C69" s="127" t="s">
        <v>282</v>
      </c>
      <c r="D69" s="127"/>
      <c r="E69" s="180">
        <v>1217</v>
      </c>
      <c r="F69" s="130">
        <v>37</v>
      </c>
      <c r="G69" s="130">
        <v>15</v>
      </c>
      <c r="H69" s="130">
        <v>169</v>
      </c>
      <c r="I69" s="130">
        <v>91</v>
      </c>
      <c r="J69" s="130">
        <v>102</v>
      </c>
      <c r="K69" s="130">
        <v>20</v>
      </c>
      <c r="L69" s="130">
        <v>46</v>
      </c>
      <c r="M69" s="130">
        <v>56</v>
      </c>
      <c r="N69" s="130">
        <v>31</v>
      </c>
      <c r="O69" s="130">
        <v>120</v>
      </c>
      <c r="P69" s="130">
        <v>70</v>
      </c>
      <c r="Q69" s="130">
        <v>84</v>
      </c>
      <c r="R69" s="130">
        <v>149</v>
      </c>
      <c r="S69" s="130">
        <v>97</v>
      </c>
      <c r="T69" s="130">
        <v>53</v>
      </c>
      <c r="U69" s="130">
        <v>77</v>
      </c>
      <c r="V69" s="133"/>
      <c r="W69" s="192"/>
      <c r="X69" s="118" t="s">
        <v>278</v>
      </c>
    </row>
    <row r="70" spans="1:25" ht="10.5" customHeight="1">
      <c r="B70" s="115" t="s">
        <v>277</v>
      </c>
      <c r="C70" s="127" t="s">
        <v>279</v>
      </c>
      <c r="D70" s="127"/>
      <c r="E70" s="180">
        <v>1330</v>
      </c>
      <c r="F70" s="130">
        <v>34</v>
      </c>
      <c r="G70" s="130">
        <v>30</v>
      </c>
      <c r="H70" s="130">
        <v>62</v>
      </c>
      <c r="I70" s="130">
        <v>115</v>
      </c>
      <c r="J70" s="130">
        <v>102</v>
      </c>
      <c r="K70" s="130">
        <v>67</v>
      </c>
      <c r="L70" s="130">
        <v>26</v>
      </c>
      <c r="M70" s="130">
        <v>34</v>
      </c>
      <c r="N70" s="130">
        <v>64</v>
      </c>
      <c r="O70" s="130">
        <v>168</v>
      </c>
      <c r="P70" s="130">
        <v>351</v>
      </c>
      <c r="Q70" s="130">
        <v>110</v>
      </c>
      <c r="R70" s="130">
        <v>57</v>
      </c>
      <c r="S70" s="130">
        <v>46</v>
      </c>
      <c r="T70" s="130">
        <v>28</v>
      </c>
      <c r="U70" s="130">
        <v>36</v>
      </c>
      <c r="V70" s="133"/>
      <c r="W70" s="192"/>
      <c r="X70" s="118" t="s">
        <v>275</v>
      </c>
    </row>
    <row r="71" spans="1:25" ht="10.5" customHeight="1">
      <c r="B71" s="115" t="s">
        <v>274</v>
      </c>
      <c r="C71" s="127" t="s">
        <v>276</v>
      </c>
      <c r="D71" s="127"/>
      <c r="E71" s="180">
        <v>50</v>
      </c>
      <c r="F71" s="125" t="s">
        <v>0</v>
      </c>
      <c r="G71" s="125" t="s">
        <v>0</v>
      </c>
      <c r="H71" s="125" t="s">
        <v>0</v>
      </c>
      <c r="I71" s="125" t="s">
        <v>0</v>
      </c>
      <c r="J71" s="130">
        <v>15</v>
      </c>
      <c r="K71" s="130">
        <v>13</v>
      </c>
      <c r="L71" s="125" t="s">
        <v>0</v>
      </c>
      <c r="M71" s="125" t="s">
        <v>0</v>
      </c>
      <c r="N71" s="130">
        <v>1</v>
      </c>
      <c r="O71" s="125" t="s">
        <v>0</v>
      </c>
      <c r="P71" s="130">
        <v>21</v>
      </c>
      <c r="Q71" s="125" t="s">
        <v>0</v>
      </c>
      <c r="R71" s="125" t="s">
        <v>0</v>
      </c>
      <c r="S71" s="125" t="s">
        <v>0</v>
      </c>
      <c r="T71" s="125" t="s">
        <v>0</v>
      </c>
      <c r="U71" s="125" t="s">
        <v>0</v>
      </c>
      <c r="V71" s="124"/>
      <c r="W71" s="192"/>
      <c r="X71" s="118" t="s">
        <v>272</v>
      </c>
    </row>
    <row r="72" spans="1:25" ht="10.5" customHeight="1">
      <c r="B72" s="115" t="s">
        <v>271</v>
      </c>
      <c r="C72" s="127" t="s">
        <v>273</v>
      </c>
      <c r="D72" s="127"/>
      <c r="E72" s="180">
        <v>43</v>
      </c>
      <c r="F72" s="125" t="s">
        <v>0</v>
      </c>
      <c r="G72" s="130">
        <v>3</v>
      </c>
      <c r="H72" s="125" t="s">
        <v>0</v>
      </c>
      <c r="I72" s="130">
        <v>1</v>
      </c>
      <c r="J72" s="130">
        <v>24</v>
      </c>
      <c r="K72" s="130">
        <v>12</v>
      </c>
      <c r="L72" s="125" t="s">
        <v>0</v>
      </c>
      <c r="M72" s="125" t="s">
        <v>0</v>
      </c>
      <c r="N72" s="130">
        <v>1</v>
      </c>
      <c r="O72" s="125" t="s">
        <v>0</v>
      </c>
      <c r="P72" s="130">
        <v>1</v>
      </c>
      <c r="Q72" s="125" t="s">
        <v>0</v>
      </c>
      <c r="R72" s="125" t="s">
        <v>0</v>
      </c>
      <c r="S72" s="125" t="s">
        <v>0</v>
      </c>
      <c r="T72" s="130">
        <v>1</v>
      </c>
      <c r="U72" s="125" t="s">
        <v>0</v>
      </c>
      <c r="V72" s="124"/>
      <c r="W72" s="192"/>
      <c r="X72" s="118" t="s">
        <v>269</v>
      </c>
    </row>
    <row r="73" spans="1:25" ht="6" customHeight="1">
      <c r="B73" s="115"/>
      <c r="E73" s="180"/>
      <c r="F73" s="130"/>
      <c r="G73" s="130"/>
      <c r="H73" s="130"/>
      <c r="I73" s="130"/>
      <c r="J73" s="130"/>
      <c r="K73" s="130"/>
      <c r="L73" s="130"/>
      <c r="M73" s="130"/>
      <c r="N73" s="130"/>
      <c r="O73" s="130"/>
      <c r="P73" s="130"/>
      <c r="Q73" s="130"/>
      <c r="R73" s="130"/>
      <c r="S73" s="130"/>
      <c r="T73" s="130"/>
      <c r="U73" s="130"/>
      <c r="V73" s="116"/>
      <c r="W73" s="190"/>
      <c r="X73" s="128"/>
    </row>
    <row r="74" spans="1:25" ht="10.5" customHeight="1">
      <c r="B74" s="115" t="s">
        <v>268</v>
      </c>
      <c r="C74" s="127" t="s">
        <v>270</v>
      </c>
      <c r="D74" s="127"/>
      <c r="E74" s="180">
        <v>220</v>
      </c>
      <c r="F74" s="130">
        <v>2</v>
      </c>
      <c r="G74" s="130">
        <v>4</v>
      </c>
      <c r="H74" s="130">
        <v>6</v>
      </c>
      <c r="I74" s="130">
        <v>8</v>
      </c>
      <c r="J74" s="130">
        <v>18</v>
      </c>
      <c r="K74" s="130">
        <v>6</v>
      </c>
      <c r="L74" s="130">
        <v>1</v>
      </c>
      <c r="M74" s="130">
        <v>3</v>
      </c>
      <c r="N74" s="130">
        <v>11</v>
      </c>
      <c r="O74" s="130">
        <v>43</v>
      </c>
      <c r="P74" s="130">
        <v>100</v>
      </c>
      <c r="Q74" s="130">
        <v>7</v>
      </c>
      <c r="R74" s="130">
        <v>4</v>
      </c>
      <c r="S74" s="130">
        <v>5</v>
      </c>
      <c r="T74" s="130">
        <v>2</v>
      </c>
      <c r="U74" s="125" t="s">
        <v>0</v>
      </c>
      <c r="V74" s="124"/>
      <c r="W74" s="192"/>
      <c r="X74" s="118" t="s">
        <v>266</v>
      </c>
    </row>
    <row r="75" spans="1:25" ht="10.5" customHeight="1">
      <c r="B75" s="115" t="s">
        <v>265</v>
      </c>
      <c r="C75" s="127" t="s">
        <v>267</v>
      </c>
      <c r="D75" s="127"/>
      <c r="E75" s="180">
        <v>955</v>
      </c>
      <c r="F75" s="130">
        <v>30</v>
      </c>
      <c r="G75" s="130">
        <v>32</v>
      </c>
      <c r="H75" s="130">
        <v>29</v>
      </c>
      <c r="I75" s="130">
        <v>44</v>
      </c>
      <c r="J75" s="130">
        <v>207</v>
      </c>
      <c r="K75" s="130">
        <v>240</v>
      </c>
      <c r="L75" s="130">
        <v>12</v>
      </c>
      <c r="M75" s="130">
        <v>18</v>
      </c>
      <c r="N75" s="130">
        <v>25</v>
      </c>
      <c r="O75" s="130">
        <v>36</v>
      </c>
      <c r="P75" s="130">
        <v>204</v>
      </c>
      <c r="Q75" s="130">
        <v>25</v>
      </c>
      <c r="R75" s="130">
        <v>13</v>
      </c>
      <c r="S75" s="130">
        <v>9</v>
      </c>
      <c r="T75" s="130">
        <v>21</v>
      </c>
      <c r="U75" s="130">
        <v>10</v>
      </c>
      <c r="V75" s="133"/>
      <c r="W75" s="192"/>
      <c r="X75" s="118" t="s">
        <v>263</v>
      </c>
    </row>
    <row r="76" spans="1:25" ht="10.5" customHeight="1">
      <c r="B76" s="115" t="s">
        <v>262</v>
      </c>
      <c r="C76" s="127" t="s">
        <v>510</v>
      </c>
      <c r="D76" s="127"/>
      <c r="E76" s="180">
        <v>397</v>
      </c>
      <c r="F76" s="130">
        <v>30</v>
      </c>
      <c r="G76" s="130">
        <v>24</v>
      </c>
      <c r="H76" s="130">
        <v>25</v>
      </c>
      <c r="I76" s="130">
        <v>26</v>
      </c>
      <c r="J76" s="130">
        <v>40</v>
      </c>
      <c r="K76" s="130">
        <v>56</v>
      </c>
      <c r="L76" s="130">
        <v>20</v>
      </c>
      <c r="M76" s="130">
        <v>20</v>
      </c>
      <c r="N76" s="130">
        <v>16</v>
      </c>
      <c r="O76" s="130">
        <v>27</v>
      </c>
      <c r="P76" s="130">
        <v>20</v>
      </c>
      <c r="Q76" s="130">
        <v>24</v>
      </c>
      <c r="R76" s="130">
        <v>15</v>
      </c>
      <c r="S76" s="130">
        <v>23</v>
      </c>
      <c r="T76" s="130">
        <v>17</v>
      </c>
      <c r="U76" s="130">
        <v>14</v>
      </c>
      <c r="V76" s="133"/>
      <c r="W76" s="192"/>
      <c r="X76" s="118" t="s">
        <v>260</v>
      </c>
    </row>
    <row r="77" spans="1:25" ht="7.5" customHeight="1">
      <c r="A77" s="139"/>
      <c r="B77" s="139"/>
      <c r="C77" s="137"/>
      <c r="D77" s="137"/>
      <c r="E77" s="178"/>
      <c r="F77" s="121"/>
      <c r="G77" s="121"/>
      <c r="H77" s="121"/>
      <c r="I77" s="121"/>
      <c r="J77" s="121"/>
      <c r="K77" s="121"/>
      <c r="L77" s="121"/>
      <c r="M77" s="121"/>
      <c r="N77" s="121"/>
      <c r="O77" s="121"/>
      <c r="P77" s="121"/>
      <c r="Q77" s="121"/>
      <c r="R77" s="121"/>
      <c r="S77" s="121"/>
      <c r="T77" s="121"/>
      <c r="U77" s="121"/>
      <c r="V77" s="121"/>
      <c r="W77" s="120"/>
      <c r="X77" s="119"/>
      <c r="Y77" s="119"/>
    </row>
    <row r="78" spans="1:25" ht="10.5" customHeight="1">
      <c r="A78" s="118" t="s">
        <v>18</v>
      </c>
      <c r="E78" s="116"/>
      <c r="F78" s="116"/>
      <c r="G78" s="116"/>
      <c r="H78" s="116"/>
      <c r="I78" s="116"/>
      <c r="J78" s="116"/>
      <c r="K78" s="116"/>
      <c r="L78" s="116"/>
      <c r="M78" s="116"/>
      <c r="N78" s="116"/>
      <c r="O78" s="116"/>
      <c r="P78" s="116"/>
      <c r="Q78" s="116"/>
      <c r="R78" s="116"/>
      <c r="S78" s="116"/>
      <c r="T78" s="116"/>
      <c r="U78" s="116"/>
      <c r="V78" s="116"/>
    </row>
    <row r="79" spans="1:25" ht="10.5" customHeight="1">
      <c r="E79" s="116"/>
      <c r="F79" s="116"/>
      <c r="G79" s="116"/>
      <c r="H79" s="116"/>
      <c r="I79" s="116"/>
      <c r="J79" s="116"/>
      <c r="K79" s="116"/>
      <c r="L79" s="116"/>
      <c r="M79" s="116"/>
      <c r="N79" s="116"/>
      <c r="O79" s="116"/>
      <c r="P79" s="116"/>
      <c r="Q79" s="116"/>
      <c r="R79" s="116"/>
      <c r="S79" s="116"/>
      <c r="T79" s="116"/>
      <c r="U79" s="116"/>
      <c r="V79" s="116"/>
    </row>
    <row r="80" spans="1:25" ht="10.5" customHeight="1">
      <c r="E80" s="116"/>
      <c r="F80" s="116"/>
      <c r="G80" s="116"/>
      <c r="H80" s="116"/>
      <c r="I80" s="116"/>
      <c r="J80" s="116"/>
      <c r="K80" s="116"/>
      <c r="L80" s="116"/>
      <c r="M80" s="116"/>
      <c r="N80" s="116"/>
      <c r="O80" s="116"/>
      <c r="P80" s="116"/>
      <c r="Q80" s="116"/>
      <c r="R80" s="116"/>
      <c r="S80" s="116"/>
      <c r="T80" s="116"/>
      <c r="U80" s="116"/>
      <c r="V80" s="116"/>
    </row>
    <row r="81" spans="1:25" ht="13.5" customHeight="1">
      <c r="A81" s="161"/>
      <c r="E81" s="116"/>
      <c r="F81" s="116"/>
      <c r="G81" s="116"/>
      <c r="H81" s="116"/>
      <c r="I81" s="116"/>
      <c r="J81" s="116"/>
      <c r="K81" s="162" t="s">
        <v>571</v>
      </c>
      <c r="L81" s="161" t="s">
        <v>423</v>
      </c>
      <c r="M81" s="116"/>
      <c r="N81" s="116"/>
      <c r="O81" s="116"/>
      <c r="P81" s="116"/>
      <c r="Q81" s="116"/>
      <c r="R81" s="116"/>
      <c r="S81" s="116"/>
      <c r="T81" s="116"/>
      <c r="U81" s="116"/>
      <c r="V81" s="116"/>
    </row>
    <row r="82" spans="1:25" ht="10.5" customHeight="1">
      <c r="A82" s="161"/>
      <c r="E82" s="116"/>
      <c r="F82" s="116"/>
      <c r="G82" s="116"/>
      <c r="H82" s="116"/>
      <c r="I82" s="116"/>
      <c r="J82" s="116"/>
      <c r="K82" s="162"/>
      <c r="L82" s="161"/>
      <c r="M82" s="116"/>
      <c r="N82" s="116"/>
      <c r="O82" s="116"/>
      <c r="P82" s="116"/>
      <c r="Q82" s="116"/>
      <c r="R82" s="116"/>
      <c r="S82" s="116"/>
      <c r="T82" s="116"/>
      <c r="U82" s="116"/>
      <c r="V82" s="116"/>
    </row>
    <row r="83" spans="1:25" ht="10.5" customHeight="1">
      <c r="B83" s="115"/>
      <c r="S83" s="158"/>
      <c r="U83" s="158"/>
      <c r="V83" s="158"/>
      <c r="W83" s="203"/>
      <c r="Y83" s="203" t="s">
        <v>507</v>
      </c>
    </row>
    <row r="84" spans="1:25" ht="1.5" customHeight="1">
      <c r="A84" s="153"/>
      <c r="B84" s="153"/>
      <c r="C84" s="155"/>
      <c r="D84" s="155"/>
      <c r="E84" s="153"/>
      <c r="F84" s="153"/>
      <c r="G84" s="153"/>
      <c r="H84" s="153"/>
      <c r="I84" s="153"/>
      <c r="J84" s="153"/>
      <c r="K84" s="153"/>
      <c r="L84" s="153"/>
      <c r="M84" s="153"/>
      <c r="N84" s="153"/>
      <c r="O84" s="153"/>
      <c r="P84" s="153"/>
      <c r="Q84" s="153"/>
      <c r="R84" s="153"/>
      <c r="S84" s="154"/>
      <c r="T84" s="153"/>
      <c r="U84" s="154"/>
      <c r="V84" s="154"/>
      <c r="W84" s="154"/>
      <c r="X84" s="154"/>
      <c r="Y84" s="153"/>
    </row>
    <row r="85" spans="1:25" ht="15" customHeight="1">
      <c r="B85" s="115"/>
      <c r="E85" s="135"/>
      <c r="F85" s="135"/>
      <c r="G85" s="135"/>
      <c r="H85" s="135"/>
      <c r="I85" s="135"/>
      <c r="J85" s="135"/>
      <c r="K85" s="152"/>
      <c r="M85" s="135"/>
      <c r="N85" s="135"/>
      <c r="O85" s="135"/>
      <c r="P85" s="135"/>
      <c r="Q85" s="135"/>
      <c r="R85" s="135"/>
      <c r="S85" s="135"/>
      <c r="T85" s="135"/>
      <c r="U85" s="135"/>
      <c r="W85" s="150"/>
      <c r="X85" s="132" t="s">
        <v>256</v>
      </c>
    </row>
    <row r="86" spans="1:25" ht="15" customHeight="1">
      <c r="A86" s="118"/>
      <c r="B86" s="118"/>
      <c r="E86" s="146" t="s">
        <v>255</v>
      </c>
      <c r="F86" s="146" t="s">
        <v>254</v>
      </c>
      <c r="G86" s="146" t="s">
        <v>253</v>
      </c>
      <c r="H86" s="146" t="s">
        <v>252</v>
      </c>
      <c r="I86" s="146" t="s">
        <v>251</v>
      </c>
      <c r="J86" s="146" t="s">
        <v>250</v>
      </c>
      <c r="K86" s="149" t="s">
        <v>249</v>
      </c>
      <c r="L86" s="147" t="s">
        <v>248</v>
      </c>
      <c r="M86" s="146" t="s">
        <v>247</v>
      </c>
      <c r="N86" s="146" t="s">
        <v>246</v>
      </c>
      <c r="O86" s="146" t="s">
        <v>245</v>
      </c>
      <c r="P86" s="146" t="s">
        <v>244</v>
      </c>
      <c r="Q86" s="146" t="s">
        <v>243</v>
      </c>
      <c r="R86" s="146" t="s">
        <v>242</v>
      </c>
      <c r="S86" s="146" t="s">
        <v>241</v>
      </c>
      <c r="T86" s="146" t="s">
        <v>240</v>
      </c>
      <c r="U86" s="145" t="s">
        <v>239</v>
      </c>
      <c r="V86" s="144"/>
      <c r="W86" s="143"/>
      <c r="X86" s="127"/>
    </row>
    <row r="87" spans="1:25" ht="15" customHeight="1">
      <c r="A87" s="119"/>
      <c r="B87" s="119"/>
      <c r="C87" s="137"/>
      <c r="D87" s="137"/>
      <c r="E87" s="120"/>
      <c r="F87" s="120"/>
      <c r="G87" s="140"/>
      <c r="H87" s="140"/>
      <c r="I87" s="120"/>
      <c r="J87" s="120"/>
      <c r="K87" s="194"/>
      <c r="L87" s="139"/>
      <c r="M87" s="120"/>
      <c r="N87" s="120"/>
      <c r="O87" s="140"/>
      <c r="P87" s="140"/>
      <c r="Q87" s="120"/>
      <c r="R87" s="120"/>
      <c r="S87" s="120"/>
      <c r="T87" s="140"/>
      <c r="U87" s="140"/>
      <c r="V87" s="139"/>
      <c r="W87" s="138"/>
      <c r="X87" s="137" t="s">
        <v>238</v>
      </c>
      <c r="Y87" s="119"/>
    </row>
    <row r="88" spans="1:25" ht="6.75" customHeight="1">
      <c r="B88" s="115"/>
      <c r="E88" s="182"/>
      <c r="F88" s="116"/>
      <c r="G88" s="116"/>
      <c r="H88" s="116"/>
      <c r="I88" s="116"/>
      <c r="J88" s="116"/>
      <c r="K88" s="116"/>
      <c r="L88" s="116"/>
      <c r="M88" s="116"/>
      <c r="N88" s="116"/>
      <c r="O88" s="116"/>
      <c r="P88" s="116"/>
      <c r="Q88" s="116"/>
      <c r="R88" s="116"/>
      <c r="S88" s="116"/>
      <c r="T88" s="116"/>
      <c r="U88" s="116"/>
      <c r="V88" s="116"/>
      <c r="W88" s="135"/>
    </row>
    <row r="89" spans="1:25" ht="10.5" customHeight="1">
      <c r="A89" s="128"/>
      <c r="B89" s="128" t="s">
        <v>237</v>
      </c>
      <c r="C89" s="127" t="s">
        <v>236</v>
      </c>
      <c r="D89" s="127"/>
      <c r="E89" s="180">
        <v>76249</v>
      </c>
      <c r="F89" s="130">
        <v>4979</v>
      </c>
      <c r="G89" s="130">
        <v>3719</v>
      </c>
      <c r="H89" s="130">
        <v>4955</v>
      </c>
      <c r="I89" s="130">
        <v>5688</v>
      </c>
      <c r="J89" s="130">
        <v>8546</v>
      </c>
      <c r="K89" s="130">
        <v>14673</v>
      </c>
      <c r="L89" s="130">
        <v>3801</v>
      </c>
      <c r="M89" s="130">
        <v>3354</v>
      </c>
      <c r="N89" s="130">
        <v>3064</v>
      </c>
      <c r="O89" s="130">
        <v>5228</v>
      </c>
      <c r="P89" s="130">
        <v>3107</v>
      </c>
      <c r="Q89" s="130">
        <v>4234</v>
      </c>
      <c r="R89" s="130">
        <v>2497</v>
      </c>
      <c r="S89" s="130">
        <v>2505</v>
      </c>
      <c r="T89" s="130">
        <v>3249</v>
      </c>
      <c r="U89" s="130">
        <v>2650</v>
      </c>
      <c r="V89" s="133"/>
      <c r="W89" s="123"/>
      <c r="X89" s="118" t="s">
        <v>235</v>
      </c>
    </row>
    <row r="90" spans="1:25" ht="10.5" customHeight="1">
      <c r="A90" s="118"/>
      <c r="B90" s="118" t="s">
        <v>505</v>
      </c>
      <c r="C90" s="127"/>
      <c r="D90" s="127"/>
      <c r="E90" s="180">
        <v>19858</v>
      </c>
      <c r="F90" s="130">
        <v>907</v>
      </c>
      <c r="G90" s="130">
        <v>1302</v>
      </c>
      <c r="H90" s="130">
        <v>1083</v>
      </c>
      <c r="I90" s="130">
        <v>1758</v>
      </c>
      <c r="J90" s="130">
        <v>3080</v>
      </c>
      <c r="K90" s="130">
        <v>4527</v>
      </c>
      <c r="L90" s="130">
        <v>850</v>
      </c>
      <c r="M90" s="130">
        <v>614</v>
      </c>
      <c r="N90" s="130">
        <v>1097</v>
      </c>
      <c r="O90" s="130">
        <v>1261</v>
      </c>
      <c r="P90" s="130">
        <v>548</v>
      </c>
      <c r="Q90" s="130">
        <v>691</v>
      </c>
      <c r="R90" s="130">
        <v>461</v>
      </c>
      <c r="S90" s="130">
        <v>348</v>
      </c>
      <c r="T90" s="130">
        <v>848</v>
      </c>
      <c r="U90" s="130">
        <v>483</v>
      </c>
      <c r="V90" s="133"/>
      <c r="W90" s="123"/>
      <c r="X90" s="118" t="s">
        <v>570</v>
      </c>
    </row>
    <row r="91" spans="1:25" ht="10.5" customHeight="1">
      <c r="A91" s="128"/>
      <c r="B91" s="128" t="s">
        <v>229</v>
      </c>
      <c r="C91" s="127" t="s">
        <v>231</v>
      </c>
      <c r="D91" s="127"/>
      <c r="E91" s="180">
        <v>45</v>
      </c>
      <c r="F91" s="130">
        <v>1</v>
      </c>
      <c r="G91" s="130">
        <v>4</v>
      </c>
      <c r="H91" s="125" t="s">
        <v>0</v>
      </c>
      <c r="I91" s="130">
        <v>1</v>
      </c>
      <c r="J91" s="130">
        <v>12</v>
      </c>
      <c r="K91" s="130">
        <v>16</v>
      </c>
      <c r="L91" s="125" t="s">
        <v>0</v>
      </c>
      <c r="M91" s="125" t="s">
        <v>0</v>
      </c>
      <c r="N91" s="130">
        <v>3</v>
      </c>
      <c r="O91" s="130">
        <v>1</v>
      </c>
      <c r="P91" s="130">
        <v>1</v>
      </c>
      <c r="Q91" s="130">
        <v>2</v>
      </c>
      <c r="R91" s="130">
        <v>2</v>
      </c>
      <c r="S91" s="130">
        <v>2</v>
      </c>
      <c r="T91" s="125" t="s">
        <v>0</v>
      </c>
      <c r="U91" s="125" t="s">
        <v>0</v>
      </c>
      <c r="V91" s="124"/>
      <c r="W91" s="123"/>
      <c r="X91" s="118" t="s">
        <v>227</v>
      </c>
    </row>
    <row r="92" spans="1:25" ht="10.5" customHeight="1">
      <c r="B92" s="115" t="s">
        <v>226</v>
      </c>
      <c r="C92" s="127" t="s">
        <v>502</v>
      </c>
      <c r="D92" s="127"/>
      <c r="E92" s="180">
        <v>10693</v>
      </c>
      <c r="F92" s="130">
        <v>427</v>
      </c>
      <c r="G92" s="130">
        <v>661</v>
      </c>
      <c r="H92" s="130">
        <v>561</v>
      </c>
      <c r="I92" s="130">
        <v>691</v>
      </c>
      <c r="J92" s="130">
        <v>1508</v>
      </c>
      <c r="K92" s="130">
        <v>2565</v>
      </c>
      <c r="L92" s="130">
        <v>497</v>
      </c>
      <c r="M92" s="130">
        <v>401</v>
      </c>
      <c r="N92" s="130">
        <v>535</v>
      </c>
      <c r="O92" s="130">
        <v>766</v>
      </c>
      <c r="P92" s="130">
        <v>348</v>
      </c>
      <c r="Q92" s="130">
        <v>492</v>
      </c>
      <c r="R92" s="130">
        <v>248</v>
      </c>
      <c r="S92" s="130">
        <v>218</v>
      </c>
      <c r="T92" s="130">
        <v>479</v>
      </c>
      <c r="U92" s="130">
        <v>296</v>
      </c>
      <c r="V92" s="133"/>
      <c r="W92" s="123"/>
      <c r="X92" s="118" t="s">
        <v>224</v>
      </c>
    </row>
    <row r="93" spans="1:25" ht="10.5" customHeight="1">
      <c r="B93" s="115" t="s">
        <v>223</v>
      </c>
      <c r="C93" s="127" t="s">
        <v>500</v>
      </c>
      <c r="D93" s="127"/>
      <c r="E93" s="180">
        <v>9066</v>
      </c>
      <c r="F93" s="130">
        <v>477</v>
      </c>
      <c r="G93" s="130">
        <v>636</v>
      </c>
      <c r="H93" s="130">
        <v>519</v>
      </c>
      <c r="I93" s="130">
        <v>1064</v>
      </c>
      <c r="J93" s="130">
        <v>1552</v>
      </c>
      <c r="K93" s="130">
        <v>1929</v>
      </c>
      <c r="L93" s="130">
        <v>349</v>
      </c>
      <c r="M93" s="130">
        <v>210</v>
      </c>
      <c r="N93" s="130">
        <v>557</v>
      </c>
      <c r="O93" s="130">
        <v>489</v>
      </c>
      <c r="P93" s="130">
        <v>194</v>
      </c>
      <c r="Q93" s="130">
        <v>197</v>
      </c>
      <c r="R93" s="130">
        <v>210</v>
      </c>
      <c r="S93" s="130">
        <v>128</v>
      </c>
      <c r="T93" s="130">
        <v>368</v>
      </c>
      <c r="U93" s="130">
        <v>187</v>
      </c>
      <c r="V93" s="133"/>
      <c r="W93" s="123"/>
      <c r="X93" s="118" t="s">
        <v>221</v>
      </c>
    </row>
    <row r="94" spans="1:25" ht="10.5" customHeight="1">
      <c r="B94" s="115" t="s">
        <v>220</v>
      </c>
      <c r="C94" s="127" t="s">
        <v>498</v>
      </c>
      <c r="D94" s="127"/>
      <c r="E94" s="180">
        <v>54</v>
      </c>
      <c r="F94" s="130">
        <v>2</v>
      </c>
      <c r="G94" s="130">
        <v>1</v>
      </c>
      <c r="H94" s="130">
        <v>3</v>
      </c>
      <c r="I94" s="130">
        <v>2</v>
      </c>
      <c r="J94" s="130">
        <v>8</v>
      </c>
      <c r="K94" s="130">
        <v>17</v>
      </c>
      <c r="L94" s="130">
        <v>4</v>
      </c>
      <c r="M94" s="130">
        <v>3</v>
      </c>
      <c r="N94" s="130">
        <v>2</v>
      </c>
      <c r="O94" s="130">
        <v>5</v>
      </c>
      <c r="P94" s="130">
        <v>5</v>
      </c>
      <c r="Q94" s="125" t="s">
        <v>0</v>
      </c>
      <c r="R94" s="130">
        <v>1</v>
      </c>
      <c r="S94" s="125" t="s">
        <v>0</v>
      </c>
      <c r="T94" s="130">
        <v>1</v>
      </c>
      <c r="U94" s="125" t="s">
        <v>0</v>
      </c>
      <c r="V94" s="124"/>
      <c r="W94" s="123"/>
      <c r="X94" s="118" t="s">
        <v>218</v>
      </c>
    </row>
    <row r="95" spans="1:25" ht="6" customHeight="1">
      <c r="B95" s="115"/>
      <c r="E95" s="180"/>
      <c r="F95" s="130"/>
      <c r="G95" s="130"/>
      <c r="H95" s="130"/>
      <c r="I95" s="130"/>
      <c r="J95" s="130"/>
      <c r="K95" s="130"/>
      <c r="L95" s="130"/>
      <c r="M95" s="130"/>
      <c r="N95" s="130"/>
      <c r="O95" s="130"/>
      <c r="P95" s="130"/>
      <c r="Q95" s="130"/>
      <c r="R95" s="130"/>
      <c r="S95" s="130"/>
      <c r="T95" s="130"/>
      <c r="U95" s="130"/>
      <c r="V95" s="133"/>
      <c r="W95" s="135"/>
    </row>
    <row r="96" spans="1:25" ht="10.5" customHeight="1">
      <c r="A96" s="118"/>
      <c r="B96" s="118" t="s">
        <v>496</v>
      </c>
      <c r="C96" s="127"/>
      <c r="D96" s="127"/>
      <c r="E96" s="180">
        <v>30838</v>
      </c>
      <c r="F96" s="130">
        <v>2320</v>
      </c>
      <c r="G96" s="130">
        <v>1391</v>
      </c>
      <c r="H96" s="130">
        <v>2213</v>
      </c>
      <c r="I96" s="130">
        <v>2241</v>
      </c>
      <c r="J96" s="130">
        <v>3254</v>
      </c>
      <c r="K96" s="130">
        <v>3440</v>
      </c>
      <c r="L96" s="130">
        <v>1897</v>
      </c>
      <c r="M96" s="130">
        <v>1752</v>
      </c>
      <c r="N96" s="130">
        <v>1162</v>
      </c>
      <c r="O96" s="130">
        <v>2377</v>
      </c>
      <c r="P96" s="130">
        <v>1472</v>
      </c>
      <c r="Q96" s="130">
        <v>2143</v>
      </c>
      <c r="R96" s="130">
        <v>1184</v>
      </c>
      <c r="S96" s="130">
        <v>1375</v>
      </c>
      <c r="T96" s="130">
        <v>1367</v>
      </c>
      <c r="U96" s="130">
        <v>1250</v>
      </c>
      <c r="V96" s="133"/>
      <c r="W96" s="123"/>
      <c r="X96" s="118" t="s">
        <v>569</v>
      </c>
    </row>
    <row r="97" spans="1:24" ht="10.5" customHeight="1">
      <c r="B97" s="115" t="s">
        <v>217</v>
      </c>
      <c r="C97" s="127" t="s">
        <v>211</v>
      </c>
      <c r="D97" s="127"/>
      <c r="E97" s="180">
        <v>67</v>
      </c>
      <c r="F97" s="130">
        <v>6</v>
      </c>
      <c r="G97" s="130">
        <v>3</v>
      </c>
      <c r="H97" s="130">
        <v>5</v>
      </c>
      <c r="I97" s="130">
        <v>3</v>
      </c>
      <c r="J97" s="130">
        <v>10</v>
      </c>
      <c r="K97" s="130">
        <v>11</v>
      </c>
      <c r="L97" s="130">
        <v>4</v>
      </c>
      <c r="M97" s="130">
        <v>4</v>
      </c>
      <c r="N97" s="130">
        <v>2</v>
      </c>
      <c r="O97" s="130">
        <v>3</v>
      </c>
      <c r="P97" s="130">
        <v>3</v>
      </c>
      <c r="Q97" s="130">
        <v>3</v>
      </c>
      <c r="R97" s="130">
        <v>3</v>
      </c>
      <c r="S97" s="130">
        <v>3</v>
      </c>
      <c r="T97" s="130">
        <v>3</v>
      </c>
      <c r="U97" s="130">
        <v>1</v>
      </c>
      <c r="V97" s="133"/>
      <c r="W97" s="123"/>
      <c r="X97" s="118" t="s">
        <v>215</v>
      </c>
    </row>
    <row r="98" spans="1:24" ht="10.5" customHeight="1">
      <c r="B98" s="115" t="s">
        <v>212</v>
      </c>
      <c r="C98" s="127" t="s">
        <v>208</v>
      </c>
      <c r="D98" s="127"/>
      <c r="E98" s="180">
        <v>6210</v>
      </c>
      <c r="F98" s="130">
        <v>550</v>
      </c>
      <c r="G98" s="130">
        <v>265</v>
      </c>
      <c r="H98" s="130">
        <v>382</v>
      </c>
      <c r="I98" s="130">
        <v>399</v>
      </c>
      <c r="J98" s="130">
        <v>704</v>
      </c>
      <c r="K98" s="130">
        <v>1271</v>
      </c>
      <c r="L98" s="130">
        <v>417</v>
      </c>
      <c r="M98" s="130">
        <v>363</v>
      </c>
      <c r="N98" s="130">
        <v>176</v>
      </c>
      <c r="O98" s="130">
        <v>332</v>
      </c>
      <c r="P98" s="130">
        <v>182</v>
      </c>
      <c r="Q98" s="130">
        <v>324</v>
      </c>
      <c r="R98" s="130">
        <v>140</v>
      </c>
      <c r="S98" s="130">
        <v>226</v>
      </c>
      <c r="T98" s="130">
        <v>290</v>
      </c>
      <c r="U98" s="130">
        <v>189</v>
      </c>
      <c r="V98" s="133"/>
      <c r="W98" s="123"/>
      <c r="X98" s="118" t="s">
        <v>210</v>
      </c>
    </row>
    <row r="99" spans="1:24" ht="10.5" customHeight="1">
      <c r="B99" s="115" t="s">
        <v>209</v>
      </c>
      <c r="C99" s="127" t="s">
        <v>205</v>
      </c>
      <c r="D99" s="127"/>
      <c r="E99" s="180">
        <v>10489</v>
      </c>
      <c r="F99" s="130">
        <v>724</v>
      </c>
      <c r="G99" s="130">
        <v>475</v>
      </c>
      <c r="H99" s="130">
        <v>818</v>
      </c>
      <c r="I99" s="130">
        <v>804</v>
      </c>
      <c r="J99" s="130">
        <v>1168</v>
      </c>
      <c r="K99" s="130">
        <v>671</v>
      </c>
      <c r="L99" s="130">
        <v>646</v>
      </c>
      <c r="M99" s="130">
        <v>652</v>
      </c>
      <c r="N99" s="130">
        <v>466</v>
      </c>
      <c r="O99" s="130">
        <v>938</v>
      </c>
      <c r="P99" s="130">
        <v>661</v>
      </c>
      <c r="Q99" s="130">
        <v>839</v>
      </c>
      <c r="R99" s="130">
        <v>406</v>
      </c>
      <c r="S99" s="130">
        <v>462</v>
      </c>
      <c r="T99" s="130">
        <v>369</v>
      </c>
      <c r="U99" s="130">
        <v>390</v>
      </c>
      <c r="V99" s="133"/>
      <c r="W99" s="123"/>
      <c r="X99" s="118" t="s">
        <v>207</v>
      </c>
    </row>
    <row r="100" spans="1:24" ht="10.5" customHeight="1">
      <c r="B100" s="115" t="s">
        <v>206</v>
      </c>
      <c r="C100" s="127" t="s">
        <v>202</v>
      </c>
      <c r="D100" s="127"/>
      <c r="E100" s="180">
        <v>1605</v>
      </c>
      <c r="F100" s="130">
        <v>67</v>
      </c>
      <c r="G100" s="130">
        <v>53</v>
      </c>
      <c r="H100" s="130">
        <v>118</v>
      </c>
      <c r="I100" s="130">
        <v>93</v>
      </c>
      <c r="J100" s="130">
        <v>124</v>
      </c>
      <c r="K100" s="130">
        <v>82</v>
      </c>
      <c r="L100" s="130">
        <v>89</v>
      </c>
      <c r="M100" s="130">
        <v>73</v>
      </c>
      <c r="N100" s="130">
        <v>57</v>
      </c>
      <c r="O100" s="130">
        <v>175</v>
      </c>
      <c r="P100" s="130">
        <v>94</v>
      </c>
      <c r="Q100" s="130">
        <v>116</v>
      </c>
      <c r="R100" s="130">
        <v>112</v>
      </c>
      <c r="S100" s="130">
        <v>120</v>
      </c>
      <c r="T100" s="130">
        <v>103</v>
      </c>
      <c r="U100" s="130">
        <v>129</v>
      </c>
      <c r="V100" s="133"/>
      <c r="W100" s="123"/>
      <c r="X100" s="118" t="s">
        <v>204</v>
      </c>
    </row>
    <row r="101" spans="1:24" ht="6" customHeight="1">
      <c r="B101" s="115"/>
      <c r="E101" s="180"/>
      <c r="F101" s="130"/>
      <c r="G101" s="130"/>
      <c r="H101" s="130"/>
      <c r="I101" s="130"/>
      <c r="J101" s="130"/>
      <c r="K101" s="130"/>
      <c r="L101" s="130"/>
      <c r="M101" s="130"/>
      <c r="N101" s="130"/>
      <c r="O101" s="130"/>
      <c r="P101" s="130"/>
      <c r="Q101" s="130"/>
      <c r="R101" s="130"/>
      <c r="S101" s="130"/>
      <c r="T101" s="130"/>
      <c r="U101" s="130"/>
      <c r="V101" s="133"/>
      <c r="W101" s="135"/>
    </row>
    <row r="102" spans="1:24" ht="10.5" customHeight="1">
      <c r="B102" s="115" t="s">
        <v>203</v>
      </c>
      <c r="C102" s="127" t="s">
        <v>490</v>
      </c>
      <c r="D102" s="127"/>
      <c r="E102" s="180">
        <v>2957</v>
      </c>
      <c r="F102" s="130">
        <v>213</v>
      </c>
      <c r="G102" s="130">
        <v>132</v>
      </c>
      <c r="H102" s="130">
        <v>232</v>
      </c>
      <c r="I102" s="130">
        <v>233</v>
      </c>
      <c r="J102" s="130">
        <v>295</v>
      </c>
      <c r="K102" s="130">
        <v>280</v>
      </c>
      <c r="L102" s="130">
        <v>165</v>
      </c>
      <c r="M102" s="130">
        <v>157</v>
      </c>
      <c r="N102" s="130">
        <v>106</v>
      </c>
      <c r="O102" s="130">
        <v>250</v>
      </c>
      <c r="P102" s="130">
        <v>137</v>
      </c>
      <c r="Q102" s="130">
        <v>213</v>
      </c>
      <c r="R102" s="130">
        <v>134</v>
      </c>
      <c r="S102" s="130">
        <v>129</v>
      </c>
      <c r="T102" s="130">
        <v>141</v>
      </c>
      <c r="U102" s="130">
        <v>140</v>
      </c>
      <c r="V102" s="133"/>
      <c r="W102" s="123"/>
      <c r="X102" s="118" t="s">
        <v>201</v>
      </c>
    </row>
    <row r="103" spans="1:24" ht="10.5" customHeight="1">
      <c r="B103" s="115" t="s">
        <v>200</v>
      </c>
      <c r="C103" s="127" t="s">
        <v>196</v>
      </c>
      <c r="D103" s="127"/>
      <c r="E103" s="180">
        <v>9510</v>
      </c>
      <c r="F103" s="130">
        <v>760</v>
      </c>
      <c r="G103" s="130">
        <v>463</v>
      </c>
      <c r="H103" s="130">
        <v>658</v>
      </c>
      <c r="I103" s="130">
        <v>709</v>
      </c>
      <c r="J103" s="130">
        <v>953</v>
      </c>
      <c r="K103" s="130">
        <v>1125</v>
      </c>
      <c r="L103" s="130">
        <v>576</v>
      </c>
      <c r="M103" s="130">
        <v>503</v>
      </c>
      <c r="N103" s="130">
        <v>355</v>
      </c>
      <c r="O103" s="130">
        <v>679</v>
      </c>
      <c r="P103" s="130">
        <v>395</v>
      </c>
      <c r="Q103" s="130">
        <v>648</v>
      </c>
      <c r="R103" s="130">
        <v>389</v>
      </c>
      <c r="S103" s="130">
        <v>435</v>
      </c>
      <c r="T103" s="130">
        <v>461</v>
      </c>
      <c r="U103" s="130">
        <v>401</v>
      </c>
      <c r="V103" s="133"/>
      <c r="W103" s="123"/>
      <c r="X103" s="118" t="s">
        <v>198</v>
      </c>
    </row>
    <row r="104" spans="1:24" ht="6" customHeight="1">
      <c r="B104" s="115"/>
      <c r="E104" s="180"/>
      <c r="F104" s="130"/>
      <c r="G104" s="130"/>
      <c r="H104" s="130"/>
      <c r="I104" s="130"/>
      <c r="J104" s="130"/>
      <c r="K104" s="130"/>
      <c r="L104" s="130"/>
      <c r="M104" s="130"/>
      <c r="N104" s="130"/>
      <c r="O104" s="130"/>
      <c r="P104" s="130"/>
      <c r="Q104" s="130"/>
      <c r="R104" s="130"/>
      <c r="S104" s="130"/>
      <c r="T104" s="130"/>
      <c r="U104" s="130"/>
      <c r="V104" s="133"/>
      <c r="W104" s="135"/>
    </row>
    <row r="105" spans="1:24" ht="10.5" customHeight="1">
      <c r="A105" s="118"/>
      <c r="B105" s="118" t="s">
        <v>487</v>
      </c>
      <c r="C105" s="127"/>
      <c r="D105" s="127"/>
      <c r="E105" s="180">
        <v>25553</v>
      </c>
      <c r="F105" s="130">
        <v>1752</v>
      </c>
      <c r="G105" s="130">
        <v>1026</v>
      </c>
      <c r="H105" s="130">
        <v>1659</v>
      </c>
      <c r="I105" s="130">
        <v>1689</v>
      </c>
      <c r="J105" s="130">
        <v>2212</v>
      </c>
      <c r="K105" s="130">
        <v>6706</v>
      </c>
      <c r="L105" s="130">
        <v>1054</v>
      </c>
      <c r="M105" s="130">
        <v>988</v>
      </c>
      <c r="N105" s="130">
        <v>805</v>
      </c>
      <c r="O105" s="130">
        <v>1590</v>
      </c>
      <c r="P105" s="130">
        <v>1087</v>
      </c>
      <c r="Q105" s="130">
        <v>1400</v>
      </c>
      <c r="R105" s="130">
        <v>852</v>
      </c>
      <c r="S105" s="130">
        <v>782</v>
      </c>
      <c r="T105" s="130">
        <v>1034</v>
      </c>
      <c r="U105" s="130">
        <v>917</v>
      </c>
      <c r="V105" s="133"/>
      <c r="W105" s="123"/>
      <c r="X105" s="118" t="s">
        <v>568</v>
      </c>
    </row>
    <row r="106" spans="1:24" ht="10.5" customHeight="1">
      <c r="B106" s="115" t="s">
        <v>197</v>
      </c>
      <c r="C106" s="127" t="s">
        <v>191</v>
      </c>
      <c r="D106" s="127"/>
      <c r="E106" s="180">
        <v>15519</v>
      </c>
      <c r="F106" s="130">
        <v>1112</v>
      </c>
      <c r="G106" s="130">
        <v>731</v>
      </c>
      <c r="H106" s="130">
        <v>1115</v>
      </c>
      <c r="I106" s="130">
        <v>1198</v>
      </c>
      <c r="J106" s="130">
        <v>1646</v>
      </c>
      <c r="K106" s="130">
        <v>2182</v>
      </c>
      <c r="L106" s="130">
        <v>829</v>
      </c>
      <c r="M106" s="130">
        <v>693</v>
      </c>
      <c r="N106" s="130">
        <v>566</v>
      </c>
      <c r="O106" s="130">
        <v>1177</v>
      </c>
      <c r="P106" s="130">
        <v>761</v>
      </c>
      <c r="Q106" s="130">
        <v>920</v>
      </c>
      <c r="R106" s="130">
        <v>636</v>
      </c>
      <c r="S106" s="130">
        <v>572</v>
      </c>
      <c r="T106" s="130">
        <v>720</v>
      </c>
      <c r="U106" s="130">
        <v>661</v>
      </c>
      <c r="V106" s="133"/>
      <c r="W106" s="123"/>
      <c r="X106" s="118" t="s">
        <v>195</v>
      </c>
    </row>
    <row r="107" spans="1:24" ht="10.5" customHeight="1">
      <c r="B107" s="115" t="s">
        <v>192</v>
      </c>
      <c r="C107" s="127" t="s">
        <v>188</v>
      </c>
      <c r="D107" s="127"/>
      <c r="E107" s="180">
        <v>10034</v>
      </c>
      <c r="F107" s="130">
        <v>640</v>
      </c>
      <c r="G107" s="130">
        <v>295</v>
      </c>
      <c r="H107" s="130">
        <v>544</v>
      </c>
      <c r="I107" s="130">
        <v>491</v>
      </c>
      <c r="J107" s="130">
        <v>566</v>
      </c>
      <c r="K107" s="130">
        <v>4524</v>
      </c>
      <c r="L107" s="130">
        <v>225</v>
      </c>
      <c r="M107" s="130">
        <v>295</v>
      </c>
      <c r="N107" s="130">
        <v>239</v>
      </c>
      <c r="O107" s="130">
        <v>413</v>
      </c>
      <c r="P107" s="130">
        <v>326</v>
      </c>
      <c r="Q107" s="130">
        <v>480</v>
      </c>
      <c r="R107" s="130">
        <v>216</v>
      </c>
      <c r="S107" s="130">
        <v>210</v>
      </c>
      <c r="T107" s="130">
        <v>314</v>
      </c>
      <c r="U107" s="130">
        <v>256</v>
      </c>
      <c r="V107" s="133"/>
      <c r="W107" s="123"/>
      <c r="X107" s="118" t="s">
        <v>190</v>
      </c>
    </row>
    <row r="108" spans="1:24" ht="6" customHeight="1">
      <c r="B108" s="115"/>
      <c r="E108" s="180"/>
      <c r="F108" s="130"/>
      <c r="G108" s="130"/>
      <c r="H108" s="130"/>
      <c r="I108" s="130"/>
      <c r="J108" s="130"/>
      <c r="K108" s="130"/>
      <c r="L108" s="130"/>
      <c r="M108" s="130"/>
      <c r="N108" s="130"/>
      <c r="O108" s="130"/>
      <c r="P108" s="130"/>
      <c r="Q108" s="130"/>
      <c r="R108" s="130"/>
      <c r="S108" s="130"/>
      <c r="T108" s="130"/>
      <c r="U108" s="130"/>
      <c r="V108" s="133"/>
      <c r="W108" s="135"/>
    </row>
    <row r="109" spans="1:24" ht="10.5" customHeight="1">
      <c r="B109" s="115" t="s">
        <v>186</v>
      </c>
      <c r="C109" s="127" t="s">
        <v>185</v>
      </c>
      <c r="D109" s="127"/>
      <c r="E109" s="180">
        <v>2487</v>
      </c>
      <c r="F109" s="130">
        <v>149</v>
      </c>
      <c r="G109" s="130">
        <v>99</v>
      </c>
      <c r="H109" s="130">
        <v>139</v>
      </c>
      <c r="I109" s="130">
        <v>111</v>
      </c>
      <c r="J109" s="130">
        <v>401</v>
      </c>
      <c r="K109" s="130">
        <v>767</v>
      </c>
      <c r="L109" s="130">
        <v>80</v>
      </c>
      <c r="M109" s="130">
        <v>102</v>
      </c>
      <c r="N109" s="130">
        <v>99</v>
      </c>
      <c r="O109" s="130">
        <v>94</v>
      </c>
      <c r="P109" s="130">
        <v>57</v>
      </c>
      <c r="Q109" s="130">
        <v>93</v>
      </c>
      <c r="R109" s="130">
        <v>64</v>
      </c>
      <c r="S109" s="130">
        <v>78</v>
      </c>
      <c r="T109" s="130">
        <v>86</v>
      </c>
      <c r="U109" s="130">
        <v>68</v>
      </c>
      <c r="V109" s="133"/>
      <c r="W109" s="123"/>
      <c r="X109" s="118" t="s">
        <v>184</v>
      </c>
    </row>
    <row r="110" spans="1:24" ht="10.5" customHeight="1">
      <c r="B110" s="115" t="s">
        <v>189</v>
      </c>
      <c r="C110" s="127" t="s">
        <v>182</v>
      </c>
      <c r="D110" s="127"/>
      <c r="E110" s="180">
        <v>410</v>
      </c>
      <c r="F110" s="130">
        <v>28</v>
      </c>
      <c r="G110" s="130">
        <v>7</v>
      </c>
      <c r="H110" s="130">
        <v>28</v>
      </c>
      <c r="I110" s="130">
        <v>22</v>
      </c>
      <c r="J110" s="130">
        <v>58</v>
      </c>
      <c r="K110" s="130">
        <v>97</v>
      </c>
      <c r="L110" s="130">
        <v>17</v>
      </c>
      <c r="M110" s="130">
        <v>18</v>
      </c>
      <c r="N110" s="130">
        <v>11</v>
      </c>
      <c r="O110" s="130">
        <v>27</v>
      </c>
      <c r="P110" s="130">
        <v>21</v>
      </c>
      <c r="Q110" s="130">
        <v>14</v>
      </c>
      <c r="R110" s="130">
        <v>9</v>
      </c>
      <c r="S110" s="130">
        <v>12</v>
      </c>
      <c r="T110" s="130">
        <v>21</v>
      </c>
      <c r="U110" s="130">
        <v>20</v>
      </c>
      <c r="V110" s="133"/>
      <c r="W110" s="123"/>
      <c r="X110" s="118" t="s">
        <v>187</v>
      </c>
    </row>
    <row r="111" spans="1:24" ht="10.5" customHeight="1">
      <c r="B111" s="115" t="s">
        <v>183</v>
      </c>
      <c r="C111" s="127" t="s">
        <v>481</v>
      </c>
      <c r="D111" s="127"/>
      <c r="E111" s="180">
        <v>10</v>
      </c>
      <c r="F111" s="130">
        <v>1</v>
      </c>
      <c r="G111" s="125" t="s">
        <v>0</v>
      </c>
      <c r="H111" s="125" t="s">
        <v>0</v>
      </c>
      <c r="I111" s="125" t="s">
        <v>0</v>
      </c>
      <c r="J111" s="130">
        <v>1</v>
      </c>
      <c r="K111" s="130">
        <v>3</v>
      </c>
      <c r="L111" s="125" t="s">
        <v>0</v>
      </c>
      <c r="M111" s="125" t="s">
        <v>0</v>
      </c>
      <c r="N111" s="125" t="s">
        <v>0</v>
      </c>
      <c r="O111" s="130">
        <v>1</v>
      </c>
      <c r="P111" s="130">
        <v>1</v>
      </c>
      <c r="Q111" s="130">
        <v>1</v>
      </c>
      <c r="R111" s="125" t="s">
        <v>0</v>
      </c>
      <c r="S111" s="125" t="s">
        <v>0</v>
      </c>
      <c r="T111" s="130">
        <v>1</v>
      </c>
      <c r="U111" s="130">
        <v>1</v>
      </c>
      <c r="V111" s="133"/>
      <c r="W111" s="123"/>
      <c r="X111" s="118" t="s">
        <v>181</v>
      </c>
    </row>
    <row r="112" spans="1:24" ht="10.5" customHeight="1">
      <c r="B112" s="115" t="s">
        <v>180</v>
      </c>
      <c r="C112" s="127" t="s">
        <v>479</v>
      </c>
      <c r="D112" s="127"/>
      <c r="E112" s="180">
        <v>777</v>
      </c>
      <c r="F112" s="130">
        <v>52</v>
      </c>
      <c r="G112" s="130">
        <v>36</v>
      </c>
      <c r="H112" s="130">
        <v>42</v>
      </c>
      <c r="I112" s="130">
        <v>43</v>
      </c>
      <c r="J112" s="130">
        <v>160</v>
      </c>
      <c r="K112" s="130">
        <v>214</v>
      </c>
      <c r="L112" s="130">
        <v>22</v>
      </c>
      <c r="M112" s="130">
        <v>27</v>
      </c>
      <c r="N112" s="130">
        <v>31</v>
      </c>
      <c r="O112" s="130">
        <v>29</v>
      </c>
      <c r="P112" s="130">
        <v>10</v>
      </c>
      <c r="Q112" s="130">
        <v>47</v>
      </c>
      <c r="R112" s="130">
        <v>17</v>
      </c>
      <c r="S112" s="130">
        <v>21</v>
      </c>
      <c r="T112" s="130">
        <v>15</v>
      </c>
      <c r="U112" s="130">
        <v>11</v>
      </c>
      <c r="V112" s="133"/>
      <c r="W112" s="123"/>
      <c r="X112" s="118" t="s">
        <v>178</v>
      </c>
    </row>
    <row r="113" spans="2:24" ht="10.5" customHeight="1">
      <c r="B113" s="115" t="s">
        <v>177</v>
      </c>
      <c r="C113" s="127" t="s">
        <v>477</v>
      </c>
      <c r="D113" s="127"/>
      <c r="E113" s="180">
        <v>34</v>
      </c>
      <c r="F113" s="130">
        <v>1</v>
      </c>
      <c r="G113" s="130">
        <v>3</v>
      </c>
      <c r="H113" s="125" t="s">
        <v>0</v>
      </c>
      <c r="I113" s="130">
        <v>1</v>
      </c>
      <c r="J113" s="130">
        <v>6</v>
      </c>
      <c r="K113" s="130">
        <v>20</v>
      </c>
      <c r="L113" s="130">
        <v>1</v>
      </c>
      <c r="M113" s="130">
        <v>1</v>
      </c>
      <c r="N113" s="130">
        <v>1</v>
      </c>
      <c r="O113" s="125" t="s">
        <v>0</v>
      </c>
      <c r="P113" s="125" t="s">
        <v>0</v>
      </c>
      <c r="Q113" s="125" t="s">
        <v>0</v>
      </c>
      <c r="R113" s="125" t="s">
        <v>0</v>
      </c>
      <c r="S113" s="125" t="s">
        <v>0</v>
      </c>
      <c r="T113" s="125" t="s">
        <v>0</v>
      </c>
      <c r="U113" s="125" t="s">
        <v>0</v>
      </c>
      <c r="V113" s="124"/>
      <c r="W113" s="123"/>
      <c r="X113" s="118" t="s">
        <v>175</v>
      </c>
    </row>
    <row r="114" spans="2:24" ht="10.5" customHeight="1">
      <c r="B114" s="115" t="s">
        <v>174</v>
      </c>
      <c r="C114" s="127" t="s">
        <v>475</v>
      </c>
      <c r="D114" s="127"/>
      <c r="E114" s="180">
        <v>11</v>
      </c>
      <c r="F114" s="125" t="s">
        <v>0</v>
      </c>
      <c r="G114" s="130">
        <v>1</v>
      </c>
      <c r="H114" s="125" t="s">
        <v>0</v>
      </c>
      <c r="I114" s="130">
        <v>1</v>
      </c>
      <c r="J114" s="130">
        <v>1</v>
      </c>
      <c r="K114" s="130">
        <v>6</v>
      </c>
      <c r="L114" s="130">
        <v>1</v>
      </c>
      <c r="M114" s="125" t="s">
        <v>0</v>
      </c>
      <c r="N114" s="125" t="s">
        <v>0</v>
      </c>
      <c r="O114" s="125" t="s">
        <v>0</v>
      </c>
      <c r="P114" s="130">
        <v>1</v>
      </c>
      <c r="Q114" s="125" t="s">
        <v>0</v>
      </c>
      <c r="R114" s="125" t="s">
        <v>0</v>
      </c>
      <c r="S114" s="125" t="s">
        <v>0</v>
      </c>
      <c r="T114" s="125" t="s">
        <v>0</v>
      </c>
      <c r="U114" s="125" t="s">
        <v>0</v>
      </c>
      <c r="V114" s="124"/>
      <c r="W114" s="123"/>
      <c r="X114" s="118" t="s">
        <v>172</v>
      </c>
    </row>
    <row r="115" spans="2:24" ht="6" customHeight="1">
      <c r="B115" s="115"/>
      <c r="E115" s="180"/>
      <c r="F115" s="130"/>
      <c r="G115" s="130"/>
      <c r="H115" s="130"/>
      <c r="I115" s="130"/>
      <c r="J115" s="130"/>
      <c r="K115" s="130"/>
      <c r="L115" s="130"/>
      <c r="M115" s="130"/>
      <c r="N115" s="130"/>
      <c r="O115" s="130"/>
      <c r="P115" s="130"/>
      <c r="Q115" s="130"/>
      <c r="R115" s="130"/>
      <c r="S115" s="130"/>
      <c r="T115" s="130"/>
      <c r="U115" s="130"/>
      <c r="V115" s="133"/>
      <c r="W115" s="135"/>
    </row>
    <row r="116" spans="2:24" ht="10.5" customHeight="1">
      <c r="B116" s="115" t="s">
        <v>171</v>
      </c>
      <c r="C116" s="127" t="s">
        <v>473</v>
      </c>
      <c r="D116" s="127"/>
      <c r="E116" s="180">
        <v>299</v>
      </c>
      <c r="F116" s="130">
        <v>13</v>
      </c>
      <c r="G116" s="130">
        <v>12</v>
      </c>
      <c r="H116" s="130">
        <v>8</v>
      </c>
      <c r="I116" s="130">
        <v>9</v>
      </c>
      <c r="J116" s="130">
        <v>56</v>
      </c>
      <c r="K116" s="130">
        <v>156</v>
      </c>
      <c r="L116" s="130">
        <v>7</v>
      </c>
      <c r="M116" s="130">
        <v>6</v>
      </c>
      <c r="N116" s="130">
        <v>5</v>
      </c>
      <c r="O116" s="130">
        <v>3</v>
      </c>
      <c r="P116" s="130">
        <v>3</v>
      </c>
      <c r="Q116" s="125" t="s">
        <v>0</v>
      </c>
      <c r="R116" s="125" t="s">
        <v>0</v>
      </c>
      <c r="S116" s="130">
        <v>4</v>
      </c>
      <c r="T116" s="130">
        <v>13</v>
      </c>
      <c r="U116" s="130">
        <v>4</v>
      </c>
      <c r="V116" s="133"/>
      <c r="W116" s="123"/>
      <c r="X116" s="118" t="s">
        <v>169</v>
      </c>
    </row>
    <row r="117" spans="2:24" ht="10.5" customHeight="1">
      <c r="B117" s="115" t="s">
        <v>167</v>
      </c>
      <c r="C117" s="127" t="s">
        <v>471</v>
      </c>
      <c r="D117" s="127"/>
      <c r="E117" s="180">
        <v>488</v>
      </c>
      <c r="F117" s="130">
        <v>31</v>
      </c>
      <c r="G117" s="130">
        <v>22</v>
      </c>
      <c r="H117" s="130">
        <v>24</v>
      </c>
      <c r="I117" s="130">
        <v>17</v>
      </c>
      <c r="J117" s="130">
        <v>71</v>
      </c>
      <c r="K117" s="130">
        <v>146</v>
      </c>
      <c r="L117" s="130">
        <v>11</v>
      </c>
      <c r="M117" s="130">
        <v>18</v>
      </c>
      <c r="N117" s="130">
        <v>32</v>
      </c>
      <c r="O117" s="130">
        <v>19</v>
      </c>
      <c r="P117" s="130">
        <v>11</v>
      </c>
      <c r="Q117" s="130">
        <v>16</v>
      </c>
      <c r="R117" s="130">
        <v>14</v>
      </c>
      <c r="S117" s="130">
        <v>16</v>
      </c>
      <c r="T117" s="130">
        <v>22</v>
      </c>
      <c r="U117" s="130">
        <v>18</v>
      </c>
      <c r="V117" s="133"/>
      <c r="W117" s="123"/>
      <c r="X117" s="118" t="s">
        <v>165</v>
      </c>
    </row>
    <row r="118" spans="2:24" ht="10.5" customHeight="1">
      <c r="B118" s="115" t="s">
        <v>164</v>
      </c>
      <c r="C118" s="127" t="s">
        <v>469</v>
      </c>
      <c r="D118" s="127"/>
      <c r="E118" s="180">
        <v>458</v>
      </c>
      <c r="F118" s="130">
        <v>23</v>
      </c>
      <c r="G118" s="130">
        <v>18</v>
      </c>
      <c r="H118" s="130">
        <v>37</v>
      </c>
      <c r="I118" s="130">
        <v>18</v>
      </c>
      <c r="J118" s="130">
        <v>48</v>
      </c>
      <c r="K118" s="130">
        <v>125</v>
      </c>
      <c r="L118" s="130">
        <v>21</v>
      </c>
      <c r="M118" s="130">
        <v>32</v>
      </c>
      <c r="N118" s="130">
        <v>19</v>
      </c>
      <c r="O118" s="130">
        <v>15</v>
      </c>
      <c r="P118" s="130">
        <v>10</v>
      </c>
      <c r="Q118" s="130">
        <v>15</v>
      </c>
      <c r="R118" s="130">
        <v>24</v>
      </c>
      <c r="S118" s="130">
        <v>25</v>
      </c>
      <c r="T118" s="130">
        <v>14</v>
      </c>
      <c r="U118" s="130">
        <v>14</v>
      </c>
      <c r="V118" s="133"/>
      <c r="W118" s="123"/>
      <c r="X118" s="118" t="s">
        <v>162</v>
      </c>
    </row>
    <row r="119" spans="2:24" ht="6" customHeight="1">
      <c r="B119" s="115"/>
      <c r="E119" s="180"/>
      <c r="F119" s="130"/>
      <c r="G119" s="130"/>
      <c r="H119" s="130"/>
      <c r="I119" s="130"/>
      <c r="J119" s="130"/>
      <c r="K119" s="130"/>
      <c r="L119" s="130"/>
      <c r="M119" s="130"/>
      <c r="N119" s="130"/>
      <c r="O119" s="130"/>
      <c r="P119" s="130"/>
      <c r="Q119" s="130"/>
      <c r="R119" s="130"/>
      <c r="S119" s="130"/>
      <c r="T119" s="130"/>
      <c r="U119" s="130"/>
      <c r="V119" s="133"/>
      <c r="W119" s="135"/>
    </row>
    <row r="120" spans="2:24" ht="10.5" customHeight="1">
      <c r="B120" s="115" t="s">
        <v>158</v>
      </c>
      <c r="C120" s="127" t="s">
        <v>30</v>
      </c>
      <c r="D120" s="127"/>
      <c r="E120" s="180">
        <v>6580</v>
      </c>
      <c r="F120" s="130">
        <v>704</v>
      </c>
      <c r="G120" s="130">
        <v>543</v>
      </c>
      <c r="H120" s="130">
        <v>419</v>
      </c>
      <c r="I120" s="130">
        <v>413</v>
      </c>
      <c r="J120" s="130">
        <v>588</v>
      </c>
      <c r="K120" s="130">
        <v>1037</v>
      </c>
      <c r="L120" s="130">
        <v>617</v>
      </c>
      <c r="M120" s="130">
        <v>475</v>
      </c>
      <c r="N120" s="130">
        <v>250</v>
      </c>
      <c r="O120" s="130">
        <v>130</v>
      </c>
      <c r="P120" s="130">
        <v>132</v>
      </c>
      <c r="Q120" s="130">
        <v>151</v>
      </c>
      <c r="R120" s="130">
        <v>223</v>
      </c>
      <c r="S120" s="130">
        <v>236</v>
      </c>
      <c r="T120" s="130">
        <v>390</v>
      </c>
      <c r="U120" s="130">
        <v>272</v>
      </c>
      <c r="V120" s="133"/>
      <c r="W120" s="123"/>
      <c r="X120" s="118" t="s">
        <v>157</v>
      </c>
    </row>
    <row r="121" spans="2:24" ht="10.5" customHeight="1">
      <c r="B121" s="115" t="s">
        <v>161</v>
      </c>
      <c r="C121" s="127" t="s">
        <v>155</v>
      </c>
      <c r="D121" s="127"/>
      <c r="E121" s="180">
        <v>1927</v>
      </c>
      <c r="F121" s="130">
        <v>190</v>
      </c>
      <c r="G121" s="130">
        <v>177</v>
      </c>
      <c r="H121" s="130">
        <v>107</v>
      </c>
      <c r="I121" s="130">
        <v>102</v>
      </c>
      <c r="J121" s="130">
        <v>159</v>
      </c>
      <c r="K121" s="130">
        <v>367</v>
      </c>
      <c r="L121" s="130">
        <v>124</v>
      </c>
      <c r="M121" s="130">
        <v>70</v>
      </c>
      <c r="N121" s="130">
        <v>49</v>
      </c>
      <c r="O121" s="130">
        <v>52</v>
      </c>
      <c r="P121" s="130">
        <v>32</v>
      </c>
      <c r="Q121" s="130">
        <v>85</v>
      </c>
      <c r="R121" s="130">
        <v>66</v>
      </c>
      <c r="S121" s="130">
        <v>93</v>
      </c>
      <c r="T121" s="130">
        <v>137</v>
      </c>
      <c r="U121" s="130">
        <v>117</v>
      </c>
      <c r="V121" s="133"/>
      <c r="W121" s="123"/>
      <c r="X121" s="118" t="s">
        <v>159</v>
      </c>
    </row>
    <row r="122" spans="2:24" ht="10.5" customHeight="1">
      <c r="B122" s="115" t="s">
        <v>156</v>
      </c>
      <c r="C122" s="127" t="s">
        <v>465</v>
      </c>
      <c r="D122" s="127"/>
      <c r="E122" s="180">
        <v>4653</v>
      </c>
      <c r="F122" s="130">
        <v>514</v>
      </c>
      <c r="G122" s="130">
        <v>366</v>
      </c>
      <c r="H122" s="130">
        <v>312</v>
      </c>
      <c r="I122" s="130">
        <v>311</v>
      </c>
      <c r="J122" s="130">
        <v>429</v>
      </c>
      <c r="K122" s="130">
        <v>670</v>
      </c>
      <c r="L122" s="130">
        <v>493</v>
      </c>
      <c r="M122" s="130">
        <v>405</v>
      </c>
      <c r="N122" s="130">
        <v>201</v>
      </c>
      <c r="O122" s="130">
        <v>78</v>
      </c>
      <c r="P122" s="130">
        <v>100</v>
      </c>
      <c r="Q122" s="130">
        <v>66</v>
      </c>
      <c r="R122" s="130">
        <v>157</v>
      </c>
      <c r="S122" s="130">
        <v>143</v>
      </c>
      <c r="T122" s="130">
        <v>253</v>
      </c>
      <c r="U122" s="130">
        <v>155</v>
      </c>
      <c r="V122" s="133"/>
      <c r="W122" s="123"/>
      <c r="X122" s="118" t="s">
        <v>154</v>
      </c>
    </row>
    <row r="123" spans="2:24" ht="6" customHeight="1">
      <c r="B123" s="115"/>
      <c r="E123" s="180"/>
      <c r="F123" s="130"/>
      <c r="G123" s="130"/>
      <c r="H123" s="130"/>
      <c r="I123" s="130"/>
      <c r="J123" s="130"/>
      <c r="K123" s="130"/>
      <c r="L123" s="130"/>
      <c r="M123" s="130"/>
      <c r="N123" s="130"/>
      <c r="O123" s="130"/>
      <c r="P123" s="130"/>
      <c r="Q123" s="130"/>
      <c r="R123" s="130"/>
      <c r="S123" s="130"/>
      <c r="T123" s="130"/>
      <c r="U123" s="130"/>
      <c r="V123" s="133"/>
      <c r="W123" s="135"/>
    </row>
    <row r="124" spans="2:24" ht="10.5" customHeight="1">
      <c r="B124" s="115" t="s">
        <v>150</v>
      </c>
      <c r="C124" s="127" t="s">
        <v>29</v>
      </c>
      <c r="D124" s="127"/>
      <c r="E124" s="180">
        <v>36217</v>
      </c>
      <c r="F124" s="130">
        <v>2712</v>
      </c>
      <c r="G124" s="130">
        <v>2328</v>
      </c>
      <c r="H124" s="130">
        <v>2424</v>
      </c>
      <c r="I124" s="130">
        <v>2486</v>
      </c>
      <c r="J124" s="130">
        <v>3744</v>
      </c>
      <c r="K124" s="130">
        <v>5932</v>
      </c>
      <c r="L124" s="130">
        <v>1941</v>
      </c>
      <c r="M124" s="130">
        <v>1715</v>
      </c>
      <c r="N124" s="130">
        <v>1269</v>
      </c>
      <c r="O124" s="130">
        <v>2062</v>
      </c>
      <c r="P124" s="130">
        <v>1445</v>
      </c>
      <c r="Q124" s="130">
        <v>1994</v>
      </c>
      <c r="R124" s="130">
        <v>1432</v>
      </c>
      <c r="S124" s="130">
        <v>1566</v>
      </c>
      <c r="T124" s="130">
        <v>1779</v>
      </c>
      <c r="U124" s="130">
        <v>1388</v>
      </c>
      <c r="V124" s="133"/>
      <c r="W124" s="123"/>
      <c r="X124" s="118" t="s">
        <v>149</v>
      </c>
    </row>
    <row r="125" spans="2:24" ht="10.5" customHeight="1">
      <c r="B125" s="115" t="s">
        <v>148</v>
      </c>
      <c r="C125" s="127" t="s">
        <v>126</v>
      </c>
      <c r="D125" s="127"/>
      <c r="E125" s="180">
        <v>842</v>
      </c>
      <c r="F125" s="130">
        <v>63</v>
      </c>
      <c r="G125" s="130">
        <v>46</v>
      </c>
      <c r="H125" s="130">
        <v>52</v>
      </c>
      <c r="I125" s="130">
        <v>51</v>
      </c>
      <c r="J125" s="130">
        <v>93</v>
      </c>
      <c r="K125" s="130">
        <v>180</v>
      </c>
      <c r="L125" s="130">
        <v>33</v>
      </c>
      <c r="M125" s="130">
        <v>26</v>
      </c>
      <c r="N125" s="130">
        <v>27</v>
      </c>
      <c r="O125" s="130">
        <v>56</v>
      </c>
      <c r="P125" s="130">
        <v>33</v>
      </c>
      <c r="Q125" s="130">
        <v>37</v>
      </c>
      <c r="R125" s="130">
        <v>28</v>
      </c>
      <c r="S125" s="130">
        <v>34</v>
      </c>
      <c r="T125" s="130">
        <v>49</v>
      </c>
      <c r="U125" s="130">
        <v>34</v>
      </c>
      <c r="V125" s="133"/>
      <c r="W125" s="123"/>
      <c r="X125" s="118" t="s">
        <v>146</v>
      </c>
    </row>
    <row r="126" spans="2:24" ht="10.5" customHeight="1">
      <c r="B126" s="115" t="s">
        <v>145</v>
      </c>
      <c r="C126" s="127" t="s">
        <v>138</v>
      </c>
      <c r="D126" s="127"/>
      <c r="E126" s="180">
        <v>1067</v>
      </c>
      <c r="F126" s="130">
        <v>131</v>
      </c>
      <c r="G126" s="130">
        <v>53</v>
      </c>
      <c r="H126" s="130">
        <v>32</v>
      </c>
      <c r="I126" s="130">
        <v>43</v>
      </c>
      <c r="J126" s="130">
        <v>136</v>
      </c>
      <c r="K126" s="130">
        <v>119</v>
      </c>
      <c r="L126" s="130">
        <v>65</v>
      </c>
      <c r="M126" s="130">
        <v>56</v>
      </c>
      <c r="N126" s="130">
        <v>42</v>
      </c>
      <c r="O126" s="130">
        <v>22</v>
      </c>
      <c r="P126" s="130">
        <v>42</v>
      </c>
      <c r="Q126" s="130">
        <v>56</v>
      </c>
      <c r="R126" s="130">
        <v>44</v>
      </c>
      <c r="S126" s="130">
        <v>63</v>
      </c>
      <c r="T126" s="130">
        <v>138</v>
      </c>
      <c r="U126" s="130">
        <v>25</v>
      </c>
      <c r="V126" s="133"/>
      <c r="W126" s="123"/>
      <c r="X126" s="118" t="s">
        <v>143</v>
      </c>
    </row>
    <row r="127" spans="2:24" ht="10.5" customHeight="1">
      <c r="B127" s="115" t="s">
        <v>139</v>
      </c>
      <c r="C127" s="127" t="s">
        <v>147</v>
      </c>
      <c r="D127" s="127"/>
      <c r="E127" s="180">
        <v>8138</v>
      </c>
      <c r="F127" s="130">
        <v>622</v>
      </c>
      <c r="G127" s="130">
        <v>300</v>
      </c>
      <c r="H127" s="130">
        <v>727</v>
      </c>
      <c r="I127" s="130">
        <v>679</v>
      </c>
      <c r="J127" s="130">
        <v>800</v>
      </c>
      <c r="K127" s="130">
        <v>513</v>
      </c>
      <c r="L127" s="130">
        <v>476</v>
      </c>
      <c r="M127" s="130">
        <v>420</v>
      </c>
      <c r="N127" s="130">
        <v>261</v>
      </c>
      <c r="O127" s="130">
        <v>684</v>
      </c>
      <c r="P127" s="130">
        <v>423</v>
      </c>
      <c r="Q127" s="130">
        <v>639</v>
      </c>
      <c r="R127" s="130">
        <v>400</v>
      </c>
      <c r="S127" s="130">
        <v>400</v>
      </c>
      <c r="T127" s="130">
        <v>428</v>
      </c>
      <c r="U127" s="130">
        <v>366</v>
      </c>
      <c r="V127" s="133"/>
      <c r="W127" s="123"/>
      <c r="X127" s="118" t="s">
        <v>137</v>
      </c>
    </row>
    <row r="128" spans="2:24" ht="10.5" customHeight="1">
      <c r="B128" s="115" t="s">
        <v>136</v>
      </c>
      <c r="C128" s="127" t="s">
        <v>459</v>
      </c>
      <c r="D128" s="127"/>
      <c r="E128" s="180">
        <v>991</v>
      </c>
      <c r="F128" s="130">
        <v>89</v>
      </c>
      <c r="G128" s="130">
        <v>82</v>
      </c>
      <c r="H128" s="130">
        <v>81</v>
      </c>
      <c r="I128" s="130">
        <v>80</v>
      </c>
      <c r="J128" s="130">
        <v>99</v>
      </c>
      <c r="K128" s="130">
        <v>153</v>
      </c>
      <c r="L128" s="130">
        <v>66</v>
      </c>
      <c r="M128" s="130">
        <v>51</v>
      </c>
      <c r="N128" s="130">
        <v>31</v>
      </c>
      <c r="O128" s="130">
        <v>54</v>
      </c>
      <c r="P128" s="130">
        <v>14</v>
      </c>
      <c r="Q128" s="130">
        <v>55</v>
      </c>
      <c r="R128" s="130">
        <v>31</v>
      </c>
      <c r="S128" s="130">
        <v>34</v>
      </c>
      <c r="T128" s="130">
        <v>30</v>
      </c>
      <c r="U128" s="130">
        <v>41</v>
      </c>
      <c r="V128" s="133"/>
      <c r="W128" s="123"/>
      <c r="X128" s="118" t="s">
        <v>134</v>
      </c>
    </row>
    <row r="129" spans="2:24" ht="10.5" customHeight="1">
      <c r="B129" s="115" t="s">
        <v>133</v>
      </c>
      <c r="C129" s="127" t="s">
        <v>457</v>
      </c>
      <c r="D129" s="127"/>
      <c r="E129" s="180">
        <v>146</v>
      </c>
      <c r="F129" s="130">
        <v>12</v>
      </c>
      <c r="G129" s="130">
        <v>11</v>
      </c>
      <c r="H129" s="130">
        <v>9</v>
      </c>
      <c r="I129" s="130">
        <v>1</v>
      </c>
      <c r="J129" s="130">
        <v>27</v>
      </c>
      <c r="K129" s="130">
        <v>67</v>
      </c>
      <c r="L129" s="130">
        <v>1</v>
      </c>
      <c r="M129" s="130">
        <v>3</v>
      </c>
      <c r="N129" s="130">
        <v>3</v>
      </c>
      <c r="O129" s="130">
        <v>5</v>
      </c>
      <c r="P129" s="125" t="s">
        <v>0</v>
      </c>
      <c r="Q129" s="130">
        <v>3</v>
      </c>
      <c r="R129" s="130">
        <v>3</v>
      </c>
      <c r="S129" s="125" t="s">
        <v>0</v>
      </c>
      <c r="T129" s="130">
        <v>1</v>
      </c>
      <c r="U129" s="125" t="s">
        <v>0</v>
      </c>
      <c r="V129" s="124"/>
      <c r="W129" s="123"/>
      <c r="X129" s="118" t="s">
        <v>131</v>
      </c>
    </row>
    <row r="130" spans="2:24" ht="6" customHeight="1">
      <c r="B130" s="115"/>
      <c r="E130" s="180"/>
      <c r="F130" s="130"/>
      <c r="G130" s="130"/>
      <c r="H130" s="130"/>
      <c r="I130" s="130"/>
      <c r="J130" s="130"/>
      <c r="K130" s="130"/>
      <c r="L130" s="130"/>
      <c r="M130" s="130"/>
      <c r="N130" s="130"/>
      <c r="O130" s="130"/>
      <c r="P130" s="130"/>
      <c r="Q130" s="130"/>
      <c r="R130" s="130"/>
      <c r="S130" s="130"/>
      <c r="T130" s="130"/>
      <c r="U130" s="130"/>
      <c r="V130" s="133"/>
      <c r="W130" s="135"/>
    </row>
    <row r="131" spans="2:24" ht="10.5" customHeight="1">
      <c r="B131" s="115" t="s">
        <v>130</v>
      </c>
      <c r="C131" s="127" t="s">
        <v>455</v>
      </c>
      <c r="D131" s="127"/>
      <c r="E131" s="180">
        <v>1886</v>
      </c>
      <c r="F131" s="130">
        <v>154</v>
      </c>
      <c r="G131" s="130">
        <v>115</v>
      </c>
      <c r="H131" s="130">
        <v>117</v>
      </c>
      <c r="I131" s="130">
        <v>120</v>
      </c>
      <c r="J131" s="130">
        <v>191</v>
      </c>
      <c r="K131" s="130">
        <v>373</v>
      </c>
      <c r="L131" s="130">
        <v>90</v>
      </c>
      <c r="M131" s="130">
        <v>81</v>
      </c>
      <c r="N131" s="130">
        <v>73</v>
      </c>
      <c r="O131" s="130">
        <v>106</v>
      </c>
      <c r="P131" s="130">
        <v>82</v>
      </c>
      <c r="Q131" s="130">
        <v>103</v>
      </c>
      <c r="R131" s="130">
        <v>53</v>
      </c>
      <c r="S131" s="130">
        <v>67</v>
      </c>
      <c r="T131" s="130">
        <v>84</v>
      </c>
      <c r="U131" s="130">
        <v>77</v>
      </c>
      <c r="V131" s="133"/>
      <c r="W131" s="123"/>
      <c r="X131" s="118" t="s">
        <v>128</v>
      </c>
    </row>
    <row r="132" spans="2:24" ht="10.5" customHeight="1">
      <c r="B132" s="115" t="s">
        <v>127</v>
      </c>
      <c r="C132" s="127" t="s">
        <v>120</v>
      </c>
      <c r="D132" s="127"/>
      <c r="E132" s="180">
        <v>40</v>
      </c>
      <c r="F132" s="130">
        <v>2</v>
      </c>
      <c r="G132" s="130">
        <v>5</v>
      </c>
      <c r="H132" s="130">
        <v>1</v>
      </c>
      <c r="I132" s="130">
        <v>1</v>
      </c>
      <c r="J132" s="130">
        <v>5</v>
      </c>
      <c r="K132" s="130">
        <v>11</v>
      </c>
      <c r="L132" s="130">
        <v>2</v>
      </c>
      <c r="M132" s="130">
        <v>2</v>
      </c>
      <c r="N132" s="130">
        <v>2</v>
      </c>
      <c r="O132" s="130">
        <v>1</v>
      </c>
      <c r="P132" s="130">
        <v>1</v>
      </c>
      <c r="Q132" s="130">
        <v>2</v>
      </c>
      <c r="R132" s="130">
        <v>1</v>
      </c>
      <c r="S132" s="130">
        <v>2</v>
      </c>
      <c r="T132" s="130">
        <v>1</v>
      </c>
      <c r="U132" s="130">
        <v>1</v>
      </c>
      <c r="V132" s="133"/>
      <c r="W132" s="123"/>
      <c r="X132" s="118" t="s">
        <v>125</v>
      </c>
    </row>
    <row r="133" spans="2:24" ht="10.5" customHeight="1">
      <c r="B133" s="115" t="s">
        <v>124</v>
      </c>
      <c r="C133" s="127" t="s">
        <v>144</v>
      </c>
      <c r="D133" s="127"/>
      <c r="E133" s="180">
        <v>562</v>
      </c>
      <c r="F133" s="130">
        <v>45</v>
      </c>
      <c r="G133" s="130">
        <v>70</v>
      </c>
      <c r="H133" s="130">
        <v>42</v>
      </c>
      <c r="I133" s="130">
        <v>29</v>
      </c>
      <c r="J133" s="130">
        <v>61</v>
      </c>
      <c r="K133" s="130">
        <v>145</v>
      </c>
      <c r="L133" s="130">
        <v>57</v>
      </c>
      <c r="M133" s="130">
        <v>37</v>
      </c>
      <c r="N133" s="130">
        <v>24</v>
      </c>
      <c r="O133" s="130">
        <v>3</v>
      </c>
      <c r="P133" s="130">
        <v>11</v>
      </c>
      <c r="Q133" s="130">
        <v>5</v>
      </c>
      <c r="R133" s="130">
        <v>5</v>
      </c>
      <c r="S133" s="130">
        <v>19</v>
      </c>
      <c r="T133" s="130">
        <v>8</v>
      </c>
      <c r="U133" s="130">
        <v>1</v>
      </c>
      <c r="V133" s="133"/>
      <c r="W133" s="123"/>
      <c r="X133" s="118" t="s">
        <v>122</v>
      </c>
    </row>
    <row r="134" spans="2:24" ht="10.5" customHeight="1">
      <c r="B134" s="115" t="s">
        <v>121</v>
      </c>
      <c r="C134" s="127" t="s">
        <v>132</v>
      </c>
      <c r="D134" s="127"/>
      <c r="E134" s="180">
        <v>1285</v>
      </c>
      <c r="F134" s="130">
        <v>29</v>
      </c>
      <c r="G134" s="130">
        <v>22</v>
      </c>
      <c r="H134" s="130">
        <v>106</v>
      </c>
      <c r="I134" s="130">
        <v>165</v>
      </c>
      <c r="J134" s="130">
        <v>67</v>
      </c>
      <c r="K134" s="130">
        <v>50</v>
      </c>
      <c r="L134" s="130">
        <v>65</v>
      </c>
      <c r="M134" s="130">
        <v>41</v>
      </c>
      <c r="N134" s="130">
        <v>43</v>
      </c>
      <c r="O134" s="130">
        <v>151</v>
      </c>
      <c r="P134" s="130">
        <v>157</v>
      </c>
      <c r="Q134" s="130">
        <v>119</v>
      </c>
      <c r="R134" s="130">
        <v>87</v>
      </c>
      <c r="S134" s="130">
        <v>87</v>
      </c>
      <c r="T134" s="130">
        <v>11</v>
      </c>
      <c r="U134" s="130">
        <v>85</v>
      </c>
      <c r="V134" s="133"/>
      <c r="W134" s="123"/>
      <c r="X134" s="118" t="s">
        <v>119</v>
      </c>
    </row>
    <row r="135" spans="2:24" ht="10.5" customHeight="1">
      <c r="B135" s="115" t="s">
        <v>118</v>
      </c>
      <c r="C135" s="127" t="s">
        <v>450</v>
      </c>
      <c r="D135" s="127"/>
      <c r="E135" s="180">
        <v>827</v>
      </c>
      <c r="F135" s="130">
        <v>30</v>
      </c>
      <c r="G135" s="130">
        <v>39</v>
      </c>
      <c r="H135" s="130">
        <v>60</v>
      </c>
      <c r="I135" s="130">
        <v>75</v>
      </c>
      <c r="J135" s="130">
        <v>72</v>
      </c>
      <c r="K135" s="130">
        <v>124</v>
      </c>
      <c r="L135" s="130">
        <v>34</v>
      </c>
      <c r="M135" s="130">
        <v>38</v>
      </c>
      <c r="N135" s="130">
        <v>34</v>
      </c>
      <c r="O135" s="130">
        <v>74</v>
      </c>
      <c r="P135" s="130">
        <v>59</v>
      </c>
      <c r="Q135" s="130">
        <v>72</v>
      </c>
      <c r="R135" s="130">
        <v>28</v>
      </c>
      <c r="S135" s="130">
        <v>30</v>
      </c>
      <c r="T135" s="130">
        <v>41</v>
      </c>
      <c r="U135" s="130">
        <v>17</v>
      </c>
      <c r="V135" s="133"/>
      <c r="W135" s="123"/>
      <c r="X135" s="118" t="s">
        <v>116</v>
      </c>
    </row>
    <row r="136" spans="2:24" ht="6" customHeight="1">
      <c r="B136" s="115"/>
      <c r="E136" s="180"/>
      <c r="F136" s="130"/>
      <c r="G136" s="130"/>
      <c r="H136" s="130"/>
      <c r="I136" s="130"/>
      <c r="J136" s="130"/>
      <c r="K136" s="130"/>
      <c r="L136" s="130"/>
      <c r="M136" s="130"/>
      <c r="N136" s="130"/>
      <c r="O136" s="130"/>
      <c r="P136" s="130"/>
      <c r="Q136" s="130"/>
      <c r="R136" s="130"/>
      <c r="S136" s="130"/>
      <c r="T136" s="130"/>
      <c r="U136" s="130"/>
      <c r="V136" s="133"/>
      <c r="W136" s="135"/>
    </row>
    <row r="137" spans="2:24" ht="10.5" customHeight="1">
      <c r="B137" s="115" t="s">
        <v>115</v>
      </c>
      <c r="C137" s="127" t="s">
        <v>108</v>
      </c>
      <c r="D137" s="127"/>
      <c r="E137" s="180">
        <v>268</v>
      </c>
      <c r="F137" s="130">
        <v>4</v>
      </c>
      <c r="G137" s="130">
        <v>23</v>
      </c>
      <c r="H137" s="130">
        <v>6</v>
      </c>
      <c r="I137" s="130">
        <v>17</v>
      </c>
      <c r="J137" s="130">
        <v>21</v>
      </c>
      <c r="K137" s="130">
        <v>102</v>
      </c>
      <c r="L137" s="130">
        <v>5</v>
      </c>
      <c r="M137" s="130">
        <v>7</v>
      </c>
      <c r="N137" s="130">
        <v>23</v>
      </c>
      <c r="O137" s="130">
        <v>14</v>
      </c>
      <c r="P137" s="130">
        <v>12</v>
      </c>
      <c r="Q137" s="130">
        <v>4</v>
      </c>
      <c r="R137" s="130">
        <v>8</v>
      </c>
      <c r="S137" s="130">
        <v>9</v>
      </c>
      <c r="T137" s="130">
        <v>6</v>
      </c>
      <c r="U137" s="130">
        <v>7</v>
      </c>
      <c r="V137" s="133"/>
      <c r="W137" s="123"/>
      <c r="X137" s="118" t="s">
        <v>113</v>
      </c>
    </row>
    <row r="138" spans="2:24" ht="10.5" customHeight="1">
      <c r="B138" s="115" t="s">
        <v>112</v>
      </c>
      <c r="C138" s="127" t="s">
        <v>447</v>
      </c>
      <c r="D138" s="127"/>
      <c r="E138" s="180">
        <v>1518</v>
      </c>
      <c r="F138" s="130">
        <v>78</v>
      </c>
      <c r="G138" s="130">
        <v>171</v>
      </c>
      <c r="H138" s="130">
        <v>44</v>
      </c>
      <c r="I138" s="130">
        <v>41</v>
      </c>
      <c r="J138" s="130">
        <v>292</v>
      </c>
      <c r="K138" s="130">
        <v>715</v>
      </c>
      <c r="L138" s="130">
        <v>22</v>
      </c>
      <c r="M138" s="130">
        <v>15</v>
      </c>
      <c r="N138" s="130">
        <v>44</v>
      </c>
      <c r="O138" s="130">
        <v>21</v>
      </c>
      <c r="P138" s="130">
        <v>7</v>
      </c>
      <c r="Q138" s="130">
        <v>11</v>
      </c>
      <c r="R138" s="130">
        <v>12</v>
      </c>
      <c r="S138" s="130">
        <v>6</v>
      </c>
      <c r="T138" s="130">
        <v>26</v>
      </c>
      <c r="U138" s="130">
        <v>13</v>
      </c>
      <c r="V138" s="133"/>
      <c r="W138" s="123"/>
      <c r="X138" s="118" t="s">
        <v>110</v>
      </c>
    </row>
    <row r="139" spans="2:24" ht="10.5" customHeight="1">
      <c r="B139" s="115" t="s">
        <v>109</v>
      </c>
      <c r="C139" s="127" t="s">
        <v>105</v>
      </c>
      <c r="D139" s="127"/>
      <c r="E139" s="180">
        <v>2093</v>
      </c>
      <c r="F139" s="130">
        <v>99</v>
      </c>
      <c r="G139" s="130">
        <v>143</v>
      </c>
      <c r="H139" s="130">
        <v>104</v>
      </c>
      <c r="I139" s="130">
        <v>127</v>
      </c>
      <c r="J139" s="130">
        <v>296</v>
      </c>
      <c r="K139" s="130">
        <v>680</v>
      </c>
      <c r="L139" s="130">
        <v>73</v>
      </c>
      <c r="M139" s="130">
        <v>61</v>
      </c>
      <c r="N139" s="130">
        <v>72</v>
      </c>
      <c r="O139" s="130">
        <v>62</v>
      </c>
      <c r="P139" s="130">
        <v>59</v>
      </c>
      <c r="Q139" s="130">
        <v>70</v>
      </c>
      <c r="R139" s="130">
        <v>47</v>
      </c>
      <c r="S139" s="130">
        <v>42</v>
      </c>
      <c r="T139" s="130">
        <v>77</v>
      </c>
      <c r="U139" s="130">
        <v>81</v>
      </c>
      <c r="V139" s="133"/>
      <c r="W139" s="123"/>
      <c r="X139" s="118" t="s">
        <v>107</v>
      </c>
    </row>
    <row r="140" spans="2:24" ht="10.5" customHeight="1">
      <c r="B140" s="115" t="s">
        <v>106</v>
      </c>
      <c r="C140" s="127" t="s">
        <v>111</v>
      </c>
      <c r="D140" s="127"/>
      <c r="E140" s="180">
        <v>8175</v>
      </c>
      <c r="F140" s="130">
        <v>675</v>
      </c>
      <c r="G140" s="130">
        <v>747</v>
      </c>
      <c r="H140" s="130">
        <v>519</v>
      </c>
      <c r="I140" s="130">
        <v>503</v>
      </c>
      <c r="J140" s="130">
        <v>756</v>
      </c>
      <c r="K140" s="130">
        <v>1517</v>
      </c>
      <c r="L140" s="130">
        <v>436</v>
      </c>
      <c r="M140" s="130">
        <v>429</v>
      </c>
      <c r="N140" s="130">
        <v>233</v>
      </c>
      <c r="O140" s="130">
        <v>294</v>
      </c>
      <c r="P140" s="130">
        <v>188</v>
      </c>
      <c r="Q140" s="130">
        <v>357</v>
      </c>
      <c r="R140" s="130">
        <v>321</v>
      </c>
      <c r="S140" s="130">
        <v>396</v>
      </c>
      <c r="T140" s="130">
        <v>499</v>
      </c>
      <c r="U140" s="130">
        <v>305</v>
      </c>
      <c r="V140" s="133"/>
      <c r="W140" s="123"/>
      <c r="X140" s="118" t="s">
        <v>104</v>
      </c>
    </row>
    <row r="141" spans="2:24" ht="10.5" customHeight="1">
      <c r="B141" s="115" t="s">
        <v>103</v>
      </c>
      <c r="C141" s="127" t="s">
        <v>99</v>
      </c>
      <c r="D141" s="127"/>
      <c r="E141" s="180">
        <v>4054</v>
      </c>
      <c r="F141" s="130">
        <v>347</v>
      </c>
      <c r="G141" s="130">
        <v>189</v>
      </c>
      <c r="H141" s="130">
        <v>276</v>
      </c>
      <c r="I141" s="130">
        <v>277</v>
      </c>
      <c r="J141" s="130">
        <v>422</v>
      </c>
      <c r="K141" s="130">
        <v>432</v>
      </c>
      <c r="L141" s="130">
        <v>253</v>
      </c>
      <c r="M141" s="130">
        <v>246</v>
      </c>
      <c r="N141" s="130">
        <v>133</v>
      </c>
      <c r="O141" s="130">
        <v>279</v>
      </c>
      <c r="P141" s="130">
        <v>162</v>
      </c>
      <c r="Q141" s="130">
        <v>263</v>
      </c>
      <c r="R141" s="130">
        <v>181</v>
      </c>
      <c r="S141" s="130">
        <v>192</v>
      </c>
      <c r="T141" s="130">
        <v>222</v>
      </c>
      <c r="U141" s="130">
        <v>180</v>
      </c>
      <c r="V141" s="133"/>
      <c r="W141" s="123"/>
      <c r="X141" s="118" t="s">
        <v>101</v>
      </c>
    </row>
    <row r="142" spans="2:24" ht="6" customHeight="1">
      <c r="B142" s="115"/>
      <c r="E142" s="180"/>
      <c r="F142" s="130"/>
      <c r="G142" s="130"/>
      <c r="H142" s="130"/>
      <c r="I142" s="130"/>
      <c r="J142" s="130"/>
      <c r="K142" s="130"/>
      <c r="L142" s="130"/>
      <c r="M142" s="130"/>
      <c r="N142" s="130"/>
      <c r="O142" s="130"/>
      <c r="P142" s="130"/>
      <c r="Q142" s="130"/>
      <c r="R142" s="130"/>
      <c r="S142" s="130"/>
      <c r="T142" s="130"/>
      <c r="U142" s="130"/>
      <c r="V142" s="133"/>
      <c r="W142" s="135"/>
    </row>
    <row r="143" spans="2:24" ht="10.5" customHeight="1">
      <c r="B143" s="115" t="s">
        <v>100</v>
      </c>
      <c r="C143" s="127" t="s">
        <v>96</v>
      </c>
      <c r="D143" s="127"/>
      <c r="E143" s="180">
        <v>50</v>
      </c>
      <c r="F143" s="130">
        <v>6</v>
      </c>
      <c r="G143" s="130">
        <v>2</v>
      </c>
      <c r="H143" s="130">
        <v>3</v>
      </c>
      <c r="I143" s="130">
        <v>3</v>
      </c>
      <c r="J143" s="130">
        <v>4</v>
      </c>
      <c r="K143" s="130">
        <v>7</v>
      </c>
      <c r="L143" s="130">
        <v>5</v>
      </c>
      <c r="M143" s="130">
        <v>1</v>
      </c>
      <c r="N143" s="130">
        <v>5</v>
      </c>
      <c r="O143" s="130">
        <v>3</v>
      </c>
      <c r="P143" s="130">
        <v>2</v>
      </c>
      <c r="Q143" s="130">
        <v>2</v>
      </c>
      <c r="R143" s="130">
        <v>2</v>
      </c>
      <c r="S143" s="130">
        <v>2</v>
      </c>
      <c r="T143" s="130">
        <v>2</v>
      </c>
      <c r="U143" s="130">
        <v>1</v>
      </c>
      <c r="V143" s="133"/>
      <c r="W143" s="123"/>
      <c r="X143" s="118" t="s">
        <v>98</v>
      </c>
    </row>
    <row r="144" spans="2:24" ht="10.5" customHeight="1">
      <c r="B144" s="115" t="s">
        <v>97</v>
      </c>
      <c r="C144" s="127" t="s">
        <v>102</v>
      </c>
      <c r="D144" s="127"/>
      <c r="E144" s="180">
        <v>104</v>
      </c>
      <c r="F144" s="130">
        <v>9</v>
      </c>
      <c r="G144" s="130">
        <v>4</v>
      </c>
      <c r="H144" s="130">
        <v>12</v>
      </c>
      <c r="I144" s="130">
        <v>6</v>
      </c>
      <c r="J144" s="130">
        <v>9</v>
      </c>
      <c r="K144" s="130">
        <v>6</v>
      </c>
      <c r="L144" s="130">
        <v>1</v>
      </c>
      <c r="M144" s="130">
        <v>4</v>
      </c>
      <c r="N144" s="130">
        <v>5</v>
      </c>
      <c r="O144" s="130">
        <v>9</v>
      </c>
      <c r="P144" s="130">
        <v>11</v>
      </c>
      <c r="Q144" s="130">
        <v>7</v>
      </c>
      <c r="R144" s="130">
        <v>4</v>
      </c>
      <c r="S144" s="130">
        <v>10</v>
      </c>
      <c r="T144" s="130">
        <v>3</v>
      </c>
      <c r="U144" s="130">
        <v>4</v>
      </c>
      <c r="V144" s="133"/>
      <c r="W144" s="123"/>
      <c r="X144" s="118" t="s">
        <v>95</v>
      </c>
    </row>
    <row r="145" spans="1:25" ht="10.5" customHeight="1">
      <c r="B145" s="115" t="s">
        <v>94</v>
      </c>
      <c r="C145" s="127" t="s">
        <v>84</v>
      </c>
      <c r="D145" s="127"/>
      <c r="E145" s="180">
        <v>1473</v>
      </c>
      <c r="F145" s="130">
        <v>123</v>
      </c>
      <c r="G145" s="130">
        <v>106</v>
      </c>
      <c r="H145" s="130">
        <v>106</v>
      </c>
      <c r="I145" s="130">
        <v>139</v>
      </c>
      <c r="J145" s="130">
        <v>114</v>
      </c>
      <c r="K145" s="130">
        <v>142</v>
      </c>
      <c r="L145" s="130">
        <v>111</v>
      </c>
      <c r="M145" s="130">
        <v>79</v>
      </c>
      <c r="N145" s="130">
        <v>113</v>
      </c>
      <c r="O145" s="130">
        <v>100</v>
      </c>
      <c r="P145" s="130">
        <v>60</v>
      </c>
      <c r="Q145" s="130">
        <v>86</v>
      </c>
      <c r="R145" s="130">
        <v>52</v>
      </c>
      <c r="S145" s="130">
        <v>52</v>
      </c>
      <c r="T145" s="130">
        <v>47</v>
      </c>
      <c r="U145" s="130">
        <v>43</v>
      </c>
      <c r="V145" s="133"/>
      <c r="W145" s="123"/>
      <c r="X145" s="118" t="s">
        <v>92</v>
      </c>
    </row>
    <row r="146" spans="1:25" ht="10.5" customHeight="1">
      <c r="B146" s="115" t="s">
        <v>91</v>
      </c>
      <c r="C146" s="127" t="s">
        <v>90</v>
      </c>
      <c r="D146" s="127"/>
      <c r="E146" s="180">
        <v>1155</v>
      </c>
      <c r="F146" s="130">
        <v>110</v>
      </c>
      <c r="G146" s="130">
        <v>78</v>
      </c>
      <c r="H146" s="130">
        <v>62</v>
      </c>
      <c r="I146" s="130">
        <v>70</v>
      </c>
      <c r="J146" s="130">
        <v>119</v>
      </c>
      <c r="K146" s="130">
        <v>116</v>
      </c>
      <c r="L146" s="130">
        <v>68</v>
      </c>
      <c r="M146" s="130">
        <v>66</v>
      </c>
      <c r="N146" s="130">
        <v>43</v>
      </c>
      <c r="O146" s="130">
        <v>65</v>
      </c>
      <c r="P146" s="130">
        <v>59</v>
      </c>
      <c r="Q146" s="130">
        <v>59</v>
      </c>
      <c r="R146" s="130">
        <v>53</v>
      </c>
      <c r="S146" s="130">
        <v>68</v>
      </c>
      <c r="T146" s="130">
        <v>62</v>
      </c>
      <c r="U146" s="130">
        <v>57</v>
      </c>
      <c r="V146" s="133"/>
      <c r="W146" s="123"/>
      <c r="X146" s="118" t="s">
        <v>89</v>
      </c>
    </row>
    <row r="147" spans="1:25" ht="10.5" customHeight="1">
      <c r="B147" s="115" t="s">
        <v>88</v>
      </c>
      <c r="C147" s="127" t="s">
        <v>93</v>
      </c>
      <c r="D147" s="127"/>
      <c r="E147" s="180">
        <v>659</v>
      </c>
      <c r="F147" s="130">
        <v>37</v>
      </c>
      <c r="G147" s="130">
        <v>35</v>
      </c>
      <c r="H147" s="130">
        <v>47</v>
      </c>
      <c r="I147" s="130">
        <v>26</v>
      </c>
      <c r="J147" s="130">
        <v>49</v>
      </c>
      <c r="K147" s="130">
        <v>88</v>
      </c>
      <c r="L147" s="130">
        <v>40</v>
      </c>
      <c r="M147" s="130">
        <v>29</v>
      </c>
      <c r="N147" s="130">
        <v>29</v>
      </c>
      <c r="O147" s="130">
        <v>41</v>
      </c>
      <c r="P147" s="130">
        <v>34</v>
      </c>
      <c r="Q147" s="130">
        <v>31</v>
      </c>
      <c r="R147" s="130">
        <v>51</v>
      </c>
      <c r="S147" s="130">
        <v>46</v>
      </c>
      <c r="T147" s="130">
        <v>36</v>
      </c>
      <c r="U147" s="130">
        <v>40</v>
      </c>
      <c r="V147" s="133"/>
      <c r="W147" s="123"/>
      <c r="X147" s="118" t="s">
        <v>86</v>
      </c>
    </row>
    <row r="148" spans="1:25" ht="6" customHeight="1">
      <c r="B148" s="115"/>
      <c r="E148" s="180"/>
      <c r="F148" s="130"/>
      <c r="G148" s="130"/>
      <c r="H148" s="130"/>
      <c r="I148" s="130"/>
      <c r="J148" s="130"/>
      <c r="K148" s="130"/>
      <c r="L148" s="130"/>
      <c r="M148" s="130"/>
      <c r="N148" s="130"/>
      <c r="O148" s="130"/>
      <c r="P148" s="130"/>
      <c r="Q148" s="130"/>
      <c r="R148" s="130"/>
      <c r="S148" s="130"/>
      <c r="T148" s="130"/>
      <c r="U148" s="130"/>
      <c r="V148" s="133"/>
      <c r="W148" s="135"/>
    </row>
    <row r="149" spans="1:25" ht="10.5" customHeight="1">
      <c r="B149" s="115" t="s">
        <v>85</v>
      </c>
      <c r="C149" s="127" t="s">
        <v>87</v>
      </c>
      <c r="D149" s="127"/>
      <c r="E149" s="180">
        <v>50</v>
      </c>
      <c r="F149" s="130">
        <v>10</v>
      </c>
      <c r="G149" s="130">
        <v>4</v>
      </c>
      <c r="H149" s="130">
        <v>4</v>
      </c>
      <c r="I149" s="130">
        <v>4</v>
      </c>
      <c r="J149" s="130">
        <v>2</v>
      </c>
      <c r="K149" s="130">
        <v>5</v>
      </c>
      <c r="L149" s="130">
        <v>2</v>
      </c>
      <c r="M149" s="130">
        <v>1</v>
      </c>
      <c r="N149" s="130">
        <v>4</v>
      </c>
      <c r="O149" s="130">
        <v>1</v>
      </c>
      <c r="P149" s="130">
        <v>3</v>
      </c>
      <c r="Q149" s="130">
        <v>3</v>
      </c>
      <c r="R149" s="130">
        <v>3</v>
      </c>
      <c r="S149" s="130">
        <v>1</v>
      </c>
      <c r="T149" s="130">
        <v>1</v>
      </c>
      <c r="U149" s="130">
        <v>2</v>
      </c>
      <c r="V149" s="133"/>
      <c r="W149" s="123"/>
      <c r="X149" s="118" t="s">
        <v>83</v>
      </c>
    </row>
    <row r="150" spans="1:25" ht="10.5" customHeight="1">
      <c r="B150" s="115" t="s">
        <v>82</v>
      </c>
      <c r="C150" s="127" t="s">
        <v>81</v>
      </c>
      <c r="D150" s="127"/>
      <c r="E150" s="180">
        <v>779</v>
      </c>
      <c r="F150" s="130">
        <v>35</v>
      </c>
      <c r="G150" s="130">
        <v>71</v>
      </c>
      <c r="H150" s="130">
        <v>13</v>
      </c>
      <c r="I150" s="130">
        <v>27</v>
      </c>
      <c r="J150" s="130">
        <v>105</v>
      </c>
      <c r="K150" s="130">
        <v>381</v>
      </c>
      <c r="L150" s="130">
        <v>34</v>
      </c>
      <c r="M150" s="130">
        <v>20</v>
      </c>
      <c r="N150" s="130">
        <v>23</v>
      </c>
      <c r="O150" s="130">
        <v>13</v>
      </c>
      <c r="P150" s="130">
        <v>22</v>
      </c>
      <c r="Q150" s="130">
        <v>8</v>
      </c>
      <c r="R150" s="130">
        <v>7</v>
      </c>
      <c r="S150" s="130">
        <v>5</v>
      </c>
      <c r="T150" s="130">
        <v>7</v>
      </c>
      <c r="U150" s="130">
        <v>8</v>
      </c>
      <c r="V150" s="133"/>
      <c r="W150" s="123"/>
      <c r="X150" s="118" t="s">
        <v>80</v>
      </c>
    </row>
    <row r="151" spans="1:25" ht="10.5" customHeight="1">
      <c r="B151" s="115" t="s">
        <v>79</v>
      </c>
      <c r="C151" s="127" t="s">
        <v>78</v>
      </c>
      <c r="D151" s="127"/>
      <c r="E151" s="180">
        <v>55</v>
      </c>
      <c r="F151" s="130">
        <v>2</v>
      </c>
      <c r="G151" s="130">
        <v>12</v>
      </c>
      <c r="H151" s="130">
        <v>1</v>
      </c>
      <c r="I151" s="130">
        <v>2</v>
      </c>
      <c r="J151" s="130">
        <v>4</v>
      </c>
      <c r="K151" s="130">
        <v>6</v>
      </c>
      <c r="L151" s="130">
        <v>2</v>
      </c>
      <c r="M151" s="130">
        <v>2</v>
      </c>
      <c r="N151" s="130">
        <v>2</v>
      </c>
      <c r="O151" s="130">
        <v>4</v>
      </c>
      <c r="P151" s="130">
        <v>4</v>
      </c>
      <c r="Q151" s="130">
        <v>2</v>
      </c>
      <c r="R151" s="130">
        <v>11</v>
      </c>
      <c r="S151" s="130">
        <v>1</v>
      </c>
      <c r="T151" s="125" t="s">
        <v>0</v>
      </c>
      <c r="U151" s="125" t="s">
        <v>0</v>
      </c>
      <c r="V151" s="124"/>
      <c r="W151" s="123"/>
      <c r="X151" s="118" t="s">
        <v>77</v>
      </c>
    </row>
    <row r="152" spans="1:25" ht="6" customHeight="1">
      <c r="B152" s="115"/>
      <c r="E152" s="180"/>
      <c r="F152" s="130"/>
      <c r="G152" s="130"/>
      <c r="H152" s="130"/>
      <c r="I152" s="130"/>
      <c r="J152" s="130"/>
      <c r="K152" s="130"/>
      <c r="L152" s="130"/>
      <c r="M152" s="130"/>
      <c r="N152" s="130"/>
      <c r="O152" s="130"/>
      <c r="P152" s="130"/>
      <c r="Q152" s="130"/>
      <c r="R152" s="130"/>
      <c r="S152" s="130"/>
      <c r="T152" s="130"/>
      <c r="U152" s="130"/>
      <c r="V152" s="133"/>
      <c r="W152" s="135"/>
    </row>
    <row r="153" spans="1:25" ht="10.5" customHeight="1">
      <c r="B153" s="115" t="s">
        <v>76</v>
      </c>
      <c r="C153" s="127" t="s">
        <v>75</v>
      </c>
      <c r="D153" s="127"/>
      <c r="E153" s="180">
        <v>300</v>
      </c>
      <c r="F153" s="130">
        <v>12</v>
      </c>
      <c r="G153" s="130">
        <v>14</v>
      </c>
      <c r="H153" s="130">
        <v>17</v>
      </c>
      <c r="I153" s="130">
        <v>13</v>
      </c>
      <c r="J153" s="130">
        <v>24</v>
      </c>
      <c r="K153" s="130">
        <v>85</v>
      </c>
      <c r="L153" s="130">
        <v>15</v>
      </c>
      <c r="M153" s="130">
        <v>8</v>
      </c>
      <c r="N153" s="130">
        <v>10</v>
      </c>
      <c r="O153" s="130">
        <v>18</v>
      </c>
      <c r="P153" s="130">
        <v>27</v>
      </c>
      <c r="Q153" s="130">
        <v>11</v>
      </c>
      <c r="R153" s="130">
        <v>14</v>
      </c>
      <c r="S153" s="130">
        <v>11</v>
      </c>
      <c r="T153" s="130">
        <v>13</v>
      </c>
      <c r="U153" s="130">
        <v>8</v>
      </c>
      <c r="V153" s="133"/>
      <c r="W153" s="123"/>
      <c r="X153" s="118" t="s">
        <v>74</v>
      </c>
    </row>
    <row r="154" spans="1:25" ht="10.5" customHeight="1">
      <c r="B154" s="115" t="s">
        <v>433</v>
      </c>
      <c r="C154" s="127" t="s">
        <v>432</v>
      </c>
      <c r="D154" s="127"/>
      <c r="E154" s="180">
        <v>92</v>
      </c>
      <c r="F154" s="130">
        <v>3</v>
      </c>
      <c r="G154" s="130">
        <v>7</v>
      </c>
      <c r="H154" s="130">
        <v>2</v>
      </c>
      <c r="I154" s="130">
        <v>2</v>
      </c>
      <c r="J154" s="130">
        <v>8</v>
      </c>
      <c r="K154" s="130">
        <v>36</v>
      </c>
      <c r="L154" s="130">
        <v>6</v>
      </c>
      <c r="M154" s="130">
        <v>2</v>
      </c>
      <c r="N154" s="130">
        <v>3</v>
      </c>
      <c r="O154" s="130">
        <v>4</v>
      </c>
      <c r="P154" s="130">
        <v>14</v>
      </c>
      <c r="Q154" s="125" t="s">
        <v>0</v>
      </c>
      <c r="R154" s="130">
        <v>1</v>
      </c>
      <c r="S154" s="130">
        <v>2</v>
      </c>
      <c r="T154" s="130">
        <v>2</v>
      </c>
      <c r="U154" s="125" t="s">
        <v>0</v>
      </c>
      <c r="V154" s="124"/>
      <c r="W154" s="123"/>
      <c r="X154" s="118" t="s">
        <v>567</v>
      </c>
    </row>
    <row r="155" spans="1:25" ht="10.5" customHeight="1">
      <c r="B155" s="115" t="s">
        <v>430</v>
      </c>
      <c r="C155" s="127" t="s">
        <v>429</v>
      </c>
      <c r="D155" s="127"/>
      <c r="E155" s="180">
        <v>208</v>
      </c>
      <c r="F155" s="130">
        <v>9</v>
      </c>
      <c r="G155" s="130">
        <v>7</v>
      </c>
      <c r="H155" s="130">
        <v>15</v>
      </c>
      <c r="I155" s="130">
        <v>11</v>
      </c>
      <c r="J155" s="130">
        <v>16</v>
      </c>
      <c r="K155" s="130">
        <v>49</v>
      </c>
      <c r="L155" s="130">
        <v>9</v>
      </c>
      <c r="M155" s="130">
        <v>6</v>
      </c>
      <c r="N155" s="130">
        <v>7</v>
      </c>
      <c r="O155" s="130">
        <v>14</v>
      </c>
      <c r="P155" s="130">
        <v>13</v>
      </c>
      <c r="Q155" s="130">
        <v>11</v>
      </c>
      <c r="R155" s="130">
        <v>13</v>
      </c>
      <c r="S155" s="130">
        <v>9</v>
      </c>
      <c r="T155" s="130">
        <v>11</v>
      </c>
      <c r="U155" s="130">
        <v>8</v>
      </c>
      <c r="V155" s="133"/>
      <c r="W155" s="123"/>
      <c r="X155" s="118" t="s">
        <v>566</v>
      </c>
    </row>
    <row r="156" spans="1:25" ht="6" customHeight="1">
      <c r="A156" s="119"/>
      <c r="B156" s="137"/>
      <c r="C156" s="137"/>
      <c r="D156" s="137"/>
      <c r="E156" s="178"/>
      <c r="F156" s="121"/>
      <c r="G156" s="121"/>
      <c r="H156" s="121"/>
      <c r="I156" s="121"/>
      <c r="J156" s="121"/>
      <c r="K156" s="121"/>
      <c r="L156" s="121"/>
      <c r="M156" s="121"/>
      <c r="N156" s="121"/>
      <c r="O156" s="121"/>
      <c r="P156" s="121"/>
      <c r="Q156" s="121"/>
      <c r="R156" s="121"/>
      <c r="S156" s="121"/>
      <c r="T156" s="121"/>
      <c r="U156" s="121"/>
      <c r="V156" s="121"/>
      <c r="W156" s="120"/>
      <c r="X156" s="119"/>
      <c r="Y156" s="119"/>
    </row>
    <row r="157" spans="1:25" ht="10.5" customHeight="1">
      <c r="A157" s="118" t="s">
        <v>18</v>
      </c>
      <c r="E157" s="116"/>
      <c r="F157" s="116"/>
      <c r="G157" s="116"/>
      <c r="H157" s="116"/>
      <c r="I157" s="116"/>
      <c r="J157" s="116"/>
      <c r="K157" s="116"/>
      <c r="L157" s="116"/>
      <c r="M157" s="116"/>
      <c r="N157" s="116"/>
      <c r="O157" s="116"/>
      <c r="P157" s="116"/>
      <c r="Q157" s="116"/>
      <c r="R157" s="116"/>
      <c r="S157" s="116"/>
      <c r="T157" s="116"/>
      <c r="U157" s="116"/>
      <c r="V157" s="116"/>
    </row>
  </sheetData>
  <phoneticPr fontId="7"/>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6"/>
  <sheetViews>
    <sheetView showGridLines="0" zoomScale="125" zoomScaleNormal="125" workbookViewId="0"/>
  </sheetViews>
  <sheetFormatPr defaultColWidth="11.25" defaultRowHeight="10.5"/>
  <cols>
    <col min="1" max="1" width="1" style="115" customWidth="1"/>
    <col min="2" max="2" width="4.25" style="132" customWidth="1"/>
    <col min="3" max="3" width="32.625" style="132" customWidth="1"/>
    <col min="4" max="4" width="1" style="132" customWidth="1"/>
    <col min="5" max="5" width="9.75" style="117" customWidth="1"/>
    <col min="6" max="9" width="6.125" style="116" customWidth="1"/>
    <col min="10" max="11" width="7" style="116" customWidth="1"/>
    <col min="12" max="20" width="7.75" style="116" customWidth="1"/>
    <col min="21" max="21" width="6.625" style="116" customWidth="1"/>
    <col min="22" max="22" width="1" style="116" customWidth="1"/>
    <col min="23" max="23" width="1" style="115" customWidth="1"/>
    <col min="24" max="24" width="7.375" style="115" customWidth="1"/>
    <col min="25" max="25" width="1" style="115" customWidth="1"/>
    <col min="26" max="16384" width="11.25" style="115"/>
  </cols>
  <sheetData>
    <row r="1" spans="1:25" ht="13.5">
      <c r="A1" s="161"/>
      <c r="K1" s="162" t="s">
        <v>508</v>
      </c>
      <c r="L1" s="161" t="s">
        <v>422</v>
      </c>
    </row>
    <row r="3" spans="1:25">
      <c r="B3" s="115"/>
      <c r="E3" s="115"/>
      <c r="F3" s="115"/>
      <c r="G3" s="115"/>
      <c r="H3" s="115"/>
      <c r="I3" s="115"/>
      <c r="J3" s="115"/>
      <c r="K3" s="115"/>
      <c r="L3" s="115"/>
      <c r="M3" s="115"/>
      <c r="N3" s="115"/>
      <c r="O3" s="115"/>
      <c r="P3" s="115"/>
      <c r="Q3" s="115"/>
      <c r="R3" s="115"/>
      <c r="S3" s="158"/>
      <c r="T3" s="115"/>
      <c r="U3" s="158"/>
      <c r="V3" s="158"/>
      <c r="W3" s="157"/>
      <c r="X3" s="157"/>
      <c r="Y3" s="157" t="s">
        <v>507</v>
      </c>
    </row>
    <row r="4" spans="1:25" ht="1.5" customHeight="1">
      <c r="A4" s="153"/>
      <c r="B4" s="153"/>
      <c r="C4" s="155"/>
      <c r="D4" s="155"/>
      <c r="E4" s="153"/>
      <c r="F4" s="153"/>
      <c r="G4" s="153"/>
      <c r="H4" s="153"/>
      <c r="I4" s="153"/>
      <c r="J4" s="153"/>
      <c r="K4" s="153"/>
      <c r="L4" s="153"/>
      <c r="M4" s="153"/>
      <c r="N4" s="153"/>
      <c r="O4" s="153"/>
      <c r="P4" s="153"/>
      <c r="Q4" s="153"/>
      <c r="R4" s="153"/>
      <c r="S4" s="154"/>
      <c r="T4" s="153"/>
      <c r="U4" s="154"/>
      <c r="V4" s="154"/>
      <c r="W4" s="154"/>
      <c r="X4" s="154"/>
      <c r="Y4" s="154"/>
    </row>
    <row r="5" spans="1:25" ht="15" customHeight="1">
      <c r="B5" s="115"/>
      <c r="E5" s="135"/>
      <c r="F5" s="135"/>
      <c r="G5" s="135"/>
      <c r="H5" s="135"/>
      <c r="I5" s="135"/>
      <c r="J5" s="135"/>
      <c r="K5" s="152"/>
      <c r="L5" s="115"/>
      <c r="M5" s="135"/>
      <c r="N5" s="135"/>
      <c r="O5" s="135"/>
      <c r="P5" s="135"/>
      <c r="Q5" s="135"/>
      <c r="R5" s="135"/>
      <c r="S5" s="135"/>
      <c r="T5" s="135"/>
      <c r="U5" s="135"/>
      <c r="V5" s="115"/>
      <c r="W5" s="150"/>
      <c r="X5" s="132" t="s">
        <v>256</v>
      </c>
      <c r="Y5" s="132"/>
    </row>
    <row r="6" spans="1:25" ht="15" customHeight="1">
      <c r="A6" s="118"/>
      <c r="B6" s="118"/>
      <c r="E6" s="146" t="s">
        <v>255</v>
      </c>
      <c r="F6" s="146" t="s">
        <v>254</v>
      </c>
      <c r="G6" s="146" t="s">
        <v>253</v>
      </c>
      <c r="H6" s="146" t="s">
        <v>252</v>
      </c>
      <c r="I6" s="146" t="s">
        <v>251</v>
      </c>
      <c r="J6" s="146" t="s">
        <v>250</v>
      </c>
      <c r="K6" s="149" t="s">
        <v>249</v>
      </c>
      <c r="L6" s="147" t="s">
        <v>248</v>
      </c>
      <c r="M6" s="146" t="s">
        <v>247</v>
      </c>
      <c r="N6" s="146" t="s">
        <v>246</v>
      </c>
      <c r="O6" s="146" t="s">
        <v>245</v>
      </c>
      <c r="P6" s="146" t="s">
        <v>244</v>
      </c>
      <c r="Q6" s="146" t="s">
        <v>243</v>
      </c>
      <c r="R6" s="146" t="s">
        <v>242</v>
      </c>
      <c r="S6" s="146" t="s">
        <v>241</v>
      </c>
      <c r="T6" s="146" t="s">
        <v>240</v>
      </c>
      <c r="U6" s="202" t="s">
        <v>239</v>
      </c>
      <c r="V6" s="201"/>
      <c r="W6" s="143"/>
      <c r="X6" s="127"/>
      <c r="Y6" s="127"/>
    </row>
    <row r="7" spans="1:25" ht="15" customHeight="1">
      <c r="A7" s="119"/>
      <c r="B7" s="119"/>
      <c r="C7" s="137"/>
      <c r="D7" s="137"/>
      <c r="E7" s="120"/>
      <c r="F7" s="120"/>
      <c r="G7" s="140"/>
      <c r="H7" s="140"/>
      <c r="I7" s="120"/>
      <c r="J7" s="120"/>
      <c r="K7" s="194"/>
      <c r="L7" s="139"/>
      <c r="M7" s="120"/>
      <c r="N7" s="120"/>
      <c r="O7" s="140"/>
      <c r="P7" s="140"/>
      <c r="Q7" s="120"/>
      <c r="R7" s="120"/>
      <c r="S7" s="120"/>
      <c r="T7" s="140"/>
      <c r="U7" s="140"/>
      <c r="V7" s="139"/>
      <c r="W7" s="138"/>
      <c r="X7" s="137" t="s">
        <v>238</v>
      </c>
      <c r="Y7" s="137"/>
    </row>
    <row r="8" spans="1:25" ht="6.75" customHeight="1">
      <c r="B8" s="115"/>
      <c r="E8" s="136"/>
      <c r="W8" s="135"/>
    </row>
    <row r="9" spans="1:25" s="172" customFormat="1">
      <c r="A9" s="200"/>
      <c r="B9" s="200" t="s">
        <v>421</v>
      </c>
      <c r="C9" s="199" t="s">
        <v>420</v>
      </c>
      <c r="D9" s="199"/>
      <c r="E9" s="176">
        <v>1529447</v>
      </c>
      <c r="F9" s="175">
        <v>75525</v>
      </c>
      <c r="G9" s="175">
        <v>97203</v>
      </c>
      <c r="H9" s="175">
        <v>76739</v>
      </c>
      <c r="I9" s="175">
        <v>96946</v>
      </c>
      <c r="J9" s="175">
        <v>183538</v>
      </c>
      <c r="K9" s="175">
        <v>337503</v>
      </c>
      <c r="L9" s="175">
        <v>58576</v>
      </c>
      <c r="M9" s="175">
        <v>60474</v>
      </c>
      <c r="N9" s="175">
        <v>65271</v>
      </c>
      <c r="O9" s="175">
        <v>92109</v>
      </c>
      <c r="P9" s="175">
        <v>102954</v>
      </c>
      <c r="Q9" s="175">
        <v>83216</v>
      </c>
      <c r="R9" s="175">
        <v>48871</v>
      </c>
      <c r="S9" s="175">
        <v>53544</v>
      </c>
      <c r="T9" s="175">
        <v>51738</v>
      </c>
      <c r="U9" s="175">
        <v>45240</v>
      </c>
      <c r="V9" s="175"/>
      <c r="W9" s="198"/>
      <c r="X9" s="173" t="s">
        <v>419</v>
      </c>
      <c r="Y9" s="197"/>
    </row>
    <row r="10" spans="1:25" ht="6" customHeight="1">
      <c r="B10" s="115"/>
      <c r="E10" s="171"/>
      <c r="F10" s="170"/>
      <c r="G10" s="170"/>
      <c r="H10" s="170"/>
      <c r="I10" s="170"/>
      <c r="J10" s="170"/>
      <c r="K10" s="170"/>
      <c r="L10" s="170"/>
      <c r="M10" s="170"/>
      <c r="N10" s="170"/>
      <c r="O10" s="170"/>
      <c r="P10" s="170"/>
      <c r="Q10" s="170"/>
      <c r="R10" s="170"/>
      <c r="S10" s="170"/>
      <c r="T10" s="170"/>
      <c r="U10" s="170"/>
      <c r="V10" s="170"/>
      <c r="W10" s="135"/>
    </row>
    <row r="11" spans="1:25" ht="10.5" customHeight="1">
      <c r="B11" s="115" t="s">
        <v>418</v>
      </c>
      <c r="C11" s="127" t="s">
        <v>415</v>
      </c>
      <c r="D11" s="127"/>
      <c r="E11" s="131">
        <v>219</v>
      </c>
      <c r="F11" s="130">
        <v>5</v>
      </c>
      <c r="G11" s="130">
        <v>31</v>
      </c>
      <c r="H11" s="125" t="s">
        <v>0</v>
      </c>
      <c r="I11" s="130">
        <v>7</v>
      </c>
      <c r="J11" s="130">
        <v>24</v>
      </c>
      <c r="K11" s="130">
        <v>56</v>
      </c>
      <c r="L11" s="125" t="s">
        <v>0</v>
      </c>
      <c r="M11" s="130">
        <v>2</v>
      </c>
      <c r="N11" s="130">
        <v>13</v>
      </c>
      <c r="O11" s="130">
        <v>13</v>
      </c>
      <c r="P11" s="125" t="s">
        <v>0</v>
      </c>
      <c r="Q11" s="130">
        <v>1</v>
      </c>
      <c r="R11" s="130">
        <v>22</v>
      </c>
      <c r="S11" s="130">
        <v>15</v>
      </c>
      <c r="T11" s="130">
        <v>9</v>
      </c>
      <c r="U11" s="130">
        <v>21</v>
      </c>
      <c r="V11" s="133"/>
      <c r="W11" s="123"/>
      <c r="X11" s="118" t="s">
        <v>565</v>
      </c>
      <c r="Y11" s="191"/>
    </row>
    <row r="12" spans="1:25" ht="10.5" customHeight="1">
      <c r="B12" s="115" t="s">
        <v>416</v>
      </c>
      <c r="C12" s="127" t="s">
        <v>415</v>
      </c>
      <c r="D12" s="127"/>
      <c r="E12" s="131">
        <v>219</v>
      </c>
      <c r="F12" s="130">
        <v>5</v>
      </c>
      <c r="G12" s="130">
        <v>31</v>
      </c>
      <c r="H12" s="125" t="s">
        <v>0</v>
      </c>
      <c r="I12" s="130">
        <v>7</v>
      </c>
      <c r="J12" s="130">
        <v>24</v>
      </c>
      <c r="K12" s="130">
        <v>56</v>
      </c>
      <c r="L12" s="125" t="s">
        <v>0</v>
      </c>
      <c r="M12" s="130">
        <v>2</v>
      </c>
      <c r="N12" s="130">
        <v>13</v>
      </c>
      <c r="O12" s="130">
        <v>13</v>
      </c>
      <c r="P12" s="125" t="s">
        <v>0</v>
      </c>
      <c r="Q12" s="130">
        <v>1</v>
      </c>
      <c r="R12" s="130">
        <v>22</v>
      </c>
      <c r="S12" s="130">
        <v>15</v>
      </c>
      <c r="T12" s="130">
        <v>9</v>
      </c>
      <c r="U12" s="130">
        <v>21</v>
      </c>
      <c r="V12" s="133"/>
      <c r="W12" s="129"/>
      <c r="X12" s="128" t="s">
        <v>564</v>
      </c>
      <c r="Y12" s="189"/>
    </row>
    <row r="13" spans="1:25" ht="6" customHeight="1">
      <c r="B13" s="115"/>
      <c r="E13" s="131"/>
      <c r="F13" s="130"/>
      <c r="G13" s="130"/>
      <c r="H13" s="130"/>
      <c r="I13" s="130"/>
      <c r="J13" s="130"/>
      <c r="K13" s="130"/>
      <c r="L13" s="130"/>
      <c r="M13" s="130"/>
      <c r="N13" s="130"/>
      <c r="O13" s="130"/>
      <c r="P13" s="130"/>
      <c r="Q13" s="130"/>
      <c r="R13" s="130"/>
      <c r="S13" s="130"/>
      <c r="T13" s="130"/>
      <c r="U13" s="130"/>
      <c r="V13" s="133"/>
      <c r="W13" s="135"/>
      <c r="Y13" s="196"/>
    </row>
    <row r="14" spans="1:25" ht="10.5" customHeight="1">
      <c r="B14" s="115" t="s">
        <v>413</v>
      </c>
      <c r="C14" s="127" t="s">
        <v>410</v>
      </c>
      <c r="D14" s="127"/>
      <c r="E14" s="131">
        <v>225</v>
      </c>
      <c r="F14" s="125" t="s">
        <v>0</v>
      </c>
      <c r="G14" s="125" t="s">
        <v>0</v>
      </c>
      <c r="H14" s="125" t="s">
        <v>0</v>
      </c>
      <c r="I14" s="125" t="s">
        <v>0</v>
      </c>
      <c r="J14" s="130">
        <v>42</v>
      </c>
      <c r="K14" s="130">
        <v>175</v>
      </c>
      <c r="L14" s="125" t="s">
        <v>0</v>
      </c>
      <c r="M14" s="125" t="s">
        <v>0</v>
      </c>
      <c r="N14" s="130">
        <v>8</v>
      </c>
      <c r="O14" s="125" t="s">
        <v>0</v>
      </c>
      <c r="P14" s="125" t="s">
        <v>0</v>
      </c>
      <c r="Q14" s="125" t="s">
        <v>0</v>
      </c>
      <c r="R14" s="125" t="s">
        <v>0</v>
      </c>
      <c r="S14" s="125" t="s">
        <v>0</v>
      </c>
      <c r="T14" s="125" t="s">
        <v>0</v>
      </c>
      <c r="U14" s="125" t="s">
        <v>0</v>
      </c>
      <c r="V14" s="124"/>
      <c r="W14" s="123"/>
      <c r="X14" s="118" t="s">
        <v>563</v>
      </c>
      <c r="Y14" s="191"/>
    </row>
    <row r="15" spans="1:25" ht="10.5" customHeight="1">
      <c r="B15" s="115" t="s">
        <v>411</v>
      </c>
      <c r="C15" s="127" t="s">
        <v>410</v>
      </c>
      <c r="D15" s="127"/>
      <c r="E15" s="131">
        <v>225</v>
      </c>
      <c r="F15" s="125" t="s">
        <v>0</v>
      </c>
      <c r="G15" s="125" t="s">
        <v>0</v>
      </c>
      <c r="H15" s="125" t="s">
        <v>0</v>
      </c>
      <c r="I15" s="125" t="s">
        <v>0</v>
      </c>
      <c r="J15" s="130">
        <v>42</v>
      </c>
      <c r="K15" s="130">
        <v>175</v>
      </c>
      <c r="L15" s="125" t="s">
        <v>0</v>
      </c>
      <c r="M15" s="125" t="s">
        <v>0</v>
      </c>
      <c r="N15" s="130">
        <v>8</v>
      </c>
      <c r="O15" s="125" t="s">
        <v>0</v>
      </c>
      <c r="P15" s="125" t="s">
        <v>0</v>
      </c>
      <c r="Q15" s="125" t="s">
        <v>0</v>
      </c>
      <c r="R15" s="125" t="s">
        <v>0</v>
      </c>
      <c r="S15" s="125" t="s">
        <v>0</v>
      </c>
      <c r="T15" s="125" t="s">
        <v>0</v>
      </c>
      <c r="U15" s="125" t="s">
        <v>0</v>
      </c>
      <c r="V15" s="124"/>
      <c r="W15" s="123"/>
      <c r="X15" s="118" t="s">
        <v>562</v>
      </c>
      <c r="Y15" s="191"/>
    </row>
    <row r="16" spans="1:25" ht="6" customHeight="1">
      <c r="B16" s="115"/>
      <c r="E16" s="131"/>
      <c r="F16" s="130"/>
      <c r="G16" s="130"/>
      <c r="H16" s="130"/>
      <c r="I16" s="130"/>
      <c r="J16" s="130"/>
      <c r="K16" s="130"/>
      <c r="L16" s="130"/>
      <c r="M16" s="130"/>
      <c r="N16" s="130"/>
      <c r="O16" s="130"/>
      <c r="P16" s="130"/>
      <c r="Q16" s="130"/>
      <c r="R16" s="130"/>
      <c r="S16" s="130"/>
      <c r="T16" s="130"/>
      <c r="U16" s="130"/>
      <c r="W16" s="135"/>
      <c r="Y16" s="196"/>
    </row>
    <row r="17" spans="2:25" ht="10.5" customHeight="1">
      <c r="B17" s="115" t="s">
        <v>408</v>
      </c>
      <c r="C17" s="127" t="s">
        <v>405</v>
      </c>
      <c r="D17" s="127"/>
      <c r="E17" s="126" t="s">
        <v>0</v>
      </c>
      <c r="F17" s="125" t="s">
        <v>0</v>
      </c>
      <c r="G17" s="125" t="s">
        <v>0</v>
      </c>
      <c r="H17" s="125" t="s">
        <v>0</v>
      </c>
      <c r="I17" s="125" t="s">
        <v>0</v>
      </c>
      <c r="J17" s="125" t="s">
        <v>0</v>
      </c>
      <c r="K17" s="125" t="s">
        <v>0</v>
      </c>
      <c r="L17" s="125" t="s">
        <v>0</v>
      </c>
      <c r="M17" s="125" t="s">
        <v>0</v>
      </c>
      <c r="N17" s="125" t="s">
        <v>0</v>
      </c>
      <c r="O17" s="125" t="s">
        <v>0</v>
      </c>
      <c r="P17" s="125" t="s">
        <v>0</v>
      </c>
      <c r="Q17" s="125" t="s">
        <v>0</v>
      </c>
      <c r="R17" s="125" t="s">
        <v>0</v>
      </c>
      <c r="S17" s="125" t="s">
        <v>0</v>
      </c>
      <c r="T17" s="125" t="s">
        <v>0</v>
      </c>
      <c r="U17" s="125" t="s">
        <v>0</v>
      </c>
      <c r="V17" s="124"/>
      <c r="W17" s="123"/>
      <c r="X17" s="118" t="s">
        <v>561</v>
      </c>
      <c r="Y17" s="191"/>
    </row>
    <row r="18" spans="2:25" ht="10.5" customHeight="1">
      <c r="B18" s="115" t="s">
        <v>406</v>
      </c>
      <c r="C18" s="127" t="s">
        <v>405</v>
      </c>
      <c r="D18" s="127"/>
      <c r="E18" s="126" t="s">
        <v>0</v>
      </c>
      <c r="F18" s="125" t="s">
        <v>0</v>
      </c>
      <c r="G18" s="125" t="s">
        <v>0</v>
      </c>
      <c r="H18" s="125" t="s">
        <v>0</v>
      </c>
      <c r="I18" s="125" t="s">
        <v>0</v>
      </c>
      <c r="J18" s="125" t="s">
        <v>0</v>
      </c>
      <c r="K18" s="125" t="s">
        <v>0</v>
      </c>
      <c r="L18" s="125" t="s">
        <v>0</v>
      </c>
      <c r="M18" s="125" t="s">
        <v>0</v>
      </c>
      <c r="N18" s="125" t="s">
        <v>0</v>
      </c>
      <c r="O18" s="125" t="s">
        <v>0</v>
      </c>
      <c r="P18" s="125" t="s">
        <v>0</v>
      </c>
      <c r="Q18" s="125" t="s">
        <v>0</v>
      </c>
      <c r="R18" s="125" t="s">
        <v>0</v>
      </c>
      <c r="S18" s="125" t="s">
        <v>0</v>
      </c>
      <c r="T18" s="125" t="s">
        <v>0</v>
      </c>
      <c r="U18" s="125" t="s">
        <v>0</v>
      </c>
      <c r="V18" s="124"/>
      <c r="W18" s="123"/>
      <c r="X18" s="118" t="s">
        <v>560</v>
      </c>
      <c r="Y18" s="191"/>
    </row>
    <row r="19" spans="2:25" ht="10.5" customHeight="1">
      <c r="B19" s="115" t="s">
        <v>403</v>
      </c>
      <c r="C19" s="127" t="s">
        <v>402</v>
      </c>
      <c r="D19" s="127"/>
      <c r="E19" s="126" t="s">
        <v>0</v>
      </c>
      <c r="F19" s="125" t="s">
        <v>0</v>
      </c>
      <c r="G19" s="125" t="s">
        <v>0</v>
      </c>
      <c r="H19" s="125" t="s">
        <v>0</v>
      </c>
      <c r="I19" s="125" t="s">
        <v>0</v>
      </c>
      <c r="J19" s="125" t="s">
        <v>0</v>
      </c>
      <c r="K19" s="125" t="s">
        <v>0</v>
      </c>
      <c r="L19" s="125" t="s">
        <v>0</v>
      </c>
      <c r="M19" s="125" t="s">
        <v>0</v>
      </c>
      <c r="N19" s="125" t="s">
        <v>0</v>
      </c>
      <c r="O19" s="125" t="s">
        <v>0</v>
      </c>
      <c r="P19" s="125" t="s">
        <v>0</v>
      </c>
      <c r="Q19" s="125" t="s">
        <v>0</v>
      </c>
      <c r="R19" s="125" t="s">
        <v>0</v>
      </c>
      <c r="S19" s="125" t="s">
        <v>0</v>
      </c>
      <c r="T19" s="125" t="s">
        <v>0</v>
      </c>
      <c r="U19" s="125" t="s">
        <v>0</v>
      </c>
      <c r="V19" s="124"/>
      <c r="W19" s="129"/>
      <c r="X19" s="128" t="s">
        <v>559</v>
      </c>
      <c r="Y19" s="189"/>
    </row>
    <row r="20" spans="2:25" ht="6" customHeight="1">
      <c r="B20" s="115"/>
      <c r="E20" s="131"/>
      <c r="F20" s="130"/>
      <c r="G20" s="130"/>
      <c r="H20" s="130"/>
      <c r="I20" s="130"/>
      <c r="J20" s="130"/>
      <c r="K20" s="130"/>
      <c r="L20" s="130"/>
      <c r="M20" s="130"/>
      <c r="N20" s="130"/>
      <c r="O20" s="130"/>
      <c r="P20" s="130"/>
      <c r="Q20" s="130"/>
      <c r="R20" s="130"/>
      <c r="S20" s="130"/>
      <c r="T20" s="130"/>
      <c r="U20" s="130"/>
      <c r="V20" s="133"/>
      <c r="W20" s="135"/>
      <c r="Y20" s="196"/>
    </row>
    <row r="21" spans="2:25" ht="10.5" customHeight="1">
      <c r="B21" s="115" t="s">
        <v>400</v>
      </c>
      <c r="C21" s="127" t="s">
        <v>38</v>
      </c>
      <c r="D21" s="127"/>
      <c r="E21" s="131">
        <v>60</v>
      </c>
      <c r="F21" s="125" t="s">
        <v>0</v>
      </c>
      <c r="G21" s="130">
        <v>9</v>
      </c>
      <c r="H21" s="125" t="s">
        <v>0</v>
      </c>
      <c r="I21" s="130">
        <v>14</v>
      </c>
      <c r="J21" s="125" t="s">
        <v>0</v>
      </c>
      <c r="K21" s="130">
        <v>3</v>
      </c>
      <c r="L21" s="125" t="s">
        <v>0</v>
      </c>
      <c r="M21" s="130">
        <v>1</v>
      </c>
      <c r="N21" s="125" t="s">
        <v>0</v>
      </c>
      <c r="O21" s="125" t="s">
        <v>0</v>
      </c>
      <c r="P21" s="125" t="s">
        <v>0</v>
      </c>
      <c r="Q21" s="130">
        <v>9</v>
      </c>
      <c r="R21" s="130">
        <v>9</v>
      </c>
      <c r="S21" s="125" t="s">
        <v>0</v>
      </c>
      <c r="T21" s="130">
        <v>15</v>
      </c>
      <c r="U21" s="125" t="s">
        <v>0</v>
      </c>
      <c r="V21" s="124"/>
      <c r="W21" s="123"/>
      <c r="X21" s="118" t="s">
        <v>558</v>
      </c>
      <c r="Y21" s="191"/>
    </row>
    <row r="22" spans="2:25" ht="10.5" customHeight="1">
      <c r="B22" s="115" t="s">
        <v>398</v>
      </c>
      <c r="C22" s="127" t="s">
        <v>397</v>
      </c>
      <c r="D22" s="127"/>
      <c r="E22" s="126" t="s">
        <v>0</v>
      </c>
      <c r="F22" s="125" t="s">
        <v>0</v>
      </c>
      <c r="G22" s="125" t="s">
        <v>0</v>
      </c>
      <c r="H22" s="125" t="s">
        <v>0</v>
      </c>
      <c r="I22" s="125" t="s">
        <v>0</v>
      </c>
      <c r="J22" s="125" t="s">
        <v>0</v>
      </c>
      <c r="K22" s="125" t="s">
        <v>0</v>
      </c>
      <c r="L22" s="125" t="s">
        <v>0</v>
      </c>
      <c r="M22" s="125" t="s">
        <v>0</v>
      </c>
      <c r="N22" s="125" t="s">
        <v>0</v>
      </c>
      <c r="O22" s="125" t="s">
        <v>0</v>
      </c>
      <c r="P22" s="125" t="s">
        <v>0</v>
      </c>
      <c r="Q22" s="125" t="s">
        <v>0</v>
      </c>
      <c r="R22" s="125" t="s">
        <v>0</v>
      </c>
      <c r="S22" s="125" t="s">
        <v>0</v>
      </c>
      <c r="T22" s="125" t="s">
        <v>0</v>
      </c>
      <c r="U22" s="125" t="s">
        <v>0</v>
      </c>
      <c r="V22" s="124"/>
      <c r="W22" s="129"/>
      <c r="X22" s="128" t="s">
        <v>557</v>
      </c>
      <c r="Y22" s="189"/>
    </row>
    <row r="23" spans="2:25" ht="10.5" customHeight="1">
      <c r="B23" s="115" t="s">
        <v>395</v>
      </c>
      <c r="C23" s="127" t="s">
        <v>394</v>
      </c>
      <c r="D23" s="127"/>
      <c r="E23" s="126" t="s">
        <v>0</v>
      </c>
      <c r="F23" s="125" t="s">
        <v>0</v>
      </c>
      <c r="G23" s="125" t="s">
        <v>0</v>
      </c>
      <c r="H23" s="125" t="s">
        <v>0</v>
      </c>
      <c r="I23" s="125" t="s">
        <v>0</v>
      </c>
      <c r="J23" s="125" t="s">
        <v>0</v>
      </c>
      <c r="K23" s="125" t="s">
        <v>0</v>
      </c>
      <c r="L23" s="125" t="s">
        <v>0</v>
      </c>
      <c r="M23" s="125" t="s">
        <v>0</v>
      </c>
      <c r="N23" s="125" t="s">
        <v>0</v>
      </c>
      <c r="O23" s="125" t="s">
        <v>0</v>
      </c>
      <c r="P23" s="125" t="s">
        <v>0</v>
      </c>
      <c r="Q23" s="125" t="s">
        <v>0</v>
      </c>
      <c r="R23" s="125" t="s">
        <v>0</v>
      </c>
      <c r="S23" s="125" t="s">
        <v>0</v>
      </c>
      <c r="T23" s="125" t="s">
        <v>0</v>
      </c>
      <c r="U23" s="125" t="s">
        <v>0</v>
      </c>
      <c r="V23" s="124"/>
      <c r="W23" s="129"/>
      <c r="X23" s="128" t="s">
        <v>556</v>
      </c>
      <c r="Y23" s="189"/>
    </row>
    <row r="24" spans="2:25" ht="10.5" customHeight="1">
      <c r="B24" s="115" t="s">
        <v>392</v>
      </c>
      <c r="C24" s="127" t="s">
        <v>391</v>
      </c>
      <c r="D24" s="127"/>
      <c r="E24" s="126" t="s">
        <v>0</v>
      </c>
      <c r="F24" s="125" t="s">
        <v>0</v>
      </c>
      <c r="G24" s="125" t="s">
        <v>0</v>
      </c>
      <c r="H24" s="125" t="s">
        <v>0</v>
      </c>
      <c r="I24" s="125" t="s">
        <v>0</v>
      </c>
      <c r="J24" s="125" t="s">
        <v>0</v>
      </c>
      <c r="K24" s="125" t="s">
        <v>0</v>
      </c>
      <c r="L24" s="125" t="s">
        <v>0</v>
      </c>
      <c r="M24" s="125" t="s">
        <v>0</v>
      </c>
      <c r="N24" s="125" t="s">
        <v>0</v>
      </c>
      <c r="O24" s="125" t="s">
        <v>0</v>
      </c>
      <c r="P24" s="125" t="s">
        <v>0</v>
      </c>
      <c r="Q24" s="125" t="s">
        <v>0</v>
      </c>
      <c r="R24" s="125" t="s">
        <v>0</v>
      </c>
      <c r="S24" s="125" t="s">
        <v>0</v>
      </c>
      <c r="T24" s="125" t="s">
        <v>0</v>
      </c>
      <c r="U24" s="125" t="s">
        <v>0</v>
      </c>
      <c r="V24" s="124"/>
      <c r="W24" s="129"/>
      <c r="X24" s="128" t="s">
        <v>555</v>
      </c>
      <c r="Y24" s="189"/>
    </row>
    <row r="25" spans="2:25" ht="10.5" customHeight="1">
      <c r="B25" s="115" t="s">
        <v>389</v>
      </c>
      <c r="C25" s="127" t="s">
        <v>388</v>
      </c>
      <c r="D25" s="127"/>
      <c r="E25" s="131">
        <v>60</v>
      </c>
      <c r="F25" s="125" t="s">
        <v>0</v>
      </c>
      <c r="G25" s="130">
        <v>9</v>
      </c>
      <c r="H25" s="125" t="s">
        <v>0</v>
      </c>
      <c r="I25" s="130">
        <v>14</v>
      </c>
      <c r="J25" s="125" t="s">
        <v>0</v>
      </c>
      <c r="K25" s="130">
        <v>3</v>
      </c>
      <c r="L25" s="125" t="s">
        <v>0</v>
      </c>
      <c r="M25" s="130">
        <v>1</v>
      </c>
      <c r="N25" s="125" t="s">
        <v>0</v>
      </c>
      <c r="O25" s="125" t="s">
        <v>0</v>
      </c>
      <c r="P25" s="125" t="s">
        <v>0</v>
      </c>
      <c r="Q25" s="130">
        <v>9</v>
      </c>
      <c r="R25" s="130">
        <v>9</v>
      </c>
      <c r="S25" s="125" t="s">
        <v>0</v>
      </c>
      <c r="T25" s="130">
        <v>15</v>
      </c>
      <c r="U25" s="125" t="s">
        <v>0</v>
      </c>
      <c r="V25" s="133"/>
      <c r="W25" s="123"/>
      <c r="X25" s="118" t="s">
        <v>554</v>
      </c>
      <c r="Y25" s="191"/>
    </row>
    <row r="26" spans="2:25" ht="6" customHeight="1">
      <c r="B26" s="115"/>
      <c r="E26" s="131"/>
      <c r="F26" s="130"/>
      <c r="G26" s="130"/>
      <c r="H26" s="130"/>
      <c r="I26" s="130"/>
      <c r="J26" s="130"/>
      <c r="K26" s="130"/>
      <c r="L26" s="130"/>
      <c r="M26" s="130"/>
      <c r="N26" s="130"/>
      <c r="O26" s="130"/>
      <c r="P26" s="130"/>
      <c r="Q26" s="130"/>
      <c r="R26" s="130"/>
      <c r="S26" s="130"/>
      <c r="T26" s="130"/>
      <c r="U26" s="130"/>
      <c r="V26" s="133"/>
      <c r="W26" s="135"/>
      <c r="Y26" s="196"/>
    </row>
    <row r="27" spans="2:25" ht="10.5" customHeight="1">
      <c r="B27" s="115" t="s">
        <v>386</v>
      </c>
      <c r="C27" s="127" t="s">
        <v>37</v>
      </c>
      <c r="D27" s="127"/>
      <c r="E27" s="131">
        <v>116503</v>
      </c>
      <c r="F27" s="130">
        <v>4595</v>
      </c>
      <c r="G27" s="130">
        <v>8031</v>
      </c>
      <c r="H27" s="130">
        <v>7114</v>
      </c>
      <c r="I27" s="130">
        <v>7535</v>
      </c>
      <c r="J27" s="130">
        <v>15178</v>
      </c>
      <c r="K27" s="130">
        <v>22513</v>
      </c>
      <c r="L27" s="130">
        <v>3744</v>
      </c>
      <c r="M27" s="130">
        <v>3606</v>
      </c>
      <c r="N27" s="130">
        <v>3958</v>
      </c>
      <c r="O27" s="130">
        <v>7396</v>
      </c>
      <c r="P27" s="130">
        <v>7378</v>
      </c>
      <c r="Q27" s="130">
        <v>8703</v>
      </c>
      <c r="R27" s="130">
        <v>4896</v>
      </c>
      <c r="S27" s="130">
        <v>4093</v>
      </c>
      <c r="T27" s="130">
        <v>3768</v>
      </c>
      <c r="U27" s="130">
        <v>3995</v>
      </c>
      <c r="V27" s="133"/>
      <c r="W27" s="123"/>
      <c r="X27" s="118" t="s">
        <v>553</v>
      </c>
      <c r="Y27" s="191"/>
    </row>
    <row r="28" spans="2:25" ht="10.5" customHeight="1">
      <c r="B28" s="115" t="s">
        <v>384</v>
      </c>
      <c r="C28" s="127" t="s">
        <v>383</v>
      </c>
      <c r="D28" s="127"/>
      <c r="E28" s="131">
        <v>52601</v>
      </c>
      <c r="F28" s="130">
        <v>2044</v>
      </c>
      <c r="G28" s="130">
        <v>4702</v>
      </c>
      <c r="H28" s="130">
        <v>1916</v>
      </c>
      <c r="I28" s="130">
        <v>2855</v>
      </c>
      <c r="J28" s="130">
        <v>6228</v>
      </c>
      <c r="K28" s="130">
        <v>14988</v>
      </c>
      <c r="L28" s="130">
        <v>1540</v>
      </c>
      <c r="M28" s="130">
        <v>1402</v>
      </c>
      <c r="N28" s="130">
        <v>1603</v>
      </c>
      <c r="O28" s="130">
        <v>2829</v>
      </c>
      <c r="P28" s="130">
        <v>2353</v>
      </c>
      <c r="Q28" s="130">
        <v>2676</v>
      </c>
      <c r="R28" s="130">
        <v>2252</v>
      </c>
      <c r="S28" s="130">
        <v>1485</v>
      </c>
      <c r="T28" s="130">
        <v>1791</v>
      </c>
      <c r="U28" s="130">
        <v>1937</v>
      </c>
      <c r="V28" s="133"/>
      <c r="W28" s="129"/>
      <c r="X28" s="128" t="s">
        <v>552</v>
      </c>
      <c r="Y28" s="189"/>
    </row>
    <row r="29" spans="2:25" ht="10.5" customHeight="1">
      <c r="B29" s="115" t="s">
        <v>381</v>
      </c>
      <c r="C29" s="127" t="s">
        <v>551</v>
      </c>
      <c r="D29" s="127"/>
      <c r="E29" s="131">
        <v>26601</v>
      </c>
      <c r="F29" s="130">
        <v>1123</v>
      </c>
      <c r="G29" s="130">
        <v>904</v>
      </c>
      <c r="H29" s="130">
        <v>2668</v>
      </c>
      <c r="I29" s="130">
        <v>2638</v>
      </c>
      <c r="J29" s="130">
        <v>3133</v>
      </c>
      <c r="K29" s="130">
        <v>1882</v>
      </c>
      <c r="L29" s="130">
        <v>1018</v>
      </c>
      <c r="M29" s="130">
        <v>783</v>
      </c>
      <c r="N29" s="130">
        <v>823</v>
      </c>
      <c r="O29" s="130">
        <v>2648</v>
      </c>
      <c r="P29" s="130">
        <v>1892</v>
      </c>
      <c r="Q29" s="130">
        <v>2769</v>
      </c>
      <c r="R29" s="130">
        <v>1360</v>
      </c>
      <c r="S29" s="130">
        <v>1141</v>
      </c>
      <c r="T29" s="130">
        <v>887</v>
      </c>
      <c r="U29" s="130">
        <v>932</v>
      </c>
      <c r="V29" s="133"/>
      <c r="W29" s="129"/>
      <c r="X29" s="128" t="s">
        <v>550</v>
      </c>
      <c r="Y29" s="189"/>
    </row>
    <row r="30" spans="2:25" ht="10.5" customHeight="1">
      <c r="B30" s="115" t="s">
        <v>378</v>
      </c>
      <c r="C30" s="127" t="s">
        <v>377</v>
      </c>
      <c r="D30" s="127"/>
      <c r="E30" s="131">
        <v>37301</v>
      </c>
      <c r="F30" s="130">
        <v>1428</v>
      </c>
      <c r="G30" s="130">
        <v>2425</v>
      </c>
      <c r="H30" s="130">
        <v>2530</v>
      </c>
      <c r="I30" s="130">
        <v>2042</v>
      </c>
      <c r="J30" s="130">
        <v>5817</v>
      </c>
      <c r="K30" s="130">
        <v>5643</v>
      </c>
      <c r="L30" s="130">
        <v>1186</v>
      </c>
      <c r="M30" s="130">
        <v>1421</v>
      </c>
      <c r="N30" s="130">
        <v>1532</v>
      </c>
      <c r="O30" s="130">
        <v>1919</v>
      </c>
      <c r="P30" s="130">
        <v>3133</v>
      </c>
      <c r="Q30" s="130">
        <v>3258</v>
      </c>
      <c r="R30" s="130">
        <v>1284</v>
      </c>
      <c r="S30" s="130">
        <v>1467</v>
      </c>
      <c r="T30" s="130">
        <v>1090</v>
      </c>
      <c r="U30" s="130">
        <v>1126</v>
      </c>
      <c r="V30" s="133"/>
      <c r="W30" s="129"/>
      <c r="X30" s="128" t="s">
        <v>549</v>
      </c>
      <c r="Y30" s="189"/>
    </row>
    <row r="31" spans="2:25" ht="6" customHeight="1">
      <c r="B31" s="115"/>
      <c r="E31" s="131"/>
      <c r="F31" s="130"/>
      <c r="G31" s="130"/>
      <c r="H31" s="130"/>
      <c r="I31" s="130"/>
      <c r="J31" s="130"/>
      <c r="K31" s="130"/>
      <c r="L31" s="130"/>
      <c r="M31" s="130"/>
      <c r="N31" s="130"/>
      <c r="O31" s="130"/>
      <c r="P31" s="130"/>
      <c r="Q31" s="130"/>
      <c r="R31" s="130"/>
      <c r="S31" s="130"/>
      <c r="T31" s="130"/>
      <c r="U31" s="130"/>
      <c r="V31" s="133"/>
      <c r="W31" s="135"/>
      <c r="Y31" s="196"/>
    </row>
    <row r="32" spans="2:25" ht="10.5" customHeight="1">
      <c r="B32" s="115" t="s">
        <v>375</v>
      </c>
      <c r="C32" s="127" t="s">
        <v>36</v>
      </c>
      <c r="D32" s="127"/>
      <c r="E32" s="131">
        <v>259677</v>
      </c>
      <c r="F32" s="130">
        <v>5178</v>
      </c>
      <c r="G32" s="130">
        <v>13848</v>
      </c>
      <c r="H32" s="130">
        <v>15895</v>
      </c>
      <c r="I32" s="130">
        <v>26344</v>
      </c>
      <c r="J32" s="130">
        <v>14852</v>
      </c>
      <c r="K32" s="130">
        <v>17176</v>
      </c>
      <c r="L32" s="130">
        <v>6368</v>
      </c>
      <c r="M32" s="130">
        <v>20242</v>
      </c>
      <c r="N32" s="130">
        <v>14319</v>
      </c>
      <c r="O32" s="130">
        <v>26129</v>
      </c>
      <c r="P32" s="130">
        <v>34228</v>
      </c>
      <c r="Q32" s="130">
        <v>25839</v>
      </c>
      <c r="R32" s="130">
        <v>13170</v>
      </c>
      <c r="S32" s="130">
        <v>16672</v>
      </c>
      <c r="T32" s="130">
        <v>1578</v>
      </c>
      <c r="U32" s="130">
        <v>7839</v>
      </c>
      <c r="V32" s="133"/>
      <c r="W32" s="123"/>
      <c r="X32" s="118" t="s">
        <v>548</v>
      </c>
      <c r="Y32" s="191"/>
    </row>
    <row r="33" spans="2:25" ht="10.5" customHeight="1">
      <c r="B33" s="115" t="s">
        <v>373</v>
      </c>
      <c r="C33" s="127" t="s">
        <v>372</v>
      </c>
      <c r="D33" s="127"/>
      <c r="E33" s="131">
        <v>21364</v>
      </c>
      <c r="F33" s="130">
        <v>546</v>
      </c>
      <c r="G33" s="130">
        <v>413</v>
      </c>
      <c r="H33" s="130">
        <v>686</v>
      </c>
      <c r="I33" s="130">
        <v>5403</v>
      </c>
      <c r="J33" s="130">
        <v>1947</v>
      </c>
      <c r="K33" s="130">
        <v>984</v>
      </c>
      <c r="L33" s="130">
        <v>323</v>
      </c>
      <c r="M33" s="130">
        <v>823</v>
      </c>
      <c r="N33" s="130">
        <v>1658</v>
      </c>
      <c r="O33" s="130">
        <v>2194</v>
      </c>
      <c r="P33" s="130">
        <v>1871</v>
      </c>
      <c r="Q33" s="130">
        <v>1316</v>
      </c>
      <c r="R33" s="130">
        <v>1369</v>
      </c>
      <c r="S33" s="130">
        <v>784</v>
      </c>
      <c r="T33" s="130">
        <v>137</v>
      </c>
      <c r="U33" s="130">
        <v>910</v>
      </c>
      <c r="V33" s="133"/>
      <c r="W33" s="129"/>
      <c r="X33" s="128" t="s">
        <v>547</v>
      </c>
      <c r="Y33" s="189"/>
    </row>
    <row r="34" spans="2:25" ht="10.5" customHeight="1">
      <c r="B34" s="115" t="s">
        <v>370</v>
      </c>
      <c r="C34" s="127" t="s">
        <v>546</v>
      </c>
      <c r="D34" s="127"/>
      <c r="E34" s="131">
        <v>2058</v>
      </c>
      <c r="F34" s="130">
        <v>306</v>
      </c>
      <c r="G34" s="130">
        <v>743</v>
      </c>
      <c r="H34" s="130">
        <v>72</v>
      </c>
      <c r="I34" s="130">
        <v>69</v>
      </c>
      <c r="J34" s="130">
        <v>28</v>
      </c>
      <c r="K34" s="130">
        <v>36</v>
      </c>
      <c r="L34" s="130">
        <v>11</v>
      </c>
      <c r="M34" s="130">
        <v>2</v>
      </c>
      <c r="N34" s="130">
        <v>20</v>
      </c>
      <c r="O34" s="130">
        <v>131</v>
      </c>
      <c r="P34" s="130">
        <v>207</v>
      </c>
      <c r="Q34" s="130">
        <v>2</v>
      </c>
      <c r="R34" s="130">
        <v>347</v>
      </c>
      <c r="S34" s="130">
        <v>49</v>
      </c>
      <c r="T34" s="125" t="s">
        <v>0</v>
      </c>
      <c r="U34" s="130">
        <v>35</v>
      </c>
      <c r="V34" s="133"/>
      <c r="W34" s="129"/>
      <c r="X34" s="128" t="s">
        <v>545</v>
      </c>
      <c r="Y34" s="189"/>
    </row>
    <row r="35" spans="2:25" ht="10.5" customHeight="1">
      <c r="B35" s="115" t="s">
        <v>367</v>
      </c>
      <c r="C35" s="127" t="s">
        <v>366</v>
      </c>
      <c r="D35" s="127"/>
      <c r="E35" s="131">
        <v>8436</v>
      </c>
      <c r="F35" s="130">
        <v>66</v>
      </c>
      <c r="G35" s="130">
        <v>215</v>
      </c>
      <c r="H35" s="130">
        <v>1236</v>
      </c>
      <c r="I35" s="130">
        <v>3748</v>
      </c>
      <c r="J35" s="130">
        <v>612</v>
      </c>
      <c r="K35" s="130">
        <v>791</v>
      </c>
      <c r="L35" s="130">
        <v>106</v>
      </c>
      <c r="M35" s="130">
        <v>66</v>
      </c>
      <c r="N35" s="130">
        <v>61</v>
      </c>
      <c r="O35" s="130">
        <v>509</v>
      </c>
      <c r="P35" s="130">
        <v>122</v>
      </c>
      <c r="Q35" s="130">
        <v>190</v>
      </c>
      <c r="R35" s="130">
        <v>391</v>
      </c>
      <c r="S35" s="130">
        <v>290</v>
      </c>
      <c r="T35" s="130">
        <v>22</v>
      </c>
      <c r="U35" s="130">
        <v>11</v>
      </c>
      <c r="V35" s="133"/>
      <c r="W35" s="129"/>
      <c r="X35" s="128" t="s">
        <v>544</v>
      </c>
      <c r="Y35" s="189"/>
    </row>
    <row r="36" spans="2:25" ht="10.5" customHeight="1">
      <c r="B36" s="115" t="s">
        <v>364</v>
      </c>
      <c r="C36" s="127" t="s">
        <v>363</v>
      </c>
      <c r="D36" s="127"/>
      <c r="E36" s="131">
        <v>10591</v>
      </c>
      <c r="F36" s="130">
        <v>462</v>
      </c>
      <c r="G36" s="130">
        <v>410</v>
      </c>
      <c r="H36" s="130">
        <v>1115</v>
      </c>
      <c r="I36" s="130">
        <v>1554</v>
      </c>
      <c r="J36" s="130">
        <v>1316</v>
      </c>
      <c r="K36" s="130">
        <v>1056</v>
      </c>
      <c r="L36" s="130">
        <v>345</v>
      </c>
      <c r="M36" s="130">
        <v>528</v>
      </c>
      <c r="N36" s="130">
        <v>193</v>
      </c>
      <c r="O36" s="130">
        <v>972</v>
      </c>
      <c r="P36" s="130">
        <v>386</v>
      </c>
      <c r="Q36" s="130">
        <v>615</v>
      </c>
      <c r="R36" s="130">
        <v>774</v>
      </c>
      <c r="S36" s="130">
        <v>432</v>
      </c>
      <c r="T36" s="130">
        <v>173</v>
      </c>
      <c r="U36" s="130">
        <v>260</v>
      </c>
      <c r="V36" s="133"/>
      <c r="W36" s="129"/>
      <c r="X36" s="128" t="s">
        <v>543</v>
      </c>
      <c r="Y36" s="189"/>
    </row>
    <row r="37" spans="2:25" ht="10.5" customHeight="1">
      <c r="B37" s="115" t="s">
        <v>361</v>
      </c>
      <c r="C37" s="127" t="s">
        <v>360</v>
      </c>
      <c r="D37" s="127"/>
      <c r="E37" s="131">
        <v>6322</v>
      </c>
      <c r="F37" s="130">
        <v>32</v>
      </c>
      <c r="G37" s="130">
        <v>88</v>
      </c>
      <c r="H37" s="130">
        <v>330</v>
      </c>
      <c r="I37" s="130">
        <v>273</v>
      </c>
      <c r="J37" s="130">
        <v>203</v>
      </c>
      <c r="K37" s="130">
        <v>475</v>
      </c>
      <c r="L37" s="130">
        <v>208</v>
      </c>
      <c r="M37" s="130">
        <v>160</v>
      </c>
      <c r="N37" s="130">
        <v>434</v>
      </c>
      <c r="O37" s="130">
        <v>1887</v>
      </c>
      <c r="P37" s="130">
        <v>1067</v>
      </c>
      <c r="Q37" s="130">
        <v>542</v>
      </c>
      <c r="R37" s="130">
        <v>339</v>
      </c>
      <c r="S37" s="130">
        <v>186</v>
      </c>
      <c r="T37" s="125" t="s">
        <v>0</v>
      </c>
      <c r="U37" s="130">
        <v>98</v>
      </c>
      <c r="V37" s="133"/>
      <c r="W37" s="129"/>
      <c r="X37" s="128" t="s">
        <v>542</v>
      </c>
      <c r="Y37" s="189"/>
    </row>
    <row r="38" spans="2:25" ht="6" customHeight="1">
      <c r="B38" s="115"/>
      <c r="E38" s="131"/>
      <c r="F38" s="130"/>
      <c r="G38" s="130"/>
      <c r="H38" s="130"/>
      <c r="I38" s="130"/>
      <c r="J38" s="130"/>
      <c r="K38" s="130"/>
      <c r="L38" s="130"/>
      <c r="M38" s="130"/>
      <c r="N38" s="130"/>
      <c r="O38" s="130"/>
      <c r="P38" s="130"/>
      <c r="Q38" s="130"/>
      <c r="R38" s="130"/>
      <c r="S38" s="130"/>
      <c r="T38" s="130"/>
      <c r="U38" s="130"/>
      <c r="V38" s="133"/>
      <c r="W38" s="129"/>
      <c r="X38" s="128"/>
      <c r="Y38" s="189"/>
    </row>
    <row r="39" spans="2:25" ht="10.5" customHeight="1">
      <c r="B39" s="115" t="s">
        <v>358</v>
      </c>
      <c r="C39" s="127" t="s">
        <v>357</v>
      </c>
      <c r="D39" s="127"/>
      <c r="E39" s="131">
        <v>8743</v>
      </c>
      <c r="F39" s="130">
        <v>190</v>
      </c>
      <c r="G39" s="130">
        <v>382</v>
      </c>
      <c r="H39" s="130">
        <v>415</v>
      </c>
      <c r="I39" s="130">
        <v>453</v>
      </c>
      <c r="J39" s="130">
        <v>400</v>
      </c>
      <c r="K39" s="130">
        <v>861</v>
      </c>
      <c r="L39" s="130">
        <v>422</v>
      </c>
      <c r="M39" s="130">
        <v>226</v>
      </c>
      <c r="N39" s="130">
        <v>623</v>
      </c>
      <c r="O39" s="130">
        <v>2038</v>
      </c>
      <c r="P39" s="130">
        <v>832</v>
      </c>
      <c r="Q39" s="130">
        <v>612</v>
      </c>
      <c r="R39" s="130">
        <v>511</v>
      </c>
      <c r="S39" s="130">
        <v>435</v>
      </c>
      <c r="T39" s="130">
        <v>28</v>
      </c>
      <c r="U39" s="130">
        <v>315</v>
      </c>
      <c r="V39" s="133"/>
      <c r="W39" s="129"/>
      <c r="X39" s="128" t="s">
        <v>541</v>
      </c>
      <c r="Y39" s="189"/>
    </row>
    <row r="40" spans="2:25" ht="10.5" customHeight="1">
      <c r="B40" s="115" t="s">
        <v>355</v>
      </c>
      <c r="C40" s="127" t="s">
        <v>354</v>
      </c>
      <c r="D40" s="127"/>
      <c r="E40" s="131">
        <v>5480</v>
      </c>
      <c r="F40" s="130">
        <v>100</v>
      </c>
      <c r="G40" s="130">
        <v>615</v>
      </c>
      <c r="H40" s="130">
        <v>616</v>
      </c>
      <c r="I40" s="130">
        <v>834</v>
      </c>
      <c r="J40" s="130">
        <v>551</v>
      </c>
      <c r="K40" s="130">
        <v>246</v>
      </c>
      <c r="L40" s="130">
        <v>166</v>
      </c>
      <c r="M40" s="130">
        <v>69</v>
      </c>
      <c r="N40" s="130">
        <v>75</v>
      </c>
      <c r="O40" s="130">
        <v>363</v>
      </c>
      <c r="P40" s="130">
        <v>639</v>
      </c>
      <c r="Q40" s="130">
        <v>386</v>
      </c>
      <c r="R40" s="130">
        <v>611</v>
      </c>
      <c r="S40" s="130">
        <v>190</v>
      </c>
      <c r="T40" s="130">
        <v>10</v>
      </c>
      <c r="U40" s="130">
        <v>9</v>
      </c>
      <c r="V40" s="133"/>
      <c r="W40" s="129"/>
      <c r="X40" s="128" t="s">
        <v>540</v>
      </c>
      <c r="Y40" s="189"/>
    </row>
    <row r="41" spans="2:25" ht="10.5" customHeight="1">
      <c r="B41" s="115" t="s">
        <v>352</v>
      </c>
      <c r="C41" s="127" t="s">
        <v>351</v>
      </c>
      <c r="D41" s="127"/>
      <c r="E41" s="131">
        <v>28028</v>
      </c>
      <c r="F41" s="130">
        <v>1425</v>
      </c>
      <c r="G41" s="130">
        <v>3085</v>
      </c>
      <c r="H41" s="130">
        <v>2643</v>
      </c>
      <c r="I41" s="130">
        <v>2886</v>
      </c>
      <c r="J41" s="130">
        <v>2588</v>
      </c>
      <c r="K41" s="130">
        <v>8701</v>
      </c>
      <c r="L41" s="130">
        <v>1230</v>
      </c>
      <c r="M41" s="130">
        <v>675</v>
      </c>
      <c r="N41" s="130">
        <v>642</v>
      </c>
      <c r="O41" s="130">
        <v>1158</v>
      </c>
      <c r="P41" s="130">
        <v>465</v>
      </c>
      <c r="Q41" s="130">
        <v>458</v>
      </c>
      <c r="R41" s="130">
        <v>1111</v>
      </c>
      <c r="S41" s="130">
        <v>261</v>
      </c>
      <c r="T41" s="130">
        <v>149</v>
      </c>
      <c r="U41" s="130">
        <v>551</v>
      </c>
      <c r="V41" s="133"/>
      <c r="W41" s="129"/>
      <c r="X41" s="128" t="s">
        <v>539</v>
      </c>
      <c r="Y41" s="189"/>
    </row>
    <row r="42" spans="2:25" ht="10.5" customHeight="1">
      <c r="B42" s="115" t="s">
        <v>349</v>
      </c>
      <c r="C42" s="127" t="s">
        <v>348</v>
      </c>
      <c r="D42" s="127"/>
      <c r="E42" s="131">
        <v>7340</v>
      </c>
      <c r="F42" s="130">
        <v>168</v>
      </c>
      <c r="G42" s="130">
        <v>480</v>
      </c>
      <c r="H42" s="130">
        <v>658</v>
      </c>
      <c r="I42" s="130">
        <v>900</v>
      </c>
      <c r="J42" s="130">
        <v>120</v>
      </c>
      <c r="K42" s="130">
        <v>243</v>
      </c>
      <c r="L42" s="130">
        <v>47</v>
      </c>
      <c r="M42" s="130">
        <v>46</v>
      </c>
      <c r="N42" s="130">
        <v>115</v>
      </c>
      <c r="O42" s="130">
        <v>239</v>
      </c>
      <c r="P42" s="130">
        <v>2779</v>
      </c>
      <c r="Q42" s="130">
        <v>1022</v>
      </c>
      <c r="R42" s="130">
        <v>161</v>
      </c>
      <c r="S42" s="130">
        <v>256</v>
      </c>
      <c r="T42" s="130">
        <v>27</v>
      </c>
      <c r="U42" s="130">
        <v>79</v>
      </c>
      <c r="V42" s="133"/>
      <c r="W42" s="129"/>
      <c r="X42" s="128" t="s">
        <v>538</v>
      </c>
      <c r="Y42" s="189"/>
    </row>
    <row r="43" spans="2:25" ht="10.5" customHeight="1">
      <c r="B43" s="115" t="s">
        <v>346</v>
      </c>
      <c r="C43" s="127" t="s">
        <v>345</v>
      </c>
      <c r="D43" s="127"/>
      <c r="E43" s="131">
        <v>481</v>
      </c>
      <c r="F43" s="130">
        <v>4</v>
      </c>
      <c r="G43" s="125" t="s">
        <v>0</v>
      </c>
      <c r="H43" s="125" t="s">
        <v>0</v>
      </c>
      <c r="I43" s="125" t="s">
        <v>0</v>
      </c>
      <c r="J43" s="130">
        <v>28</v>
      </c>
      <c r="K43" s="125" t="s">
        <v>0</v>
      </c>
      <c r="L43" s="130">
        <v>38</v>
      </c>
      <c r="M43" s="125" t="s">
        <v>0</v>
      </c>
      <c r="N43" s="130">
        <v>2</v>
      </c>
      <c r="O43" s="125" t="s">
        <v>0</v>
      </c>
      <c r="P43" s="130">
        <v>235</v>
      </c>
      <c r="Q43" s="130">
        <v>20</v>
      </c>
      <c r="R43" s="130">
        <v>8</v>
      </c>
      <c r="S43" s="130">
        <v>146</v>
      </c>
      <c r="T43" s="125" t="s">
        <v>0</v>
      </c>
      <c r="U43" s="125" t="s">
        <v>0</v>
      </c>
      <c r="V43" s="124"/>
      <c r="W43" s="129"/>
      <c r="X43" s="128" t="s">
        <v>537</v>
      </c>
      <c r="Y43" s="189"/>
    </row>
    <row r="44" spans="2:25" ht="6" customHeight="1">
      <c r="B44" s="115"/>
      <c r="E44" s="131"/>
      <c r="F44" s="130"/>
      <c r="G44" s="130"/>
      <c r="H44" s="130"/>
      <c r="I44" s="130"/>
      <c r="J44" s="130"/>
      <c r="K44" s="130"/>
      <c r="L44" s="130"/>
      <c r="M44" s="130"/>
      <c r="N44" s="130"/>
      <c r="O44" s="130"/>
      <c r="P44" s="130"/>
      <c r="Q44" s="130"/>
      <c r="R44" s="130"/>
      <c r="S44" s="130"/>
      <c r="T44" s="130"/>
      <c r="U44" s="130"/>
      <c r="V44" s="133"/>
      <c r="W44" s="129"/>
      <c r="X44" s="128"/>
      <c r="Y44" s="189"/>
    </row>
    <row r="45" spans="2:25" ht="10.5" customHeight="1">
      <c r="B45" s="115" t="s">
        <v>343</v>
      </c>
      <c r="C45" s="127" t="s">
        <v>342</v>
      </c>
      <c r="D45" s="127"/>
      <c r="E45" s="131">
        <v>10535</v>
      </c>
      <c r="F45" s="130">
        <v>307</v>
      </c>
      <c r="G45" s="130">
        <v>233</v>
      </c>
      <c r="H45" s="130">
        <v>1035</v>
      </c>
      <c r="I45" s="130">
        <v>1366</v>
      </c>
      <c r="J45" s="130">
        <v>1027</v>
      </c>
      <c r="K45" s="130">
        <v>101</v>
      </c>
      <c r="L45" s="130">
        <v>155</v>
      </c>
      <c r="M45" s="130">
        <v>323</v>
      </c>
      <c r="N45" s="130">
        <v>484</v>
      </c>
      <c r="O45" s="130">
        <v>745</v>
      </c>
      <c r="P45" s="130">
        <v>812</v>
      </c>
      <c r="Q45" s="130">
        <v>1156</v>
      </c>
      <c r="R45" s="130">
        <v>785</v>
      </c>
      <c r="S45" s="130">
        <v>1150</v>
      </c>
      <c r="T45" s="130">
        <v>93</v>
      </c>
      <c r="U45" s="130">
        <v>763</v>
      </c>
      <c r="V45" s="133"/>
      <c r="W45" s="129"/>
      <c r="X45" s="128" t="s">
        <v>536</v>
      </c>
      <c r="Y45" s="189"/>
    </row>
    <row r="46" spans="2:25" ht="10.5" customHeight="1">
      <c r="B46" s="115" t="s">
        <v>340</v>
      </c>
      <c r="C46" s="127" t="s">
        <v>339</v>
      </c>
      <c r="D46" s="127"/>
      <c r="E46" s="131">
        <v>2835</v>
      </c>
      <c r="F46" s="130">
        <v>64</v>
      </c>
      <c r="G46" s="130">
        <v>89</v>
      </c>
      <c r="H46" s="130">
        <v>166</v>
      </c>
      <c r="I46" s="130">
        <v>200</v>
      </c>
      <c r="J46" s="130">
        <v>329</v>
      </c>
      <c r="K46" s="130">
        <v>88</v>
      </c>
      <c r="L46" s="130">
        <v>53</v>
      </c>
      <c r="M46" s="130">
        <v>107</v>
      </c>
      <c r="N46" s="130">
        <v>365</v>
      </c>
      <c r="O46" s="130">
        <v>281</v>
      </c>
      <c r="P46" s="130">
        <v>76</v>
      </c>
      <c r="Q46" s="130">
        <v>566</v>
      </c>
      <c r="R46" s="130">
        <v>99</v>
      </c>
      <c r="S46" s="130">
        <v>239</v>
      </c>
      <c r="T46" s="130">
        <v>13</v>
      </c>
      <c r="U46" s="130">
        <v>100</v>
      </c>
      <c r="V46" s="133"/>
      <c r="W46" s="129"/>
      <c r="X46" s="128" t="s">
        <v>535</v>
      </c>
      <c r="Y46" s="189"/>
    </row>
    <row r="47" spans="2:25" ht="10.5" customHeight="1">
      <c r="B47" s="115" t="s">
        <v>337</v>
      </c>
      <c r="C47" s="127" t="s">
        <v>336</v>
      </c>
      <c r="D47" s="127"/>
      <c r="E47" s="131">
        <v>1514</v>
      </c>
      <c r="F47" s="130">
        <v>24</v>
      </c>
      <c r="G47" s="130">
        <v>7</v>
      </c>
      <c r="H47" s="130">
        <v>133</v>
      </c>
      <c r="I47" s="130">
        <v>334</v>
      </c>
      <c r="J47" s="130">
        <v>243</v>
      </c>
      <c r="K47" s="130">
        <v>103</v>
      </c>
      <c r="L47" s="130">
        <v>61</v>
      </c>
      <c r="M47" s="130">
        <v>327</v>
      </c>
      <c r="N47" s="125" t="s">
        <v>0</v>
      </c>
      <c r="O47" s="130">
        <v>71</v>
      </c>
      <c r="P47" s="130">
        <v>19</v>
      </c>
      <c r="Q47" s="130">
        <v>58</v>
      </c>
      <c r="R47" s="130">
        <v>59</v>
      </c>
      <c r="S47" s="130">
        <v>53</v>
      </c>
      <c r="T47" s="130">
        <v>5</v>
      </c>
      <c r="U47" s="130">
        <v>17</v>
      </c>
      <c r="V47" s="133"/>
      <c r="W47" s="129"/>
      <c r="X47" s="128" t="s">
        <v>534</v>
      </c>
      <c r="Y47" s="189"/>
    </row>
    <row r="48" spans="2:25" ht="10.5" customHeight="1">
      <c r="B48" s="115" t="s">
        <v>334</v>
      </c>
      <c r="C48" s="127" t="s">
        <v>333</v>
      </c>
      <c r="D48" s="127"/>
      <c r="E48" s="131">
        <v>8514</v>
      </c>
      <c r="F48" s="130">
        <v>75</v>
      </c>
      <c r="G48" s="130">
        <v>274</v>
      </c>
      <c r="H48" s="130">
        <v>408</v>
      </c>
      <c r="I48" s="130">
        <v>185</v>
      </c>
      <c r="J48" s="130">
        <v>153</v>
      </c>
      <c r="K48" s="130">
        <v>108</v>
      </c>
      <c r="L48" s="130">
        <v>269</v>
      </c>
      <c r="M48" s="130">
        <v>2797</v>
      </c>
      <c r="N48" s="130">
        <v>911</v>
      </c>
      <c r="O48" s="130">
        <v>399</v>
      </c>
      <c r="P48" s="130">
        <v>767</v>
      </c>
      <c r="Q48" s="130">
        <v>357</v>
      </c>
      <c r="R48" s="130">
        <v>889</v>
      </c>
      <c r="S48" s="130">
        <v>837</v>
      </c>
      <c r="T48" s="130">
        <v>54</v>
      </c>
      <c r="U48" s="130">
        <v>31</v>
      </c>
      <c r="V48" s="133"/>
      <c r="W48" s="129"/>
      <c r="X48" s="128" t="s">
        <v>533</v>
      </c>
      <c r="Y48" s="189"/>
    </row>
    <row r="49" spans="2:25" ht="10.5" customHeight="1">
      <c r="B49" s="115" t="s">
        <v>331</v>
      </c>
      <c r="C49" s="127" t="s">
        <v>330</v>
      </c>
      <c r="D49" s="127"/>
      <c r="E49" s="131">
        <v>8630</v>
      </c>
      <c r="F49" s="130">
        <v>9</v>
      </c>
      <c r="G49" s="130">
        <v>22</v>
      </c>
      <c r="H49" s="130">
        <v>240</v>
      </c>
      <c r="I49" s="130">
        <v>62</v>
      </c>
      <c r="J49" s="130">
        <v>239</v>
      </c>
      <c r="K49" s="130">
        <v>386</v>
      </c>
      <c r="L49" s="130">
        <v>50</v>
      </c>
      <c r="M49" s="130">
        <v>194</v>
      </c>
      <c r="N49" s="130">
        <v>550</v>
      </c>
      <c r="O49" s="130">
        <v>2085</v>
      </c>
      <c r="P49" s="130">
        <v>1987</v>
      </c>
      <c r="Q49" s="130">
        <v>2088</v>
      </c>
      <c r="R49" s="130">
        <v>44</v>
      </c>
      <c r="S49" s="130">
        <v>656</v>
      </c>
      <c r="T49" s="125" t="s">
        <v>0</v>
      </c>
      <c r="U49" s="130">
        <v>18</v>
      </c>
      <c r="V49" s="133"/>
      <c r="W49" s="129"/>
      <c r="X49" s="128" t="s">
        <v>532</v>
      </c>
      <c r="Y49" s="189"/>
    </row>
    <row r="50" spans="2:25" ht="6" customHeight="1">
      <c r="B50" s="115"/>
      <c r="E50" s="131"/>
      <c r="F50" s="130"/>
      <c r="G50" s="130"/>
      <c r="H50" s="130"/>
      <c r="I50" s="130"/>
      <c r="J50" s="130"/>
      <c r="K50" s="130"/>
      <c r="L50" s="130"/>
      <c r="M50" s="130"/>
      <c r="N50" s="130"/>
      <c r="O50" s="130"/>
      <c r="P50" s="130"/>
      <c r="Q50" s="130"/>
      <c r="R50" s="130"/>
      <c r="S50" s="130"/>
      <c r="T50" s="130"/>
      <c r="U50" s="130"/>
      <c r="V50" s="133"/>
      <c r="W50" s="129"/>
      <c r="X50" s="128"/>
      <c r="Y50" s="189"/>
    </row>
    <row r="51" spans="2:25" ht="10.5" customHeight="1">
      <c r="B51" s="115" t="s">
        <v>328</v>
      </c>
      <c r="C51" s="127" t="s">
        <v>327</v>
      </c>
      <c r="D51" s="127"/>
      <c r="E51" s="131">
        <v>4492</v>
      </c>
      <c r="F51" s="130">
        <v>8</v>
      </c>
      <c r="G51" s="130">
        <v>4</v>
      </c>
      <c r="H51" s="130">
        <v>489</v>
      </c>
      <c r="I51" s="130">
        <v>28</v>
      </c>
      <c r="J51" s="130">
        <v>114</v>
      </c>
      <c r="K51" s="130">
        <v>155</v>
      </c>
      <c r="L51" s="130">
        <v>29</v>
      </c>
      <c r="M51" s="130">
        <v>205</v>
      </c>
      <c r="N51" s="130">
        <v>178</v>
      </c>
      <c r="O51" s="130">
        <v>402</v>
      </c>
      <c r="P51" s="130">
        <v>2537</v>
      </c>
      <c r="Q51" s="130">
        <v>89</v>
      </c>
      <c r="R51" s="130">
        <v>43</v>
      </c>
      <c r="S51" s="130">
        <v>164</v>
      </c>
      <c r="T51" s="130">
        <v>3</v>
      </c>
      <c r="U51" s="130">
        <v>44</v>
      </c>
      <c r="V51" s="133"/>
      <c r="W51" s="129"/>
      <c r="X51" s="128" t="s">
        <v>531</v>
      </c>
      <c r="Y51" s="189"/>
    </row>
    <row r="52" spans="2:25" ht="10.5" customHeight="1">
      <c r="B52" s="115" t="s">
        <v>325</v>
      </c>
      <c r="C52" s="127" t="s">
        <v>324</v>
      </c>
      <c r="D52" s="127"/>
      <c r="E52" s="131">
        <v>29938</v>
      </c>
      <c r="F52" s="130">
        <v>373</v>
      </c>
      <c r="G52" s="130">
        <v>694</v>
      </c>
      <c r="H52" s="130">
        <v>992</v>
      </c>
      <c r="I52" s="130">
        <v>1809</v>
      </c>
      <c r="J52" s="130">
        <v>779</v>
      </c>
      <c r="K52" s="130">
        <v>722</v>
      </c>
      <c r="L52" s="130">
        <v>870</v>
      </c>
      <c r="M52" s="130">
        <v>3694</v>
      </c>
      <c r="N52" s="130">
        <v>1571</v>
      </c>
      <c r="O52" s="130">
        <v>4783</v>
      </c>
      <c r="P52" s="130">
        <v>3639</v>
      </c>
      <c r="Q52" s="130">
        <v>3650</v>
      </c>
      <c r="R52" s="130">
        <v>1404</v>
      </c>
      <c r="S52" s="130">
        <v>3637</v>
      </c>
      <c r="T52" s="130">
        <v>56</v>
      </c>
      <c r="U52" s="130">
        <v>1265</v>
      </c>
      <c r="V52" s="133"/>
      <c r="W52" s="129"/>
      <c r="X52" s="128" t="s">
        <v>530</v>
      </c>
      <c r="Y52" s="189"/>
    </row>
    <row r="53" spans="2:25" ht="10.5" customHeight="1">
      <c r="B53" s="115" t="s">
        <v>322</v>
      </c>
      <c r="C53" s="127" t="s">
        <v>321</v>
      </c>
      <c r="D53" s="127"/>
      <c r="E53" s="131">
        <v>37624</v>
      </c>
      <c r="F53" s="130">
        <v>474</v>
      </c>
      <c r="G53" s="130">
        <v>425</v>
      </c>
      <c r="H53" s="130">
        <v>2426</v>
      </c>
      <c r="I53" s="130">
        <v>2332</v>
      </c>
      <c r="J53" s="130">
        <v>2738</v>
      </c>
      <c r="K53" s="130">
        <v>363</v>
      </c>
      <c r="L53" s="130">
        <v>643</v>
      </c>
      <c r="M53" s="130">
        <v>6054</v>
      </c>
      <c r="N53" s="130">
        <v>1758</v>
      </c>
      <c r="O53" s="130">
        <v>3904</v>
      </c>
      <c r="P53" s="130">
        <v>4187</v>
      </c>
      <c r="Q53" s="130">
        <v>5389</v>
      </c>
      <c r="R53" s="130">
        <v>1983</v>
      </c>
      <c r="S53" s="130">
        <v>3345</v>
      </c>
      <c r="T53" s="130">
        <v>176</v>
      </c>
      <c r="U53" s="130">
        <v>1427</v>
      </c>
      <c r="V53" s="133"/>
      <c r="W53" s="129"/>
      <c r="X53" s="128" t="s">
        <v>529</v>
      </c>
      <c r="Y53" s="189"/>
    </row>
    <row r="54" spans="2:25" ht="10.5" customHeight="1">
      <c r="B54" s="115" t="s">
        <v>319</v>
      </c>
      <c r="C54" s="127" t="s">
        <v>318</v>
      </c>
      <c r="D54" s="127"/>
      <c r="E54" s="131">
        <v>20878</v>
      </c>
      <c r="F54" s="130">
        <v>166</v>
      </c>
      <c r="G54" s="130">
        <v>4755</v>
      </c>
      <c r="H54" s="130">
        <v>694</v>
      </c>
      <c r="I54" s="130">
        <v>2109</v>
      </c>
      <c r="J54" s="130">
        <v>499</v>
      </c>
      <c r="K54" s="130">
        <v>585</v>
      </c>
      <c r="L54" s="130">
        <v>314</v>
      </c>
      <c r="M54" s="130">
        <v>2141</v>
      </c>
      <c r="N54" s="130">
        <v>626</v>
      </c>
      <c r="O54" s="130">
        <v>1373</v>
      </c>
      <c r="P54" s="130">
        <v>698</v>
      </c>
      <c r="Q54" s="130">
        <v>2593</v>
      </c>
      <c r="R54" s="130">
        <v>1076</v>
      </c>
      <c r="S54" s="130">
        <v>1747</v>
      </c>
      <c r="T54" s="130">
        <v>409</v>
      </c>
      <c r="U54" s="130">
        <v>1093</v>
      </c>
      <c r="V54" s="133"/>
      <c r="W54" s="129"/>
      <c r="X54" s="128" t="s">
        <v>528</v>
      </c>
      <c r="Y54" s="189"/>
    </row>
    <row r="55" spans="2:25" ht="10.5" customHeight="1">
      <c r="B55" s="115" t="s">
        <v>316</v>
      </c>
      <c r="C55" s="127" t="s">
        <v>315</v>
      </c>
      <c r="D55" s="127"/>
      <c r="E55" s="131">
        <v>25248</v>
      </c>
      <c r="F55" s="130">
        <v>94</v>
      </c>
      <c r="G55" s="130">
        <v>195</v>
      </c>
      <c r="H55" s="130">
        <v>683</v>
      </c>
      <c r="I55" s="130">
        <v>720</v>
      </c>
      <c r="J55" s="130">
        <v>510</v>
      </c>
      <c r="K55" s="130">
        <v>544</v>
      </c>
      <c r="L55" s="130">
        <v>295</v>
      </c>
      <c r="M55" s="130">
        <v>572</v>
      </c>
      <c r="N55" s="130">
        <v>2843</v>
      </c>
      <c r="O55" s="130">
        <v>1476</v>
      </c>
      <c r="P55" s="130">
        <v>10654</v>
      </c>
      <c r="Q55" s="130">
        <v>4167</v>
      </c>
      <c r="R55" s="130">
        <v>381</v>
      </c>
      <c r="S55" s="130">
        <v>1469</v>
      </c>
      <c r="T55" s="130">
        <v>93</v>
      </c>
      <c r="U55" s="130">
        <v>552</v>
      </c>
      <c r="V55" s="133"/>
      <c r="W55" s="129"/>
      <c r="X55" s="128" t="s">
        <v>527</v>
      </c>
      <c r="Y55" s="189"/>
    </row>
    <row r="56" spans="2:25" ht="6" customHeight="1">
      <c r="B56" s="115"/>
      <c r="E56" s="131"/>
      <c r="F56" s="130"/>
      <c r="G56" s="130"/>
      <c r="H56" s="130"/>
      <c r="I56" s="130"/>
      <c r="J56" s="130"/>
      <c r="K56" s="130"/>
      <c r="L56" s="130"/>
      <c r="M56" s="130"/>
      <c r="N56" s="130"/>
      <c r="O56" s="130"/>
      <c r="P56" s="130"/>
      <c r="Q56" s="130"/>
      <c r="R56" s="130"/>
      <c r="S56" s="130"/>
      <c r="T56" s="130"/>
      <c r="U56" s="130"/>
      <c r="V56" s="133"/>
      <c r="W56" s="129"/>
      <c r="X56" s="128"/>
      <c r="Y56" s="189"/>
    </row>
    <row r="57" spans="2:25" ht="10.5" customHeight="1">
      <c r="B57" s="115" t="s">
        <v>313</v>
      </c>
      <c r="C57" s="127" t="s">
        <v>312</v>
      </c>
      <c r="D57" s="127"/>
      <c r="E57" s="131">
        <v>4368</v>
      </c>
      <c r="F57" s="130">
        <v>101</v>
      </c>
      <c r="G57" s="130">
        <v>349</v>
      </c>
      <c r="H57" s="130">
        <v>236</v>
      </c>
      <c r="I57" s="130">
        <v>267</v>
      </c>
      <c r="J57" s="130">
        <v>84</v>
      </c>
      <c r="K57" s="130">
        <v>135</v>
      </c>
      <c r="L57" s="130">
        <v>46</v>
      </c>
      <c r="M57" s="130">
        <v>1003</v>
      </c>
      <c r="N57" s="130">
        <v>1126</v>
      </c>
      <c r="O57" s="130">
        <v>371</v>
      </c>
      <c r="P57" s="130">
        <v>101</v>
      </c>
      <c r="Q57" s="130">
        <v>101</v>
      </c>
      <c r="R57" s="130">
        <v>81</v>
      </c>
      <c r="S57" s="130">
        <v>221</v>
      </c>
      <c r="T57" s="130">
        <v>39</v>
      </c>
      <c r="U57" s="130">
        <v>107</v>
      </c>
      <c r="V57" s="133"/>
      <c r="W57" s="129"/>
      <c r="X57" s="128" t="s">
        <v>526</v>
      </c>
      <c r="Y57" s="189"/>
    </row>
    <row r="58" spans="2:25" ht="10.5" customHeight="1">
      <c r="B58" s="115" t="s">
        <v>310</v>
      </c>
      <c r="C58" s="127" t="s">
        <v>309</v>
      </c>
      <c r="D58" s="127"/>
      <c r="E58" s="126" t="s">
        <v>0</v>
      </c>
      <c r="F58" s="125" t="s">
        <v>0</v>
      </c>
      <c r="G58" s="125" t="s">
        <v>0</v>
      </c>
      <c r="H58" s="125" t="s">
        <v>0</v>
      </c>
      <c r="I58" s="125" t="s">
        <v>0</v>
      </c>
      <c r="J58" s="125" t="s">
        <v>0</v>
      </c>
      <c r="K58" s="125" t="s">
        <v>0</v>
      </c>
      <c r="L58" s="125" t="s">
        <v>0</v>
      </c>
      <c r="M58" s="125" t="s">
        <v>0</v>
      </c>
      <c r="N58" s="125" t="s">
        <v>0</v>
      </c>
      <c r="O58" s="125" t="s">
        <v>0</v>
      </c>
      <c r="P58" s="125" t="s">
        <v>0</v>
      </c>
      <c r="Q58" s="125" t="s">
        <v>0</v>
      </c>
      <c r="R58" s="125" t="s">
        <v>0</v>
      </c>
      <c r="S58" s="125" t="s">
        <v>0</v>
      </c>
      <c r="T58" s="125" t="s">
        <v>0</v>
      </c>
      <c r="U58" s="125" t="s">
        <v>0</v>
      </c>
      <c r="V58" s="124"/>
      <c r="W58" s="129"/>
      <c r="X58" s="128" t="s">
        <v>525</v>
      </c>
      <c r="Y58" s="189"/>
    </row>
    <row r="59" spans="2:25" ht="10.5" customHeight="1">
      <c r="B59" s="115" t="s">
        <v>307</v>
      </c>
      <c r="C59" s="127" t="s">
        <v>306</v>
      </c>
      <c r="D59" s="127"/>
      <c r="E59" s="131">
        <v>6258</v>
      </c>
      <c r="F59" s="130">
        <v>184</v>
      </c>
      <c r="G59" s="130">
        <v>370</v>
      </c>
      <c r="H59" s="130">
        <v>622</v>
      </c>
      <c r="I59" s="130">
        <v>812</v>
      </c>
      <c r="J59" s="130">
        <v>344</v>
      </c>
      <c r="K59" s="130">
        <v>493</v>
      </c>
      <c r="L59" s="130">
        <v>687</v>
      </c>
      <c r="M59" s="130">
        <v>230</v>
      </c>
      <c r="N59" s="130">
        <v>84</v>
      </c>
      <c r="O59" s="130">
        <v>748</v>
      </c>
      <c r="P59" s="130">
        <v>148</v>
      </c>
      <c r="Q59" s="130">
        <v>462</v>
      </c>
      <c r="R59" s="130">
        <v>704</v>
      </c>
      <c r="S59" s="130">
        <v>125</v>
      </c>
      <c r="T59" s="130">
        <v>91</v>
      </c>
      <c r="U59" s="130">
        <v>154</v>
      </c>
      <c r="V59" s="133"/>
      <c r="W59" s="129"/>
      <c r="X59" s="128" t="s">
        <v>524</v>
      </c>
      <c r="Y59" s="189"/>
    </row>
    <row r="60" spans="2:25" ht="6" customHeight="1">
      <c r="B60" s="115"/>
      <c r="E60" s="131"/>
      <c r="F60" s="130"/>
      <c r="G60" s="130"/>
      <c r="H60" s="130"/>
      <c r="I60" s="130"/>
      <c r="J60" s="130"/>
      <c r="K60" s="130"/>
      <c r="L60" s="130"/>
      <c r="M60" s="130"/>
      <c r="N60" s="130"/>
      <c r="O60" s="130"/>
      <c r="P60" s="130"/>
      <c r="Q60" s="130"/>
      <c r="R60" s="130"/>
      <c r="S60" s="130"/>
      <c r="T60" s="130"/>
      <c r="U60" s="130"/>
      <c r="V60" s="133"/>
      <c r="W60" s="135"/>
      <c r="Y60" s="196"/>
    </row>
    <row r="61" spans="2:25" ht="10.5" customHeight="1">
      <c r="B61" s="115" t="s">
        <v>304</v>
      </c>
      <c r="C61" s="127" t="s">
        <v>303</v>
      </c>
      <c r="D61" s="127"/>
      <c r="E61" s="131">
        <v>12334</v>
      </c>
      <c r="F61" s="130">
        <v>476</v>
      </c>
      <c r="G61" s="130">
        <v>3544</v>
      </c>
      <c r="H61" s="130">
        <v>573</v>
      </c>
      <c r="I61" s="130">
        <v>121</v>
      </c>
      <c r="J61" s="130">
        <v>614</v>
      </c>
      <c r="K61" s="130">
        <v>1064</v>
      </c>
      <c r="L61" s="130">
        <v>428</v>
      </c>
      <c r="M61" s="130">
        <v>102</v>
      </c>
      <c r="N61" s="130">
        <v>1934</v>
      </c>
      <c r="O61" s="130">
        <v>294</v>
      </c>
      <c r="P61" s="130">
        <v>1558</v>
      </c>
      <c r="Q61" s="130">
        <v>527</v>
      </c>
      <c r="R61" s="130">
        <v>72</v>
      </c>
      <c r="S61" s="130">
        <v>669</v>
      </c>
      <c r="T61" s="130">
        <v>61</v>
      </c>
      <c r="U61" s="130">
        <v>297</v>
      </c>
      <c r="V61" s="133"/>
      <c r="W61" s="123"/>
      <c r="X61" s="118" t="s">
        <v>523</v>
      </c>
      <c r="Y61" s="191"/>
    </row>
    <row r="62" spans="2:25" ht="10.5" customHeight="1">
      <c r="B62" s="115" t="s">
        <v>298</v>
      </c>
      <c r="C62" s="127" t="s">
        <v>300</v>
      </c>
      <c r="D62" s="127"/>
      <c r="E62" s="131">
        <v>5890</v>
      </c>
      <c r="F62" s="125" t="s">
        <v>0</v>
      </c>
      <c r="G62" s="130">
        <v>3479</v>
      </c>
      <c r="H62" s="130">
        <v>204</v>
      </c>
      <c r="I62" s="130">
        <v>13</v>
      </c>
      <c r="J62" s="130">
        <v>180</v>
      </c>
      <c r="K62" s="130">
        <v>64</v>
      </c>
      <c r="L62" s="125" t="s">
        <v>0</v>
      </c>
      <c r="M62" s="130">
        <v>27</v>
      </c>
      <c r="N62" s="130">
        <v>303</v>
      </c>
      <c r="O62" s="130">
        <v>25</v>
      </c>
      <c r="P62" s="130">
        <v>797</v>
      </c>
      <c r="Q62" s="125" t="s">
        <v>0</v>
      </c>
      <c r="R62" s="130">
        <v>4</v>
      </c>
      <c r="S62" s="130">
        <v>569</v>
      </c>
      <c r="T62" s="125" t="s">
        <v>0</v>
      </c>
      <c r="U62" s="130">
        <v>225</v>
      </c>
      <c r="V62" s="133"/>
      <c r="W62" s="129"/>
      <c r="X62" s="128" t="s">
        <v>522</v>
      </c>
      <c r="Y62" s="189"/>
    </row>
    <row r="63" spans="2:25" ht="10.5" customHeight="1">
      <c r="B63" s="115" t="s">
        <v>295</v>
      </c>
      <c r="C63" s="127" t="s">
        <v>297</v>
      </c>
      <c r="D63" s="127"/>
      <c r="E63" s="131">
        <v>3166</v>
      </c>
      <c r="F63" s="130">
        <v>207</v>
      </c>
      <c r="G63" s="125" t="s">
        <v>0</v>
      </c>
      <c r="H63" s="130">
        <v>177</v>
      </c>
      <c r="I63" s="125" t="s">
        <v>0</v>
      </c>
      <c r="J63" s="130">
        <v>216</v>
      </c>
      <c r="K63" s="130">
        <v>7</v>
      </c>
      <c r="L63" s="130">
        <v>352</v>
      </c>
      <c r="M63" s="125" t="s">
        <v>0</v>
      </c>
      <c r="N63" s="130">
        <v>1508</v>
      </c>
      <c r="O63" s="125" t="s">
        <v>0</v>
      </c>
      <c r="P63" s="130">
        <v>466</v>
      </c>
      <c r="Q63" s="130">
        <v>214</v>
      </c>
      <c r="R63" s="130">
        <v>19</v>
      </c>
      <c r="S63" s="125" t="s">
        <v>0</v>
      </c>
      <c r="T63" s="125" t="s">
        <v>0</v>
      </c>
      <c r="U63" s="125" t="s">
        <v>0</v>
      </c>
      <c r="V63" s="124"/>
      <c r="W63" s="129"/>
      <c r="X63" s="128" t="s">
        <v>521</v>
      </c>
      <c r="Y63" s="189"/>
    </row>
    <row r="64" spans="2:25" ht="10.5" customHeight="1">
      <c r="B64" s="115" t="s">
        <v>292</v>
      </c>
      <c r="C64" s="127" t="s">
        <v>294</v>
      </c>
      <c r="D64" s="127"/>
      <c r="E64" s="131">
        <v>13</v>
      </c>
      <c r="F64" s="125" t="s">
        <v>0</v>
      </c>
      <c r="G64" s="125" t="s">
        <v>0</v>
      </c>
      <c r="H64" s="125" t="s">
        <v>0</v>
      </c>
      <c r="I64" s="125" t="s">
        <v>0</v>
      </c>
      <c r="J64" s="125" t="s">
        <v>0</v>
      </c>
      <c r="K64" s="130">
        <v>13</v>
      </c>
      <c r="L64" s="125" t="s">
        <v>0</v>
      </c>
      <c r="M64" s="125" t="s">
        <v>0</v>
      </c>
      <c r="N64" s="125" t="s">
        <v>0</v>
      </c>
      <c r="O64" s="125" t="s">
        <v>0</v>
      </c>
      <c r="P64" s="125" t="s">
        <v>0</v>
      </c>
      <c r="Q64" s="125" t="s">
        <v>0</v>
      </c>
      <c r="R64" s="125" t="s">
        <v>0</v>
      </c>
      <c r="S64" s="125" t="s">
        <v>0</v>
      </c>
      <c r="T64" s="125" t="s">
        <v>0</v>
      </c>
      <c r="U64" s="125" t="s">
        <v>0</v>
      </c>
      <c r="V64" s="124"/>
      <c r="W64" s="129"/>
      <c r="X64" s="128" t="s">
        <v>520</v>
      </c>
      <c r="Y64" s="189"/>
    </row>
    <row r="65" spans="1:25" ht="10.5" customHeight="1">
      <c r="B65" s="115" t="s">
        <v>286</v>
      </c>
      <c r="C65" s="127" t="s">
        <v>291</v>
      </c>
      <c r="D65" s="127"/>
      <c r="E65" s="131">
        <v>3265</v>
      </c>
      <c r="F65" s="130">
        <v>269</v>
      </c>
      <c r="G65" s="130">
        <v>65</v>
      </c>
      <c r="H65" s="130">
        <v>192</v>
      </c>
      <c r="I65" s="130">
        <v>108</v>
      </c>
      <c r="J65" s="130">
        <v>218</v>
      </c>
      <c r="K65" s="130">
        <v>980</v>
      </c>
      <c r="L65" s="130">
        <v>76</v>
      </c>
      <c r="M65" s="130">
        <v>75</v>
      </c>
      <c r="N65" s="130">
        <v>123</v>
      </c>
      <c r="O65" s="130">
        <v>269</v>
      </c>
      <c r="P65" s="130">
        <v>295</v>
      </c>
      <c r="Q65" s="130">
        <v>313</v>
      </c>
      <c r="R65" s="130">
        <v>49</v>
      </c>
      <c r="S65" s="130">
        <v>100</v>
      </c>
      <c r="T65" s="130">
        <v>61</v>
      </c>
      <c r="U65" s="130">
        <v>72</v>
      </c>
      <c r="V65" s="133"/>
      <c r="W65" s="129"/>
      <c r="X65" s="128" t="s">
        <v>519</v>
      </c>
      <c r="Y65" s="189"/>
    </row>
    <row r="66" spans="1:25" ht="6" customHeight="1">
      <c r="B66" s="115"/>
      <c r="E66" s="131"/>
      <c r="F66" s="130"/>
      <c r="G66" s="130"/>
      <c r="H66" s="130"/>
      <c r="I66" s="130"/>
      <c r="J66" s="130"/>
      <c r="K66" s="130"/>
      <c r="L66" s="130"/>
      <c r="M66" s="130"/>
      <c r="N66" s="130"/>
      <c r="O66" s="130"/>
      <c r="P66" s="130"/>
      <c r="Q66" s="130"/>
      <c r="R66" s="130"/>
      <c r="S66" s="130"/>
      <c r="T66" s="130"/>
      <c r="U66" s="130"/>
      <c r="V66" s="133"/>
      <c r="W66" s="135"/>
      <c r="Y66" s="196"/>
    </row>
    <row r="67" spans="1:25" ht="10.5" customHeight="1">
      <c r="B67" s="115" t="s">
        <v>289</v>
      </c>
      <c r="C67" s="127" t="s">
        <v>288</v>
      </c>
      <c r="D67" s="127"/>
      <c r="E67" s="131">
        <v>109776</v>
      </c>
      <c r="F67" s="130">
        <v>2952</v>
      </c>
      <c r="G67" s="130">
        <v>3331</v>
      </c>
      <c r="H67" s="130">
        <v>6230</v>
      </c>
      <c r="I67" s="130">
        <v>6134</v>
      </c>
      <c r="J67" s="130">
        <v>15413</v>
      </c>
      <c r="K67" s="130">
        <v>14283</v>
      </c>
      <c r="L67" s="130">
        <v>2297</v>
      </c>
      <c r="M67" s="130">
        <v>2763</v>
      </c>
      <c r="N67" s="130">
        <v>5932</v>
      </c>
      <c r="O67" s="130">
        <v>9327</v>
      </c>
      <c r="P67" s="130">
        <v>24679</v>
      </c>
      <c r="Q67" s="130">
        <v>6160</v>
      </c>
      <c r="R67" s="130">
        <v>2876</v>
      </c>
      <c r="S67" s="130">
        <v>2413</v>
      </c>
      <c r="T67" s="130">
        <v>2940</v>
      </c>
      <c r="U67" s="130">
        <v>2046</v>
      </c>
      <c r="V67" s="133"/>
      <c r="W67" s="123"/>
      <c r="X67" s="118" t="s">
        <v>518</v>
      </c>
      <c r="Y67" s="191"/>
    </row>
    <row r="68" spans="1:25" ht="10.5" customHeight="1">
      <c r="B68" s="115" t="s">
        <v>283</v>
      </c>
      <c r="C68" s="127" t="s">
        <v>285</v>
      </c>
      <c r="D68" s="127"/>
      <c r="E68" s="131">
        <v>10355</v>
      </c>
      <c r="F68" s="130">
        <v>365</v>
      </c>
      <c r="G68" s="130">
        <v>101</v>
      </c>
      <c r="H68" s="130">
        <v>86</v>
      </c>
      <c r="I68" s="130">
        <v>123</v>
      </c>
      <c r="J68" s="130">
        <v>5184</v>
      </c>
      <c r="K68" s="130">
        <v>1384</v>
      </c>
      <c r="L68" s="130">
        <v>74</v>
      </c>
      <c r="M68" s="130">
        <v>97</v>
      </c>
      <c r="N68" s="130">
        <v>1332</v>
      </c>
      <c r="O68" s="130">
        <v>552</v>
      </c>
      <c r="P68" s="130">
        <v>119</v>
      </c>
      <c r="Q68" s="130">
        <v>129</v>
      </c>
      <c r="R68" s="130">
        <v>115</v>
      </c>
      <c r="S68" s="130">
        <v>63</v>
      </c>
      <c r="T68" s="130">
        <v>593</v>
      </c>
      <c r="U68" s="130">
        <v>38</v>
      </c>
      <c r="V68" s="133"/>
      <c r="W68" s="129"/>
      <c r="X68" s="128" t="s">
        <v>517</v>
      </c>
      <c r="Y68" s="189"/>
    </row>
    <row r="69" spans="1:25" ht="10.5" customHeight="1">
      <c r="B69" s="115" t="s">
        <v>280</v>
      </c>
      <c r="C69" s="127" t="s">
        <v>282</v>
      </c>
      <c r="D69" s="127"/>
      <c r="E69" s="131">
        <v>19000</v>
      </c>
      <c r="F69" s="130">
        <v>334</v>
      </c>
      <c r="G69" s="130">
        <v>522</v>
      </c>
      <c r="H69" s="130">
        <v>3176</v>
      </c>
      <c r="I69" s="130">
        <v>2348</v>
      </c>
      <c r="J69" s="130">
        <v>1347</v>
      </c>
      <c r="K69" s="130">
        <v>878</v>
      </c>
      <c r="L69" s="130">
        <v>1468</v>
      </c>
      <c r="M69" s="130">
        <v>1520</v>
      </c>
      <c r="N69" s="130">
        <v>275</v>
      </c>
      <c r="O69" s="130">
        <v>2945</v>
      </c>
      <c r="P69" s="130">
        <v>766</v>
      </c>
      <c r="Q69" s="130">
        <v>973</v>
      </c>
      <c r="R69" s="130">
        <v>748</v>
      </c>
      <c r="S69" s="130">
        <v>389</v>
      </c>
      <c r="T69" s="130">
        <v>520</v>
      </c>
      <c r="U69" s="130">
        <v>791</v>
      </c>
      <c r="V69" s="133"/>
      <c r="W69" s="129"/>
      <c r="X69" s="128" t="s">
        <v>516</v>
      </c>
      <c r="Y69" s="189"/>
    </row>
    <row r="70" spans="1:25" ht="10.5" customHeight="1">
      <c r="B70" s="115" t="s">
        <v>277</v>
      </c>
      <c r="C70" s="127" t="s">
        <v>279</v>
      </c>
      <c r="D70" s="127"/>
      <c r="E70" s="131">
        <v>38069</v>
      </c>
      <c r="F70" s="130">
        <v>967</v>
      </c>
      <c r="G70" s="130">
        <v>1037</v>
      </c>
      <c r="H70" s="130">
        <v>1919</v>
      </c>
      <c r="I70" s="130">
        <v>3031</v>
      </c>
      <c r="J70" s="130">
        <v>2462</v>
      </c>
      <c r="K70" s="130">
        <v>1342</v>
      </c>
      <c r="L70" s="130">
        <v>326</v>
      </c>
      <c r="M70" s="130">
        <v>691</v>
      </c>
      <c r="N70" s="130">
        <v>1454</v>
      </c>
      <c r="O70" s="130">
        <v>4576</v>
      </c>
      <c r="P70" s="130">
        <v>12290</v>
      </c>
      <c r="Q70" s="130">
        <v>3680</v>
      </c>
      <c r="R70" s="130">
        <v>1483</v>
      </c>
      <c r="S70" s="130">
        <v>1311</v>
      </c>
      <c r="T70" s="130">
        <v>745</v>
      </c>
      <c r="U70" s="130">
        <v>755</v>
      </c>
      <c r="V70" s="133"/>
      <c r="W70" s="129"/>
      <c r="X70" s="128" t="s">
        <v>515</v>
      </c>
      <c r="Y70" s="189"/>
    </row>
    <row r="71" spans="1:25" ht="10.5" customHeight="1">
      <c r="B71" s="115" t="s">
        <v>274</v>
      </c>
      <c r="C71" s="127" t="s">
        <v>276</v>
      </c>
      <c r="D71" s="127"/>
      <c r="E71" s="131">
        <v>810</v>
      </c>
      <c r="F71" s="125" t="s">
        <v>0</v>
      </c>
      <c r="G71" s="125" t="s">
        <v>0</v>
      </c>
      <c r="H71" s="125" t="s">
        <v>0</v>
      </c>
      <c r="I71" s="125" t="s">
        <v>0</v>
      </c>
      <c r="J71" s="130">
        <v>84</v>
      </c>
      <c r="K71" s="130">
        <v>230</v>
      </c>
      <c r="L71" s="125" t="s">
        <v>0</v>
      </c>
      <c r="M71" s="125" t="s">
        <v>0</v>
      </c>
      <c r="N71" s="130">
        <v>22</v>
      </c>
      <c r="O71" s="125" t="s">
        <v>0</v>
      </c>
      <c r="P71" s="130">
        <v>474</v>
      </c>
      <c r="Q71" s="125" t="s">
        <v>0</v>
      </c>
      <c r="R71" s="125" t="s">
        <v>0</v>
      </c>
      <c r="S71" s="125" t="s">
        <v>0</v>
      </c>
      <c r="T71" s="125" t="s">
        <v>0</v>
      </c>
      <c r="U71" s="125" t="s">
        <v>0</v>
      </c>
      <c r="V71" s="124"/>
      <c r="W71" s="129"/>
      <c r="X71" s="128" t="s">
        <v>514</v>
      </c>
      <c r="Y71" s="189"/>
    </row>
    <row r="72" spans="1:25" ht="10.5" customHeight="1">
      <c r="B72" s="115" t="s">
        <v>271</v>
      </c>
      <c r="C72" s="127" t="s">
        <v>273</v>
      </c>
      <c r="D72" s="127"/>
      <c r="E72" s="131">
        <v>664</v>
      </c>
      <c r="F72" s="125" t="s">
        <v>0</v>
      </c>
      <c r="G72" s="130">
        <v>47</v>
      </c>
      <c r="H72" s="125" t="s">
        <v>0</v>
      </c>
      <c r="I72" s="130">
        <v>45</v>
      </c>
      <c r="J72" s="130">
        <v>325</v>
      </c>
      <c r="K72" s="130">
        <v>130</v>
      </c>
      <c r="L72" s="125" t="s">
        <v>0</v>
      </c>
      <c r="M72" s="125" t="s">
        <v>0</v>
      </c>
      <c r="N72" s="130">
        <v>11</v>
      </c>
      <c r="O72" s="125" t="s">
        <v>0</v>
      </c>
      <c r="P72" s="130">
        <v>29</v>
      </c>
      <c r="Q72" s="125" t="s">
        <v>0</v>
      </c>
      <c r="R72" s="125" t="s">
        <v>0</v>
      </c>
      <c r="S72" s="125" t="s">
        <v>0</v>
      </c>
      <c r="T72" s="130">
        <v>77</v>
      </c>
      <c r="U72" s="125" t="s">
        <v>0</v>
      </c>
      <c r="V72" s="124"/>
      <c r="W72" s="129"/>
      <c r="X72" s="128" t="s">
        <v>513</v>
      </c>
      <c r="Y72" s="189"/>
    </row>
    <row r="73" spans="1:25" ht="6" customHeight="1">
      <c r="B73" s="115"/>
      <c r="E73" s="131"/>
      <c r="F73" s="130"/>
      <c r="G73" s="130"/>
      <c r="H73" s="130"/>
      <c r="I73" s="130"/>
      <c r="J73" s="130"/>
      <c r="K73" s="130"/>
      <c r="L73" s="130"/>
      <c r="M73" s="130"/>
      <c r="N73" s="130"/>
      <c r="O73" s="130"/>
      <c r="P73" s="130"/>
      <c r="Q73" s="130"/>
      <c r="R73" s="130"/>
      <c r="S73" s="130"/>
      <c r="T73" s="130"/>
      <c r="U73" s="130"/>
      <c r="V73" s="133"/>
      <c r="W73" s="129"/>
      <c r="X73" s="128"/>
      <c r="Y73" s="189"/>
    </row>
    <row r="74" spans="1:25" ht="10.5" customHeight="1">
      <c r="B74" s="115" t="s">
        <v>268</v>
      </c>
      <c r="C74" s="127" t="s">
        <v>270</v>
      </c>
      <c r="D74" s="127"/>
      <c r="E74" s="131">
        <v>3317</v>
      </c>
      <c r="F74" s="130">
        <v>26</v>
      </c>
      <c r="G74" s="130">
        <v>49</v>
      </c>
      <c r="H74" s="130">
        <v>98</v>
      </c>
      <c r="I74" s="130">
        <v>54</v>
      </c>
      <c r="J74" s="130">
        <v>444</v>
      </c>
      <c r="K74" s="130">
        <v>207</v>
      </c>
      <c r="L74" s="130">
        <v>15</v>
      </c>
      <c r="M74" s="130">
        <v>38</v>
      </c>
      <c r="N74" s="130">
        <v>381</v>
      </c>
      <c r="O74" s="130">
        <v>487</v>
      </c>
      <c r="P74" s="130">
        <v>1317</v>
      </c>
      <c r="Q74" s="130">
        <v>102</v>
      </c>
      <c r="R74" s="130">
        <v>28</v>
      </c>
      <c r="S74" s="130">
        <v>48</v>
      </c>
      <c r="T74" s="130">
        <v>23</v>
      </c>
      <c r="U74" s="125" t="s">
        <v>0</v>
      </c>
      <c r="V74" s="124"/>
      <c r="W74" s="129"/>
      <c r="X74" s="128" t="s">
        <v>512</v>
      </c>
      <c r="Y74" s="189"/>
    </row>
    <row r="75" spans="1:25" ht="10.5" customHeight="1">
      <c r="A75" s="118"/>
      <c r="B75" s="118" t="s">
        <v>265</v>
      </c>
      <c r="C75" s="127" t="s">
        <v>267</v>
      </c>
      <c r="D75" s="127"/>
      <c r="E75" s="131">
        <v>20328</v>
      </c>
      <c r="F75" s="130">
        <v>311</v>
      </c>
      <c r="G75" s="130">
        <v>452</v>
      </c>
      <c r="H75" s="130">
        <v>369</v>
      </c>
      <c r="I75" s="130">
        <v>322</v>
      </c>
      <c r="J75" s="130">
        <v>3610</v>
      </c>
      <c r="K75" s="130">
        <v>3100</v>
      </c>
      <c r="L75" s="130">
        <v>96</v>
      </c>
      <c r="M75" s="130">
        <v>90</v>
      </c>
      <c r="N75" s="130">
        <v>762</v>
      </c>
      <c r="O75" s="130">
        <v>359</v>
      </c>
      <c r="P75" s="130">
        <v>9095</v>
      </c>
      <c r="Q75" s="130">
        <v>945</v>
      </c>
      <c r="R75" s="130">
        <v>239</v>
      </c>
      <c r="S75" s="130">
        <v>57</v>
      </c>
      <c r="T75" s="130">
        <v>464</v>
      </c>
      <c r="U75" s="130">
        <v>57</v>
      </c>
      <c r="V75" s="133"/>
      <c r="W75" s="129"/>
      <c r="X75" s="128" t="s">
        <v>511</v>
      </c>
      <c r="Y75" s="189"/>
    </row>
    <row r="76" spans="1:25" ht="10.5" customHeight="1">
      <c r="B76" s="115" t="s">
        <v>262</v>
      </c>
      <c r="C76" s="127" t="s">
        <v>510</v>
      </c>
      <c r="D76" s="127"/>
      <c r="E76" s="131">
        <v>17233</v>
      </c>
      <c r="F76" s="130">
        <v>949</v>
      </c>
      <c r="G76" s="130">
        <v>1123</v>
      </c>
      <c r="H76" s="130">
        <v>582</v>
      </c>
      <c r="I76" s="130">
        <v>211</v>
      </c>
      <c r="J76" s="130">
        <v>1957</v>
      </c>
      <c r="K76" s="130">
        <v>7012</v>
      </c>
      <c r="L76" s="130">
        <v>318</v>
      </c>
      <c r="M76" s="130">
        <v>327</v>
      </c>
      <c r="N76" s="130">
        <v>1695</v>
      </c>
      <c r="O76" s="130">
        <v>408</v>
      </c>
      <c r="P76" s="130">
        <v>589</v>
      </c>
      <c r="Q76" s="130">
        <v>331</v>
      </c>
      <c r="R76" s="130">
        <v>263</v>
      </c>
      <c r="S76" s="130">
        <v>545</v>
      </c>
      <c r="T76" s="130">
        <v>518</v>
      </c>
      <c r="U76" s="130">
        <v>405</v>
      </c>
      <c r="V76" s="133"/>
      <c r="W76" s="129"/>
      <c r="X76" s="128" t="s">
        <v>509</v>
      </c>
      <c r="Y76" s="189"/>
    </row>
    <row r="77" spans="1:25" ht="6.75" customHeight="1">
      <c r="A77" s="119"/>
      <c r="B77" s="137"/>
      <c r="C77" s="137"/>
      <c r="D77" s="137"/>
      <c r="E77" s="122"/>
      <c r="F77" s="121"/>
      <c r="G77" s="121"/>
      <c r="H77" s="121"/>
      <c r="I77" s="121"/>
      <c r="J77" s="121"/>
      <c r="K77" s="121"/>
      <c r="L77" s="121"/>
      <c r="M77" s="121"/>
      <c r="N77" s="121"/>
      <c r="O77" s="121"/>
      <c r="P77" s="121"/>
      <c r="Q77" s="121"/>
      <c r="R77" s="121"/>
      <c r="S77" s="121"/>
      <c r="T77" s="121"/>
      <c r="U77" s="121"/>
      <c r="V77" s="121"/>
      <c r="W77" s="120"/>
      <c r="X77" s="119"/>
      <c r="Y77" s="119"/>
    </row>
    <row r="78" spans="1:25">
      <c r="A78" s="118" t="s">
        <v>18</v>
      </c>
    </row>
    <row r="79" spans="1:25">
      <c r="A79" s="118"/>
    </row>
    <row r="80" spans="1:25" ht="13.5">
      <c r="A80" s="161"/>
      <c r="K80" s="162" t="s">
        <v>508</v>
      </c>
      <c r="L80" s="161" t="s">
        <v>258</v>
      </c>
    </row>
    <row r="81" spans="1:25" ht="10.5" customHeight="1">
      <c r="A81" s="161"/>
      <c r="K81" s="195"/>
      <c r="L81" s="161"/>
    </row>
    <row r="82" spans="1:25">
      <c r="B82" s="115"/>
      <c r="E82" s="115"/>
      <c r="F82" s="115"/>
      <c r="G82" s="115"/>
      <c r="H82" s="115"/>
      <c r="I82" s="115"/>
      <c r="J82" s="115"/>
      <c r="K82" s="115"/>
      <c r="L82" s="115"/>
      <c r="M82" s="115"/>
      <c r="N82" s="115"/>
      <c r="O82" s="115"/>
      <c r="P82" s="115"/>
      <c r="Q82" s="115"/>
      <c r="R82" s="115"/>
      <c r="S82" s="158"/>
      <c r="T82" s="115"/>
      <c r="U82" s="158"/>
      <c r="V82" s="158"/>
      <c r="W82" s="157"/>
      <c r="X82" s="157"/>
      <c r="Y82" s="157" t="s">
        <v>507</v>
      </c>
    </row>
    <row r="83" spans="1:25" ht="1.5" customHeight="1">
      <c r="A83" s="153"/>
      <c r="B83" s="153"/>
      <c r="C83" s="155"/>
      <c r="D83" s="155"/>
      <c r="E83" s="153"/>
      <c r="F83" s="153"/>
      <c r="G83" s="153"/>
      <c r="H83" s="153"/>
      <c r="I83" s="153"/>
      <c r="J83" s="153"/>
      <c r="K83" s="153"/>
      <c r="L83" s="153"/>
      <c r="M83" s="153"/>
      <c r="N83" s="153"/>
      <c r="O83" s="153"/>
      <c r="P83" s="153"/>
      <c r="Q83" s="153"/>
      <c r="R83" s="153"/>
      <c r="S83" s="154"/>
      <c r="T83" s="153"/>
      <c r="U83" s="154"/>
      <c r="V83" s="154"/>
      <c r="W83" s="154"/>
      <c r="X83" s="154"/>
      <c r="Y83" s="154"/>
    </row>
    <row r="84" spans="1:25" ht="15" customHeight="1">
      <c r="B84" s="115"/>
      <c r="E84" s="135"/>
      <c r="F84" s="135"/>
      <c r="G84" s="135"/>
      <c r="H84" s="135"/>
      <c r="I84" s="135"/>
      <c r="J84" s="135"/>
      <c r="K84" s="152"/>
      <c r="L84" s="115"/>
      <c r="M84" s="135"/>
      <c r="N84" s="135"/>
      <c r="O84" s="135"/>
      <c r="P84" s="135"/>
      <c r="Q84" s="135"/>
      <c r="R84" s="135"/>
      <c r="S84" s="135"/>
      <c r="T84" s="135"/>
      <c r="U84" s="135"/>
      <c r="V84" s="115"/>
      <c r="W84" s="150"/>
      <c r="X84" s="132" t="s">
        <v>256</v>
      </c>
      <c r="Y84" s="132"/>
    </row>
    <row r="85" spans="1:25" ht="15" customHeight="1">
      <c r="A85" s="118"/>
      <c r="B85" s="118"/>
      <c r="E85" s="146" t="s">
        <v>255</v>
      </c>
      <c r="F85" s="146" t="s">
        <v>254</v>
      </c>
      <c r="G85" s="146" t="s">
        <v>253</v>
      </c>
      <c r="H85" s="146" t="s">
        <v>252</v>
      </c>
      <c r="I85" s="146" t="s">
        <v>251</v>
      </c>
      <c r="J85" s="146" t="s">
        <v>250</v>
      </c>
      <c r="K85" s="149" t="s">
        <v>249</v>
      </c>
      <c r="L85" s="147" t="s">
        <v>248</v>
      </c>
      <c r="M85" s="146" t="s">
        <v>247</v>
      </c>
      <c r="N85" s="146" t="s">
        <v>246</v>
      </c>
      <c r="O85" s="146" t="s">
        <v>245</v>
      </c>
      <c r="P85" s="146" t="s">
        <v>244</v>
      </c>
      <c r="Q85" s="146" t="s">
        <v>243</v>
      </c>
      <c r="R85" s="146" t="s">
        <v>242</v>
      </c>
      <c r="S85" s="146" t="s">
        <v>241</v>
      </c>
      <c r="T85" s="146" t="s">
        <v>240</v>
      </c>
      <c r="U85" s="145" t="s">
        <v>239</v>
      </c>
      <c r="V85" s="144"/>
      <c r="W85" s="143"/>
      <c r="X85" s="127"/>
      <c r="Y85" s="127"/>
    </row>
    <row r="86" spans="1:25" ht="15" customHeight="1">
      <c r="A86" s="119"/>
      <c r="B86" s="119"/>
      <c r="C86" s="137"/>
      <c r="D86" s="137"/>
      <c r="E86" s="120"/>
      <c r="F86" s="120"/>
      <c r="G86" s="140"/>
      <c r="H86" s="140"/>
      <c r="I86" s="120"/>
      <c r="J86" s="120"/>
      <c r="K86" s="194"/>
      <c r="L86" s="139"/>
      <c r="M86" s="120"/>
      <c r="N86" s="120"/>
      <c r="O86" s="140"/>
      <c r="P86" s="140"/>
      <c r="Q86" s="120"/>
      <c r="R86" s="120"/>
      <c r="S86" s="120"/>
      <c r="T86" s="140"/>
      <c r="U86" s="140"/>
      <c r="V86" s="139"/>
      <c r="W86" s="138"/>
      <c r="X86" s="137" t="s">
        <v>238</v>
      </c>
      <c r="Y86" s="137"/>
    </row>
    <row r="87" spans="1:25" ht="6.75" customHeight="1">
      <c r="B87" s="115"/>
      <c r="E87" s="135"/>
      <c r="F87" s="115"/>
      <c r="G87" s="193"/>
      <c r="H87" s="193"/>
      <c r="I87" s="115"/>
      <c r="J87" s="115"/>
      <c r="K87" s="193"/>
      <c r="L87" s="193"/>
      <c r="M87" s="115"/>
      <c r="N87" s="115"/>
      <c r="O87" s="193"/>
      <c r="P87" s="193"/>
      <c r="Q87" s="115"/>
      <c r="R87" s="115"/>
      <c r="S87" s="115"/>
      <c r="T87" s="193"/>
      <c r="U87" s="193"/>
      <c r="V87" s="193"/>
      <c r="W87" s="150"/>
      <c r="X87" s="132"/>
      <c r="Y87" s="132"/>
    </row>
    <row r="88" spans="1:25" ht="10.5" customHeight="1">
      <c r="A88" s="128"/>
      <c r="B88" s="128" t="s">
        <v>237</v>
      </c>
      <c r="C88" s="127" t="s">
        <v>236</v>
      </c>
      <c r="D88" s="127"/>
      <c r="E88" s="131">
        <v>562752</v>
      </c>
      <c r="F88" s="130">
        <v>30120</v>
      </c>
      <c r="G88" s="130">
        <v>36124</v>
      </c>
      <c r="H88" s="130">
        <v>26020</v>
      </c>
      <c r="I88" s="130">
        <v>35080</v>
      </c>
      <c r="J88" s="130">
        <v>78491</v>
      </c>
      <c r="K88" s="130">
        <v>145130</v>
      </c>
      <c r="L88" s="130">
        <v>23239</v>
      </c>
      <c r="M88" s="130">
        <v>18658</v>
      </c>
      <c r="N88" s="130">
        <v>25085</v>
      </c>
      <c r="O88" s="130">
        <v>29929</v>
      </c>
      <c r="P88" s="130">
        <v>18507</v>
      </c>
      <c r="Q88" s="130">
        <v>22501</v>
      </c>
      <c r="R88" s="130">
        <v>13765</v>
      </c>
      <c r="S88" s="130">
        <v>16538</v>
      </c>
      <c r="T88" s="130">
        <v>27069</v>
      </c>
      <c r="U88" s="130">
        <v>16496</v>
      </c>
      <c r="V88" s="133"/>
      <c r="W88" s="192"/>
      <c r="X88" s="118" t="s">
        <v>506</v>
      </c>
      <c r="Y88" s="191"/>
    </row>
    <row r="89" spans="1:25" ht="10.5" customHeight="1">
      <c r="A89" s="118"/>
      <c r="B89" s="118" t="s">
        <v>505</v>
      </c>
      <c r="C89" s="127"/>
      <c r="D89" s="127"/>
      <c r="E89" s="131">
        <v>266467</v>
      </c>
      <c r="F89" s="130">
        <v>9111</v>
      </c>
      <c r="G89" s="130">
        <v>24560</v>
      </c>
      <c r="H89" s="130">
        <v>9282</v>
      </c>
      <c r="I89" s="130">
        <v>20017</v>
      </c>
      <c r="J89" s="130">
        <v>42465</v>
      </c>
      <c r="K89" s="130">
        <v>78820</v>
      </c>
      <c r="L89" s="130">
        <v>9254</v>
      </c>
      <c r="M89" s="130">
        <v>7182</v>
      </c>
      <c r="N89" s="130">
        <v>15569</v>
      </c>
      <c r="O89" s="130">
        <v>13075</v>
      </c>
      <c r="P89" s="130">
        <v>6796</v>
      </c>
      <c r="Q89" s="130">
        <v>6591</v>
      </c>
      <c r="R89" s="130">
        <v>3602</v>
      </c>
      <c r="S89" s="130">
        <v>3821</v>
      </c>
      <c r="T89" s="130">
        <v>11858</v>
      </c>
      <c r="U89" s="130">
        <v>4464</v>
      </c>
      <c r="V89" s="133"/>
      <c r="W89" s="192"/>
      <c r="X89" s="118" t="s">
        <v>504</v>
      </c>
      <c r="Y89" s="191"/>
    </row>
    <row r="90" spans="1:25" ht="10.5" customHeight="1">
      <c r="A90" s="128"/>
      <c r="B90" s="128" t="s">
        <v>229</v>
      </c>
      <c r="C90" s="127" t="s">
        <v>231</v>
      </c>
      <c r="D90" s="127"/>
      <c r="E90" s="131">
        <v>2478</v>
      </c>
      <c r="F90" s="130">
        <v>6</v>
      </c>
      <c r="G90" s="130">
        <v>45</v>
      </c>
      <c r="H90" s="125" t="s">
        <v>0</v>
      </c>
      <c r="I90" s="130">
        <v>65</v>
      </c>
      <c r="J90" s="130">
        <v>1127</v>
      </c>
      <c r="K90" s="130">
        <v>1097</v>
      </c>
      <c r="L90" s="125" t="s">
        <v>0</v>
      </c>
      <c r="M90" s="125" t="s">
        <v>0</v>
      </c>
      <c r="N90" s="130">
        <v>14</v>
      </c>
      <c r="O90" s="130">
        <v>2</v>
      </c>
      <c r="P90" s="130">
        <v>8</v>
      </c>
      <c r="Q90" s="130">
        <v>12</v>
      </c>
      <c r="R90" s="130">
        <v>73</v>
      </c>
      <c r="S90" s="130">
        <v>29</v>
      </c>
      <c r="T90" s="125" t="s">
        <v>0</v>
      </c>
      <c r="U90" s="125" t="s">
        <v>0</v>
      </c>
      <c r="V90" s="124"/>
      <c r="W90" s="190"/>
      <c r="X90" s="128" t="s">
        <v>503</v>
      </c>
      <c r="Y90" s="189"/>
    </row>
    <row r="91" spans="1:25" ht="10.5" customHeight="1">
      <c r="B91" s="115" t="s">
        <v>226</v>
      </c>
      <c r="C91" s="127" t="s">
        <v>502</v>
      </c>
      <c r="D91" s="127"/>
      <c r="E91" s="131">
        <v>143332</v>
      </c>
      <c r="F91" s="130">
        <v>4030</v>
      </c>
      <c r="G91" s="130">
        <v>15592</v>
      </c>
      <c r="H91" s="130">
        <v>4529</v>
      </c>
      <c r="I91" s="130">
        <v>6045</v>
      </c>
      <c r="J91" s="130">
        <v>24032</v>
      </c>
      <c r="K91" s="130">
        <v>42045</v>
      </c>
      <c r="L91" s="130">
        <v>6241</v>
      </c>
      <c r="M91" s="130">
        <v>4934</v>
      </c>
      <c r="N91" s="130">
        <v>5768</v>
      </c>
      <c r="O91" s="130">
        <v>7794</v>
      </c>
      <c r="P91" s="130">
        <v>3657</v>
      </c>
      <c r="Q91" s="130">
        <v>4549</v>
      </c>
      <c r="R91" s="130">
        <v>1703</v>
      </c>
      <c r="S91" s="130">
        <v>2565</v>
      </c>
      <c r="T91" s="130">
        <v>7228</v>
      </c>
      <c r="U91" s="130">
        <v>2620</v>
      </c>
      <c r="V91" s="133"/>
      <c r="W91" s="190"/>
      <c r="X91" s="128" t="s">
        <v>501</v>
      </c>
      <c r="Y91" s="189"/>
    </row>
    <row r="92" spans="1:25" ht="10.5" customHeight="1">
      <c r="B92" s="115" t="s">
        <v>223</v>
      </c>
      <c r="C92" s="127" t="s">
        <v>500</v>
      </c>
      <c r="D92" s="127"/>
      <c r="E92" s="131">
        <v>120211</v>
      </c>
      <c r="F92" s="130">
        <v>5070</v>
      </c>
      <c r="G92" s="130">
        <v>8878</v>
      </c>
      <c r="H92" s="130">
        <v>4740</v>
      </c>
      <c r="I92" s="130">
        <v>13899</v>
      </c>
      <c r="J92" s="130">
        <v>17214</v>
      </c>
      <c r="K92" s="130">
        <v>35514</v>
      </c>
      <c r="L92" s="130">
        <v>2997</v>
      </c>
      <c r="M92" s="130">
        <v>2226</v>
      </c>
      <c r="N92" s="130">
        <v>9770</v>
      </c>
      <c r="O92" s="130">
        <v>5239</v>
      </c>
      <c r="P92" s="130">
        <v>3113</v>
      </c>
      <c r="Q92" s="130">
        <v>2030</v>
      </c>
      <c r="R92" s="130">
        <v>1824</v>
      </c>
      <c r="S92" s="130">
        <v>1227</v>
      </c>
      <c r="T92" s="130">
        <v>4626</v>
      </c>
      <c r="U92" s="130">
        <v>1844</v>
      </c>
      <c r="V92" s="133"/>
      <c r="W92" s="190"/>
      <c r="X92" s="128" t="s">
        <v>499</v>
      </c>
      <c r="Y92" s="189"/>
    </row>
    <row r="93" spans="1:25" ht="10.5" customHeight="1">
      <c r="B93" s="115" t="s">
        <v>220</v>
      </c>
      <c r="C93" s="127" t="s">
        <v>498</v>
      </c>
      <c r="D93" s="127"/>
      <c r="E93" s="131">
        <v>446</v>
      </c>
      <c r="F93" s="130">
        <v>5</v>
      </c>
      <c r="G93" s="130">
        <v>45</v>
      </c>
      <c r="H93" s="130">
        <v>13</v>
      </c>
      <c r="I93" s="130">
        <v>8</v>
      </c>
      <c r="J93" s="130">
        <v>92</v>
      </c>
      <c r="K93" s="130">
        <v>164</v>
      </c>
      <c r="L93" s="130">
        <v>16</v>
      </c>
      <c r="M93" s="130">
        <v>22</v>
      </c>
      <c r="N93" s="130">
        <v>17</v>
      </c>
      <c r="O93" s="130">
        <v>40</v>
      </c>
      <c r="P93" s="130">
        <v>18</v>
      </c>
      <c r="Q93" s="125" t="s">
        <v>0</v>
      </c>
      <c r="R93" s="130">
        <v>2</v>
      </c>
      <c r="S93" s="125" t="s">
        <v>0</v>
      </c>
      <c r="T93" s="130">
        <v>4</v>
      </c>
      <c r="U93" s="125" t="s">
        <v>0</v>
      </c>
      <c r="V93" s="124"/>
      <c r="W93" s="190"/>
      <c r="X93" s="128" t="s">
        <v>497</v>
      </c>
      <c r="Y93" s="189"/>
    </row>
    <row r="94" spans="1:25" ht="6" customHeight="1">
      <c r="B94" s="115"/>
      <c r="E94" s="131"/>
      <c r="F94" s="130"/>
      <c r="G94" s="130"/>
      <c r="H94" s="130"/>
      <c r="I94" s="130"/>
      <c r="J94" s="130"/>
      <c r="K94" s="130"/>
      <c r="L94" s="130"/>
      <c r="M94" s="130"/>
      <c r="N94" s="130"/>
      <c r="O94" s="130"/>
      <c r="P94" s="130"/>
      <c r="Q94" s="130"/>
      <c r="R94" s="130"/>
      <c r="S94" s="130"/>
      <c r="T94" s="130"/>
      <c r="U94" s="130"/>
      <c r="V94" s="133"/>
      <c r="W94" s="190"/>
      <c r="X94" s="128"/>
      <c r="Y94" s="189"/>
    </row>
    <row r="95" spans="1:25" ht="10.5" customHeight="1">
      <c r="A95" s="118"/>
      <c r="B95" s="118" t="s">
        <v>496</v>
      </c>
      <c r="C95" s="127"/>
      <c r="D95" s="127"/>
      <c r="E95" s="131">
        <v>171449</v>
      </c>
      <c r="F95" s="130">
        <v>13032</v>
      </c>
      <c r="G95" s="130">
        <v>6601</v>
      </c>
      <c r="H95" s="130">
        <v>10897</v>
      </c>
      <c r="I95" s="130">
        <v>9421</v>
      </c>
      <c r="J95" s="130">
        <v>21387</v>
      </c>
      <c r="K95" s="130">
        <v>26586</v>
      </c>
      <c r="L95" s="130">
        <v>8641</v>
      </c>
      <c r="M95" s="130">
        <v>7183</v>
      </c>
      <c r="N95" s="130">
        <v>5943</v>
      </c>
      <c r="O95" s="130">
        <v>10982</v>
      </c>
      <c r="P95" s="130">
        <v>7246</v>
      </c>
      <c r="Q95" s="130">
        <v>10442</v>
      </c>
      <c r="R95" s="130">
        <v>6684</v>
      </c>
      <c r="S95" s="130">
        <v>8892</v>
      </c>
      <c r="T95" s="130">
        <v>9671</v>
      </c>
      <c r="U95" s="130">
        <v>7841</v>
      </c>
      <c r="V95" s="133"/>
      <c r="W95" s="192"/>
      <c r="X95" s="118" t="s">
        <v>495</v>
      </c>
      <c r="Y95" s="191"/>
    </row>
    <row r="96" spans="1:25" ht="10.5" customHeight="1">
      <c r="B96" s="115" t="s">
        <v>217</v>
      </c>
      <c r="C96" s="127" t="s">
        <v>211</v>
      </c>
      <c r="D96" s="127"/>
      <c r="E96" s="131">
        <v>17997</v>
      </c>
      <c r="F96" s="130">
        <v>1689</v>
      </c>
      <c r="G96" s="130">
        <v>250</v>
      </c>
      <c r="H96" s="130">
        <v>983</v>
      </c>
      <c r="I96" s="130">
        <v>171</v>
      </c>
      <c r="J96" s="130">
        <v>4943</v>
      </c>
      <c r="K96" s="130">
        <v>6965</v>
      </c>
      <c r="L96" s="130">
        <v>375</v>
      </c>
      <c r="M96" s="130">
        <v>131</v>
      </c>
      <c r="N96" s="130">
        <v>420</v>
      </c>
      <c r="O96" s="130">
        <v>226</v>
      </c>
      <c r="P96" s="130">
        <v>173</v>
      </c>
      <c r="Q96" s="130">
        <v>549</v>
      </c>
      <c r="R96" s="130">
        <v>175</v>
      </c>
      <c r="S96" s="130">
        <v>409</v>
      </c>
      <c r="T96" s="130">
        <v>382</v>
      </c>
      <c r="U96" s="130">
        <v>156</v>
      </c>
      <c r="V96" s="133"/>
      <c r="W96" s="190"/>
      <c r="X96" s="128" t="s">
        <v>494</v>
      </c>
      <c r="Y96" s="189"/>
    </row>
    <row r="97" spans="1:25" ht="10.5" customHeight="1">
      <c r="B97" s="115" t="s">
        <v>212</v>
      </c>
      <c r="C97" s="127" t="s">
        <v>208</v>
      </c>
      <c r="D97" s="127"/>
      <c r="E97" s="131">
        <v>24533</v>
      </c>
      <c r="F97" s="130">
        <v>1825</v>
      </c>
      <c r="G97" s="130">
        <v>917</v>
      </c>
      <c r="H97" s="130">
        <v>1184</v>
      </c>
      <c r="I97" s="130">
        <v>1152</v>
      </c>
      <c r="J97" s="130">
        <v>3777</v>
      </c>
      <c r="K97" s="130">
        <v>6668</v>
      </c>
      <c r="L97" s="130">
        <v>1220</v>
      </c>
      <c r="M97" s="130">
        <v>1102</v>
      </c>
      <c r="N97" s="130">
        <v>451</v>
      </c>
      <c r="O97" s="130">
        <v>997</v>
      </c>
      <c r="P97" s="130">
        <v>531</v>
      </c>
      <c r="Q97" s="130">
        <v>1307</v>
      </c>
      <c r="R97" s="130">
        <v>644</v>
      </c>
      <c r="S97" s="130">
        <v>859</v>
      </c>
      <c r="T97" s="130">
        <v>1187</v>
      </c>
      <c r="U97" s="130">
        <v>712</v>
      </c>
      <c r="V97" s="133"/>
      <c r="W97" s="190"/>
      <c r="X97" s="128" t="s">
        <v>493</v>
      </c>
      <c r="Y97" s="189"/>
    </row>
    <row r="98" spans="1:25" ht="10.5" customHeight="1">
      <c r="B98" s="115" t="s">
        <v>209</v>
      </c>
      <c r="C98" s="127" t="s">
        <v>205</v>
      </c>
      <c r="D98" s="127"/>
      <c r="E98" s="131">
        <v>52656</v>
      </c>
      <c r="F98" s="130">
        <v>4115</v>
      </c>
      <c r="G98" s="130">
        <v>2183</v>
      </c>
      <c r="H98" s="130">
        <v>3726</v>
      </c>
      <c r="I98" s="130">
        <v>3604</v>
      </c>
      <c r="J98" s="130">
        <v>5570</v>
      </c>
      <c r="K98" s="130">
        <v>3416</v>
      </c>
      <c r="L98" s="130">
        <v>2982</v>
      </c>
      <c r="M98" s="130">
        <v>2593</v>
      </c>
      <c r="N98" s="130">
        <v>2202</v>
      </c>
      <c r="O98" s="130">
        <v>3956</v>
      </c>
      <c r="P98" s="130">
        <v>3001</v>
      </c>
      <c r="Q98" s="130">
        <v>3781</v>
      </c>
      <c r="R98" s="130">
        <v>2498</v>
      </c>
      <c r="S98" s="130">
        <v>3054</v>
      </c>
      <c r="T98" s="130">
        <v>2996</v>
      </c>
      <c r="U98" s="130">
        <v>2979</v>
      </c>
      <c r="V98" s="133"/>
      <c r="W98" s="190"/>
      <c r="X98" s="128" t="s">
        <v>492</v>
      </c>
      <c r="Y98" s="189"/>
    </row>
    <row r="99" spans="1:25" ht="10.5" customHeight="1">
      <c r="B99" s="115" t="s">
        <v>206</v>
      </c>
      <c r="C99" s="127" t="s">
        <v>202</v>
      </c>
      <c r="D99" s="127"/>
      <c r="E99" s="131">
        <v>13609</v>
      </c>
      <c r="F99" s="130">
        <v>620</v>
      </c>
      <c r="G99" s="130">
        <v>426</v>
      </c>
      <c r="H99" s="130">
        <v>971</v>
      </c>
      <c r="I99" s="130">
        <v>678</v>
      </c>
      <c r="J99" s="130">
        <v>870</v>
      </c>
      <c r="K99" s="130">
        <v>904</v>
      </c>
      <c r="L99" s="130">
        <v>789</v>
      </c>
      <c r="M99" s="130">
        <v>541</v>
      </c>
      <c r="N99" s="130">
        <v>980</v>
      </c>
      <c r="O99" s="130">
        <v>1394</v>
      </c>
      <c r="P99" s="130">
        <v>825</v>
      </c>
      <c r="Q99" s="130">
        <v>934</v>
      </c>
      <c r="R99" s="130">
        <v>646</v>
      </c>
      <c r="S99" s="130">
        <v>929</v>
      </c>
      <c r="T99" s="130">
        <v>939</v>
      </c>
      <c r="U99" s="130">
        <v>1163</v>
      </c>
      <c r="V99" s="133"/>
      <c r="W99" s="190"/>
      <c r="X99" s="128" t="s">
        <v>491</v>
      </c>
      <c r="Y99" s="189"/>
    </row>
    <row r="100" spans="1:25" ht="6" customHeight="1">
      <c r="B100" s="115"/>
      <c r="E100" s="131"/>
      <c r="F100" s="130"/>
      <c r="G100" s="130"/>
      <c r="H100" s="130"/>
      <c r="I100" s="130"/>
      <c r="J100" s="130"/>
      <c r="K100" s="130"/>
      <c r="L100" s="130"/>
      <c r="M100" s="130"/>
      <c r="N100" s="130"/>
      <c r="O100" s="130"/>
      <c r="P100" s="130"/>
      <c r="Q100" s="130"/>
      <c r="R100" s="130"/>
      <c r="S100" s="130"/>
      <c r="T100" s="130"/>
      <c r="U100" s="130"/>
      <c r="V100" s="133"/>
      <c r="W100" s="190"/>
      <c r="X100" s="128"/>
      <c r="Y100" s="189"/>
    </row>
    <row r="101" spans="1:25" ht="10.5" customHeight="1">
      <c r="B101" s="115" t="s">
        <v>203</v>
      </c>
      <c r="C101" s="127" t="s">
        <v>490</v>
      </c>
      <c r="D101" s="127"/>
      <c r="E101" s="131">
        <v>13782</v>
      </c>
      <c r="F101" s="130">
        <v>950</v>
      </c>
      <c r="G101" s="130">
        <v>608</v>
      </c>
      <c r="H101" s="130">
        <v>1052</v>
      </c>
      <c r="I101" s="130">
        <v>745</v>
      </c>
      <c r="J101" s="130">
        <v>1375</v>
      </c>
      <c r="K101" s="130">
        <v>1918</v>
      </c>
      <c r="L101" s="130">
        <v>574</v>
      </c>
      <c r="M101" s="130">
        <v>546</v>
      </c>
      <c r="N101" s="130">
        <v>474</v>
      </c>
      <c r="O101" s="130">
        <v>1039</v>
      </c>
      <c r="P101" s="130">
        <v>546</v>
      </c>
      <c r="Q101" s="130">
        <v>892</v>
      </c>
      <c r="R101" s="130">
        <v>584</v>
      </c>
      <c r="S101" s="130">
        <v>869</v>
      </c>
      <c r="T101" s="130">
        <v>1053</v>
      </c>
      <c r="U101" s="130">
        <v>557</v>
      </c>
      <c r="V101" s="133"/>
      <c r="W101" s="190"/>
      <c r="X101" s="128" t="s">
        <v>489</v>
      </c>
      <c r="Y101" s="189"/>
    </row>
    <row r="102" spans="1:25" ht="10.5" customHeight="1">
      <c r="B102" s="115" t="s">
        <v>200</v>
      </c>
      <c r="C102" s="127" t="s">
        <v>196</v>
      </c>
      <c r="D102" s="127"/>
      <c r="E102" s="131">
        <v>48872</v>
      </c>
      <c r="F102" s="130">
        <v>3833</v>
      </c>
      <c r="G102" s="130">
        <v>2217</v>
      </c>
      <c r="H102" s="130">
        <v>2981</v>
      </c>
      <c r="I102" s="130">
        <v>3071</v>
      </c>
      <c r="J102" s="130">
        <v>4852</v>
      </c>
      <c r="K102" s="130">
        <v>6715</v>
      </c>
      <c r="L102" s="130">
        <v>2701</v>
      </c>
      <c r="M102" s="130">
        <v>2270</v>
      </c>
      <c r="N102" s="130">
        <v>1416</v>
      </c>
      <c r="O102" s="130">
        <v>3370</v>
      </c>
      <c r="P102" s="130">
        <v>2170</v>
      </c>
      <c r="Q102" s="130">
        <v>2979</v>
      </c>
      <c r="R102" s="130">
        <v>2137</v>
      </c>
      <c r="S102" s="130">
        <v>2772</v>
      </c>
      <c r="T102" s="130">
        <v>3114</v>
      </c>
      <c r="U102" s="130">
        <v>2274</v>
      </c>
      <c r="V102" s="133"/>
      <c r="W102" s="190"/>
      <c r="X102" s="128" t="s">
        <v>488</v>
      </c>
      <c r="Y102" s="189"/>
    </row>
    <row r="103" spans="1:25" ht="6" customHeight="1">
      <c r="B103" s="115"/>
      <c r="E103" s="131"/>
      <c r="F103" s="130"/>
      <c r="G103" s="130"/>
      <c r="H103" s="130"/>
      <c r="I103" s="130"/>
      <c r="J103" s="130"/>
      <c r="K103" s="130"/>
      <c r="L103" s="130"/>
      <c r="M103" s="130"/>
      <c r="N103" s="130"/>
      <c r="O103" s="130"/>
      <c r="P103" s="130"/>
      <c r="Q103" s="130"/>
      <c r="R103" s="130"/>
      <c r="S103" s="130"/>
      <c r="T103" s="130"/>
      <c r="U103" s="130"/>
      <c r="V103" s="133"/>
      <c r="W103" s="190"/>
      <c r="X103" s="128"/>
      <c r="Y103" s="189"/>
    </row>
    <row r="104" spans="1:25" ht="10.5" customHeight="1">
      <c r="A104" s="118"/>
      <c r="B104" s="118" t="s">
        <v>487</v>
      </c>
      <c r="C104" s="127"/>
      <c r="D104" s="127"/>
      <c r="E104" s="131">
        <v>124836</v>
      </c>
      <c r="F104" s="130">
        <v>7977</v>
      </c>
      <c r="G104" s="130">
        <v>4963</v>
      </c>
      <c r="H104" s="130">
        <v>5841</v>
      </c>
      <c r="I104" s="130">
        <v>5642</v>
      </c>
      <c r="J104" s="130">
        <v>14639</v>
      </c>
      <c r="K104" s="130">
        <v>39724</v>
      </c>
      <c r="L104" s="130">
        <v>5344</v>
      </c>
      <c r="M104" s="130">
        <v>4293</v>
      </c>
      <c r="N104" s="130">
        <v>3573</v>
      </c>
      <c r="O104" s="130">
        <v>5872</v>
      </c>
      <c r="P104" s="130">
        <v>4465</v>
      </c>
      <c r="Q104" s="130">
        <v>5468</v>
      </c>
      <c r="R104" s="130">
        <v>3479</v>
      </c>
      <c r="S104" s="130">
        <v>3825</v>
      </c>
      <c r="T104" s="130">
        <v>5540</v>
      </c>
      <c r="U104" s="130">
        <v>4191</v>
      </c>
      <c r="V104" s="133"/>
      <c r="W104" s="192"/>
      <c r="X104" s="118" t="s">
        <v>486</v>
      </c>
      <c r="Y104" s="191"/>
    </row>
    <row r="105" spans="1:25" ht="10.5" customHeight="1">
      <c r="B105" s="115" t="s">
        <v>197</v>
      </c>
      <c r="C105" s="127" t="s">
        <v>191</v>
      </c>
      <c r="D105" s="127"/>
      <c r="E105" s="131">
        <v>82751</v>
      </c>
      <c r="F105" s="130">
        <v>5649</v>
      </c>
      <c r="G105" s="130">
        <v>3830</v>
      </c>
      <c r="H105" s="130">
        <v>4184</v>
      </c>
      <c r="I105" s="130">
        <v>4071</v>
      </c>
      <c r="J105" s="130">
        <v>11400</v>
      </c>
      <c r="K105" s="130">
        <v>17566</v>
      </c>
      <c r="L105" s="130">
        <v>4557</v>
      </c>
      <c r="M105" s="130">
        <v>3374</v>
      </c>
      <c r="N105" s="130">
        <v>2602</v>
      </c>
      <c r="O105" s="130">
        <v>4729</v>
      </c>
      <c r="P105" s="130">
        <v>3518</v>
      </c>
      <c r="Q105" s="130">
        <v>3861</v>
      </c>
      <c r="R105" s="130">
        <v>2915</v>
      </c>
      <c r="S105" s="130">
        <v>3103</v>
      </c>
      <c r="T105" s="130">
        <v>4137</v>
      </c>
      <c r="U105" s="130">
        <v>3255</v>
      </c>
      <c r="V105" s="133"/>
      <c r="W105" s="190"/>
      <c r="X105" s="128" t="s">
        <v>485</v>
      </c>
      <c r="Y105" s="189"/>
    </row>
    <row r="106" spans="1:25" ht="10.5" customHeight="1">
      <c r="B106" s="115" t="s">
        <v>192</v>
      </c>
      <c r="C106" s="127" t="s">
        <v>188</v>
      </c>
      <c r="D106" s="127"/>
      <c r="E106" s="131">
        <v>42085</v>
      </c>
      <c r="F106" s="130">
        <v>2328</v>
      </c>
      <c r="G106" s="130">
        <v>1133</v>
      </c>
      <c r="H106" s="130">
        <v>1657</v>
      </c>
      <c r="I106" s="130">
        <v>1571</v>
      </c>
      <c r="J106" s="130">
        <v>3239</v>
      </c>
      <c r="K106" s="130">
        <v>22158</v>
      </c>
      <c r="L106" s="130">
        <v>787</v>
      </c>
      <c r="M106" s="130">
        <v>919</v>
      </c>
      <c r="N106" s="130">
        <v>971</v>
      </c>
      <c r="O106" s="130">
        <v>1143</v>
      </c>
      <c r="P106" s="130">
        <v>947</v>
      </c>
      <c r="Q106" s="130">
        <v>1607</v>
      </c>
      <c r="R106" s="130">
        <v>564</v>
      </c>
      <c r="S106" s="130">
        <v>722</v>
      </c>
      <c r="T106" s="130">
        <v>1403</v>
      </c>
      <c r="U106" s="130">
        <v>936</v>
      </c>
      <c r="V106" s="133"/>
      <c r="W106" s="190"/>
      <c r="X106" s="128" t="s">
        <v>484</v>
      </c>
      <c r="Y106" s="189"/>
    </row>
    <row r="107" spans="1:25" ht="6" customHeight="1">
      <c r="B107" s="115"/>
      <c r="E107" s="131"/>
      <c r="F107" s="130"/>
      <c r="G107" s="130"/>
      <c r="H107" s="130"/>
      <c r="I107" s="130"/>
      <c r="J107" s="130"/>
      <c r="K107" s="130"/>
      <c r="L107" s="130"/>
      <c r="M107" s="130"/>
      <c r="N107" s="130"/>
      <c r="O107" s="130"/>
      <c r="P107" s="130"/>
      <c r="Q107" s="130"/>
      <c r="R107" s="130"/>
      <c r="S107" s="130"/>
      <c r="T107" s="130"/>
      <c r="U107" s="130"/>
      <c r="V107" s="133"/>
      <c r="W107" s="190"/>
      <c r="X107" s="128"/>
      <c r="Y107" s="189"/>
    </row>
    <row r="108" spans="1:25" ht="10.5" customHeight="1">
      <c r="B108" s="115" t="s">
        <v>186</v>
      </c>
      <c r="C108" s="127" t="s">
        <v>185</v>
      </c>
      <c r="D108" s="127"/>
      <c r="E108" s="131">
        <v>58784</v>
      </c>
      <c r="F108" s="130">
        <v>2402</v>
      </c>
      <c r="G108" s="130">
        <v>1659</v>
      </c>
      <c r="H108" s="130">
        <v>1814</v>
      </c>
      <c r="I108" s="130">
        <v>1444</v>
      </c>
      <c r="J108" s="130">
        <v>9762</v>
      </c>
      <c r="K108" s="130">
        <v>29557</v>
      </c>
      <c r="L108" s="130">
        <v>1081</v>
      </c>
      <c r="M108" s="130">
        <v>1264</v>
      </c>
      <c r="N108" s="130">
        <v>2031</v>
      </c>
      <c r="O108" s="130">
        <v>1455</v>
      </c>
      <c r="P108" s="130">
        <v>826</v>
      </c>
      <c r="Q108" s="130">
        <v>1203</v>
      </c>
      <c r="R108" s="130">
        <v>752</v>
      </c>
      <c r="S108" s="130">
        <v>975</v>
      </c>
      <c r="T108" s="130">
        <v>1462</v>
      </c>
      <c r="U108" s="130">
        <v>1097</v>
      </c>
      <c r="V108" s="133"/>
      <c r="W108" s="192"/>
      <c r="X108" s="118" t="s">
        <v>483</v>
      </c>
      <c r="Y108" s="191"/>
    </row>
    <row r="109" spans="1:25" ht="10.5" customHeight="1">
      <c r="B109" s="115" t="s">
        <v>189</v>
      </c>
      <c r="C109" s="127" t="s">
        <v>182</v>
      </c>
      <c r="D109" s="127"/>
      <c r="E109" s="131">
        <v>16792</v>
      </c>
      <c r="F109" s="130">
        <v>789</v>
      </c>
      <c r="G109" s="130">
        <v>147</v>
      </c>
      <c r="H109" s="130">
        <v>656</v>
      </c>
      <c r="I109" s="130">
        <v>533</v>
      </c>
      <c r="J109" s="130">
        <v>2212</v>
      </c>
      <c r="K109" s="130">
        <v>8600</v>
      </c>
      <c r="L109" s="130">
        <v>393</v>
      </c>
      <c r="M109" s="130">
        <v>483</v>
      </c>
      <c r="N109" s="130">
        <v>267</v>
      </c>
      <c r="O109" s="130">
        <v>640</v>
      </c>
      <c r="P109" s="130">
        <v>417</v>
      </c>
      <c r="Q109" s="130">
        <v>365</v>
      </c>
      <c r="R109" s="130">
        <v>176</v>
      </c>
      <c r="S109" s="130">
        <v>237</v>
      </c>
      <c r="T109" s="130">
        <v>402</v>
      </c>
      <c r="U109" s="130">
        <v>475</v>
      </c>
      <c r="V109" s="133"/>
      <c r="W109" s="190"/>
      <c r="X109" s="128" t="s">
        <v>482</v>
      </c>
      <c r="Y109" s="189"/>
    </row>
    <row r="110" spans="1:25" ht="10.5" customHeight="1">
      <c r="B110" s="115" t="s">
        <v>183</v>
      </c>
      <c r="C110" s="127" t="s">
        <v>481</v>
      </c>
      <c r="D110" s="127"/>
      <c r="E110" s="131">
        <v>589</v>
      </c>
      <c r="F110" s="130">
        <v>20</v>
      </c>
      <c r="G110" s="125" t="s">
        <v>0</v>
      </c>
      <c r="H110" s="125" t="s">
        <v>0</v>
      </c>
      <c r="I110" s="125" t="s">
        <v>0</v>
      </c>
      <c r="J110" s="130">
        <v>35</v>
      </c>
      <c r="K110" s="130">
        <v>296</v>
      </c>
      <c r="L110" s="125" t="s">
        <v>0</v>
      </c>
      <c r="M110" s="125" t="s">
        <v>0</v>
      </c>
      <c r="N110" s="125" t="s">
        <v>0</v>
      </c>
      <c r="O110" s="130">
        <v>6</v>
      </c>
      <c r="P110" s="130">
        <v>5</v>
      </c>
      <c r="Q110" s="130">
        <v>6</v>
      </c>
      <c r="R110" s="125" t="s">
        <v>0</v>
      </c>
      <c r="S110" s="125" t="s">
        <v>0</v>
      </c>
      <c r="T110" s="130">
        <v>216</v>
      </c>
      <c r="U110" s="130">
        <v>5</v>
      </c>
      <c r="V110" s="133"/>
      <c r="W110" s="190"/>
      <c r="X110" s="128" t="s">
        <v>480</v>
      </c>
      <c r="Y110" s="189"/>
    </row>
    <row r="111" spans="1:25" ht="10.5" customHeight="1">
      <c r="B111" s="115" t="s">
        <v>180</v>
      </c>
      <c r="C111" s="127" t="s">
        <v>479</v>
      </c>
      <c r="D111" s="127"/>
      <c r="E111" s="131">
        <v>10058</v>
      </c>
      <c r="F111" s="130">
        <v>416</v>
      </c>
      <c r="G111" s="130">
        <v>799</v>
      </c>
      <c r="H111" s="130">
        <v>387</v>
      </c>
      <c r="I111" s="130">
        <v>345</v>
      </c>
      <c r="J111" s="130">
        <v>1820</v>
      </c>
      <c r="K111" s="130">
        <v>3929</v>
      </c>
      <c r="L111" s="130">
        <v>278</v>
      </c>
      <c r="M111" s="130">
        <v>187</v>
      </c>
      <c r="N111" s="130">
        <v>286</v>
      </c>
      <c r="O111" s="130">
        <v>384</v>
      </c>
      <c r="P111" s="130">
        <v>100</v>
      </c>
      <c r="Q111" s="130">
        <v>339</v>
      </c>
      <c r="R111" s="130">
        <v>187</v>
      </c>
      <c r="S111" s="130">
        <v>242</v>
      </c>
      <c r="T111" s="130">
        <v>200</v>
      </c>
      <c r="U111" s="130">
        <v>159</v>
      </c>
      <c r="V111" s="133"/>
      <c r="W111" s="190"/>
      <c r="X111" s="128" t="s">
        <v>478</v>
      </c>
      <c r="Y111" s="189"/>
    </row>
    <row r="112" spans="1:25" ht="10.5" customHeight="1">
      <c r="B112" s="115" t="s">
        <v>177</v>
      </c>
      <c r="C112" s="127" t="s">
        <v>477</v>
      </c>
      <c r="D112" s="127"/>
      <c r="E112" s="131">
        <v>575</v>
      </c>
      <c r="F112" s="130">
        <v>13</v>
      </c>
      <c r="G112" s="130">
        <v>25</v>
      </c>
      <c r="H112" s="125" t="s">
        <v>0</v>
      </c>
      <c r="I112" s="130">
        <v>2</v>
      </c>
      <c r="J112" s="130">
        <v>172</v>
      </c>
      <c r="K112" s="130">
        <v>329</v>
      </c>
      <c r="L112" s="130">
        <v>8</v>
      </c>
      <c r="M112" s="130">
        <v>13</v>
      </c>
      <c r="N112" s="130">
        <v>13</v>
      </c>
      <c r="O112" s="125" t="s">
        <v>0</v>
      </c>
      <c r="P112" s="125" t="s">
        <v>0</v>
      </c>
      <c r="Q112" s="125" t="s">
        <v>0</v>
      </c>
      <c r="R112" s="125" t="s">
        <v>0</v>
      </c>
      <c r="S112" s="125" t="s">
        <v>0</v>
      </c>
      <c r="T112" s="125" t="s">
        <v>0</v>
      </c>
      <c r="U112" s="125" t="s">
        <v>0</v>
      </c>
      <c r="V112" s="124"/>
      <c r="W112" s="190"/>
      <c r="X112" s="128" t="s">
        <v>476</v>
      </c>
      <c r="Y112" s="189"/>
    </row>
    <row r="113" spans="2:25" ht="10.5" customHeight="1">
      <c r="B113" s="115" t="s">
        <v>174</v>
      </c>
      <c r="C113" s="127" t="s">
        <v>475</v>
      </c>
      <c r="D113" s="127"/>
      <c r="E113" s="131">
        <v>103</v>
      </c>
      <c r="F113" s="125" t="s">
        <v>0</v>
      </c>
      <c r="G113" s="130">
        <v>1</v>
      </c>
      <c r="H113" s="125" t="s">
        <v>0</v>
      </c>
      <c r="I113" s="130">
        <v>3</v>
      </c>
      <c r="J113" s="130">
        <v>45</v>
      </c>
      <c r="K113" s="130">
        <v>48</v>
      </c>
      <c r="L113" s="130">
        <v>2</v>
      </c>
      <c r="M113" s="125" t="s">
        <v>0</v>
      </c>
      <c r="N113" s="125" t="s">
        <v>0</v>
      </c>
      <c r="O113" s="125" t="s">
        <v>0</v>
      </c>
      <c r="P113" s="130">
        <v>4</v>
      </c>
      <c r="Q113" s="125" t="s">
        <v>0</v>
      </c>
      <c r="R113" s="125" t="s">
        <v>0</v>
      </c>
      <c r="S113" s="125" t="s">
        <v>0</v>
      </c>
      <c r="T113" s="125" t="s">
        <v>0</v>
      </c>
      <c r="U113" s="125" t="s">
        <v>0</v>
      </c>
      <c r="V113" s="124"/>
      <c r="W113" s="190"/>
      <c r="X113" s="128" t="s">
        <v>474</v>
      </c>
      <c r="Y113" s="189"/>
    </row>
    <row r="114" spans="2:25" ht="6" customHeight="1">
      <c r="B114" s="115"/>
      <c r="E114" s="131"/>
      <c r="F114" s="130"/>
      <c r="G114" s="130"/>
      <c r="H114" s="130"/>
      <c r="I114" s="130"/>
      <c r="J114" s="130"/>
      <c r="K114" s="130"/>
      <c r="L114" s="130"/>
      <c r="M114" s="130"/>
      <c r="N114" s="130"/>
      <c r="O114" s="130"/>
      <c r="P114" s="130"/>
      <c r="Q114" s="130"/>
      <c r="R114" s="130"/>
      <c r="S114" s="130"/>
      <c r="T114" s="130"/>
      <c r="U114" s="130"/>
      <c r="V114" s="133"/>
      <c r="W114" s="190"/>
      <c r="X114" s="128"/>
      <c r="Y114" s="189"/>
    </row>
    <row r="115" spans="2:25" ht="10.5" customHeight="1">
      <c r="B115" s="115" t="s">
        <v>171</v>
      </c>
      <c r="C115" s="127" t="s">
        <v>473</v>
      </c>
      <c r="D115" s="127"/>
      <c r="E115" s="131">
        <v>9638</v>
      </c>
      <c r="F115" s="130">
        <v>143</v>
      </c>
      <c r="G115" s="130">
        <v>235</v>
      </c>
      <c r="H115" s="130">
        <v>110</v>
      </c>
      <c r="I115" s="130">
        <v>65</v>
      </c>
      <c r="J115" s="130">
        <v>1749</v>
      </c>
      <c r="K115" s="130">
        <v>6841</v>
      </c>
      <c r="L115" s="130">
        <v>63</v>
      </c>
      <c r="M115" s="130">
        <v>88</v>
      </c>
      <c r="N115" s="130">
        <v>75</v>
      </c>
      <c r="O115" s="130">
        <v>29</v>
      </c>
      <c r="P115" s="130">
        <v>21</v>
      </c>
      <c r="Q115" s="125" t="s">
        <v>0</v>
      </c>
      <c r="R115" s="125" t="s">
        <v>0</v>
      </c>
      <c r="S115" s="130">
        <v>56</v>
      </c>
      <c r="T115" s="130">
        <v>113</v>
      </c>
      <c r="U115" s="130">
        <v>50</v>
      </c>
      <c r="V115" s="133"/>
      <c r="W115" s="190"/>
      <c r="X115" s="128" t="s">
        <v>472</v>
      </c>
      <c r="Y115" s="189"/>
    </row>
    <row r="116" spans="2:25" ht="10.5" customHeight="1">
      <c r="B116" s="115" t="s">
        <v>167</v>
      </c>
      <c r="C116" s="127" t="s">
        <v>471</v>
      </c>
      <c r="D116" s="127"/>
      <c r="E116" s="131">
        <v>18520</v>
      </c>
      <c r="F116" s="130">
        <v>927</v>
      </c>
      <c r="G116" s="130">
        <v>380</v>
      </c>
      <c r="H116" s="130">
        <v>546</v>
      </c>
      <c r="I116" s="130">
        <v>419</v>
      </c>
      <c r="J116" s="130">
        <v>3342</v>
      </c>
      <c r="K116" s="130">
        <v>8358</v>
      </c>
      <c r="L116" s="130">
        <v>242</v>
      </c>
      <c r="M116" s="130">
        <v>386</v>
      </c>
      <c r="N116" s="130">
        <v>1304</v>
      </c>
      <c r="O116" s="130">
        <v>360</v>
      </c>
      <c r="P116" s="130">
        <v>252</v>
      </c>
      <c r="Q116" s="130">
        <v>456</v>
      </c>
      <c r="R116" s="130">
        <v>322</v>
      </c>
      <c r="S116" s="130">
        <v>372</v>
      </c>
      <c r="T116" s="130">
        <v>474</v>
      </c>
      <c r="U116" s="130">
        <v>380</v>
      </c>
      <c r="V116" s="133"/>
      <c r="W116" s="190"/>
      <c r="X116" s="128" t="s">
        <v>470</v>
      </c>
      <c r="Y116" s="189"/>
    </row>
    <row r="117" spans="2:25" ht="10.5" customHeight="1">
      <c r="B117" s="115" t="s">
        <v>164</v>
      </c>
      <c r="C117" s="127" t="s">
        <v>469</v>
      </c>
      <c r="D117" s="127"/>
      <c r="E117" s="131">
        <v>2509</v>
      </c>
      <c r="F117" s="130">
        <v>94</v>
      </c>
      <c r="G117" s="130">
        <v>72</v>
      </c>
      <c r="H117" s="130">
        <v>115</v>
      </c>
      <c r="I117" s="130">
        <v>77</v>
      </c>
      <c r="J117" s="130">
        <v>387</v>
      </c>
      <c r="K117" s="130">
        <v>1156</v>
      </c>
      <c r="L117" s="130">
        <v>95</v>
      </c>
      <c r="M117" s="130">
        <v>107</v>
      </c>
      <c r="N117" s="130">
        <v>86</v>
      </c>
      <c r="O117" s="130">
        <v>36</v>
      </c>
      <c r="P117" s="130">
        <v>27</v>
      </c>
      <c r="Q117" s="130">
        <v>37</v>
      </c>
      <c r="R117" s="130">
        <v>67</v>
      </c>
      <c r="S117" s="130">
        <v>68</v>
      </c>
      <c r="T117" s="130">
        <v>57</v>
      </c>
      <c r="U117" s="130">
        <v>28</v>
      </c>
      <c r="V117" s="133"/>
      <c r="W117" s="190"/>
      <c r="X117" s="128" t="s">
        <v>468</v>
      </c>
      <c r="Y117" s="189"/>
    </row>
    <row r="118" spans="2:25" ht="6" customHeight="1">
      <c r="B118" s="115"/>
      <c r="E118" s="131"/>
      <c r="F118" s="130"/>
      <c r="G118" s="130"/>
      <c r="H118" s="130"/>
      <c r="I118" s="130"/>
      <c r="J118" s="130"/>
      <c r="K118" s="130"/>
      <c r="L118" s="130"/>
      <c r="M118" s="130"/>
      <c r="N118" s="130"/>
      <c r="O118" s="130"/>
      <c r="P118" s="130"/>
      <c r="Q118" s="130"/>
      <c r="R118" s="130"/>
      <c r="S118" s="130"/>
      <c r="T118" s="130"/>
      <c r="U118" s="130"/>
      <c r="V118" s="133"/>
      <c r="W118" s="190"/>
      <c r="X118" s="128"/>
      <c r="Y118" s="189"/>
    </row>
    <row r="119" spans="2:25" ht="10.5" customHeight="1">
      <c r="B119" s="115" t="s">
        <v>158</v>
      </c>
      <c r="C119" s="127" t="s">
        <v>30</v>
      </c>
      <c r="D119" s="127"/>
      <c r="E119" s="131">
        <v>25216</v>
      </c>
      <c r="F119" s="130">
        <v>2008</v>
      </c>
      <c r="G119" s="130">
        <v>2690</v>
      </c>
      <c r="H119" s="130">
        <v>1046</v>
      </c>
      <c r="I119" s="130">
        <v>1028</v>
      </c>
      <c r="J119" s="130">
        <v>3324</v>
      </c>
      <c r="K119" s="130">
        <v>7510</v>
      </c>
      <c r="L119" s="130">
        <v>1335</v>
      </c>
      <c r="M119" s="130">
        <v>928</v>
      </c>
      <c r="N119" s="130">
        <v>768</v>
      </c>
      <c r="O119" s="130">
        <v>529</v>
      </c>
      <c r="P119" s="130">
        <v>456</v>
      </c>
      <c r="Q119" s="130">
        <v>460</v>
      </c>
      <c r="R119" s="130">
        <v>556</v>
      </c>
      <c r="S119" s="130">
        <v>583</v>
      </c>
      <c r="T119" s="130">
        <v>1249</v>
      </c>
      <c r="U119" s="130">
        <v>746</v>
      </c>
      <c r="V119" s="133"/>
      <c r="W119" s="192"/>
      <c r="X119" s="118" t="s">
        <v>467</v>
      </c>
      <c r="Y119" s="191"/>
    </row>
    <row r="120" spans="2:25" ht="10.5" customHeight="1">
      <c r="B120" s="115" t="s">
        <v>161</v>
      </c>
      <c r="C120" s="127" t="s">
        <v>155</v>
      </c>
      <c r="D120" s="127"/>
      <c r="E120" s="131">
        <v>10441</v>
      </c>
      <c r="F120" s="130">
        <v>844</v>
      </c>
      <c r="G120" s="130">
        <v>987</v>
      </c>
      <c r="H120" s="130">
        <v>410</v>
      </c>
      <c r="I120" s="130">
        <v>410</v>
      </c>
      <c r="J120" s="130">
        <v>1078</v>
      </c>
      <c r="K120" s="130">
        <v>3426</v>
      </c>
      <c r="L120" s="130">
        <v>453</v>
      </c>
      <c r="M120" s="130">
        <v>241</v>
      </c>
      <c r="N120" s="130">
        <v>256</v>
      </c>
      <c r="O120" s="130">
        <v>159</v>
      </c>
      <c r="P120" s="130">
        <v>164</v>
      </c>
      <c r="Q120" s="130">
        <v>312</v>
      </c>
      <c r="R120" s="130">
        <v>278</v>
      </c>
      <c r="S120" s="130">
        <v>300</v>
      </c>
      <c r="T120" s="130">
        <v>691</v>
      </c>
      <c r="U120" s="130">
        <v>432</v>
      </c>
      <c r="V120" s="133"/>
      <c r="W120" s="190"/>
      <c r="X120" s="128" t="s">
        <v>466</v>
      </c>
      <c r="Y120" s="189"/>
    </row>
    <row r="121" spans="2:25" ht="10.5" customHeight="1">
      <c r="B121" s="115" t="s">
        <v>156</v>
      </c>
      <c r="C121" s="127" t="s">
        <v>465</v>
      </c>
      <c r="D121" s="127"/>
      <c r="E121" s="131">
        <v>14775</v>
      </c>
      <c r="F121" s="130">
        <v>1164</v>
      </c>
      <c r="G121" s="130">
        <v>1703</v>
      </c>
      <c r="H121" s="130">
        <v>636</v>
      </c>
      <c r="I121" s="130">
        <v>618</v>
      </c>
      <c r="J121" s="130">
        <v>2246</v>
      </c>
      <c r="K121" s="130">
        <v>4084</v>
      </c>
      <c r="L121" s="130">
        <v>882</v>
      </c>
      <c r="M121" s="130">
        <v>687</v>
      </c>
      <c r="N121" s="130">
        <v>512</v>
      </c>
      <c r="O121" s="130">
        <v>370</v>
      </c>
      <c r="P121" s="130">
        <v>292</v>
      </c>
      <c r="Q121" s="130">
        <v>148</v>
      </c>
      <c r="R121" s="130">
        <v>278</v>
      </c>
      <c r="S121" s="130">
        <v>283</v>
      </c>
      <c r="T121" s="130">
        <v>558</v>
      </c>
      <c r="U121" s="130">
        <v>314</v>
      </c>
      <c r="V121" s="133"/>
      <c r="W121" s="190"/>
      <c r="X121" s="128" t="s">
        <v>464</v>
      </c>
      <c r="Y121" s="189"/>
    </row>
    <row r="122" spans="2:25" ht="6" customHeight="1">
      <c r="B122" s="115"/>
      <c r="E122" s="131"/>
      <c r="F122" s="130"/>
      <c r="G122" s="130"/>
      <c r="H122" s="130"/>
      <c r="I122" s="130"/>
      <c r="J122" s="130"/>
      <c r="K122" s="130"/>
      <c r="L122" s="130"/>
      <c r="M122" s="130"/>
      <c r="N122" s="130"/>
      <c r="O122" s="130"/>
      <c r="P122" s="130"/>
      <c r="Q122" s="130"/>
      <c r="R122" s="130"/>
      <c r="S122" s="130"/>
      <c r="T122" s="130"/>
      <c r="U122" s="130"/>
      <c r="V122" s="133"/>
      <c r="W122" s="190"/>
      <c r="X122" s="128"/>
      <c r="Y122" s="189"/>
    </row>
    <row r="123" spans="2:25" ht="10.5" customHeight="1">
      <c r="B123" s="115" t="s">
        <v>150</v>
      </c>
      <c r="C123" s="127" t="s">
        <v>29</v>
      </c>
      <c r="D123" s="127"/>
      <c r="E123" s="131">
        <v>351366</v>
      </c>
      <c r="F123" s="130">
        <v>26892</v>
      </c>
      <c r="G123" s="130">
        <v>26768</v>
      </c>
      <c r="H123" s="130">
        <v>16709</v>
      </c>
      <c r="I123" s="130">
        <v>18347</v>
      </c>
      <c r="J123" s="130">
        <v>44490</v>
      </c>
      <c r="K123" s="130">
        <v>83468</v>
      </c>
      <c r="L123" s="130">
        <v>19278</v>
      </c>
      <c r="M123" s="130">
        <v>12157</v>
      </c>
      <c r="N123" s="130">
        <v>10391</v>
      </c>
      <c r="O123" s="130">
        <v>15845</v>
      </c>
      <c r="P123" s="130">
        <v>13552</v>
      </c>
      <c r="Q123" s="130">
        <v>17131</v>
      </c>
      <c r="R123" s="130">
        <v>10446</v>
      </c>
      <c r="S123" s="130">
        <v>10970</v>
      </c>
      <c r="T123" s="130">
        <v>12892</v>
      </c>
      <c r="U123" s="130">
        <v>12030</v>
      </c>
      <c r="V123" s="133"/>
      <c r="W123" s="192"/>
      <c r="X123" s="118" t="s">
        <v>463</v>
      </c>
      <c r="Y123" s="191"/>
    </row>
    <row r="124" spans="2:25" ht="10.5" customHeight="1">
      <c r="B124" s="115" t="s">
        <v>148</v>
      </c>
      <c r="C124" s="127" t="s">
        <v>126</v>
      </c>
      <c r="D124" s="127"/>
      <c r="E124" s="131">
        <v>9068</v>
      </c>
      <c r="F124" s="130">
        <v>554</v>
      </c>
      <c r="G124" s="130">
        <v>444</v>
      </c>
      <c r="H124" s="130">
        <v>392</v>
      </c>
      <c r="I124" s="130">
        <v>470</v>
      </c>
      <c r="J124" s="130">
        <v>1187</v>
      </c>
      <c r="K124" s="130">
        <v>2731</v>
      </c>
      <c r="L124" s="130">
        <v>305</v>
      </c>
      <c r="M124" s="130">
        <v>187</v>
      </c>
      <c r="N124" s="130">
        <v>254</v>
      </c>
      <c r="O124" s="130">
        <v>568</v>
      </c>
      <c r="P124" s="130">
        <v>262</v>
      </c>
      <c r="Q124" s="130">
        <v>629</v>
      </c>
      <c r="R124" s="130">
        <v>250</v>
      </c>
      <c r="S124" s="130">
        <v>239</v>
      </c>
      <c r="T124" s="130">
        <v>325</v>
      </c>
      <c r="U124" s="130">
        <v>271</v>
      </c>
      <c r="V124" s="133"/>
      <c r="W124" s="190"/>
      <c r="X124" s="128" t="s">
        <v>462</v>
      </c>
      <c r="Y124" s="189"/>
    </row>
    <row r="125" spans="2:25" ht="10.5" customHeight="1">
      <c r="B125" s="115" t="s">
        <v>145</v>
      </c>
      <c r="C125" s="127" t="s">
        <v>138</v>
      </c>
      <c r="D125" s="127"/>
      <c r="E125" s="131">
        <v>12690</v>
      </c>
      <c r="F125" s="130">
        <v>706</v>
      </c>
      <c r="G125" s="130">
        <v>649</v>
      </c>
      <c r="H125" s="130">
        <v>250</v>
      </c>
      <c r="I125" s="130">
        <v>847</v>
      </c>
      <c r="J125" s="130">
        <v>2702</v>
      </c>
      <c r="K125" s="130">
        <v>5238</v>
      </c>
      <c r="L125" s="130">
        <v>177</v>
      </c>
      <c r="M125" s="130">
        <v>196</v>
      </c>
      <c r="N125" s="130">
        <v>225</v>
      </c>
      <c r="O125" s="130">
        <v>213</v>
      </c>
      <c r="P125" s="130">
        <v>239</v>
      </c>
      <c r="Q125" s="130">
        <v>179</v>
      </c>
      <c r="R125" s="130">
        <v>189</v>
      </c>
      <c r="S125" s="130">
        <v>403</v>
      </c>
      <c r="T125" s="130">
        <v>427</v>
      </c>
      <c r="U125" s="130">
        <v>50</v>
      </c>
      <c r="V125" s="133"/>
      <c r="W125" s="190"/>
      <c r="X125" s="128" t="s">
        <v>461</v>
      </c>
      <c r="Y125" s="189"/>
    </row>
    <row r="126" spans="2:25" ht="10.5" customHeight="1">
      <c r="B126" s="115" t="s">
        <v>139</v>
      </c>
      <c r="C126" s="127" t="s">
        <v>147</v>
      </c>
      <c r="D126" s="127"/>
      <c r="E126" s="131">
        <v>24991</v>
      </c>
      <c r="F126" s="130">
        <v>2045</v>
      </c>
      <c r="G126" s="130">
        <v>870</v>
      </c>
      <c r="H126" s="130">
        <v>2220</v>
      </c>
      <c r="I126" s="130">
        <v>1963</v>
      </c>
      <c r="J126" s="130">
        <v>2572</v>
      </c>
      <c r="K126" s="130">
        <v>2095</v>
      </c>
      <c r="L126" s="130">
        <v>1239</v>
      </c>
      <c r="M126" s="130">
        <v>1071</v>
      </c>
      <c r="N126" s="130">
        <v>825</v>
      </c>
      <c r="O126" s="130">
        <v>1810</v>
      </c>
      <c r="P126" s="130">
        <v>1233</v>
      </c>
      <c r="Q126" s="130">
        <v>2373</v>
      </c>
      <c r="R126" s="130">
        <v>1140</v>
      </c>
      <c r="S126" s="130">
        <v>1153</v>
      </c>
      <c r="T126" s="130">
        <v>1270</v>
      </c>
      <c r="U126" s="130">
        <v>1112</v>
      </c>
      <c r="V126" s="133"/>
      <c r="W126" s="190"/>
      <c r="X126" s="128" t="s">
        <v>460</v>
      </c>
      <c r="Y126" s="189"/>
    </row>
    <row r="127" spans="2:25" ht="10.5" customHeight="1">
      <c r="B127" s="115" t="s">
        <v>136</v>
      </c>
      <c r="C127" s="127" t="s">
        <v>459</v>
      </c>
      <c r="D127" s="127"/>
      <c r="E127" s="131">
        <v>7994</v>
      </c>
      <c r="F127" s="130">
        <v>1061</v>
      </c>
      <c r="G127" s="130">
        <v>817</v>
      </c>
      <c r="H127" s="130">
        <v>743</v>
      </c>
      <c r="I127" s="130">
        <v>709</v>
      </c>
      <c r="J127" s="130">
        <v>1008</v>
      </c>
      <c r="K127" s="130">
        <v>1598</v>
      </c>
      <c r="L127" s="130">
        <v>273</v>
      </c>
      <c r="M127" s="130">
        <v>196</v>
      </c>
      <c r="N127" s="130">
        <v>104</v>
      </c>
      <c r="O127" s="130">
        <v>291</v>
      </c>
      <c r="P127" s="130">
        <v>106</v>
      </c>
      <c r="Q127" s="130">
        <v>240</v>
      </c>
      <c r="R127" s="130">
        <v>112</v>
      </c>
      <c r="S127" s="130">
        <v>104</v>
      </c>
      <c r="T127" s="130">
        <v>208</v>
      </c>
      <c r="U127" s="130">
        <v>424</v>
      </c>
      <c r="V127" s="133"/>
      <c r="W127" s="190"/>
      <c r="X127" s="128" t="s">
        <v>458</v>
      </c>
      <c r="Y127" s="189"/>
    </row>
    <row r="128" spans="2:25" ht="10.5" customHeight="1">
      <c r="B128" s="115" t="s">
        <v>133</v>
      </c>
      <c r="C128" s="127" t="s">
        <v>457</v>
      </c>
      <c r="D128" s="127"/>
      <c r="E128" s="131">
        <v>1959</v>
      </c>
      <c r="F128" s="130">
        <v>137</v>
      </c>
      <c r="G128" s="130">
        <v>234</v>
      </c>
      <c r="H128" s="130">
        <v>92</v>
      </c>
      <c r="I128" s="130">
        <v>5</v>
      </c>
      <c r="J128" s="130">
        <v>257</v>
      </c>
      <c r="K128" s="130">
        <v>1095</v>
      </c>
      <c r="L128" s="130">
        <v>10</v>
      </c>
      <c r="M128" s="130">
        <v>16</v>
      </c>
      <c r="N128" s="130">
        <v>9</v>
      </c>
      <c r="O128" s="130">
        <v>40</v>
      </c>
      <c r="P128" s="125" t="s">
        <v>0</v>
      </c>
      <c r="Q128" s="130">
        <v>22</v>
      </c>
      <c r="R128" s="130">
        <v>37</v>
      </c>
      <c r="S128" s="125" t="s">
        <v>0</v>
      </c>
      <c r="T128" s="130">
        <v>5</v>
      </c>
      <c r="U128" s="125" t="s">
        <v>0</v>
      </c>
      <c r="V128" s="124"/>
      <c r="W128" s="190"/>
      <c r="X128" s="128" t="s">
        <v>456</v>
      </c>
      <c r="Y128" s="189"/>
    </row>
    <row r="129" spans="2:25" ht="6" customHeight="1">
      <c r="B129" s="115"/>
      <c r="E129" s="131"/>
      <c r="F129" s="130"/>
      <c r="G129" s="130"/>
      <c r="H129" s="130"/>
      <c r="I129" s="130"/>
      <c r="J129" s="130"/>
      <c r="K129" s="130"/>
      <c r="L129" s="130"/>
      <c r="M129" s="130"/>
      <c r="N129" s="130"/>
      <c r="O129" s="130"/>
      <c r="P129" s="130"/>
      <c r="Q129" s="130"/>
      <c r="R129" s="130"/>
      <c r="S129" s="130"/>
      <c r="T129" s="130"/>
      <c r="U129" s="130"/>
      <c r="V129" s="133"/>
      <c r="W129" s="190"/>
      <c r="X129" s="128"/>
      <c r="Y129" s="189"/>
    </row>
    <row r="130" spans="2:25" ht="10.5" customHeight="1">
      <c r="B130" s="115" t="s">
        <v>130</v>
      </c>
      <c r="C130" s="127" t="s">
        <v>455</v>
      </c>
      <c r="D130" s="127"/>
      <c r="E130" s="131">
        <v>19435</v>
      </c>
      <c r="F130" s="130">
        <v>1325</v>
      </c>
      <c r="G130" s="130">
        <v>628</v>
      </c>
      <c r="H130" s="130">
        <v>1048</v>
      </c>
      <c r="I130" s="130">
        <v>777</v>
      </c>
      <c r="J130" s="130">
        <v>3158</v>
      </c>
      <c r="K130" s="130">
        <v>3290</v>
      </c>
      <c r="L130" s="130">
        <v>980</v>
      </c>
      <c r="M130" s="130">
        <v>531</v>
      </c>
      <c r="N130" s="130">
        <v>363</v>
      </c>
      <c r="O130" s="130">
        <v>1644</v>
      </c>
      <c r="P130" s="130">
        <v>1457</v>
      </c>
      <c r="Q130" s="130">
        <v>975</v>
      </c>
      <c r="R130" s="130">
        <v>772</v>
      </c>
      <c r="S130" s="130">
        <v>966</v>
      </c>
      <c r="T130" s="130">
        <v>878</v>
      </c>
      <c r="U130" s="130">
        <v>643</v>
      </c>
      <c r="V130" s="133"/>
      <c r="W130" s="190"/>
      <c r="X130" s="128" t="s">
        <v>454</v>
      </c>
      <c r="Y130" s="189"/>
    </row>
    <row r="131" spans="2:25" ht="10.5" customHeight="1">
      <c r="B131" s="115" t="s">
        <v>127</v>
      </c>
      <c r="C131" s="127" t="s">
        <v>120</v>
      </c>
      <c r="D131" s="127"/>
      <c r="E131" s="131">
        <v>2888</v>
      </c>
      <c r="F131" s="130">
        <v>14</v>
      </c>
      <c r="G131" s="130">
        <v>1104</v>
      </c>
      <c r="H131" s="130">
        <v>10</v>
      </c>
      <c r="I131" s="130">
        <v>8</v>
      </c>
      <c r="J131" s="130">
        <v>39</v>
      </c>
      <c r="K131" s="130">
        <v>1184</v>
      </c>
      <c r="L131" s="130">
        <v>279</v>
      </c>
      <c r="M131" s="130">
        <v>116</v>
      </c>
      <c r="N131" s="130">
        <v>51</v>
      </c>
      <c r="O131" s="130">
        <v>9</v>
      </c>
      <c r="P131" s="130">
        <v>8</v>
      </c>
      <c r="Q131" s="130">
        <v>18</v>
      </c>
      <c r="R131" s="130">
        <v>7</v>
      </c>
      <c r="S131" s="130">
        <v>24</v>
      </c>
      <c r="T131" s="130">
        <v>9</v>
      </c>
      <c r="U131" s="130">
        <v>8</v>
      </c>
      <c r="V131" s="133"/>
      <c r="W131" s="190"/>
      <c r="X131" s="128" t="s">
        <v>453</v>
      </c>
      <c r="Y131" s="189"/>
    </row>
    <row r="132" spans="2:25" ht="10.5" customHeight="1">
      <c r="B132" s="115" t="s">
        <v>124</v>
      </c>
      <c r="C132" s="127" t="s">
        <v>144</v>
      </c>
      <c r="D132" s="127"/>
      <c r="E132" s="131">
        <v>1594</v>
      </c>
      <c r="F132" s="130">
        <v>102</v>
      </c>
      <c r="G132" s="130">
        <v>132</v>
      </c>
      <c r="H132" s="130">
        <v>63</v>
      </c>
      <c r="I132" s="130">
        <v>50</v>
      </c>
      <c r="J132" s="130">
        <v>258</v>
      </c>
      <c r="K132" s="130">
        <v>705</v>
      </c>
      <c r="L132" s="130">
        <v>93</v>
      </c>
      <c r="M132" s="130">
        <v>65</v>
      </c>
      <c r="N132" s="130">
        <v>37</v>
      </c>
      <c r="O132" s="130">
        <v>3</v>
      </c>
      <c r="P132" s="130">
        <v>18</v>
      </c>
      <c r="Q132" s="130">
        <v>8</v>
      </c>
      <c r="R132" s="130">
        <v>8</v>
      </c>
      <c r="S132" s="130">
        <v>25</v>
      </c>
      <c r="T132" s="130">
        <v>24</v>
      </c>
      <c r="U132" s="130">
        <v>3</v>
      </c>
      <c r="V132" s="133"/>
      <c r="W132" s="190"/>
      <c r="X132" s="128" t="s">
        <v>452</v>
      </c>
      <c r="Y132" s="189"/>
    </row>
    <row r="133" spans="2:25" ht="10.5" customHeight="1">
      <c r="B133" s="115" t="s">
        <v>121</v>
      </c>
      <c r="C133" s="127" t="s">
        <v>132</v>
      </c>
      <c r="D133" s="127"/>
      <c r="E133" s="131">
        <v>7175</v>
      </c>
      <c r="F133" s="130">
        <v>155</v>
      </c>
      <c r="G133" s="130">
        <v>104</v>
      </c>
      <c r="H133" s="130">
        <v>612</v>
      </c>
      <c r="I133" s="130">
        <v>720</v>
      </c>
      <c r="J133" s="130">
        <v>338</v>
      </c>
      <c r="K133" s="130">
        <v>386</v>
      </c>
      <c r="L133" s="130">
        <v>492</v>
      </c>
      <c r="M133" s="130">
        <v>204</v>
      </c>
      <c r="N133" s="130">
        <v>262</v>
      </c>
      <c r="O133" s="130">
        <v>673</v>
      </c>
      <c r="P133" s="130">
        <v>918</v>
      </c>
      <c r="Q133" s="130">
        <v>927</v>
      </c>
      <c r="R133" s="130">
        <v>385</v>
      </c>
      <c r="S133" s="130">
        <v>584</v>
      </c>
      <c r="T133" s="130">
        <v>51</v>
      </c>
      <c r="U133" s="130">
        <v>364</v>
      </c>
      <c r="V133" s="133"/>
      <c r="W133" s="190"/>
      <c r="X133" s="128" t="s">
        <v>451</v>
      </c>
      <c r="Y133" s="189"/>
    </row>
    <row r="134" spans="2:25" ht="10.5" customHeight="1">
      <c r="B134" s="115" t="s">
        <v>118</v>
      </c>
      <c r="C134" s="127" t="s">
        <v>450</v>
      </c>
      <c r="D134" s="127"/>
      <c r="E134" s="131">
        <v>8729</v>
      </c>
      <c r="F134" s="130">
        <v>225</v>
      </c>
      <c r="G134" s="130">
        <v>982</v>
      </c>
      <c r="H134" s="130">
        <v>542</v>
      </c>
      <c r="I134" s="130">
        <v>653</v>
      </c>
      <c r="J134" s="130">
        <v>858</v>
      </c>
      <c r="K134" s="130">
        <v>2396</v>
      </c>
      <c r="L134" s="130">
        <v>179</v>
      </c>
      <c r="M134" s="130">
        <v>198</v>
      </c>
      <c r="N134" s="130">
        <v>250</v>
      </c>
      <c r="O134" s="130">
        <v>556</v>
      </c>
      <c r="P134" s="130">
        <v>485</v>
      </c>
      <c r="Q134" s="130">
        <v>615</v>
      </c>
      <c r="R134" s="130">
        <v>146</v>
      </c>
      <c r="S134" s="130">
        <v>192</v>
      </c>
      <c r="T134" s="130">
        <v>348</v>
      </c>
      <c r="U134" s="130">
        <v>104</v>
      </c>
      <c r="V134" s="133"/>
      <c r="W134" s="190"/>
      <c r="X134" s="128" t="s">
        <v>449</v>
      </c>
      <c r="Y134" s="189"/>
    </row>
    <row r="135" spans="2:25" ht="6" customHeight="1">
      <c r="B135" s="115"/>
      <c r="E135" s="131"/>
      <c r="F135" s="130"/>
      <c r="G135" s="130"/>
      <c r="H135" s="130"/>
      <c r="I135" s="130"/>
      <c r="J135" s="130"/>
      <c r="K135" s="130"/>
      <c r="L135" s="130"/>
      <c r="M135" s="130"/>
      <c r="N135" s="130"/>
      <c r="O135" s="130"/>
      <c r="P135" s="130"/>
      <c r="Q135" s="130"/>
      <c r="R135" s="130"/>
      <c r="S135" s="130"/>
      <c r="T135" s="130"/>
      <c r="U135" s="130"/>
      <c r="V135" s="133"/>
      <c r="W135" s="190"/>
      <c r="X135" s="128"/>
      <c r="Y135" s="189"/>
    </row>
    <row r="136" spans="2:25" ht="10.5" customHeight="1">
      <c r="B136" s="115" t="s">
        <v>115</v>
      </c>
      <c r="C136" s="127" t="s">
        <v>108</v>
      </c>
      <c r="D136" s="127"/>
      <c r="E136" s="131">
        <v>1955</v>
      </c>
      <c r="F136" s="130">
        <v>7</v>
      </c>
      <c r="G136" s="130">
        <v>269</v>
      </c>
      <c r="H136" s="130">
        <v>35</v>
      </c>
      <c r="I136" s="130">
        <v>67</v>
      </c>
      <c r="J136" s="130">
        <v>136</v>
      </c>
      <c r="K136" s="130">
        <v>459</v>
      </c>
      <c r="L136" s="130">
        <v>48</v>
      </c>
      <c r="M136" s="130">
        <v>13</v>
      </c>
      <c r="N136" s="130">
        <v>76</v>
      </c>
      <c r="O136" s="130">
        <v>295</v>
      </c>
      <c r="P136" s="130">
        <v>150</v>
      </c>
      <c r="Q136" s="130">
        <v>40</v>
      </c>
      <c r="R136" s="130">
        <v>69</v>
      </c>
      <c r="S136" s="130">
        <v>129</v>
      </c>
      <c r="T136" s="130">
        <v>65</v>
      </c>
      <c r="U136" s="130">
        <v>97</v>
      </c>
      <c r="V136" s="133"/>
      <c r="W136" s="190"/>
      <c r="X136" s="128" t="s">
        <v>448</v>
      </c>
      <c r="Y136" s="189"/>
    </row>
    <row r="137" spans="2:25" ht="10.5" customHeight="1">
      <c r="B137" s="115" t="s">
        <v>112</v>
      </c>
      <c r="C137" s="127" t="s">
        <v>447</v>
      </c>
      <c r="D137" s="127"/>
      <c r="E137" s="131">
        <v>33544</v>
      </c>
      <c r="F137" s="130">
        <v>1072</v>
      </c>
      <c r="G137" s="130">
        <v>4127</v>
      </c>
      <c r="H137" s="130">
        <v>464</v>
      </c>
      <c r="I137" s="130">
        <v>373</v>
      </c>
      <c r="J137" s="130">
        <v>8925</v>
      </c>
      <c r="K137" s="130">
        <v>16263</v>
      </c>
      <c r="L137" s="130">
        <v>359</v>
      </c>
      <c r="M137" s="130">
        <v>176</v>
      </c>
      <c r="N137" s="130">
        <v>589</v>
      </c>
      <c r="O137" s="130">
        <v>324</v>
      </c>
      <c r="P137" s="130">
        <v>226</v>
      </c>
      <c r="Q137" s="130">
        <v>154</v>
      </c>
      <c r="R137" s="130">
        <v>96</v>
      </c>
      <c r="S137" s="130">
        <v>34</v>
      </c>
      <c r="T137" s="130">
        <v>261</v>
      </c>
      <c r="U137" s="130">
        <v>101</v>
      </c>
      <c r="V137" s="133"/>
      <c r="W137" s="190"/>
      <c r="X137" s="128" t="s">
        <v>446</v>
      </c>
      <c r="Y137" s="189"/>
    </row>
    <row r="138" spans="2:25" ht="10.5" customHeight="1">
      <c r="B138" s="115" t="s">
        <v>109</v>
      </c>
      <c r="C138" s="127" t="s">
        <v>105</v>
      </c>
      <c r="D138" s="127"/>
      <c r="E138" s="131">
        <v>44455</v>
      </c>
      <c r="F138" s="130">
        <v>2358</v>
      </c>
      <c r="G138" s="130">
        <v>4193</v>
      </c>
      <c r="H138" s="130">
        <v>1436</v>
      </c>
      <c r="I138" s="130">
        <v>1625</v>
      </c>
      <c r="J138" s="130">
        <v>5763</v>
      </c>
      <c r="K138" s="130">
        <v>19729</v>
      </c>
      <c r="L138" s="130">
        <v>1455</v>
      </c>
      <c r="M138" s="130">
        <v>429</v>
      </c>
      <c r="N138" s="130">
        <v>851</v>
      </c>
      <c r="O138" s="130">
        <v>601</v>
      </c>
      <c r="P138" s="130">
        <v>1814</v>
      </c>
      <c r="Q138" s="130">
        <v>1158</v>
      </c>
      <c r="R138" s="130">
        <v>472</v>
      </c>
      <c r="S138" s="130">
        <v>519</v>
      </c>
      <c r="T138" s="130">
        <v>1248</v>
      </c>
      <c r="U138" s="130">
        <v>804</v>
      </c>
      <c r="V138" s="133"/>
      <c r="W138" s="190"/>
      <c r="X138" s="128" t="s">
        <v>445</v>
      </c>
      <c r="Y138" s="189"/>
    </row>
    <row r="139" spans="2:25" ht="10.5" customHeight="1">
      <c r="B139" s="115" t="s">
        <v>106</v>
      </c>
      <c r="C139" s="127" t="s">
        <v>111</v>
      </c>
      <c r="D139" s="127"/>
      <c r="E139" s="131">
        <v>52652</v>
      </c>
      <c r="F139" s="130">
        <v>3824</v>
      </c>
      <c r="G139" s="130">
        <v>5671</v>
      </c>
      <c r="H139" s="130">
        <v>2330</v>
      </c>
      <c r="I139" s="130">
        <v>3527</v>
      </c>
      <c r="J139" s="130">
        <v>6792</v>
      </c>
      <c r="K139" s="130">
        <v>13291</v>
      </c>
      <c r="L139" s="130">
        <v>2302</v>
      </c>
      <c r="M139" s="130">
        <v>1800</v>
      </c>
      <c r="N139" s="130">
        <v>1604</v>
      </c>
      <c r="O139" s="130">
        <v>1242</v>
      </c>
      <c r="P139" s="130">
        <v>1326</v>
      </c>
      <c r="Q139" s="130">
        <v>1615</v>
      </c>
      <c r="R139" s="130">
        <v>1156</v>
      </c>
      <c r="S139" s="130">
        <v>1635</v>
      </c>
      <c r="T139" s="130">
        <v>2643</v>
      </c>
      <c r="U139" s="130">
        <v>1894</v>
      </c>
      <c r="V139" s="133"/>
      <c r="W139" s="190"/>
      <c r="X139" s="128" t="s">
        <v>444</v>
      </c>
      <c r="Y139" s="189"/>
    </row>
    <row r="140" spans="2:25" ht="10.5" customHeight="1">
      <c r="B140" s="115" t="s">
        <v>103</v>
      </c>
      <c r="C140" s="127" t="s">
        <v>99</v>
      </c>
      <c r="D140" s="127"/>
      <c r="E140" s="131">
        <v>51762</v>
      </c>
      <c r="F140" s="130">
        <v>4385</v>
      </c>
      <c r="G140" s="130">
        <v>1662</v>
      </c>
      <c r="H140" s="130">
        <v>3101</v>
      </c>
      <c r="I140" s="130">
        <v>2904</v>
      </c>
      <c r="J140" s="130">
        <v>5207</v>
      </c>
      <c r="K140" s="130">
        <v>5108</v>
      </c>
      <c r="L140" s="130">
        <v>5061</v>
      </c>
      <c r="M140" s="130">
        <v>2939</v>
      </c>
      <c r="N140" s="130">
        <v>1686</v>
      </c>
      <c r="O140" s="130">
        <v>4317</v>
      </c>
      <c r="P140" s="130">
        <v>2169</v>
      </c>
      <c r="Q140" s="130">
        <v>4575</v>
      </c>
      <c r="R140" s="130">
        <v>2316</v>
      </c>
      <c r="S140" s="130">
        <v>1833</v>
      </c>
      <c r="T140" s="130">
        <v>2200</v>
      </c>
      <c r="U140" s="130">
        <v>2299</v>
      </c>
      <c r="V140" s="133"/>
      <c r="W140" s="190"/>
      <c r="X140" s="128" t="s">
        <v>443</v>
      </c>
      <c r="Y140" s="189"/>
    </row>
    <row r="141" spans="2:25" ht="6" customHeight="1">
      <c r="B141" s="115"/>
      <c r="E141" s="131"/>
      <c r="F141" s="130"/>
      <c r="G141" s="130"/>
      <c r="H141" s="130"/>
      <c r="I141" s="130"/>
      <c r="J141" s="130"/>
      <c r="K141" s="130"/>
      <c r="L141" s="130"/>
      <c r="M141" s="130"/>
      <c r="N141" s="130"/>
      <c r="O141" s="130"/>
      <c r="P141" s="130"/>
      <c r="Q141" s="130"/>
      <c r="R141" s="130"/>
      <c r="S141" s="130"/>
      <c r="T141" s="130"/>
      <c r="U141" s="130"/>
      <c r="V141" s="133"/>
      <c r="W141" s="190"/>
      <c r="X141" s="128"/>
      <c r="Y141" s="189"/>
    </row>
    <row r="142" spans="2:25" ht="10.5" customHeight="1">
      <c r="B142" s="115" t="s">
        <v>100</v>
      </c>
      <c r="C142" s="127" t="s">
        <v>96</v>
      </c>
      <c r="D142" s="127"/>
      <c r="E142" s="131">
        <v>1756</v>
      </c>
      <c r="F142" s="130">
        <v>217</v>
      </c>
      <c r="G142" s="130">
        <v>85</v>
      </c>
      <c r="H142" s="130">
        <v>74</v>
      </c>
      <c r="I142" s="130">
        <v>76</v>
      </c>
      <c r="J142" s="130">
        <v>123</v>
      </c>
      <c r="K142" s="130">
        <v>335</v>
      </c>
      <c r="L142" s="130">
        <v>103</v>
      </c>
      <c r="M142" s="130">
        <v>59</v>
      </c>
      <c r="N142" s="130">
        <v>115</v>
      </c>
      <c r="O142" s="130">
        <v>101</v>
      </c>
      <c r="P142" s="130">
        <v>103</v>
      </c>
      <c r="Q142" s="130">
        <v>91</v>
      </c>
      <c r="R142" s="130">
        <v>64</v>
      </c>
      <c r="S142" s="130">
        <v>87</v>
      </c>
      <c r="T142" s="130">
        <v>65</v>
      </c>
      <c r="U142" s="130">
        <v>58</v>
      </c>
      <c r="V142" s="133"/>
      <c r="W142" s="190"/>
      <c r="X142" s="128" t="s">
        <v>442</v>
      </c>
      <c r="Y142" s="189"/>
    </row>
    <row r="143" spans="2:25" ht="10.5" customHeight="1">
      <c r="B143" s="115" t="s">
        <v>97</v>
      </c>
      <c r="C143" s="127" t="s">
        <v>102</v>
      </c>
      <c r="D143" s="127"/>
      <c r="E143" s="131">
        <v>2978</v>
      </c>
      <c r="F143" s="130">
        <v>255</v>
      </c>
      <c r="G143" s="130">
        <v>104</v>
      </c>
      <c r="H143" s="130">
        <v>207</v>
      </c>
      <c r="I143" s="130">
        <v>260</v>
      </c>
      <c r="J143" s="130">
        <v>153</v>
      </c>
      <c r="K143" s="130">
        <v>242</v>
      </c>
      <c r="L143" s="130">
        <v>82</v>
      </c>
      <c r="M143" s="130">
        <v>120</v>
      </c>
      <c r="N143" s="130">
        <v>117</v>
      </c>
      <c r="O143" s="130">
        <v>294</v>
      </c>
      <c r="P143" s="130">
        <v>296</v>
      </c>
      <c r="Q143" s="130">
        <v>242</v>
      </c>
      <c r="R143" s="130">
        <v>125</v>
      </c>
      <c r="S143" s="130">
        <v>280</v>
      </c>
      <c r="T143" s="130">
        <v>85</v>
      </c>
      <c r="U143" s="130">
        <v>116</v>
      </c>
      <c r="V143" s="133"/>
      <c r="W143" s="190"/>
      <c r="X143" s="128" t="s">
        <v>441</v>
      </c>
      <c r="Y143" s="189"/>
    </row>
    <row r="144" spans="2:25" ht="10.5" customHeight="1">
      <c r="B144" s="115" t="s">
        <v>94</v>
      </c>
      <c r="C144" s="127" t="s">
        <v>84</v>
      </c>
      <c r="D144" s="127"/>
      <c r="E144" s="131">
        <v>4777</v>
      </c>
      <c r="F144" s="130">
        <v>498</v>
      </c>
      <c r="G144" s="130">
        <v>306</v>
      </c>
      <c r="H144" s="130">
        <v>304</v>
      </c>
      <c r="I144" s="130">
        <v>404</v>
      </c>
      <c r="J144" s="130">
        <v>303</v>
      </c>
      <c r="K144" s="130">
        <v>554</v>
      </c>
      <c r="L144" s="130">
        <v>443</v>
      </c>
      <c r="M144" s="130">
        <v>249</v>
      </c>
      <c r="N144" s="130">
        <v>501</v>
      </c>
      <c r="O144" s="130">
        <v>257</v>
      </c>
      <c r="P144" s="130">
        <v>154</v>
      </c>
      <c r="Q144" s="130">
        <v>223</v>
      </c>
      <c r="R144" s="130">
        <v>159</v>
      </c>
      <c r="S144" s="130">
        <v>161</v>
      </c>
      <c r="T144" s="130">
        <v>139</v>
      </c>
      <c r="U144" s="130">
        <v>122</v>
      </c>
      <c r="V144" s="133"/>
      <c r="W144" s="190"/>
      <c r="X144" s="128" t="s">
        <v>440</v>
      </c>
      <c r="Y144" s="189"/>
    </row>
    <row r="145" spans="1:25" ht="10.5" customHeight="1">
      <c r="B145" s="115" t="s">
        <v>91</v>
      </c>
      <c r="C145" s="127" t="s">
        <v>90</v>
      </c>
      <c r="D145" s="127"/>
      <c r="E145" s="131">
        <v>42676</v>
      </c>
      <c r="F145" s="130">
        <v>6951</v>
      </c>
      <c r="G145" s="130">
        <v>3104</v>
      </c>
      <c r="H145" s="130">
        <v>1695</v>
      </c>
      <c r="I145" s="130">
        <v>2155</v>
      </c>
      <c r="J145" s="130">
        <v>3429</v>
      </c>
      <c r="K145" s="130">
        <v>2524</v>
      </c>
      <c r="L145" s="130">
        <v>4097</v>
      </c>
      <c r="M145" s="130">
        <v>2886</v>
      </c>
      <c r="N145" s="130">
        <v>1607</v>
      </c>
      <c r="O145" s="130">
        <v>1842</v>
      </c>
      <c r="P145" s="130">
        <v>1776</v>
      </c>
      <c r="Q145" s="130">
        <v>2230</v>
      </c>
      <c r="R145" s="130">
        <v>2054</v>
      </c>
      <c r="S145" s="130">
        <v>1974</v>
      </c>
      <c r="T145" s="130">
        <v>1806</v>
      </c>
      <c r="U145" s="130">
        <v>2546</v>
      </c>
      <c r="V145" s="133"/>
      <c r="W145" s="190"/>
      <c r="X145" s="128" t="s">
        <v>439</v>
      </c>
      <c r="Y145" s="189"/>
    </row>
    <row r="146" spans="1:25" ht="10.5" customHeight="1">
      <c r="B146" s="115" t="s">
        <v>88</v>
      </c>
      <c r="C146" s="127" t="s">
        <v>93</v>
      </c>
      <c r="D146" s="127"/>
      <c r="E146" s="131">
        <v>10719</v>
      </c>
      <c r="F146" s="130">
        <v>494</v>
      </c>
      <c r="G146" s="130">
        <v>435</v>
      </c>
      <c r="H146" s="130">
        <v>675</v>
      </c>
      <c r="I146" s="130">
        <v>406</v>
      </c>
      <c r="J146" s="130">
        <v>675</v>
      </c>
      <c r="K146" s="130">
        <v>1590</v>
      </c>
      <c r="L146" s="130">
        <v>658</v>
      </c>
      <c r="M146" s="130">
        <v>406</v>
      </c>
      <c r="N146" s="130">
        <v>452</v>
      </c>
      <c r="O146" s="130">
        <v>635</v>
      </c>
      <c r="P146" s="130">
        <v>609</v>
      </c>
      <c r="Q146" s="130">
        <v>693</v>
      </c>
      <c r="R146" s="130">
        <v>743</v>
      </c>
      <c r="S146" s="130">
        <v>602</v>
      </c>
      <c r="T146" s="130">
        <v>809</v>
      </c>
      <c r="U146" s="130">
        <v>837</v>
      </c>
      <c r="V146" s="133"/>
      <c r="W146" s="190"/>
      <c r="X146" s="128" t="s">
        <v>438</v>
      </c>
      <c r="Y146" s="189"/>
    </row>
    <row r="147" spans="1:25" ht="6" customHeight="1">
      <c r="B147" s="115"/>
      <c r="E147" s="131"/>
      <c r="F147" s="130"/>
      <c r="G147" s="130"/>
      <c r="H147" s="130"/>
      <c r="I147" s="130"/>
      <c r="J147" s="130"/>
      <c r="K147" s="130"/>
      <c r="L147" s="130"/>
      <c r="M147" s="130"/>
      <c r="N147" s="130"/>
      <c r="O147" s="130"/>
      <c r="P147" s="130"/>
      <c r="Q147" s="130"/>
      <c r="R147" s="130"/>
      <c r="S147" s="130"/>
      <c r="T147" s="130"/>
      <c r="U147" s="130"/>
      <c r="V147" s="133"/>
      <c r="W147" s="190"/>
      <c r="X147" s="128"/>
      <c r="Y147" s="189"/>
    </row>
    <row r="148" spans="1:25" ht="10.5" customHeight="1">
      <c r="B148" s="115" t="s">
        <v>85</v>
      </c>
      <c r="C148" s="127" t="s">
        <v>87</v>
      </c>
      <c r="D148" s="127"/>
      <c r="E148" s="131">
        <v>1670</v>
      </c>
      <c r="F148" s="130">
        <v>317</v>
      </c>
      <c r="G148" s="130">
        <v>247</v>
      </c>
      <c r="H148" s="130">
        <v>362</v>
      </c>
      <c r="I148" s="130">
        <v>149</v>
      </c>
      <c r="J148" s="130">
        <v>12</v>
      </c>
      <c r="K148" s="130">
        <v>74</v>
      </c>
      <c r="L148" s="130">
        <v>11</v>
      </c>
      <c r="M148" s="130">
        <v>69</v>
      </c>
      <c r="N148" s="130">
        <v>238</v>
      </c>
      <c r="O148" s="130">
        <v>18</v>
      </c>
      <c r="P148" s="130">
        <v>28</v>
      </c>
      <c r="Q148" s="130">
        <v>84</v>
      </c>
      <c r="R148" s="130">
        <v>37</v>
      </c>
      <c r="S148" s="130">
        <v>4</v>
      </c>
      <c r="T148" s="130">
        <v>12</v>
      </c>
      <c r="U148" s="130">
        <v>8</v>
      </c>
      <c r="V148" s="133"/>
      <c r="W148" s="190"/>
      <c r="X148" s="128" t="s">
        <v>437</v>
      </c>
      <c r="Y148" s="189"/>
    </row>
    <row r="149" spans="1:25" ht="10.5" customHeight="1">
      <c r="B149" s="115" t="s">
        <v>82</v>
      </c>
      <c r="C149" s="127" t="s">
        <v>81</v>
      </c>
      <c r="D149" s="127"/>
      <c r="E149" s="131">
        <v>5409</v>
      </c>
      <c r="F149" s="130">
        <v>167</v>
      </c>
      <c r="G149" s="130">
        <v>530</v>
      </c>
      <c r="H149" s="130">
        <v>51</v>
      </c>
      <c r="I149" s="130">
        <v>175</v>
      </c>
      <c r="J149" s="130">
        <v>571</v>
      </c>
      <c r="K149" s="130">
        <v>2511</v>
      </c>
      <c r="L149" s="130">
        <v>580</v>
      </c>
      <c r="M149" s="130">
        <v>223</v>
      </c>
      <c r="N149" s="130">
        <v>102</v>
      </c>
      <c r="O149" s="130">
        <v>81</v>
      </c>
      <c r="P149" s="130">
        <v>107</v>
      </c>
      <c r="Q149" s="130">
        <v>21</v>
      </c>
      <c r="R149" s="130">
        <v>86</v>
      </c>
      <c r="S149" s="130">
        <v>21</v>
      </c>
      <c r="T149" s="130">
        <v>14</v>
      </c>
      <c r="U149" s="130">
        <v>169</v>
      </c>
      <c r="V149" s="133"/>
      <c r="W149" s="190"/>
      <c r="X149" s="128" t="s">
        <v>436</v>
      </c>
      <c r="Y149" s="189"/>
    </row>
    <row r="150" spans="1:25" ht="10.5" customHeight="1">
      <c r="B150" s="115" t="s">
        <v>79</v>
      </c>
      <c r="C150" s="127" t="s">
        <v>78</v>
      </c>
      <c r="D150" s="127"/>
      <c r="E150" s="131">
        <v>490</v>
      </c>
      <c r="F150" s="130">
        <v>23</v>
      </c>
      <c r="G150" s="130">
        <v>71</v>
      </c>
      <c r="H150" s="130">
        <v>3</v>
      </c>
      <c r="I150" s="130">
        <v>24</v>
      </c>
      <c r="J150" s="130">
        <v>24</v>
      </c>
      <c r="K150" s="130">
        <v>70</v>
      </c>
      <c r="L150" s="130">
        <v>52</v>
      </c>
      <c r="M150" s="130">
        <v>8</v>
      </c>
      <c r="N150" s="130">
        <v>73</v>
      </c>
      <c r="O150" s="130">
        <v>31</v>
      </c>
      <c r="P150" s="130">
        <v>68</v>
      </c>
      <c r="Q150" s="130">
        <v>19</v>
      </c>
      <c r="R150" s="130">
        <v>23</v>
      </c>
      <c r="S150" s="130">
        <v>1</v>
      </c>
      <c r="T150" s="125" t="s">
        <v>0</v>
      </c>
      <c r="U150" s="125" t="s">
        <v>0</v>
      </c>
      <c r="V150" s="124"/>
      <c r="W150" s="190"/>
      <c r="X150" s="128" t="s">
        <v>435</v>
      </c>
      <c r="Y150" s="189"/>
    </row>
    <row r="151" spans="1:25" ht="6" customHeight="1">
      <c r="B151" s="115"/>
      <c r="E151" s="131"/>
      <c r="F151" s="130"/>
      <c r="G151" s="130"/>
      <c r="H151" s="130"/>
      <c r="I151" s="130"/>
      <c r="J151" s="130"/>
      <c r="K151" s="130"/>
      <c r="L151" s="130"/>
      <c r="M151" s="130"/>
      <c r="N151" s="130"/>
      <c r="O151" s="130"/>
      <c r="P151" s="130"/>
      <c r="Q151" s="130"/>
      <c r="R151" s="130"/>
      <c r="S151" s="130"/>
      <c r="T151" s="130"/>
      <c r="U151" s="130"/>
      <c r="V151" s="133"/>
      <c r="W151" s="190"/>
      <c r="X151" s="128"/>
      <c r="Y151" s="189"/>
    </row>
    <row r="152" spans="1:25" ht="10.5" customHeight="1">
      <c r="B152" s="115" t="s">
        <v>76</v>
      </c>
      <c r="C152" s="127" t="s">
        <v>75</v>
      </c>
      <c r="D152" s="127"/>
      <c r="E152" s="131">
        <v>32535</v>
      </c>
      <c r="F152" s="130">
        <v>897</v>
      </c>
      <c r="G152" s="130">
        <v>1168</v>
      </c>
      <c r="H152" s="130">
        <v>1338</v>
      </c>
      <c r="I152" s="130">
        <v>892</v>
      </c>
      <c r="J152" s="130">
        <v>1348</v>
      </c>
      <c r="K152" s="130">
        <v>16568</v>
      </c>
      <c r="L152" s="130">
        <v>806</v>
      </c>
      <c r="M152" s="130">
        <v>751</v>
      </c>
      <c r="N152" s="130">
        <v>832</v>
      </c>
      <c r="O152" s="130">
        <v>1192</v>
      </c>
      <c r="P152" s="130">
        <v>1770</v>
      </c>
      <c r="Q152" s="130">
        <v>682</v>
      </c>
      <c r="R152" s="130">
        <v>2307</v>
      </c>
      <c r="S152" s="130">
        <v>616</v>
      </c>
      <c r="T152" s="130">
        <v>695</v>
      </c>
      <c r="U152" s="130">
        <v>673</v>
      </c>
      <c r="V152" s="133"/>
      <c r="W152" s="192"/>
      <c r="X152" s="118" t="s">
        <v>434</v>
      </c>
      <c r="Y152" s="191"/>
    </row>
    <row r="153" spans="1:25" ht="10.5" customHeight="1">
      <c r="B153" s="115" t="s">
        <v>433</v>
      </c>
      <c r="C153" s="127" t="s">
        <v>432</v>
      </c>
      <c r="D153" s="127"/>
      <c r="E153" s="131">
        <v>11334</v>
      </c>
      <c r="F153" s="130">
        <v>241</v>
      </c>
      <c r="G153" s="130">
        <v>700</v>
      </c>
      <c r="H153" s="130">
        <v>155</v>
      </c>
      <c r="I153" s="130">
        <v>162</v>
      </c>
      <c r="J153" s="130">
        <v>336</v>
      </c>
      <c r="K153" s="130">
        <v>5936</v>
      </c>
      <c r="L153" s="130">
        <v>213</v>
      </c>
      <c r="M153" s="130">
        <v>219</v>
      </c>
      <c r="N153" s="130">
        <v>284</v>
      </c>
      <c r="O153" s="130">
        <v>333</v>
      </c>
      <c r="P153" s="130">
        <v>971</v>
      </c>
      <c r="Q153" s="125" t="s">
        <v>0</v>
      </c>
      <c r="R153" s="130">
        <v>1675</v>
      </c>
      <c r="S153" s="130">
        <v>40</v>
      </c>
      <c r="T153" s="130">
        <v>69</v>
      </c>
      <c r="U153" s="125" t="s">
        <v>0</v>
      </c>
      <c r="V153" s="124"/>
      <c r="W153" s="190"/>
      <c r="X153" s="128" t="s">
        <v>431</v>
      </c>
      <c r="Y153" s="189"/>
    </row>
    <row r="154" spans="1:25" ht="10.5" customHeight="1">
      <c r="B154" s="115" t="s">
        <v>430</v>
      </c>
      <c r="C154" s="127" t="s">
        <v>429</v>
      </c>
      <c r="D154" s="127"/>
      <c r="E154" s="131">
        <v>21201</v>
      </c>
      <c r="F154" s="130">
        <v>656</v>
      </c>
      <c r="G154" s="130">
        <v>468</v>
      </c>
      <c r="H154" s="130">
        <v>1183</v>
      </c>
      <c r="I154" s="130">
        <v>730</v>
      </c>
      <c r="J154" s="130">
        <v>1012</v>
      </c>
      <c r="K154" s="130">
        <v>10632</v>
      </c>
      <c r="L154" s="130">
        <v>593</v>
      </c>
      <c r="M154" s="130">
        <v>532</v>
      </c>
      <c r="N154" s="130">
        <v>548</v>
      </c>
      <c r="O154" s="130">
        <v>859</v>
      </c>
      <c r="P154" s="130">
        <v>799</v>
      </c>
      <c r="Q154" s="130">
        <v>682</v>
      </c>
      <c r="R154" s="130">
        <v>632</v>
      </c>
      <c r="S154" s="130">
        <v>576</v>
      </c>
      <c r="T154" s="130">
        <v>626</v>
      </c>
      <c r="U154" s="130">
        <v>673</v>
      </c>
      <c r="V154" s="133"/>
      <c r="W154" s="190"/>
      <c r="X154" s="128" t="s">
        <v>428</v>
      </c>
      <c r="Y154" s="189"/>
    </row>
    <row r="155" spans="1:25" ht="6.75" customHeight="1">
      <c r="A155" s="119"/>
      <c r="B155" s="137"/>
      <c r="C155" s="137"/>
      <c r="D155" s="137"/>
      <c r="E155" s="122"/>
      <c r="F155" s="121"/>
      <c r="G155" s="121"/>
      <c r="H155" s="121"/>
      <c r="I155" s="121"/>
      <c r="J155" s="121"/>
      <c r="K155" s="121"/>
      <c r="L155" s="121"/>
      <c r="M155" s="121"/>
      <c r="N155" s="121"/>
      <c r="O155" s="121"/>
      <c r="P155" s="121"/>
      <c r="Q155" s="121"/>
      <c r="R155" s="121"/>
      <c r="S155" s="121"/>
      <c r="T155" s="121"/>
      <c r="U155" s="121"/>
      <c r="V155" s="121"/>
      <c r="W155" s="120"/>
      <c r="X155" s="119"/>
      <c r="Y155" s="119"/>
    </row>
    <row r="156" spans="1:25">
      <c r="A156" s="118" t="s">
        <v>18</v>
      </c>
    </row>
  </sheetData>
  <phoneticPr fontId="7"/>
  <printOptions gridLinesSet="0"/>
  <pageMargins left="0.78740157480314965" right="0.78740157480314965" top="0.98425196850393704" bottom="0.78740157480314965" header="0.51181102362204722" footer="0.11811023622047245"/>
  <pageSetup paperSize="9" scale="98" pageOrder="overThenDown" orientation="portrait" r:id="rId1"/>
  <headerFooter alignWithMargins="0"/>
  <rowBreaks count="1" manualBreakCount="1">
    <brk id="79" max="16383" man="1"/>
  </rowBreaks>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60"/>
  <sheetViews>
    <sheetView showGridLines="0" zoomScale="125" zoomScaleNormal="125" workbookViewId="0"/>
  </sheetViews>
  <sheetFormatPr defaultColWidth="11.25" defaultRowHeight="10.5"/>
  <cols>
    <col min="1" max="1" width="1" style="115" customWidth="1"/>
    <col min="2" max="2" width="3.75" style="132" customWidth="1"/>
    <col min="3" max="3" width="32.375" style="132" customWidth="1"/>
    <col min="4" max="4" width="1" style="132" customWidth="1"/>
    <col min="5" max="5" width="7.75" style="115" customWidth="1"/>
    <col min="6" max="11" width="6.875" style="115" customWidth="1"/>
    <col min="12" max="20" width="7.625" style="115" customWidth="1"/>
    <col min="21" max="21" width="6.125" style="115" customWidth="1"/>
    <col min="22" max="22" width="1.875" style="115" customWidth="1"/>
    <col min="23" max="23" width="1" style="115" customWidth="1"/>
    <col min="24" max="24" width="8.375" style="115" customWidth="1"/>
    <col min="25" max="25" width="1" style="115" customWidth="1"/>
    <col min="26" max="16384" width="11.25" style="115"/>
  </cols>
  <sheetData>
    <row r="1" spans="1:25" ht="12">
      <c r="A1" s="188" t="s">
        <v>427</v>
      </c>
    </row>
    <row r="2" spans="1:25" ht="4.5" customHeight="1">
      <c r="A2" s="188"/>
    </row>
    <row r="3" spans="1:25">
      <c r="A3" s="187" t="s">
        <v>426</v>
      </c>
    </row>
    <row r="4" spans="1:25" ht="13.5">
      <c r="A4" s="183"/>
      <c r="K4" s="162" t="s">
        <v>424</v>
      </c>
      <c r="L4" s="161" t="s">
        <v>425</v>
      </c>
    </row>
    <row r="5" spans="1:25" ht="10.5" customHeight="1">
      <c r="B5" s="115"/>
      <c r="S5" s="158"/>
      <c r="U5" s="158"/>
      <c r="V5" s="158"/>
      <c r="W5" s="157"/>
      <c r="Y5" s="156" t="s">
        <v>257</v>
      </c>
    </row>
    <row r="6" spans="1:25" ht="1.5" customHeight="1">
      <c r="A6" s="153"/>
      <c r="B6" s="153"/>
      <c r="C6" s="155"/>
      <c r="D6" s="155"/>
      <c r="E6" s="153"/>
      <c r="F6" s="153"/>
      <c r="G6" s="153"/>
      <c r="H6" s="153"/>
      <c r="I6" s="153"/>
      <c r="J6" s="153"/>
      <c r="K6" s="153"/>
      <c r="L6" s="153"/>
      <c r="M6" s="153"/>
      <c r="N6" s="153"/>
      <c r="O6" s="153"/>
      <c r="P6" s="153"/>
      <c r="Q6" s="153"/>
      <c r="R6" s="153"/>
      <c r="S6" s="154"/>
      <c r="T6" s="153"/>
      <c r="U6" s="154"/>
      <c r="V6" s="154"/>
      <c r="W6" s="154"/>
      <c r="X6" s="154"/>
      <c r="Y6" s="153"/>
    </row>
    <row r="7" spans="1:25" ht="10.5" customHeight="1">
      <c r="B7" s="115"/>
      <c r="E7" s="135"/>
      <c r="F7" s="135"/>
      <c r="G7" s="135"/>
      <c r="H7" s="135"/>
      <c r="I7" s="135"/>
      <c r="J7" s="152"/>
      <c r="K7" s="151"/>
      <c r="M7" s="135"/>
      <c r="N7" s="135"/>
      <c r="O7" s="135"/>
      <c r="P7" s="135"/>
      <c r="Q7" s="135"/>
      <c r="R7" s="135"/>
      <c r="S7" s="135"/>
      <c r="T7" s="135"/>
      <c r="U7" s="135"/>
      <c r="W7" s="150"/>
      <c r="X7" s="132" t="s">
        <v>256</v>
      </c>
    </row>
    <row r="8" spans="1:25" ht="10.5" customHeight="1">
      <c r="A8" s="118"/>
      <c r="B8" s="118"/>
      <c r="E8" s="146" t="s">
        <v>255</v>
      </c>
      <c r="F8" s="146" t="s">
        <v>254</v>
      </c>
      <c r="G8" s="146" t="s">
        <v>253</v>
      </c>
      <c r="H8" s="146" t="s">
        <v>252</v>
      </c>
      <c r="I8" s="146" t="s">
        <v>251</v>
      </c>
      <c r="J8" s="149" t="s">
        <v>250</v>
      </c>
      <c r="K8" s="148" t="s">
        <v>249</v>
      </c>
      <c r="L8" s="147" t="s">
        <v>248</v>
      </c>
      <c r="M8" s="146" t="s">
        <v>247</v>
      </c>
      <c r="N8" s="146" t="s">
        <v>246</v>
      </c>
      <c r="O8" s="146" t="s">
        <v>245</v>
      </c>
      <c r="P8" s="146" t="s">
        <v>244</v>
      </c>
      <c r="Q8" s="146" t="s">
        <v>243</v>
      </c>
      <c r="R8" s="146" t="s">
        <v>242</v>
      </c>
      <c r="S8" s="146" t="s">
        <v>241</v>
      </c>
      <c r="T8" s="146" t="s">
        <v>240</v>
      </c>
      <c r="U8" s="186" t="s">
        <v>239</v>
      </c>
      <c r="V8" s="144"/>
      <c r="W8" s="143"/>
      <c r="X8" s="127"/>
    </row>
    <row r="9" spans="1:25" ht="10.5" customHeight="1">
      <c r="A9" s="119"/>
      <c r="B9" s="119"/>
      <c r="C9" s="137"/>
      <c r="D9" s="137"/>
      <c r="E9" s="120"/>
      <c r="F9" s="120"/>
      <c r="G9" s="140"/>
      <c r="H9" s="140"/>
      <c r="I9" s="120"/>
      <c r="J9" s="142"/>
      <c r="K9" s="141"/>
      <c r="L9" s="139"/>
      <c r="M9" s="120"/>
      <c r="N9" s="120"/>
      <c r="O9" s="140"/>
      <c r="P9" s="140"/>
      <c r="Q9" s="120"/>
      <c r="R9" s="120"/>
      <c r="S9" s="120"/>
      <c r="T9" s="140"/>
      <c r="U9" s="140"/>
      <c r="V9" s="139"/>
      <c r="W9" s="138"/>
      <c r="X9" s="137" t="s">
        <v>238</v>
      </c>
      <c r="Y9" s="119"/>
    </row>
    <row r="10" spans="1:25" ht="5.25" customHeight="1">
      <c r="B10" s="115"/>
      <c r="E10" s="135"/>
      <c r="W10" s="135"/>
    </row>
    <row r="11" spans="1:25" s="172" customFormat="1">
      <c r="B11" s="172" t="s">
        <v>421</v>
      </c>
      <c r="C11" s="177" t="s">
        <v>420</v>
      </c>
      <c r="D11" s="177"/>
      <c r="E11" s="185">
        <v>154291</v>
      </c>
      <c r="F11" s="175">
        <v>9564</v>
      </c>
      <c r="G11" s="175">
        <v>7755</v>
      </c>
      <c r="H11" s="175">
        <v>10762</v>
      </c>
      <c r="I11" s="175">
        <v>12211</v>
      </c>
      <c r="J11" s="175">
        <v>15870</v>
      </c>
      <c r="K11" s="175">
        <v>24451</v>
      </c>
      <c r="L11" s="175">
        <v>7456</v>
      </c>
      <c r="M11" s="175">
        <v>6723</v>
      </c>
      <c r="N11" s="175">
        <v>5980</v>
      </c>
      <c r="O11" s="175">
        <v>11649</v>
      </c>
      <c r="P11" s="175">
        <v>7897</v>
      </c>
      <c r="Q11" s="175">
        <v>9194</v>
      </c>
      <c r="R11" s="175">
        <v>6393</v>
      </c>
      <c r="S11" s="175">
        <v>6382</v>
      </c>
      <c r="T11" s="175">
        <v>6298</v>
      </c>
      <c r="U11" s="175">
        <v>5706</v>
      </c>
      <c r="V11" s="175"/>
      <c r="W11" s="174"/>
      <c r="X11" s="173" t="s">
        <v>419</v>
      </c>
    </row>
    <row r="12" spans="1:25" ht="6" customHeight="1">
      <c r="B12" s="115"/>
      <c r="E12" s="184"/>
      <c r="F12" s="170"/>
      <c r="G12" s="170"/>
      <c r="H12" s="170"/>
      <c r="I12" s="170"/>
      <c r="J12" s="170"/>
      <c r="K12" s="170"/>
      <c r="L12" s="170"/>
      <c r="M12" s="170"/>
      <c r="N12" s="170"/>
      <c r="O12" s="170"/>
      <c r="P12" s="170"/>
      <c r="Q12" s="170"/>
      <c r="R12" s="170"/>
      <c r="S12" s="170"/>
      <c r="T12" s="170"/>
      <c r="U12" s="170"/>
      <c r="V12" s="170"/>
      <c r="W12" s="135"/>
    </row>
    <row r="13" spans="1:25" ht="10.5" customHeight="1">
      <c r="A13" s="118"/>
      <c r="B13" s="118" t="s">
        <v>418</v>
      </c>
      <c r="C13" s="127" t="s">
        <v>415</v>
      </c>
      <c r="D13" s="127"/>
      <c r="E13" s="180">
        <v>40</v>
      </c>
      <c r="F13" s="130">
        <v>1</v>
      </c>
      <c r="G13" s="130">
        <v>2</v>
      </c>
      <c r="H13" s="125" t="s">
        <v>0</v>
      </c>
      <c r="I13" s="130">
        <v>1</v>
      </c>
      <c r="J13" s="130">
        <v>7</v>
      </c>
      <c r="K13" s="130">
        <v>6</v>
      </c>
      <c r="L13" s="125" t="s">
        <v>0</v>
      </c>
      <c r="M13" s="130">
        <v>1</v>
      </c>
      <c r="N13" s="130">
        <v>2</v>
      </c>
      <c r="O13" s="130">
        <v>2</v>
      </c>
      <c r="P13" s="125" t="s">
        <v>0</v>
      </c>
      <c r="Q13" s="125" t="s">
        <v>0</v>
      </c>
      <c r="R13" s="130">
        <v>4</v>
      </c>
      <c r="S13" s="130">
        <v>4</v>
      </c>
      <c r="T13" s="130">
        <v>4</v>
      </c>
      <c r="U13" s="130">
        <v>6</v>
      </c>
      <c r="V13" s="133"/>
      <c r="W13" s="168"/>
      <c r="X13" s="167" t="s">
        <v>417</v>
      </c>
    </row>
    <row r="14" spans="1:25" ht="10.5" customHeight="1">
      <c r="B14" s="115" t="s">
        <v>416</v>
      </c>
      <c r="C14" s="127" t="s">
        <v>415</v>
      </c>
      <c r="D14" s="127"/>
      <c r="E14" s="180">
        <v>40</v>
      </c>
      <c r="F14" s="130">
        <v>1</v>
      </c>
      <c r="G14" s="130">
        <v>2</v>
      </c>
      <c r="H14" s="125" t="s">
        <v>0</v>
      </c>
      <c r="I14" s="130">
        <v>1</v>
      </c>
      <c r="J14" s="130">
        <v>7</v>
      </c>
      <c r="K14" s="130">
        <v>6</v>
      </c>
      <c r="L14" s="125" t="s">
        <v>0</v>
      </c>
      <c r="M14" s="130">
        <v>1</v>
      </c>
      <c r="N14" s="130">
        <v>2</v>
      </c>
      <c r="O14" s="130">
        <v>2</v>
      </c>
      <c r="P14" s="125" t="s">
        <v>0</v>
      </c>
      <c r="Q14" s="125" t="s">
        <v>0</v>
      </c>
      <c r="R14" s="130">
        <v>4</v>
      </c>
      <c r="S14" s="130">
        <v>4</v>
      </c>
      <c r="T14" s="130">
        <v>4</v>
      </c>
      <c r="U14" s="130">
        <v>6</v>
      </c>
      <c r="V14" s="133"/>
      <c r="W14" s="168"/>
      <c r="X14" s="167" t="s">
        <v>414</v>
      </c>
    </row>
    <row r="15" spans="1:25" ht="6" customHeight="1">
      <c r="B15" s="115"/>
      <c r="E15" s="180"/>
      <c r="F15" s="130"/>
      <c r="G15" s="130"/>
      <c r="H15" s="130"/>
      <c r="I15" s="130"/>
      <c r="J15" s="130"/>
      <c r="K15" s="130"/>
      <c r="L15" s="130"/>
      <c r="M15" s="130"/>
      <c r="N15" s="130"/>
      <c r="O15" s="130"/>
      <c r="P15" s="130"/>
      <c r="Q15" s="130"/>
      <c r="R15" s="130"/>
      <c r="S15" s="130"/>
      <c r="T15" s="130"/>
      <c r="U15" s="130"/>
      <c r="V15" s="133"/>
      <c r="W15" s="135"/>
    </row>
    <row r="16" spans="1:25" ht="10.5" customHeight="1">
      <c r="B16" s="115" t="s">
        <v>413</v>
      </c>
      <c r="C16" s="127" t="s">
        <v>410</v>
      </c>
      <c r="D16" s="127"/>
      <c r="E16" s="180">
        <v>4</v>
      </c>
      <c r="F16" s="125" t="s">
        <v>0</v>
      </c>
      <c r="G16" s="125" t="s">
        <v>0</v>
      </c>
      <c r="H16" s="125" t="s">
        <v>0</v>
      </c>
      <c r="I16" s="125" t="s">
        <v>0</v>
      </c>
      <c r="J16" s="130">
        <v>4</v>
      </c>
      <c r="K16" s="125" t="s">
        <v>0</v>
      </c>
      <c r="L16" s="125" t="s">
        <v>0</v>
      </c>
      <c r="M16" s="125" t="s">
        <v>0</v>
      </c>
      <c r="N16" s="125" t="s">
        <v>0</v>
      </c>
      <c r="O16" s="125" t="s">
        <v>0</v>
      </c>
      <c r="P16" s="125" t="s">
        <v>0</v>
      </c>
      <c r="Q16" s="125" t="s">
        <v>0</v>
      </c>
      <c r="R16" s="125" t="s">
        <v>0</v>
      </c>
      <c r="S16" s="125" t="s">
        <v>0</v>
      </c>
      <c r="T16" s="125" t="s">
        <v>0</v>
      </c>
      <c r="U16" s="125" t="s">
        <v>0</v>
      </c>
      <c r="V16" s="124"/>
      <c r="W16" s="123"/>
      <c r="X16" s="118" t="s">
        <v>412</v>
      </c>
    </row>
    <row r="17" spans="2:24" ht="10.5" customHeight="1">
      <c r="B17" s="115" t="s">
        <v>411</v>
      </c>
      <c r="C17" s="127" t="s">
        <v>410</v>
      </c>
      <c r="D17" s="127"/>
      <c r="E17" s="180">
        <v>4</v>
      </c>
      <c r="F17" s="125" t="s">
        <v>0</v>
      </c>
      <c r="G17" s="125" t="s">
        <v>0</v>
      </c>
      <c r="H17" s="125" t="s">
        <v>0</v>
      </c>
      <c r="I17" s="125" t="s">
        <v>0</v>
      </c>
      <c r="J17" s="130">
        <v>4</v>
      </c>
      <c r="K17" s="125" t="s">
        <v>0</v>
      </c>
      <c r="L17" s="125" t="s">
        <v>0</v>
      </c>
      <c r="M17" s="125" t="s">
        <v>0</v>
      </c>
      <c r="N17" s="125" t="s">
        <v>0</v>
      </c>
      <c r="O17" s="125" t="s">
        <v>0</v>
      </c>
      <c r="P17" s="125" t="s">
        <v>0</v>
      </c>
      <c r="Q17" s="125" t="s">
        <v>0</v>
      </c>
      <c r="R17" s="125" t="s">
        <v>0</v>
      </c>
      <c r="S17" s="125" t="s">
        <v>0</v>
      </c>
      <c r="T17" s="125" t="s">
        <v>0</v>
      </c>
      <c r="U17" s="125" t="s">
        <v>0</v>
      </c>
      <c r="V17" s="124"/>
      <c r="W17" s="123"/>
      <c r="X17" s="118" t="s">
        <v>409</v>
      </c>
    </row>
    <row r="18" spans="2:24" ht="6" customHeight="1">
      <c r="B18" s="115"/>
      <c r="E18" s="180"/>
      <c r="F18" s="130"/>
      <c r="G18" s="130"/>
      <c r="H18" s="130"/>
      <c r="I18" s="130"/>
      <c r="J18" s="130"/>
      <c r="K18" s="130"/>
      <c r="L18" s="130"/>
      <c r="M18" s="130"/>
      <c r="N18" s="130"/>
      <c r="O18" s="130"/>
      <c r="P18" s="130"/>
      <c r="Q18" s="130"/>
      <c r="R18" s="130"/>
      <c r="S18" s="130"/>
      <c r="T18" s="130"/>
      <c r="U18" s="130"/>
      <c r="V18" s="116"/>
      <c r="W18" s="135"/>
    </row>
    <row r="19" spans="2:24" ht="10.5" customHeight="1">
      <c r="B19" s="115" t="s">
        <v>408</v>
      </c>
      <c r="C19" s="127" t="s">
        <v>405</v>
      </c>
      <c r="D19" s="127"/>
      <c r="E19" s="180">
        <v>1</v>
      </c>
      <c r="F19" s="125" t="s">
        <v>0</v>
      </c>
      <c r="G19" s="125" t="s">
        <v>0</v>
      </c>
      <c r="H19" s="125" t="s">
        <v>0</v>
      </c>
      <c r="I19" s="125" t="s">
        <v>0</v>
      </c>
      <c r="J19" s="130">
        <v>1</v>
      </c>
      <c r="K19" s="125" t="s">
        <v>0</v>
      </c>
      <c r="L19" s="125" t="s">
        <v>0</v>
      </c>
      <c r="M19" s="125" t="s">
        <v>0</v>
      </c>
      <c r="N19" s="125" t="s">
        <v>0</v>
      </c>
      <c r="O19" s="125" t="s">
        <v>0</v>
      </c>
      <c r="P19" s="125" t="s">
        <v>0</v>
      </c>
      <c r="Q19" s="125" t="s">
        <v>0</v>
      </c>
      <c r="R19" s="125" t="s">
        <v>0</v>
      </c>
      <c r="S19" s="125" t="s">
        <v>0</v>
      </c>
      <c r="T19" s="125" t="s">
        <v>0</v>
      </c>
      <c r="U19" s="125" t="s">
        <v>0</v>
      </c>
      <c r="V19" s="124"/>
      <c r="W19" s="123"/>
      <c r="X19" s="118" t="s">
        <v>407</v>
      </c>
    </row>
    <row r="20" spans="2:24" ht="10.5" customHeight="1">
      <c r="B20" s="115" t="s">
        <v>406</v>
      </c>
      <c r="C20" s="127" t="s">
        <v>405</v>
      </c>
      <c r="D20" s="127"/>
      <c r="E20" s="179" t="s">
        <v>0</v>
      </c>
      <c r="F20" s="125" t="s">
        <v>0</v>
      </c>
      <c r="G20" s="125" t="s">
        <v>0</v>
      </c>
      <c r="H20" s="125" t="s">
        <v>0</v>
      </c>
      <c r="I20" s="125" t="s">
        <v>0</v>
      </c>
      <c r="J20" s="125" t="s">
        <v>0</v>
      </c>
      <c r="K20" s="125" t="s">
        <v>0</v>
      </c>
      <c r="L20" s="125" t="s">
        <v>0</v>
      </c>
      <c r="M20" s="125" t="s">
        <v>0</v>
      </c>
      <c r="N20" s="125" t="s">
        <v>0</v>
      </c>
      <c r="O20" s="125" t="s">
        <v>0</v>
      </c>
      <c r="P20" s="125" t="s">
        <v>0</v>
      </c>
      <c r="Q20" s="125" t="s">
        <v>0</v>
      </c>
      <c r="R20" s="125" t="s">
        <v>0</v>
      </c>
      <c r="S20" s="125" t="s">
        <v>0</v>
      </c>
      <c r="T20" s="125" t="s">
        <v>0</v>
      </c>
      <c r="U20" s="125" t="s">
        <v>0</v>
      </c>
      <c r="V20" s="124"/>
      <c r="W20" s="135"/>
      <c r="X20" s="115" t="s">
        <v>404</v>
      </c>
    </row>
    <row r="21" spans="2:24" ht="10.5" customHeight="1">
      <c r="B21" s="115" t="s">
        <v>403</v>
      </c>
      <c r="C21" s="127" t="s">
        <v>402</v>
      </c>
      <c r="D21" s="127"/>
      <c r="E21" s="180">
        <v>1</v>
      </c>
      <c r="F21" s="125" t="s">
        <v>0</v>
      </c>
      <c r="G21" s="125" t="s">
        <v>0</v>
      </c>
      <c r="H21" s="125" t="s">
        <v>0</v>
      </c>
      <c r="I21" s="125" t="s">
        <v>0</v>
      </c>
      <c r="J21" s="130">
        <v>1</v>
      </c>
      <c r="K21" s="125" t="s">
        <v>0</v>
      </c>
      <c r="L21" s="125" t="s">
        <v>0</v>
      </c>
      <c r="M21" s="125" t="s">
        <v>0</v>
      </c>
      <c r="N21" s="125" t="s">
        <v>0</v>
      </c>
      <c r="O21" s="125" t="s">
        <v>0</v>
      </c>
      <c r="P21" s="125" t="s">
        <v>0</v>
      </c>
      <c r="Q21" s="125" t="s">
        <v>0</v>
      </c>
      <c r="R21" s="125" t="s">
        <v>0</v>
      </c>
      <c r="S21" s="125" t="s">
        <v>0</v>
      </c>
      <c r="T21" s="125" t="s">
        <v>0</v>
      </c>
      <c r="U21" s="125" t="s">
        <v>0</v>
      </c>
      <c r="V21" s="124"/>
      <c r="W21" s="123"/>
      <c r="X21" s="118" t="s">
        <v>401</v>
      </c>
    </row>
    <row r="22" spans="2:24" ht="6" customHeight="1">
      <c r="B22" s="115"/>
      <c r="E22" s="180"/>
      <c r="F22" s="130"/>
      <c r="G22" s="130"/>
      <c r="H22" s="130"/>
      <c r="I22" s="130"/>
      <c r="J22" s="130"/>
      <c r="K22" s="130"/>
      <c r="L22" s="130"/>
      <c r="M22" s="130"/>
      <c r="N22" s="130"/>
      <c r="O22" s="130"/>
      <c r="P22" s="130"/>
      <c r="Q22" s="130"/>
      <c r="R22" s="130"/>
      <c r="S22" s="130"/>
      <c r="T22" s="130"/>
      <c r="U22" s="130"/>
      <c r="V22" s="133"/>
      <c r="W22" s="135"/>
    </row>
    <row r="23" spans="2:24" ht="10.5" customHeight="1">
      <c r="B23" s="115" t="s">
        <v>400</v>
      </c>
      <c r="C23" s="127" t="s">
        <v>38</v>
      </c>
      <c r="D23" s="127"/>
      <c r="E23" s="180">
        <v>10</v>
      </c>
      <c r="F23" s="125" t="s">
        <v>0</v>
      </c>
      <c r="G23" s="130">
        <v>1</v>
      </c>
      <c r="H23" s="125" t="s">
        <v>0</v>
      </c>
      <c r="I23" s="130">
        <v>1</v>
      </c>
      <c r="J23" s="125" t="s">
        <v>0</v>
      </c>
      <c r="K23" s="130">
        <v>2</v>
      </c>
      <c r="L23" s="125" t="s">
        <v>0</v>
      </c>
      <c r="M23" s="130">
        <v>1</v>
      </c>
      <c r="N23" s="125" t="s">
        <v>0</v>
      </c>
      <c r="O23" s="125" t="s">
        <v>0</v>
      </c>
      <c r="P23" s="125" t="s">
        <v>0</v>
      </c>
      <c r="Q23" s="130">
        <v>1</v>
      </c>
      <c r="R23" s="130">
        <v>2</v>
      </c>
      <c r="S23" s="125" t="s">
        <v>0</v>
      </c>
      <c r="T23" s="130">
        <v>2</v>
      </c>
      <c r="U23" s="125" t="s">
        <v>0</v>
      </c>
      <c r="V23" s="124"/>
      <c r="W23" s="123"/>
      <c r="X23" s="118" t="s">
        <v>399</v>
      </c>
    </row>
    <row r="24" spans="2:24" ht="10.5" customHeight="1">
      <c r="B24" s="115" t="s">
        <v>398</v>
      </c>
      <c r="C24" s="127" t="s">
        <v>397</v>
      </c>
      <c r="D24" s="127"/>
      <c r="E24" s="179" t="s">
        <v>0</v>
      </c>
      <c r="F24" s="125" t="s">
        <v>0</v>
      </c>
      <c r="G24" s="125" t="s">
        <v>0</v>
      </c>
      <c r="H24" s="125" t="s">
        <v>0</v>
      </c>
      <c r="I24" s="125" t="s">
        <v>0</v>
      </c>
      <c r="J24" s="125" t="s">
        <v>0</v>
      </c>
      <c r="K24" s="125" t="s">
        <v>0</v>
      </c>
      <c r="L24" s="125" t="s">
        <v>0</v>
      </c>
      <c r="M24" s="125" t="s">
        <v>0</v>
      </c>
      <c r="N24" s="125" t="s">
        <v>0</v>
      </c>
      <c r="O24" s="125" t="s">
        <v>0</v>
      </c>
      <c r="P24" s="125" t="s">
        <v>0</v>
      </c>
      <c r="Q24" s="125" t="s">
        <v>0</v>
      </c>
      <c r="R24" s="125" t="s">
        <v>0</v>
      </c>
      <c r="S24" s="125" t="s">
        <v>0</v>
      </c>
      <c r="T24" s="125" t="s">
        <v>0</v>
      </c>
      <c r="U24" s="125" t="s">
        <v>0</v>
      </c>
      <c r="V24" s="124"/>
      <c r="W24" s="123"/>
      <c r="X24" s="118" t="s">
        <v>396</v>
      </c>
    </row>
    <row r="25" spans="2:24" ht="10.5" customHeight="1">
      <c r="B25" s="115" t="s">
        <v>395</v>
      </c>
      <c r="C25" s="127" t="s">
        <v>394</v>
      </c>
      <c r="D25" s="127"/>
      <c r="E25" s="179" t="s">
        <v>0</v>
      </c>
      <c r="F25" s="125" t="s">
        <v>0</v>
      </c>
      <c r="G25" s="125" t="s">
        <v>0</v>
      </c>
      <c r="H25" s="125" t="s">
        <v>0</v>
      </c>
      <c r="I25" s="125" t="s">
        <v>0</v>
      </c>
      <c r="J25" s="125" t="s">
        <v>0</v>
      </c>
      <c r="K25" s="125" t="s">
        <v>0</v>
      </c>
      <c r="L25" s="125" t="s">
        <v>0</v>
      </c>
      <c r="M25" s="125" t="s">
        <v>0</v>
      </c>
      <c r="N25" s="125" t="s">
        <v>0</v>
      </c>
      <c r="O25" s="125" t="s">
        <v>0</v>
      </c>
      <c r="P25" s="125" t="s">
        <v>0</v>
      </c>
      <c r="Q25" s="125" t="s">
        <v>0</v>
      </c>
      <c r="R25" s="125" t="s">
        <v>0</v>
      </c>
      <c r="S25" s="125" t="s">
        <v>0</v>
      </c>
      <c r="T25" s="125" t="s">
        <v>0</v>
      </c>
      <c r="U25" s="125" t="s">
        <v>0</v>
      </c>
      <c r="V25" s="124"/>
      <c r="W25" s="123"/>
      <c r="X25" s="118" t="s">
        <v>393</v>
      </c>
    </row>
    <row r="26" spans="2:24" ht="10.5" customHeight="1">
      <c r="B26" s="115" t="s">
        <v>392</v>
      </c>
      <c r="C26" s="127" t="s">
        <v>391</v>
      </c>
      <c r="D26" s="127"/>
      <c r="E26" s="179" t="s">
        <v>0</v>
      </c>
      <c r="F26" s="125" t="s">
        <v>0</v>
      </c>
      <c r="G26" s="125" t="s">
        <v>0</v>
      </c>
      <c r="H26" s="125" t="s">
        <v>0</v>
      </c>
      <c r="I26" s="125" t="s">
        <v>0</v>
      </c>
      <c r="J26" s="125" t="s">
        <v>0</v>
      </c>
      <c r="K26" s="125" t="s">
        <v>0</v>
      </c>
      <c r="L26" s="125" t="s">
        <v>0</v>
      </c>
      <c r="M26" s="125" t="s">
        <v>0</v>
      </c>
      <c r="N26" s="125" t="s">
        <v>0</v>
      </c>
      <c r="O26" s="125" t="s">
        <v>0</v>
      </c>
      <c r="P26" s="125" t="s">
        <v>0</v>
      </c>
      <c r="Q26" s="125" t="s">
        <v>0</v>
      </c>
      <c r="R26" s="125" t="s">
        <v>0</v>
      </c>
      <c r="S26" s="125" t="s">
        <v>0</v>
      </c>
      <c r="T26" s="125" t="s">
        <v>0</v>
      </c>
      <c r="U26" s="125" t="s">
        <v>0</v>
      </c>
      <c r="V26" s="124"/>
      <c r="W26" s="123"/>
      <c r="X26" s="118" t="s">
        <v>390</v>
      </c>
    </row>
    <row r="27" spans="2:24" ht="10.5" customHeight="1">
      <c r="B27" s="115" t="s">
        <v>389</v>
      </c>
      <c r="C27" s="127" t="s">
        <v>388</v>
      </c>
      <c r="D27" s="127"/>
      <c r="E27" s="180">
        <v>10</v>
      </c>
      <c r="F27" s="125" t="s">
        <v>0</v>
      </c>
      <c r="G27" s="130">
        <v>1</v>
      </c>
      <c r="H27" s="125" t="s">
        <v>0</v>
      </c>
      <c r="I27" s="130">
        <v>1</v>
      </c>
      <c r="J27" s="125" t="s">
        <v>0</v>
      </c>
      <c r="K27" s="130">
        <v>2</v>
      </c>
      <c r="L27" s="125" t="s">
        <v>0</v>
      </c>
      <c r="M27" s="130">
        <v>1</v>
      </c>
      <c r="N27" s="125" t="s">
        <v>0</v>
      </c>
      <c r="O27" s="125" t="s">
        <v>0</v>
      </c>
      <c r="P27" s="125" t="s">
        <v>0</v>
      </c>
      <c r="Q27" s="130">
        <v>1</v>
      </c>
      <c r="R27" s="130">
        <v>2</v>
      </c>
      <c r="S27" s="125" t="s">
        <v>0</v>
      </c>
      <c r="T27" s="130">
        <v>2</v>
      </c>
      <c r="U27" s="125" t="s">
        <v>0</v>
      </c>
      <c r="V27" s="124"/>
      <c r="W27" s="135"/>
      <c r="X27" s="115" t="s">
        <v>387</v>
      </c>
    </row>
    <row r="28" spans="2:24" ht="6" customHeight="1">
      <c r="B28" s="115"/>
      <c r="E28" s="180"/>
      <c r="F28" s="130"/>
      <c r="G28" s="130"/>
      <c r="H28" s="130"/>
      <c r="I28" s="130"/>
      <c r="J28" s="130"/>
      <c r="K28" s="130"/>
      <c r="L28" s="130"/>
      <c r="M28" s="130"/>
      <c r="N28" s="130"/>
      <c r="O28" s="130"/>
      <c r="P28" s="130"/>
      <c r="Q28" s="130"/>
      <c r="R28" s="130"/>
      <c r="S28" s="130"/>
      <c r="T28" s="130"/>
      <c r="U28" s="130"/>
      <c r="V28" s="133"/>
      <c r="W28" s="135"/>
    </row>
    <row r="29" spans="2:24" ht="10.5" customHeight="1">
      <c r="B29" s="115" t="s">
        <v>386</v>
      </c>
      <c r="C29" s="127" t="s">
        <v>37</v>
      </c>
      <c r="D29" s="127"/>
      <c r="E29" s="180">
        <v>9546</v>
      </c>
      <c r="F29" s="130">
        <v>430</v>
      </c>
      <c r="G29" s="130">
        <v>373</v>
      </c>
      <c r="H29" s="130">
        <v>904</v>
      </c>
      <c r="I29" s="130">
        <v>776</v>
      </c>
      <c r="J29" s="130">
        <v>985</v>
      </c>
      <c r="K29" s="130">
        <v>688</v>
      </c>
      <c r="L29" s="130">
        <v>393</v>
      </c>
      <c r="M29" s="130">
        <v>391</v>
      </c>
      <c r="N29" s="130">
        <v>383</v>
      </c>
      <c r="O29" s="130">
        <v>802</v>
      </c>
      <c r="P29" s="130">
        <v>599</v>
      </c>
      <c r="Q29" s="130">
        <v>797</v>
      </c>
      <c r="R29" s="130">
        <v>638</v>
      </c>
      <c r="S29" s="130">
        <v>506</v>
      </c>
      <c r="T29" s="130">
        <v>426</v>
      </c>
      <c r="U29" s="130">
        <v>455</v>
      </c>
      <c r="V29" s="133"/>
      <c r="W29" s="123"/>
      <c r="X29" s="118" t="s">
        <v>385</v>
      </c>
    </row>
    <row r="30" spans="2:24" ht="10.5" customHeight="1">
      <c r="B30" s="115" t="s">
        <v>384</v>
      </c>
      <c r="C30" s="127" t="s">
        <v>383</v>
      </c>
      <c r="D30" s="127"/>
      <c r="E30" s="180">
        <v>3094</v>
      </c>
      <c r="F30" s="130">
        <v>152</v>
      </c>
      <c r="G30" s="130">
        <v>124</v>
      </c>
      <c r="H30" s="130">
        <v>235</v>
      </c>
      <c r="I30" s="130">
        <v>214</v>
      </c>
      <c r="J30" s="130">
        <v>291</v>
      </c>
      <c r="K30" s="130">
        <v>286</v>
      </c>
      <c r="L30" s="130">
        <v>147</v>
      </c>
      <c r="M30" s="130">
        <v>125</v>
      </c>
      <c r="N30" s="130">
        <v>174</v>
      </c>
      <c r="O30" s="130">
        <v>221</v>
      </c>
      <c r="P30" s="130">
        <v>170</v>
      </c>
      <c r="Q30" s="130">
        <v>236</v>
      </c>
      <c r="R30" s="130">
        <v>227</v>
      </c>
      <c r="S30" s="130">
        <v>165</v>
      </c>
      <c r="T30" s="130">
        <v>166</v>
      </c>
      <c r="U30" s="130">
        <v>161</v>
      </c>
      <c r="V30" s="133"/>
      <c r="W30" s="123"/>
      <c r="X30" s="118" t="s">
        <v>382</v>
      </c>
    </row>
    <row r="31" spans="2:24" ht="10.5" customHeight="1">
      <c r="B31" s="115" t="s">
        <v>381</v>
      </c>
      <c r="C31" s="127" t="s">
        <v>380</v>
      </c>
      <c r="D31" s="127"/>
      <c r="E31" s="180">
        <v>3317</v>
      </c>
      <c r="F31" s="130">
        <v>142</v>
      </c>
      <c r="G31" s="130">
        <v>107</v>
      </c>
      <c r="H31" s="130">
        <v>364</v>
      </c>
      <c r="I31" s="130">
        <v>324</v>
      </c>
      <c r="J31" s="130">
        <v>327</v>
      </c>
      <c r="K31" s="130">
        <v>179</v>
      </c>
      <c r="L31" s="130">
        <v>131</v>
      </c>
      <c r="M31" s="130">
        <v>134</v>
      </c>
      <c r="N31" s="130">
        <v>87</v>
      </c>
      <c r="O31" s="130">
        <v>343</v>
      </c>
      <c r="P31" s="130">
        <v>229</v>
      </c>
      <c r="Q31" s="130">
        <v>278</v>
      </c>
      <c r="R31" s="130">
        <v>205</v>
      </c>
      <c r="S31" s="130">
        <v>183</v>
      </c>
      <c r="T31" s="130">
        <v>131</v>
      </c>
      <c r="U31" s="130">
        <v>153</v>
      </c>
      <c r="V31" s="133"/>
      <c r="W31" s="123"/>
      <c r="X31" s="118" t="s">
        <v>379</v>
      </c>
    </row>
    <row r="32" spans="2:24" ht="10.5" customHeight="1">
      <c r="B32" s="115" t="s">
        <v>378</v>
      </c>
      <c r="C32" s="127" t="s">
        <v>377</v>
      </c>
      <c r="D32" s="127"/>
      <c r="E32" s="180">
        <v>3135</v>
      </c>
      <c r="F32" s="130">
        <v>136</v>
      </c>
      <c r="G32" s="130">
        <v>142</v>
      </c>
      <c r="H32" s="130">
        <v>305</v>
      </c>
      <c r="I32" s="130">
        <v>238</v>
      </c>
      <c r="J32" s="130">
        <v>367</v>
      </c>
      <c r="K32" s="130">
        <v>223</v>
      </c>
      <c r="L32" s="130">
        <v>115</v>
      </c>
      <c r="M32" s="130">
        <v>132</v>
      </c>
      <c r="N32" s="130">
        <v>122</v>
      </c>
      <c r="O32" s="130">
        <v>238</v>
      </c>
      <c r="P32" s="130">
        <v>200</v>
      </c>
      <c r="Q32" s="130">
        <v>283</v>
      </c>
      <c r="R32" s="130">
        <v>206</v>
      </c>
      <c r="S32" s="130">
        <v>158</v>
      </c>
      <c r="T32" s="130">
        <v>129</v>
      </c>
      <c r="U32" s="130">
        <v>141</v>
      </c>
      <c r="V32" s="133"/>
      <c r="W32" s="123"/>
      <c r="X32" s="118" t="s">
        <v>376</v>
      </c>
    </row>
    <row r="33" spans="2:24" ht="6" customHeight="1">
      <c r="B33" s="115"/>
      <c r="E33" s="180"/>
      <c r="F33" s="130"/>
      <c r="G33" s="130"/>
      <c r="H33" s="130"/>
      <c r="I33" s="130"/>
      <c r="J33" s="130"/>
      <c r="K33" s="130"/>
      <c r="L33" s="130"/>
      <c r="M33" s="130"/>
      <c r="N33" s="130"/>
      <c r="O33" s="130"/>
      <c r="P33" s="130"/>
      <c r="Q33" s="130"/>
      <c r="R33" s="130"/>
      <c r="S33" s="130"/>
      <c r="T33" s="130"/>
      <c r="U33" s="130"/>
      <c r="V33" s="133"/>
      <c r="W33" s="135"/>
    </row>
    <row r="34" spans="2:24" ht="10.5" customHeight="1">
      <c r="B34" s="115" t="s">
        <v>375</v>
      </c>
      <c r="C34" s="127" t="s">
        <v>36</v>
      </c>
      <c r="D34" s="127"/>
      <c r="E34" s="180">
        <v>20143</v>
      </c>
      <c r="F34" s="130">
        <v>573</v>
      </c>
      <c r="G34" s="130">
        <v>665</v>
      </c>
      <c r="H34" s="130">
        <v>1698</v>
      </c>
      <c r="I34" s="130">
        <v>2465</v>
      </c>
      <c r="J34" s="130">
        <v>1462</v>
      </c>
      <c r="K34" s="130">
        <v>1120</v>
      </c>
      <c r="L34" s="130">
        <v>791</v>
      </c>
      <c r="M34" s="130">
        <v>823</v>
      </c>
      <c r="N34" s="130">
        <v>904</v>
      </c>
      <c r="O34" s="130">
        <v>2767</v>
      </c>
      <c r="P34" s="130">
        <v>1678</v>
      </c>
      <c r="Q34" s="130">
        <v>1804</v>
      </c>
      <c r="R34" s="130">
        <v>1267</v>
      </c>
      <c r="S34" s="130">
        <v>1281</v>
      </c>
      <c r="T34" s="130">
        <v>189</v>
      </c>
      <c r="U34" s="130">
        <v>656</v>
      </c>
      <c r="V34" s="133"/>
      <c r="W34" s="123"/>
      <c r="X34" s="118" t="s">
        <v>374</v>
      </c>
    </row>
    <row r="35" spans="2:24" ht="10.5" customHeight="1">
      <c r="B35" s="115" t="s">
        <v>373</v>
      </c>
      <c r="C35" s="127" t="s">
        <v>372</v>
      </c>
      <c r="D35" s="127"/>
      <c r="E35" s="180">
        <v>1248</v>
      </c>
      <c r="F35" s="130">
        <v>33</v>
      </c>
      <c r="G35" s="130">
        <v>25</v>
      </c>
      <c r="H35" s="130">
        <v>67</v>
      </c>
      <c r="I35" s="130">
        <v>313</v>
      </c>
      <c r="J35" s="130">
        <v>168</v>
      </c>
      <c r="K35" s="130">
        <v>59</v>
      </c>
      <c r="L35" s="130">
        <v>37</v>
      </c>
      <c r="M35" s="130">
        <v>47</v>
      </c>
      <c r="N35" s="130">
        <v>80</v>
      </c>
      <c r="O35" s="130">
        <v>147</v>
      </c>
      <c r="P35" s="130">
        <v>82</v>
      </c>
      <c r="Q35" s="130">
        <v>71</v>
      </c>
      <c r="R35" s="130">
        <v>53</v>
      </c>
      <c r="S35" s="130">
        <v>30</v>
      </c>
      <c r="T35" s="130">
        <v>9</v>
      </c>
      <c r="U35" s="130">
        <v>27</v>
      </c>
      <c r="V35" s="133"/>
      <c r="W35" s="123"/>
      <c r="X35" s="118" t="s">
        <v>371</v>
      </c>
    </row>
    <row r="36" spans="2:24" ht="10.5" customHeight="1">
      <c r="B36" s="115" t="s">
        <v>370</v>
      </c>
      <c r="C36" s="127" t="s">
        <v>369</v>
      </c>
      <c r="D36" s="127"/>
      <c r="E36" s="180">
        <v>70</v>
      </c>
      <c r="F36" s="130">
        <v>3</v>
      </c>
      <c r="G36" s="130">
        <v>6</v>
      </c>
      <c r="H36" s="130">
        <v>3</v>
      </c>
      <c r="I36" s="130">
        <v>5</v>
      </c>
      <c r="J36" s="130">
        <v>1</v>
      </c>
      <c r="K36" s="130">
        <v>4</v>
      </c>
      <c r="L36" s="130">
        <v>2</v>
      </c>
      <c r="M36" s="130">
        <v>1</v>
      </c>
      <c r="N36" s="130">
        <v>2</v>
      </c>
      <c r="O36" s="130">
        <v>15</v>
      </c>
      <c r="P36" s="130">
        <v>11</v>
      </c>
      <c r="Q36" s="130">
        <v>2</v>
      </c>
      <c r="R36" s="130">
        <v>9</v>
      </c>
      <c r="S36" s="130">
        <v>4</v>
      </c>
      <c r="T36" s="130">
        <v>1</v>
      </c>
      <c r="U36" s="130">
        <v>1</v>
      </c>
      <c r="V36" s="133"/>
      <c r="W36" s="123"/>
      <c r="X36" s="118" t="s">
        <v>368</v>
      </c>
    </row>
    <row r="37" spans="2:24" ht="10.5" customHeight="1">
      <c r="B37" s="115" t="s">
        <v>367</v>
      </c>
      <c r="C37" s="127" t="s">
        <v>366</v>
      </c>
      <c r="D37" s="127"/>
      <c r="E37" s="180">
        <v>389</v>
      </c>
      <c r="F37" s="130">
        <v>8</v>
      </c>
      <c r="G37" s="130">
        <v>11</v>
      </c>
      <c r="H37" s="130">
        <v>69</v>
      </c>
      <c r="I37" s="130">
        <v>96</v>
      </c>
      <c r="J37" s="130">
        <v>32</v>
      </c>
      <c r="K37" s="130">
        <v>27</v>
      </c>
      <c r="L37" s="130">
        <v>12</v>
      </c>
      <c r="M37" s="130">
        <v>7</v>
      </c>
      <c r="N37" s="130">
        <v>5</v>
      </c>
      <c r="O37" s="130">
        <v>24</v>
      </c>
      <c r="P37" s="130">
        <v>15</v>
      </c>
      <c r="Q37" s="130">
        <v>11</v>
      </c>
      <c r="R37" s="130">
        <v>18</v>
      </c>
      <c r="S37" s="130">
        <v>49</v>
      </c>
      <c r="T37" s="130">
        <v>3</v>
      </c>
      <c r="U37" s="130">
        <v>2</v>
      </c>
      <c r="V37" s="133"/>
      <c r="W37" s="123"/>
      <c r="X37" s="118" t="s">
        <v>365</v>
      </c>
    </row>
    <row r="38" spans="2:24" ht="10.5" customHeight="1">
      <c r="B38" s="115" t="s">
        <v>364</v>
      </c>
      <c r="C38" s="127" t="s">
        <v>363</v>
      </c>
      <c r="D38" s="127"/>
      <c r="E38" s="180">
        <v>1669</v>
      </c>
      <c r="F38" s="130">
        <v>65</v>
      </c>
      <c r="G38" s="130">
        <v>50</v>
      </c>
      <c r="H38" s="130">
        <v>206</v>
      </c>
      <c r="I38" s="130">
        <v>366</v>
      </c>
      <c r="J38" s="130">
        <v>222</v>
      </c>
      <c r="K38" s="130">
        <v>87</v>
      </c>
      <c r="L38" s="130">
        <v>68</v>
      </c>
      <c r="M38" s="130">
        <v>74</v>
      </c>
      <c r="N38" s="130">
        <v>36</v>
      </c>
      <c r="O38" s="130">
        <v>157</v>
      </c>
      <c r="P38" s="130">
        <v>52</v>
      </c>
      <c r="Q38" s="130">
        <v>75</v>
      </c>
      <c r="R38" s="130">
        <v>112</v>
      </c>
      <c r="S38" s="130">
        <v>46</v>
      </c>
      <c r="T38" s="130">
        <v>21</v>
      </c>
      <c r="U38" s="130">
        <v>32</v>
      </c>
      <c r="V38" s="133"/>
      <c r="W38" s="123"/>
      <c r="X38" s="118" t="s">
        <v>362</v>
      </c>
    </row>
    <row r="39" spans="2:24" ht="10.5" customHeight="1">
      <c r="B39" s="115" t="s">
        <v>361</v>
      </c>
      <c r="C39" s="127" t="s">
        <v>360</v>
      </c>
      <c r="D39" s="127"/>
      <c r="E39" s="180">
        <v>602</v>
      </c>
      <c r="F39" s="130">
        <v>8</v>
      </c>
      <c r="G39" s="130">
        <v>9</v>
      </c>
      <c r="H39" s="130">
        <v>25</v>
      </c>
      <c r="I39" s="130">
        <v>27</v>
      </c>
      <c r="J39" s="130">
        <v>35</v>
      </c>
      <c r="K39" s="130">
        <v>50</v>
      </c>
      <c r="L39" s="130">
        <v>23</v>
      </c>
      <c r="M39" s="130">
        <v>12</v>
      </c>
      <c r="N39" s="130">
        <v>46</v>
      </c>
      <c r="O39" s="130">
        <v>171</v>
      </c>
      <c r="P39" s="130">
        <v>84</v>
      </c>
      <c r="Q39" s="130">
        <v>47</v>
      </c>
      <c r="R39" s="130">
        <v>28</v>
      </c>
      <c r="S39" s="130">
        <v>22</v>
      </c>
      <c r="T39" s="130">
        <v>1</v>
      </c>
      <c r="U39" s="130">
        <v>14</v>
      </c>
      <c r="V39" s="133"/>
      <c r="W39" s="123"/>
      <c r="X39" s="118" t="s">
        <v>359</v>
      </c>
    </row>
    <row r="40" spans="2:24" ht="6" customHeight="1">
      <c r="B40" s="115"/>
      <c r="E40" s="180"/>
      <c r="F40" s="130"/>
      <c r="G40" s="130"/>
      <c r="H40" s="130"/>
      <c r="I40" s="130"/>
      <c r="J40" s="130"/>
      <c r="K40" s="130"/>
      <c r="L40" s="130"/>
      <c r="M40" s="130"/>
      <c r="N40" s="130"/>
      <c r="O40" s="130"/>
      <c r="P40" s="130"/>
      <c r="Q40" s="130"/>
      <c r="R40" s="130"/>
      <c r="S40" s="130"/>
      <c r="T40" s="130"/>
      <c r="U40" s="130"/>
      <c r="V40" s="133"/>
      <c r="W40" s="135"/>
    </row>
    <row r="41" spans="2:24" ht="10.5" customHeight="1">
      <c r="B41" s="115" t="s">
        <v>358</v>
      </c>
      <c r="C41" s="127" t="s">
        <v>357</v>
      </c>
      <c r="D41" s="127"/>
      <c r="E41" s="180">
        <v>1428</v>
      </c>
      <c r="F41" s="130">
        <v>48</v>
      </c>
      <c r="G41" s="130">
        <v>27</v>
      </c>
      <c r="H41" s="130">
        <v>86</v>
      </c>
      <c r="I41" s="130">
        <v>112</v>
      </c>
      <c r="J41" s="130">
        <v>107</v>
      </c>
      <c r="K41" s="130">
        <v>150</v>
      </c>
      <c r="L41" s="130">
        <v>77</v>
      </c>
      <c r="M41" s="130">
        <v>55</v>
      </c>
      <c r="N41" s="130">
        <v>85</v>
      </c>
      <c r="O41" s="130">
        <v>269</v>
      </c>
      <c r="P41" s="130">
        <v>108</v>
      </c>
      <c r="Q41" s="130">
        <v>95</v>
      </c>
      <c r="R41" s="130">
        <v>92</v>
      </c>
      <c r="S41" s="130">
        <v>52</v>
      </c>
      <c r="T41" s="130">
        <v>8</v>
      </c>
      <c r="U41" s="130">
        <v>57</v>
      </c>
      <c r="V41" s="133"/>
      <c r="W41" s="123"/>
      <c r="X41" s="118" t="s">
        <v>356</v>
      </c>
    </row>
    <row r="42" spans="2:24" ht="10.5" customHeight="1">
      <c r="B42" s="115" t="s">
        <v>355</v>
      </c>
      <c r="C42" s="127" t="s">
        <v>354</v>
      </c>
      <c r="D42" s="127"/>
      <c r="E42" s="180">
        <v>581</v>
      </c>
      <c r="F42" s="130">
        <v>20</v>
      </c>
      <c r="G42" s="130">
        <v>46</v>
      </c>
      <c r="H42" s="130">
        <v>84</v>
      </c>
      <c r="I42" s="130">
        <v>116</v>
      </c>
      <c r="J42" s="130">
        <v>79</v>
      </c>
      <c r="K42" s="130">
        <v>30</v>
      </c>
      <c r="L42" s="130">
        <v>23</v>
      </c>
      <c r="M42" s="130">
        <v>15</v>
      </c>
      <c r="N42" s="130">
        <v>13</v>
      </c>
      <c r="O42" s="130">
        <v>53</v>
      </c>
      <c r="P42" s="130">
        <v>10</v>
      </c>
      <c r="Q42" s="130">
        <v>19</v>
      </c>
      <c r="R42" s="130">
        <v>54</v>
      </c>
      <c r="S42" s="130">
        <v>14</v>
      </c>
      <c r="T42" s="130">
        <v>1</v>
      </c>
      <c r="U42" s="130">
        <v>4</v>
      </c>
      <c r="V42" s="133"/>
      <c r="W42" s="123"/>
      <c r="X42" s="118" t="s">
        <v>353</v>
      </c>
    </row>
    <row r="43" spans="2:24" ht="10.5" customHeight="1">
      <c r="B43" s="115" t="s">
        <v>352</v>
      </c>
      <c r="C43" s="127" t="s">
        <v>351</v>
      </c>
      <c r="D43" s="127"/>
      <c r="E43" s="180">
        <v>2449</v>
      </c>
      <c r="F43" s="130">
        <v>151</v>
      </c>
      <c r="G43" s="130">
        <v>244</v>
      </c>
      <c r="H43" s="130">
        <v>330</v>
      </c>
      <c r="I43" s="130">
        <v>357</v>
      </c>
      <c r="J43" s="130">
        <v>230</v>
      </c>
      <c r="K43" s="130">
        <v>343</v>
      </c>
      <c r="L43" s="130">
        <v>162</v>
      </c>
      <c r="M43" s="130">
        <v>95</v>
      </c>
      <c r="N43" s="130">
        <v>65</v>
      </c>
      <c r="O43" s="130">
        <v>145</v>
      </c>
      <c r="P43" s="130">
        <v>49</v>
      </c>
      <c r="Q43" s="130">
        <v>74</v>
      </c>
      <c r="R43" s="130">
        <v>109</v>
      </c>
      <c r="S43" s="130">
        <v>30</v>
      </c>
      <c r="T43" s="130">
        <v>23</v>
      </c>
      <c r="U43" s="130">
        <v>42</v>
      </c>
      <c r="V43" s="133"/>
      <c r="W43" s="123"/>
      <c r="X43" s="118" t="s">
        <v>350</v>
      </c>
    </row>
    <row r="44" spans="2:24" ht="10.5" customHeight="1">
      <c r="B44" s="115" t="s">
        <v>349</v>
      </c>
      <c r="C44" s="127" t="s">
        <v>348</v>
      </c>
      <c r="D44" s="127"/>
      <c r="E44" s="180">
        <v>210</v>
      </c>
      <c r="F44" s="130">
        <v>10</v>
      </c>
      <c r="G44" s="130">
        <v>10</v>
      </c>
      <c r="H44" s="130">
        <v>14</v>
      </c>
      <c r="I44" s="130">
        <v>25</v>
      </c>
      <c r="J44" s="130">
        <v>14</v>
      </c>
      <c r="K44" s="130">
        <v>19</v>
      </c>
      <c r="L44" s="130">
        <v>9</v>
      </c>
      <c r="M44" s="130">
        <v>5</v>
      </c>
      <c r="N44" s="130">
        <v>4</v>
      </c>
      <c r="O44" s="130">
        <v>21</v>
      </c>
      <c r="P44" s="130">
        <v>28</v>
      </c>
      <c r="Q44" s="130">
        <v>18</v>
      </c>
      <c r="R44" s="130">
        <v>12</v>
      </c>
      <c r="S44" s="130">
        <v>11</v>
      </c>
      <c r="T44" s="130">
        <v>5</v>
      </c>
      <c r="U44" s="130">
        <v>5</v>
      </c>
      <c r="V44" s="133"/>
      <c r="W44" s="123"/>
      <c r="X44" s="118" t="s">
        <v>347</v>
      </c>
    </row>
    <row r="45" spans="2:24" ht="10.5" customHeight="1">
      <c r="B45" s="115" t="s">
        <v>346</v>
      </c>
      <c r="C45" s="127" t="s">
        <v>345</v>
      </c>
      <c r="D45" s="127"/>
      <c r="E45" s="180">
        <v>18</v>
      </c>
      <c r="F45" s="130">
        <v>1</v>
      </c>
      <c r="G45" s="125" t="s">
        <v>0</v>
      </c>
      <c r="H45" s="125" t="s">
        <v>0</v>
      </c>
      <c r="I45" s="125" t="s">
        <v>0</v>
      </c>
      <c r="J45" s="130">
        <v>2</v>
      </c>
      <c r="K45" s="130">
        <v>1</v>
      </c>
      <c r="L45" s="130">
        <v>1</v>
      </c>
      <c r="M45" s="125" t="s">
        <v>0</v>
      </c>
      <c r="N45" s="130">
        <v>1</v>
      </c>
      <c r="O45" s="125" t="s">
        <v>0</v>
      </c>
      <c r="P45" s="130">
        <v>5</v>
      </c>
      <c r="Q45" s="130">
        <v>1</v>
      </c>
      <c r="R45" s="130">
        <v>1</v>
      </c>
      <c r="S45" s="130">
        <v>5</v>
      </c>
      <c r="T45" s="125" t="s">
        <v>0</v>
      </c>
      <c r="U45" s="125" t="s">
        <v>0</v>
      </c>
      <c r="V45" s="124"/>
      <c r="W45" s="123"/>
      <c r="X45" s="118" t="s">
        <v>344</v>
      </c>
    </row>
    <row r="46" spans="2:24" ht="6" customHeight="1">
      <c r="B46" s="115"/>
      <c r="E46" s="180"/>
      <c r="F46" s="130"/>
      <c r="G46" s="130"/>
      <c r="H46" s="130"/>
      <c r="I46" s="130"/>
      <c r="J46" s="130"/>
      <c r="K46" s="130"/>
      <c r="L46" s="130"/>
      <c r="M46" s="130"/>
      <c r="N46" s="130"/>
      <c r="O46" s="130"/>
      <c r="P46" s="130"/>
      <c r="Q46" s="130"/>
      <c r="R46" s="130"/>
      <c r="S46" s="130"/>
      <c r="T46" s="130"/>
      <c r="U46" s="130"/>
      <c r="V46" s="133"/>
      <c r="W46" s="135"/>
    </row>
    <row r="47" spans="2:24" ht="10.5" customHeight="1">
      <c r="B47" s="115" t="s">
        <v>343</v>
      </c>
      <c r="C47" s="127" t="s">
        <v>342</v>
      </c>
      <c r="D47" s="127"/>
      <c r="E47" s="180">
        <v>949</v>
      </c>
      <c r="F47" s="130">
        <v>30</v>
      </c>
      <c r="G47" s="130">
        <v>15</v>
      </c>
      <c r="H47" s="130">
        <v>122</v>
      </c>
      <c r="I47" s="130">
        <v>130</v>
      </c>
      <c r="J47" s="130">
        <v>51</v>
      </c>
      <c r="K47" s="130">
        <v>13</v>
      </c>
      <c r="L47" s="130">
        <v>31</v>
      </c>
      <c r="M47" s="130">
        <v>30</v>
      </c>
      <c r="N47" s="130">
        <v>33</v>
      </c>
      <c r="O47" s="130">
        <v>96</v>
      </c>
      <c r="P47" s="130">
        <v>69</v>
      </c>
      <c r="Q47" s="130">
        <v>88</v>
      </c>
      <c r="R47" s="130">
        <v>99</v>
      </c>
      <c r="S47" s="130">
        <v>82</v>
      </c>
      <c r="T47" s="130">
        <v>7</v>
      </c>
      <c r="U47" s="130">
        <v>53</v>
      </c>
      <c r="V47" s="133"/>
      <c r="W47" s="123"/>
      <c r="X47" s="118" t="s">
        <v>341</v>
      </c>
    </row>
    <row r="48" spans="2:24" ht="10.5" customHeight="1">
      <c r="B48" s="115" t="s">
        <v>340</v>
      </c>
      <c r="C48" s="127" t="s">
        <v>339</v>
      </c>
      <c r="D48" s="127"/>
      <c r="E48" s="180">
        <v>251</v>
      </c>
      <c r="F48" s="130">
        <v>6</v>
      </c>
      <c r="G48" s="130">
        <v>4</v>
      </c>
      <c r="H48" s="130">
        <v>21</v>
      </c>
      <c r="I48" s="130">
        <v>28</v>
      </c>
      <c r="J48" s="130">
        <v>30</v>
      </c>
      <c r="K48" s="130">
        <v>11</v>
      </c>
      <c r="L48" s="130">
        <v>6</v>
      </c>
      <c r="M48" s="130">
        <v>11</v>
      </c>
      <c r="N48" s="130">
        <v>7</v>
      </c>
      <c r="O48" s="130">
        <v>36</v>
      </c>
      <c r="P48" s="130">
        <v>12</v>
      </c>
      <c r="Q48" s="130">
        <v>29</v>
      </c>
      <c r="R48" s="130">
        <v>11</v>
      </c>
      <c r="S48" s="130">
        <v>24</v>
      </c>
      <c r="T48" s="130">
        <v>4</v>
      </c>
      <c r="U48" s="130">
        <v>11</v>
      </c>
      <c r="V48" s="133"/>
      <c r="W48" s="123"/>
      <c r="X48" s="118" t="s">
        <v>338</v>
      </c>
    </row>
    <row r="49" spans="2:24" ht="10.5" customHeight="1">
      <c r="B49" s="115" t="s">
        <v>337</v>
      </c>
      <c r="C49" s="127" t="s">
        <v>336</v>
      </c>
      <c r="D49" s="127"/>
      <c r="E49" s="180">
        <v>169</v>
      </c>
      <c r="F49" s="130">
        <v>7</v>
      </c>
      <c r="G49" s="130">
        <v>2</v>
      </c>
      <c r="H49" s="130">
        <v>14</v>
      </c>
      <c r="I49" s="130">
        <v>44</v>
      </c>
      <c r="J49" s="130">
        <v>26</v>
      </c>
      <c r="K49" s="130">
        <v>12</v>
      </c>
      <c r="L49" s="130">
        <v>15</v>
      </c>
      <c r="M49" s="130">
        <v>5</v>
      </c>
      <c r="N49" s="125" t="s">
        <v>0</v>
      </c>
      <c r="O49" s="130">
        <v>13</v>
      </c>
      <c r="P49" s="130">
        <v>2</v>
      </c>
      <c r="Q49" s="130">
        <v>9</v>
      </c>
      <c r="R49" s="130">
        <v>10</v>
      </c>
      <c r="S49" s="130">
        <v>6</v>
      </c>
      <c r="T49" s="130">
        <v>1</v>
      </c>
      <c r="U49" s="130">
        <v>3</v>
      </c>
      <c r="V49" s="133"/>
      <c r="W49" s="123"/>
      <c r="X49" s="118" t="s">
        <v>335</v>
      </c>
    </row>
    <row r="50" spans="2:24" ht="10.5" customHeight="1">
      <c r="B50" s="115" t="s">
        <v>334</v>
      </c>
      <c r="C50" s="127" t="s">
        <v>333</v>
      </c>
      <c r="D50" s="127"/>
      <c r="E50" s="180">
        <v>284</v>
      </c>
      <c r="F50" s="130">
        <v>9</v>
      </c>
      <c r="G50" s="130">
        <v>31</v>
      </c>
      <c r="H50" s="130">
        <v>49</v>
      </c>
      <c r="I50" s="130">
        <v>18</v>
      </c>
      <c r="J50" s="130">
        <v>17</v>
      </c>
      <c r="K50" s="130">
        <v>15</v>
      </c>
      <c r="L50" s="130">
        <v>7</v>
      </c>
      <c r="M50" s="130">
        <v>4</v>
      </c>
      <c r="N50" s="130">
        <v>2</v>
      </c>
      <c r="O50" s="130">
        <v>31</v>
      </c>
      <c r="P50" s="130">
        <v>22</v>
      </c>
      <c r="Q50" s="130">
        <v>13</v>
      </c>
      <c r="R50" s="130">
        <v>43</v>
      </c>
      <c r="S50" s="130">
        <v>14</v>
      </c>
      <c r="T50" s="130">
        <v>5</v>
      </c>
      <c r="U50" s="130">
        <v>4</v>
      </c>
      <c r="V50" s="133"/>
      <c r="W50" s="123"/>
      <c r="X50" s="118" t="s">
        <v>332</v>
      </c>
    </row>
    <row r="51" spans="2:24" ht="10.5" customHeight="1">
      <c r="B51" s="115" t="s">
        <v>331</v>
      </c>
      <c r="C51" s="127" t="s">
        <v>330</v>
      </c>
      <c r="D51" s="127"/>
      <c r="E51" s="180">
        <v>393</v>
      </c>
      <c r="F51" s="130">
        <v>1</v>
      </c>
      <c r="G51" s="130">
        <v>3</v>
      </c>
      <c r="H51" s="130">
        <v>20</v>
      </c>
      <c r="I51" s="130">
        <v>9</v>
      </c>
      <c r="J51" s="130">
        <v>14</v>
      </c>
      <c r="K51" s="130">
        <v>10</v>
      </c>
      <c r="L51" s="130">
        <v>6</v>
      </c>
      <c r="M51" s="130">
        <v>8</v>
      </c>
      <c r="N51" s="130">
        <v>29</v>
      </c>
      <c r="O51" s="130">
        <v>82</v>
      </c>
      <c r="P51" s="130">
        <v>110</v>
      </c>
      <c r="Q51" s="130">
        <v>48</v>
      </c>
      <c r="R51" s="130">
        <v>6</v>
      </c>
      <c r="S51" s="130">
        <v>44</v>
      </c>
      <c r="T51" s="125" t="s">
        <v>0</v>
      </c>
      <c r="U51" s="130">
        <v>3</v>
      </c>
      <c r="V51" s="133"/>
      <c r="W51" s="123"/>
      <c r="X51" s="118" t="s">
        <v>329</v>
      </c>
    </row>
    <row r="52" spans="2:24" ht="6" customHeight="1">
      <c r="B52" s="115"/>
      <c r="E52" s="180"/>
      <c r="F52" s="130"/>
      <c r="G52" s="130"/>
      <c r="H52" s="130"/>
      <c r="I52" s="130"/>
      <c r="J52" s="130"/>
      <c r="K52" s="130"/>
      <c r="L52" s="130"/>
      <c r="M52" s="130"/>
      <c r="N52" s="130"/>
      <c r="O52" s="130"/>
      <c r="P52" s="130"/>
      <c r="Q52" s="130"/>
      <c r="R52" s="130"/>
      <c r="S52" s="130"/>
      <c r="T52" s="130"/>
      <c r="U52" s="130"/>
      <c r="V52" s="133"/>
      <c r="W52" s="135"/>
    </row>
    <row r="53" spans="2:24" ht="10.5" customHeight="1">
      <c r="B53" s="115" t="s">
        <v>328</v>
      </c>
      <c r="C53" s="127" t="s">
        <v>327</v>
      </c>
      <c r="D53" s="127"/>
      <c r="E53" s="180">
        <v>159</v>
      </c>
      <c r="F53" s="130">
        <v>2</v>
      </c>
      <c r="G53" s="130">
        <v>1</v>
      </c>
      <c r="H53" s="130">
        <v>10</v>
      </c>
      <c r="I53" s="130">
        <v>6</v>
      </c>
      <c r="J53" s="130">
        <v>9</v>
      </c>
      <c r="K53" s="130">
        <v>5</v>
      </c>
      <c r="L53" s="130">
        <v>3</v>
      </c>
      <c r="M53" s="130">
        <v>7</v>
      </c>
      <c r="N53" s="130">
        <v>18</v>
      </c>
      <c r="O53" s="130">
        <v>35</v>
      </c>
      <c r="P53" s="130">
        <v>27</v>
      </c>
      <c r="Q53" s="130">
        <v>15</v>
      </c>
      <c r="R53" s="130">
        <v>6</v>
      </c>
      <c r="S53" s="130">
        <v>9</v>
      </c>
      <c r="T53" s="125" t="s">
        <v>0</v>
      </c>
      <c r="U53" s="130">
        <v>6</v>
      </c>
      <c r="V53" s="133"/>
      <c r="W53" s="123"/>
      <c r="X53" s="118" t="s">
        <v>326</v>
      </c>
    </row>
    <row r="54" spans="2:24" ht="10.5" customHeight="1">
      <c r="B54" s="115" t="s">
        <v>325</v>
      </c>
      <c r="C54" s="127" t="s">
        <v>324</v>
      </c>
      <c r="D54" s="127"/>
      <c r="E54" s="180">
        <v>3168</v>
      </c>
      <c r="F54" s="130">
        <v>44</v>
      </c>
      <c r="G54" s="130">
        <v>48</v>
      </c>
      <c r="H54" s="130">
        <v>155</v>
      </c>
      <c r="I54" s="130">
        <v>276</v>
      </c>
      <c r="J54" s="130">
        <v>130</v>
      </c>
      <c r="K54" s="130">
        <v>82</v>
      </c>
      <c r="L54" s="130">
        <v>107</v>
      </c>
      <c r="M54" s="130">
        <v>146</v>
      </c>
      <c r="N54" s="130">
        <v>164</v>
      </c>
      <c r="O54" s="130">
        <v>571</v>
      </c>
      <c r="P54" s="130">
        <v>402</v>
      </c>
      <c r="Q54" s="130">
        <v>381</v>
      </c>
      <c r="R54" s="130">
        <v>187</v>
      </c>
      <c r="S54" s="130">
        <v>345</v>
      </c>
      <c r="T54" s="130">
        <v>13</v>
      </c>
      <c r="U54" s="130">
        <v>117</v>
      </c>
      <c r="V54" s="133"/>
      <c r="W54" s="123"/>
      <c r="X54" s="118" t="s">
        <v>323</v>
      </c>
    </row>
    <row r="55" spans="2:24" ht="10.5" customHeight="1">
      <c r="B55" s="115" t="s">
        <v>322</v>
      </c>
      <c r="C55" s="127" t="s">
        <v>321</v>
      </c>
      <c r="D55" s="127"/>
      <c r="E55" s="180">
        <v>3013</v>
      </c>
      <c r="F55" s="130">
        <v>36</v>
      </c>
      <c r="G55" s="130">
        <v>37</v>
      </c>
      <c r="H55" s="130">
        <v>200</v>
      </c>
      <c r="I55" s="130">
        <v>249</v>
      </c>
      <c r="J55" s="130">
        <v>125</v>
      </c>
      <c r="K55" s="130">
        <v>49</v>
      </c>
      <c r="L55" s="130">
        <v>73</v>
      </c>
      <c r="M55" s="130">
        <v>152</v>
      </c>
      <c r="N55" s="130">
        <v>168</v>
      </c>
      <c r="O55" s="130">
        <v>502</v>
      </c>
      <c r="P55" s="130">
        <v>351</v>
      </c>
      <c r="Q55" s="130">
        <v>450</v>
      </c>
      <c r="R55" s="130">
        <v>186</v>
      </c>
      <c r="S55" s="130">
        <v>292</v>
      </c>
      <c r="T55" s="130">
        <v>24</v>
      </c>
      <c r="U55" s="130">
        <v>119</v>
      </c>
      <c r="V55" s="133"/>
      <c r="W55" s="123"/>
      <c r="X55" s="118" t="s">
        <v>320</v>
      </c>
    </row>
    <row r="56" spans="2:24" ht="10.5" customHeight="1">
      <c r="B56" s="115" t="s">
        <v>319</v>
      </c>
      <c r="C56" s="127" t="s">
        <v>318</v>
      </c>
      <c r="D56" s="127"/>
      <c r="E56" s="180">
        <v>890</v>
      </c>
      <c r="F56" s="130">
        <v>19</v>
      </c>
      <c r="G56" s="130">
        <v>35</v>
      </c>
      <c r="H56" s="130">
        <v>57</v>
      </c>
      <c r="I56" s="130">
        <v>88</v>
      </c>
      <c r="J56" s="130">
        <v>47</v>
      </c>
      <c r="K56" s="130">
        <v>31</v>
      </c>
      <c r="L56" s="130">
        <v>27</v>
      </c>
      <c r="M56" s="130">
        <v>39</v>
      </c>
      <c r="N56" s="130">
        <v>34</v>
      </c>
      <c r="O56" s="130">
        <v>101</v>
      </c>
      <c r="P56" s="130">
        <v>60</v>
      </c>
      <c r="Q56" s="130">
        <v>95</v>
      </c>
      <c r="R56" s="130">
        <v>85</v>
      </c>
      <c r="S56" s="130">
        <v>76</v>
      </c>
      <c r="T56" s="130">
        <v>26</v>
      </c>
      <c r="U56" s="130">
        <v>70</v>
      </c>
      <c r="V56" s="133"/>
      <c r="W56" s="123"/>
      <c r="X56" s="118" t="s">
        <v>317</v>
      </c>
    </row>
    <row r="57" spans="2:24" ht="10.5" customHeight="1">
      <c r="B57" s="115" t="s">
        <v>316</v>
      </c>
      <c r="C57" s="127" t="s">
        <v>315</v>
      </c>
      <c r="D57" s="127"/>
      <c r="E57" s="180">
        <v>942</v>
      </c>
      <c r="F57" s="130">
        <v>17</v>
      </c>
      <c r="G57" s="130">
        <v>4</v>
      </c>
      <c r="H57" s="130">
        <v>55</v>
      </c>
      <c r="I57" s="130">
        <v>61</v>
      </c>
      <c r="J57" s="130">
        <v>42</v>
      </c>
      <c r="K57" s="130">
        <v>20</v>
      </c>
      <c r="L57" s="130">
        <v>20</v>
      </c>
      <c r="M57" s="130">
        <v>40</v>
      </c>
      <c r="N57" s="130">
        <v>66</v>
      </c>
      <c r="O57" s="130">
        <v>132</v>
      </c>
      <c r="P57" s="130">
        <v>126</v>
      </c>
      <c r="Q57" s="130">
        <v>175</v>
      </c>
      <c r="R57" s="130">
        <v>44</v>
      </c>
      <c r="S57" s="130">
        <v>87</v>
      </c>
      <c r="T57" s="130">
        <v>10</v>
      </c>
      <c r="U57" s="130">
        <v>43</v>
      </c>
      <c r="V57" s="133"/>
      <c r="W57" s="123"/>
      <c r="X57" s="118" t="s">
        <v>314</v>
      </c>
    </row>
    <row r="58" spans="2:24" ht="6" customHeight="1">
      <c r="B58" s="115"/>
      <c r="E58" s="180"/>
      <c r="F58" s="130"/>
      <c r="G58" s="130"/>
      <c r="H58" s="130"/>
      <c r="I58" s="130"/>
      <c r="J58" s="130"/>
      <c r="K58" s="130"/>
      <c r="L58" s="130"/>
      <c r="M58" s="130"/>
      <c r="N58" s="130"/>
      <c r="O58" s="130"/>
      <c r="P58" s="130"/>
      <c r="Q58" s="130"/>
      <c r="R58" s="130"/>
      <c r="S58" s="130"/>
      <c r="T58" s="130"/>
      <c r="U58" s="130"/>
      <c r="V58" s="133"/>
      <c r="W58" s="135"/>
    </row>
    <row r="59" spans="2:24" ht="10.5" customHeight="1">
      <c r="B59" s="115" t="s">
        <v>313</v>
      </c>
      <c r="C59" s="127" t="s">
        <v>312</v>
      </c>
      <c r="D59" s="127"/>
      <c r="E59" s="180">
        <v>217</v>
      </c>
      <c r="F59" s="130">
        <v>14</v>
      </c>
      <c r="G59" s="130">
        <v>7</v>
      </c>
      <c r="H59" s="130">
        <v>19</v>
      </c>
      <c r="I59" s="130">
        <v>18</v>
      </c>
      <c r="J59" s="130">
        <v>11</v>
      </c>
      <c r="K59" s="130">
        <v>13</v>
      </c>
      <c r="L59" s="130">
        <v>11</v>
      </c>
      <c r="M59" s="130">
        <v>18</v>
      </c>
      <c r="N59" s="130">
        <v>12</v>
      </c>
      <c r="O59" s="130">
        <v>33</v>
      </c>
      <c r="P59" s="130">
        <v>8</v>
      </c>
      <c r="Q59" s="130">
        <v>12</v>
      </c>
      <c r="R59" s="130">
        <v>13</v>
      </c>
      <c r="S59" s="130">
        <v>11</v>
      </c>
      <c r="T59" s="130">
        <v>5</v>
      </c>
      <c r="U59" s="130">
        <v>12</v>
      </c>
      <c r="V59" s="133"/>
      <c r="W59" s="123"/>
      <c r="X59" s="118" t="s">
        <v>311</v>
      </c>
    </row>
    <row r="60" spans="2:24" ht="10.5" customHeight="1">
      <c r="B60" s="115" t="s">
        <v>310</v>
      </c>
      <c r="C60" s="127" t="s">
        <v>309</v>
      </c>
      <c r="D60" s="127"/>
      <c r="E60" s="179" t="s">
        <v>0</v>
      </c>
      <c r="F60" s="125" t="s">
        <v>0</v>
      </c>
      <c r="G60" s="125" t="s">
        <v>0</v>
      </c>
      <c r="H60" s="125" t="s">
        <v>0</v>
      </c>
      <c r="I60" s="125" t="s">
        <v>0</v>
      </c>
      <c r="J60" s="125" t="s">
        <v>0</v>
      </c>
      <c r="K60" s="125" t="s">
        <v>0</v>
      </c>
      <c r="L60" s="125" t="s">
        <v>0</v>
      </c>
      <c r="M60" s="125" t="s">
        <v>0</v>
      </c>
      <c r="N60" s="125" t="s">
        <v>0</v>
      </c>
      <c r="O60" s="125" t="s">
        <v>0</v>
      </c>
      <c r="P60" s="125" t="s">
        <v>0</v>
      </c>
      <c r="Q60" s="125" t="s">
        <v>0</v>
      </c>
      <c r="R60" s="125" t="s">
        <v>0</v>
      </c>
      <c r="S60" s="125" t="s">
        <v>0</v>
      </c>
      <c r="T60" s="125" t="s">
        <v>0</v>
      </c>
      <c r="U60" s="125" t="s">
        <v>0</v>
      </c>
      <c r="V60" s="124"/>
      <c r="W60" s="123"/>
      <c r="X60" s="118" t="s">
        <v>308</v>
      </c>
    </row>
    <row r="61" spans="2:24" ht="10.5" customHeight="1">
      <c r="B61" s="115" t="s">
        <v>307</v>
      </c>
      <c r="C61" s="127" t="s">
        <v>306</v>
      </c>
      <c r="D61" s="127"/>
      <c r="E61" s="180">
        <v>1044</v>
      </c>
      <c r="F61" s="130">
        <v>41</v>
      </c>
      <c r="G61" s="130">
        <v>50</v>
      </c>
      <c r="H61" s="130">
        <v>92</v>
      </c>
      <c r="I61" s="130">
        <v>121</v>
      </c>
      <c r="J61" s="130">
        <v>70</v>
      </c>
      <c r="K61" s="130">
        <v>89</v>
      </c>
      <c r="L61" s="130">
        <v>71</v>
      </c>
      <c r="M61" s="130">
        <v>52</v>
      </c>
      <c r="N61" s="130">
        <v>34</v>
      </c>
      <c r="O61" s="130">
        <v>133</v>
      </c>
      <c r="P61" s="130">
        <v>45</v>
      </c>
      <c r="Q61" s="130">
        <v>76</v>
      </c>
      <c r="R61" s="130">
        <v>89</v>
      </c>
      <c r="S61" s="130">
        <v>28</v>
      </c>
      <c r="T61" s="130">
        <v>22</v>
      </c>
      <c r="U61" s="130">
        <v>31</v>
      </c>
      <c r="V61" s="133"/>
      <c r="W61" s="123"/>
      <c r="X61" s="118" t="s">
        <v>305</v>
      </c>
    </row>
    <row r="62" spans="2:24" ht="6" customHeight="1">
      <c r="B62" s="115"/>
      <c r="E62" s="180"/>
      <c r="F62" s="130"/>
      <c r="G62" s="130"/>
      <c r="H62" s="130"/>
      <c r="I62" s="130"/>
      <c r="J62" s="130"/>
      <c r="K62" s="130"/>
      <c r="L62" s="130"/>
      <c r="M62" s="130"/>
      <c r="N62" s="130"/>
      <c r="O62" s="130"/>
      <c r="P62" s="130"/>
      <c r="Q62" s="130"/>
      <c r="R62" s="130"/>
      <c r="S62" s="130"/>
      <c r="T62" s="130"/>
      <c r="U62" s="130"/>
      <c r="V62" s="133"/>
      <c r="W62" s="135"/>
    </row>
    <row r="63" spans="2:24" ht="10.5" customHeight="1">
      <c r="B63" s="115" t="s">
        <v>304</v>
      </c>
      <c r="C63" s="127" t="s">
        <v>303</v>
      </c>
      <c r="D63" s="127"/>
      <c r="E63" s="180">
        <v>40</v>
      </c>
      <c r="F63" s="130">
        <v>1</v>
      </c>
      <c r="G63" s="130">
        <v>2</v>
      </c>
      <c r="H63" s="130">
        <v>3</v>
      </c>
      <c r="I63" s="125" t="s">
        <v>0</v>
      </c>
      <c r="J63" s="130">
        <v>3</v>
      </c>
      <c r="K63" s="130">
        <v>7</v>
      </c>
      <c r="L63" s="130">
        <v>1</v>
      </c>
      <c r="M63" s="130">
        <v>2</v>
      </c>
      <c r="N63" s="130">
        <v>5</v>
      </c>
      <c r="O63" s="125" t="s">
        <v>0</v>
      </c>
      <c r="P63" s="130">
        <v>8</v>
      </c>
      <c r="Q63" s="130">
        <v>2</v>
      </c>
      <c r="R63" s="130">
        <v>1</v>
      </c>
      <c r="S63" s="130">
        <v>3</v>
      </c>
      <c r="T63" s="130">
        <v>1</v>
      </c>
      <c r="U63" s="130">
        <v>1</v>
      </c>
      <c r="V63" s="133"/>
      <c r="W63" s="123"/>
      <c r="X63" s="118" t="s">
        <v>302</v>
      </c>
    </row>
    <row r="64" spans="2:24" ht="10.5" customHeight="1">
      <c r="B64" s="115" t="s">
        <v>301</v>
      </c>
      <c r="C64" s="127" t="s">
        <v>300</v>
      </c>
      <c r="D64" s="127"/>
      <c r="E64" s="180">
        <v>21</v>
      </c>
      <c r="F64" s="125" t="s">
        <v>0</v>
      </c>
      <c r="G64" s="130">
        <v>2</v>
      </c>
      <c r="H64" s="130">
        <v>1</v>
      </c>
      <c r="I64" s="125" t="s">
        <v>0</v>
      </c>
      <c r="J64" s="130">
        <v>2</v>
      </c>
      <c r="K64" s="130">
        <v>2</v>
      </c>
      <c r="L64" s="125" t="s">
        <v>0</v>
      </c>
      <c r="M64" s="130">
        <v>1</v>
      </c>
      <c r="N64" s="130">
        <v>4</v>
      </c>
      <c r="O64" s="125" t="s">
        <v>0</v>
      </c>
      <c r="P64" s="130">
        <v>5</v>
      </c>
      <c r="Q64" s="125" t="s">
        <v>0</v>
      </c>
      <c r="R64" s="125" t="s">
        <v>0</v>
      </c>
      <c r="S64" s="130">
        <v>3</v>
      </c>
      <c r="T64" s="125" t="s">
        <v>0</v>
      </c>
      <c r="U64" s="130">
        <v>1</v>
      </c>
      <c r="V64" s="133"/>
      <c r="W64" s="123"/>
      <c r="X64" s="118" t="s">
        <v>299</v>
      </c>
    </row>
    <row r="65" spans="1:25" ht="10.5" customHeight="1">
      <c r="B65" s="115" t="s">
        <v>298</v>
      </c>
      <c r="C65" s="127" t="s">
        <v>297</v>
      </c>
      <c r="D65" s="127"/>
      <c r="E65" s="180">
        <v>13</v>
      </c>
      <c r="F65" s="130">
        <v>1</v>
      </c>
      <c r="G65" s="125" t="s">
        <v>0</v>
      </c>
      <c r="H65" s="130">
        <v>2</v>
      </c>
      <c r="I65" s="125" t="s">
        <v>0</v>
      </c>
      <c r="J65" s="130">
        <v>1</v>
      </c>
      <c r="K65" s="130">
        <v>1</v>
      </c>
      <c r="L65" s="130">
        <v>1</v>
      </c>
      <c r="M65" s="125" t="s">
        <v>0</v>
      </c>
      <c r="N65" s="130">
        <v>1</v>
      </c>
      <c r="O65" s="125" t="s">
        <v>0</v>
      </c>
      <c r="P65" s="130">
        <v>3</v>
      </c>
      <c r="Q65" s="130">
        <v>2</v>
      </c>
      <c r="R65" s="130">
        <v>1</v>
      </c>
      <c r="S65" s="125" t="s">
        <v>0</v>
      </c>
      <c r="T65" s="125" t="s">
        <v>0</v>
      </c>
      <c r="U65" s="125" t="s">
        <v>0</v>
      </c>
      <c r="V65" s="124"/>
      <c r="W65" s="123"/>
      <c r="X65" s="118" t="s">
        <v>296</v>
      </c>
    </row>
    <row r="66" spans="1:25" ht="10.5" customHeight="1">
      <c r="B66" s="115" t="s">
        <v>295</v>
      </c>
      <c r="C66" s="127" t="s">
        <v>294</v>
      </c>
      <c r="D66" s="127"/>
      <c r="E66" s="180">
        <v>3</v>
      </c>
      <c r="F66" s="125" t="s">
        <v>0</v>
      </c>
      <c r="G66" s="125" t="s">
        <v>0</v>
      </c>
      <c r="H66" s="125" t="s">
        <v>0</v>
      </c>
      <c r="I66" s="125" t="s">
        <v>0</v>
      </c>
      <c r="J66" s="125" t="s">
        <v>0</v>
      </c>
      <c r="K66" s="130">
        <v>3</v>
      </c>
      <c r="L66" s="125" t="s">
        <v>0</v>
      </c>
      <c r="M66" s="125" t="s">
        <v>0</v>
      </c>
      <c r="N66" s="125" t="s">
        <v>0</v>
      </c>
      <c r="O66" s="125" t="s">
        <v>0</v>
      </c>
      <c r="P66" s="125" t="s">
        <v>0</v>
      </c>
      <c r="Q66" s="125" t="s">
        <v>0</v>
      </c>
      <c r="R66" s="125" t="s">
        <v>0</v>
      </c>
      <c r="S66" s="125" t="s">
        <v>0</v>
      </c>
      <c r="T66" s="125" t="s">
        <v>0</v>
      </c>
      <c r="U66" s="125" t="s">
        <v>0</v>
      </c>
      <c r="V66" s="124"/>
      <c r="W66" s="123"/>
      <c r="X66" s="118" t="s">
        <v>293</v>
      </c>
    </row>
    <row r="67" spans="1:25" ht="10.5" customHeight="1">
      <c r="B67" s="115" t="s">
        <v>292</v>
      </c>
      <c r="C67" s="127" t="s">
        <v>291</v>
      </c>
      <c r="D67" s="127"/>
      <c r="E67" s="180">
        <v>3</v>
      </c>
      <c r="F67" s="125" t="s">
        <v>0</v>
      </c>
      <c r="G67" s="125" t="s">
        <v>0</v>
      </c>
      <c r="H67" s="125" t="s">
        <v>0</v>
      </c>
      <c r="I67" s="125" t="s">
        <v>0</v>
      </c>
      <c r="J67" s="125" t="s">
        <v>0</v>
      </c>
      <c r="K67" s="130">
        <v>1</v>
      </c>
      <c r="L67" s="125" t="s">
        <v>0</v>
      </c>
      <c r="M67" s="130">
        <v>1</v>
      </c>
      <c r="N67" s="125" t="s">
        <v>0</v>
      </c>
      <c r="O67" s="125" t="s">
        <v>0</v>
      </c>
      <c r="P67" s="125" t="s">
        <v>0</v>
      </c>
      <c r="Q67" s="125" t="s">
        <v>0</v>
      </c>
      <c r="R67" s="125" t="s">
        <v>0</v>
      </c>
      <c r="S67" s="125" t="s">
        <v>0</v>
      </c>
      <c r="T67" s="130">
        <v>1</v>
      </c>
      <c r="U67" s="125" t="s">
        <v>0</v>
      </c>
      <c r="V67" s="124"/>
      <c r="W67" s="123"/>
      <c r="X67" s="118" t="s">
        <v>290</v>
      </c>
    </row>
    <row r="68" spans="1:25" ht="6" customHeight="1">
      <c r="B68" s="115"/>
      <c r="E68" s="180"/>
      <c r="F68" s="130"/>
      <c r="G68" s="130"/>
      <c r="H68" s="130"/>
      <c r="I68" s="130"/>
      <c r="J68" s="130"/>
      <c r="K68" s="130"/>
      <c r="L68" s="130"/>
      <c r="M68" s="130"/>
      <c r="N68" s="130"/>
      <c r="O68" s="130"/>
      <c r="P68" s="130"/>
      <c r="Q68" s="130"/>
      <c r="R68" s="130"/>
      <c r="S68" s="130"/>
      <c r="T68" s="130"/>
      <c r="U68" s="130"/>
      <c r="V68" s="133"/>
      <c r="W68" s="135"/>
    </row>
    <row r="69" spans="1:25" ht="10.5" customHeight="1">
      <c r="B69" s="115" t="s">
        <v>289</v>
      </c>
      <c r="C69" s="127" t="s">
        <v>288</v>
      </c>
      <c r="D69" s="127"/>
      <c r="E69" s="180">
        <v>4037</v>
      </c>
      <c r="F69" s="130">
        <v>108</v>
      </c>
      <c r="G69" s="130">
        <v>113</v>
      </c>
      <c r="H69" s="130">
        <v>267</v>
      </c>
      <c r="I69" s="130">
        <v>256</v>
      </c>
      <c r="J69" s="130">
        <v>496</v>
      </c>
      <c r="K69" s="130">
        <v>403</v>
      </c>
      <c r="L69" s="130">
        <v>90</v>
      </c>
      <c r="M69" s="130">
        <v>105</v>
      </c>
      <c r="N69" s="130">
        <v>144</v>
      </c>
      <c r="O69" s="130">
        <v>400</v>
      </c>
      <c r="P69" s="130">
        <v>768</v>
      </c>
      <c r="Q69" s="130">
        <v>256</v>
      </c>
      <c r="R69" s="130">
        <v>234</v>
      </c>
      <c r="S69" s="130">
        <v>168</v>
      </c>
      <c r="T69" s="130">
        <v>107</v>
      </c>
      <c r="U69" s="130">
        <v>122</v>
      </c>
      <c r="V69" s="133"/>
      <c r="W69" s="123"/>
      <c r="X69" s="118" t="s">
        <v>287</v>
      </c>
    </row>
    <row r="70" spans="1:25" ht="10.5" customHeight="1">
      <c r="B70" s="115" t="s">
        <v>286</v>
      </c>
      <c r="C70" s="127" t="s">
        <v>285</v>
      </c>
      <c r="D70" s="127"/>
      <c r="E70" s="180">
        <v>88</v>
      </c>
      <c r="F70" s="130">
        <v>1</v>
      </c>
      <c r="G70" s="130">
        <v>4</v>
      </c>
      <c r="H70" s="130">
        <v>1</v>
      </c>
      <c r="I70" s="130">
        <v>4</v>
      </c>
      <c r="J70" s="130">
        <v>30</v>
      </c>
      <c r="K70" s="130">
        <v>3</v>
      </c>
      <c r="L70" s="125" t="s">
        <v>0</v>
      </c>
      <c r="M70" s="130">
        <v>3</v>
      </c>
      <c r="N70" s="130">
        <v>9</v>
      </c>
      <c r="O70" s="130">
        <v>8</v>
      </c>
      <c r="P70" s="130">
        <v>1</v>
      </c>
      <c r="Q70" s="130">
        <v>14</v>
      </c>
      <c r="R70" s="130">
        <v>6</v>
      </c>
      <c r="S70" s="130">
        <v>4</v>
      </c>
      <c r="T70" s="125" t="s">
        <v>0</v>
      </c>
      <c r="U70" s="125" t="s">
        <v>0</v>
      </c>
      <c r="V70" s="124"/>
      <c r="W70" s="123"/>
      <c r="X70" s="118" t="s">
        <v>284</v>
      </c>
    </row>
    <row r="71" spans="1:25" ht="10.5" customHeight="1">
      <c r="B71" s="115" t="s">
        <v>283</v>
      </c>
      <c r="C71" s="127" t="s">
        <v>282</v>
      </c>
      <c r="D71" s="127"/>
      <c r="E71" s="180">
        <v>1159</v>
      </c>
      <c r="F71" s="130">
        <v>33</v>
      </c>
      <c r="G71" s="130">
        <v>15</v>
      </c>
      <c r="H71" s="130">
        <v>162</v>
      </c>
      <c r="I71" s="130">
        <v>85</v>
      </c>
      <c r="J71" s="130">
        <v>92</v>
      </c>
      <c r="K71" s="130">
        <v>16</v>
      </c>
      <c r="L71" s="130">
        <v>43</v>
      </c>
      <c r="M71" s="130">
        <v>50</v>
      </c>
      <c r="N71" s="130">
        <v>31</v>
      </c>
      <c r="O71" s="130">
        <v>125</v>
      </c>
      <c r="P71" s="130">
        <v>62</v>
      </c>
      <c r="Q71" s="130">
        <v>84</v>
      </c>
      <c r="R71" s="130">
        <v>143</v>
      </c>
      <c r="S71" s="130">
        <v>97</v>
      </c>
      <c r="T71" s="130">
        <v>50</v>
      </c>
      <c r="U71" s="130">
        <v>71</v>
      </c>
      <c r="V71" s="133"/>
      <c r="W71" s="123"/>
      <c r="X71" s="118" t="s">
        <v>281</v>
      </c>
    </row>
    <row r="72" spans="1:25" ht="10.5" customHeight="1">
      <c r="B72" s="115" t="s">
        <v>280</v>
      </c>
      <c r="C72" s="127" t="s">
        <v>279</v>
      </c>
      <c r="D72" s="127"/>
      <c r="E72" s="180">
        <v>1352</v>
      </c>
      <c r="F72" s="130">
        <v>34</v>
      </c>
      <c r="G72" s="130">
        <v>34</v>
      </c>
      <c r="H72" s="130">
        <v>67</v>
      </c>
      <c r="I72" s="130">
        <v>115</v>
      </c>
      <c r="J72" s="130">
        <v>104</v>
      </c>
      <c r="K72" s="130">
        <v>57</v>
      </c>
      <c r="L72" s="130">
        <v>27</v>
      </c>
      <c r="M72" s="130">
        <v>29</v>
      </c>
      <c r="N72" s="130">
        <v>57</v>
      </c>
      <c r="O72" s="130">
        <v>176</v>
      </c>
      <c r="P72" s="130">
        <v>361</v>
      </c>
      <c r="Q72" s="130">
        <v>116</v>
      </c>
      <c r="R72" s="130">
        <v>64</v>
      </c>
      <c r="S72" s="130">
        <v>46</v>
      </c>
      <c r="T72" s="130">
        <v>28</v>
      </c>
      <c r="U72" s="130">
        <v>37</v>
      </c>
      <c r="V72" s="133"/>
      <c r="W72" s="123"/>
      <c r="X72" s="118" t="s">
        <v>278</v>
      </c>
    </row>
    <row r="73" spans="1:25" ht="10.5" customHeight="1">
      <c r="B73" s="115" t="s">
        <v>277</v>
      </c>
      <c r="C73" s="127" t="s">
        <v>276</v>
      </c>
      <c r="D73" s="127"/>
      <c r="E73" s="180">
        <v>52</v>
      </c>
      <c r="F73" s="125" t="s">
        <v>0</v>
      </c>
      <c r="G73" s="125" t="s">
        <v>0</v>
      </c>
      <c r="H73" s="125" t="s">
        <v>0</v>
      </c>
      <c r="I73" s="130">
        <v>1</v>
      </c>
      <c r="J73" s="130">
        <v>13</v>
      </c>
      <c r="K73" s="130">
        <v>11</v>
      </c>
      <c r="L73" s="125" t="s">
        <v>0</v>
      </c>
      <c r="M73" s="125" t="s">
        <v>0</v>
      </c>
      <c r="N73" s="130">
        <v>2</v>
      </c>
      <c r="O73" s="130">
        <v>1</v>
      </c>
      <c r="P73" s="130">
        <v>24</v>
      </c>
      <c r="Q73" s="125" t="s">
        <v>0</v>
      </c>
      <c r="R73" s="125" t="s">
        <v>0</v>
      </c>
      <c r="S73" s="125" t="s">
        <v>0</v>
      </c>
      <c r="T73" s="125" t="s">
        <v>0</v>
      </c>
      <c r="U73" s="125" t="s">
        <v>0</v>
      </c>
      <c r="V73" s="124"/>
      <c r="W73" s="123"/>
      <c r="X73" s="118" t="s">
        <v>275</v>
      </c>
    </row>
    <row r="74" spans="1:25" ht="10.5" customHeight="1">
      <c r="B74" s="115" t="s">
        <v>274</v>
      </c>
      <c r="C74" s="127" t="s">
        <v>273</v>
      </c>
      <c r="D74" s="127"/>
      <c r="E74" s="180">
        <v>40</v>
      </c>
      <c r="F74" s="125" t="s">
        <v>0</v>
      </c>
      <c r="G74" s="130">
        <v>4</v>
      </c>
      <c r="H74" s="125" t="s">
        <v>0</v>
      </c>
      <c r="I74" s="130">
        <v>1</v>
      </c>
      <c r="J74" s="130">
        <v>18</v>
      </c>
      <c r="K74" s="130">
        <v>14</v>
      </c>
      <c r="L74" s="125" t="s">
        <v>0</v>
      </c>
      <c r="M74" s="125" t="s">
        <v>0</v>
      </c>
      <c r="N74" s="130">
        <v>1</v>
      </c>
      <c r="O74" s="130">
        <v>1</v>
      </c>
      <c r="P74" s="125" t="s">
        <v>0</v>
      </c>
      <c r="Q74" s="125" t="s">
        <v>0</v>
      </c>
      <c r="R74" s="125" t="s">
        <v>0</v>
      </c>
      <c r="S74" s="125" t="s">
        <v>0</v>
      </c>
      <c r="T74" s="130">
        <v>1</v>
      </c>
      <c r="U74" s="125" t="s">
        <v>0</v>
      </c>
      <c r="V74" s="124"/>
      <c r="W74" s="123"/>
      <c r="X74" s="118" t="s">
        <v>272</v>
      </c>
    </row>
    <row r="75" spans="1:25" ht="6" customHeight="1">
      <c r="B75" s="115"/>
      <c r="E75" s="180"/>
      <c r="F75" s="130"/>
      <c r="G75" s="130"/>
      <c r="H75" s="130"/>
      <c r="I75" s="130"/>
      <c r="J75" s="130"/>
      <c r="K75" s="130"/>
      <c r="L75" s="130"/>
      <c r="M75" s="130"/>
      <c r="N75" s="130"/>
      <c r="O75" s="130"/>
      <c r="P75" s="130"/>
      <c r="Q75" s="130"/>
      <c r="R75" s="130"/>
      <c r="S75" s="130"/>
      <c r="T75" s="130"/>
      <c r="U75" s="130"/>
      <c r="V75" s="133"/>
      <c r="W75" s="135"/>
    </row>
    <row r="76" spans="1:25" ht="10.5" customHeight="1">
      <c r="B76" s="115" t="s">
        <v>271</v>
      </c>
      <c r="C76" s="127" t="s">
        <v>270</v>
      </c>
      <c r="D76" s="127"/>
      <c r="E76" s="180">
        <v>223</v>
      </c>
      <c r="F76" s="130">
        <v>2</v>
      </c>
      <c r="G76" s="130">
        <v>4</v>
      </c>
      <c r="H76" s="130">
        <v>4</v>
      </c>
      <c r="I76" s="130">
        <v>8</v>
      </c>
      <c r="J76" s="130">
        <v>15</v>
      </c>
      <c r="K76" s="130">
        <v>6</v>
      </c>
      <c r="L76" s="130">
        <v>1</v>
      </c>
      <c r="M76" s="130">
        <v>2</v>
      </c>
      <c r="N76" s="130">
        <v>14</v>
      </c>
      <c r="O76" s="130">
        <v>44</v>
      </c>
      <c r="P76" s="130">
        <v>99</v>
      </c>
      <c r="Q76" s="130">
        <v>10</v>
      </c>
      <c r="R76" s="130">
        <v>6</v>
      </c>
      <c r="S76" s="130">
        <v>5</v>
      </c>
      <c r="T76" s="130">
        <v>2</v>
      </c>
      <c r="U76" s="130">
        <v>1</v>
      </c>
      <c r="V76" s="133"/>
      <c r="W76" s="123"/>
      <c r="X76" s="118" t="s">
        <v>269</v>
      </c>
    </row>
    <row r="77" spans="1:25" ht="10.5" customHeight="1">
      <c r="B77" s="115" t="s">
        <v>268</v>
      </c>
      <c r="C77" s="127" t="s">
        <v>267</v>
      </c>
      <c r="D77" s="127"/>
      <c r="E77" s="180">
        <v>999</v>
      </c>
      <c r="F77" s="130">
        <v>29</v>
      </c>
      <c r="G77" s="130">
        <v>39</v>
      </c>
      <c r="H77" s="130">
        <v>30</v>
      </c>
      <c r="I77" s="130">
        <v>37</v>
      </c>
      <c r="J77" s="130">
        <v>204</v>
      </c>
      <c r="K77" s="130">
        <v>255</v>
      </c>
      <c r="L77" s="130">
        <v>17</v>
      </c>
      <c r="M77" s="130">
        <v>17</v>
      </c>
      <c r="N77" s="130">
        <v>26</v>
      </c>
      <c r="O77" s="130">
        <v>43</v>
      </c>
      <c r="P77" s="130">
        <v>217</v>
      </c>
      <c r="Q77" s="130">
        <v>28</v>
      </c>
      <c r="R77" s="130">
        <v>14</v>
      </c>
      <c r="S77" s="130">
        <v>11</v>
      </c>
      <c r="T77" s="130">
        <v>21</v>
      </c>
      <c r="U77" s="130">
        <v>11</v>
      </c>
      <c r="V77" s="133"/>
      <c r="W77" s="123"/>
      <c r="X77" s="118" t="s">
        <v>266</v>
      </c>
    </row>
    <row r="78" spans="1:25" ht="10.5" customHeight="1">
      <c r="B78" s="115" t="s">
        <v>265</v>
      </c>
      <c r="C78" s="127" t="s">
        <v>264</v>
      </c>
      <c r="D78" s="127"/>
      <c r="E78" s="180">
        <v>16</v>
      </c>
      <c r="F78" s="130">
        <v>1</v>
      </c>
      <c r="G78" s="130">
        <v>1</v>
      </c>
      <c r="H78" s="130">
        <v>1</v>
      </c>
      <c r="I78" s="125" t="s">
        <v>0</v>
      </c>
      <c r="J78" s="130">
        <v>3</v>
      </c>
      <c r="K78" s="130">
        <v>1</v>
      </c>
      <c r="L78" s="130">
        <v>1</v>
      </c>
      <c r="M78" s="130">
        <v>2</v>
      </c>
      <c r="N78" s="130">
        <v>2</v>
      </c>
      <c r="O78" s="125" t="s">
        <v>0</v>
      </c>
      <c r="P78" s="125" t="s">
        <v>0</v>
      </c>
      <c r="Q78" s="130">
        <v>3</v>
      </c>
      <c r="R78" s="125" t="s">
        <v>0</v>
      </c>
      <c r="S78" s="130">
        <v>1</v>
      </c>
      <c r="T78" s="125" t="s">
        <v>0</v>
      </c>
      <c r="U78" s="125" t="s">
        <v>0</v>
      </c>
      <c r="V78" s="124"/>
      <c r="W78" s="168"/>
      <c r="X78" s="167" t="s">
        <v>263</v>
      </c>
    </row>
    <row r="79" spans="1:25" ht="10.5" customHeight="1">
      <c r="B79" s="115" t="s">
        <v>262</v>
      </c>
      <c r="C79" s="127" t="s">
        <v>261</v>
      </c>
      <c r="D79" s="127"/>
      <c r="E79" s="180">
        <v>108</v>
      </c>
      <c r="F79" s="130">
        <v>8</v>
      </c>
      <c r="G79" s="130">
        <v>12</v>
      </c>
      <c r="H79" s="130">
        <v>2</v>
      </c>
      <c r="I79" s="130">
        <v>5</v>
      </c>
      <c r="J79" s="130">
        <v>17</v>
      </c>
      <c r="K79" s="130">
        <v>40</v>
      </c>
      <c r="L79" s="130">
        <v>1</v>
      </c>
      <c r="M79" s="130">
        <v>2</v>
      </c>
      <c r="N79" s="130">
        <v>2</v>
      </c>
      <c r="O79" s="130">
        <v>2</v>
      </c>
      <c r="P79" s="130">
        <v>4</v>
      </c>
      <c r="Q79" s="130">
        <v>1</v>
      </c>
      <c r="R79" s="130">
        <v>1</v>
      </c>
      <c r="S79" s="130">
        <v>4</v>
      </c>
      <c r="T79" s="130">
        <v>5</v>
      </c>
      <c r="U79" s="130">
        <v>2</v>
      </c>
      <c r="V79" s="133"/>
      <c r="W79" s="168"/>
      <c r="X79" s="167" t="s">
        <v>260</v>
      </c>
    </row>
    <row r="80" spans="1:25" ht="5.25" customHeight="1">
      <c r="A80" s="119"/>
      <c r="B80" s="166"/>
      <c r="C80" s="166"/>
      <c r="D80" s="166"/>
      <c r="E80" s="178"/>
      <c r="F80" s="121"/>
      <c r="G80" s="121"/>
      <c r="H80" s="121"/>
      <c r="I80" s="121"/>
      <c r="J80" s="121"/>
      <c r="K80" s="121"/>
      <c r="L80" s="121"/>
      <c r="M80" s="121"/>
      <c r="N80" s="121"/>
      <c r="O80" s="121"/>
      <c r="P80" s="121"/>
      <c r="Q80" s="121"/>
      <c r="R80" s="121"/>
      <c r="S80" s="121"/>
      <c r="T80" s="121"/>
      <c r="U80" s="121"/>
      <c r="V80" s="121"/>
      <c r="W80" s="120"/>
      <c r="X80" s="119"/>
      <c r="Y80" s="119"/>
    </row>
    <row r="81" spans="1:25">
      <c r="A81" s="118" t="s">
        <v>70</v>
      </c>
      <c r="E81" s="116"/>
      <c r="F81" s="116"/>
      <c r="G81" s="116"/>
      <c r="H81" s="116"/>
      <c r="I81" s="116"/>
      <c r="J81" s="116"/>
      <c r="K81" s="116"/>
      <c r="L81" s="116"/>
      <c r="M81" s="116"/>
      <c r="N81" s="116"/>
      <c r="O81" s="116"/>
      <c r="P81" s="116"/>
      <c r="Q81" s="116"/>
      <c r="R81" s="116"/>
      <c r="S81" s="116"/>
      <c r="T81" s="116"/>
      <c r="U81" s="116"/>
      <c r="V81" s="116"/>
    </row>
    <row r="82" spans="1:25" ht="13.5">
      <c r="A82" s="183"/>
      <c r="E82" s="116"/>
      <c r="F82" s="116"/>
      <c r="G82" s="116"/>
      <c r="H82" s="116"/>
      <c r="I82" s="116"/>
      <c r="J82" s="116"/>
      <c r="K82" s="162" t="s">
        <v>424</v>
      </c>
      <c r="L82" s="161" t="s">
        <v>423</v>
      </c>
      <c r="M82" s="116"/>
      <c r="N82" s="116"/>
      <c r="O82" s="116"/>
      <c r="P82" s="116"/>
      <c r="Q82" s="116"/>
      <c r="R82" s="116"/>
      <c r="S82" s="116"/>
      <c r="T82" s="116"/>
      <c r="U82" s="116"/>
      <c r="V82" s="116"/>
    </row>
    <row r="83" spans="1:25" ht="10.5" customHeight="1">
      <c r="B83" s="115"/>
      <c r="S83" s="158"/>
      <c r="U83" s="158"/>
      <c r="V83" s="158"/>
      <c r="W83" s="157"/>
      <c r="Y83" s="156" t="s">
        <v>257</v>
      </c>
    </row>
    <row r="84" spans="1:25" ht="1.5" customHeight="1">
      <c r="A84" s="153"/>
      <c r="B84" s="153"/>
      <c r="C84" s="155"/>
      <c r="D84" s="155"/>
      <c r="E84" s="153"/>
      <c r="F84" s="153"/>
      <c r="G84" s="153"/>
      <c r="H84" s="153"/>
      <c r="I84" s="153"/>
      <c r="J84" s="153"/>
      <c r="K84" s="153"/>
      <c r="L84" s="153"/>
      <c r="M84" s="153"/>
      <c r="N84" s="153"/>
      <c r="O84" s="153"/>
      <c r="P84" s="153"/>
      <c r="Q84" s="153"/>
      <c r="R84" s="153"/>
      <c r="S84" s="154"/>
      <c r="T84" s="153"/>
      <c r="U84" s="154"/>
      <c r="V84" s="154"/>
      <c r="W84" s="154"/>
      <c r="X84" s="154"/>
      <c r="Y84" s="153"/>
    </row>
    <row r="85" spans="1:25" ht="10.5" customHeight="1">
      <c r="B85" s="115"/>
      <c r="E85" s="135"/>
      <c r="F85" s="135"/>
      <c r="G85" s="135"/>
      <c r="H85" s="135"/>
      <c r="I85" s="135"/>
      <c r="J85" s="152"/>
      <c r="K85" s="151"/>
      <c r="M85" s="135"/>
      <c r="N85" s="135"/>
      <c r="O85" s="135"/>
      <c r="P85" s="135"/>
      <c r="Q85" s="135"/>
      <c r="R85" s="135"/>
      <c r="S85" s="135"/>
      <c r="T85" s="135"/>
      <c r="U85" s="135"/>
      <c r="W85" s="150"/>
      <c r="X85" s="132" t="s">
        <v>256</v>
      </c>
    </row>
    <row r="86" spans="1:25" ht="10.5" customHeight="1">
      <c r="A86" s="118"/>
      <c r="B86" s="118"/>
      <c r="E86" s="146" t="s">
        <v>255</v>
      </c>
      <c r="F86" s="146" t="s">
        <v>254</v>
      </c>
      <c r="G86" s="146" t="s">
        <v>253</v>
      </c>
      <c r="H86" s="146" t="s">
        <v>252</v>
      </c>
      <c r="I86" s="146" t="s">
        <v>251</v>
      </c>
      <c r="J86" s="149" t="s">
        <v>250</v>
      </c>
      <c r="K86" s="148" t="s">
        <v>249</v>
      </c>
      <c r="L86" s="147" t="s">
        <v>248</v>
      </c>
      <c r="M86" s="146" t="s">
        <v>247</v>
      </c>
      <c r="N86" s="146" t="s">
        <v>246</v>
      </c>
      <c r="O86" s="146" t="s">
        <v>245</v>
      </c>
      <c r="P86" s="146" t="s">
        <v>244</v>
      </c>
      <c r="Q86" s="146" t="s">
        <v>243</v>
      </c>
      <c r="R86" s="146" t="s">
        <v>242</v>
      </c>
      <c r="S86" s="146" t="s">
        <v>241</v>
      </c>
      <c r="T86" s="146" t="s">
        <v>240</v>
      </c>
      <c r="U86" s="145" t="s">
        <v>239</v>
      </c>
      <c r="V86" s="144"/>
      <c r="W86" s="143"/>
      <c r="X86" s="127"/>
    </row>
    <row r="87" spans="1:25" ht="10.5" customHeight="1">
      <c r="A87" s="119"/>
      <c r="B87" s="119"/>
      <c r="C87" s="137"/>
      <c r="D87" s="137"/>
      <c r="E87" s="120"/>
      <c r="F87" s="120"/>
      <c r="G87" s="140"/>
      <c r="H87" s="140"/>
      <c r="I87" s="120"/>
      <c r="J87" s="142"/>
      <c r="K87" s="141"/>
      <c r="L87" s="139"/>
      <c r="M87" s="120"/>
      <c r="N87" s="120"/>
      <c r="O87" s="140"/>
      <c r="P87" s="140"/>
      <c r="Q87" s="120"/>
      <c r="R87" s="120"/>
      <c r="S87" s="120"/>
      <c r="T87" s="140"/>
      <c r="U87" s="140"/>
      <c r="V87" s="139"/>
      <c r="W87" s="138"/>
      <c r="X87" s="137" t="s">
        <v>238</v>
      </c>
      <c r="Y87" s="119"/>
    </row>
    <row r="88" spans="1:25" ht="5.25" customHeight="1">
      <c r="B88" s="115"/>
      <c r="E88" s="182"/>
      <c r="F88" s="116"/>
      <c r="G88" s="116"/>
      <c r="H88" s="116"/>
      <c r="I88" s="116"/>
      <c r="J88" s="116"/>
      <c r="K88" s="116"/>
      <c r="L88" s="116"/>
      <c r="M88" s="116"/>
      <c r="N88" s="116"/>
      <c r="O88" s="116"/>
      <c r="P88" s="116"/>
      <c r="Q88" s="116"/>
      <c r="R88" s="116"/>
      <c r="S88" s="116"/>
      <c r="T88" s="116"/>
      <c r="U88" s="116"/>
      <c r="V88" s="116"/>
      <c r="W88" s="135"/>
    </row>
    <row r="89" spans="1:25" ht="10.5" customHeight="1">
      <c r="B89" s="115" t="s">
        <v>237</v>
      </c>
      <c r="C89" s="127" t="s">
        <v>236</v>
      </c>
      <c r="D89" s="127"/>
      <c r="E89" s="180">
        <v>75586</v>
      </c>
      <c r="F89" s="130">
        <v>4852</v>
      </c>
      <c r="G89" s="130">
        <v>3667</v>
      </c>
      <c r="H89" s="130">
        <v>4871</v>
      </c>
      <c r="I89" s="130">
        <v>5657</v>
      </c>
      <c r="J89" s="130">
        <v>8306</v>
      </c>
      <c r="K89" s="130">
        <v>14705</v>
      </c>
      <c r="L89" s="130">
        <v>3646</v>
      </c>
      <c r="M89" s="130">
        <v>3208</v>
      </c>
      <c r="N89" s="130">
        <v>2957</v>
      </c>
      <c r="O89" s="130">
        <v>5293</v>
      </c>
      <c r="P89" s="130">
        <v>3210</v>
      </c>
      <c r="Q89" s="130">
        <v>4127</v>
      </c>
      <c r="R89" s="130">
        <v>2527</v>
      </c>
      <c r="S89" s="130">
        <v>2566</v>
      </c>
      <c r="T89" s="130">
        <v>3298</v>
      </c>
      <c r="U89" s="130">
        <v>2696</v>
      </c>
      <c r="V89" s="130"/>
      <c r="W89" s="123"/>
      <c r="X89" s="118" t="s">
        <v>235</v>
      </c>
    </row>
    <row r="90" spans="1:25" ht="10.5" customHeight="1">
      <c r="A90" s="118"/>
      <c r="B90" s="118" t="s">
        <v>234</v>
      </c>
      <c r="C90" s="127"/>
      <c r="D90" s="127"/>
      <c r="E90" s="180">
        <v>19510</v>
      </c>
      <c r="F90" s="130">
        <v>860</v>
      </c>
      <c r="G90" s="130">
        <v>1301</v>
      </c>
      <c r="H90" s="130">
        <v>1084</v>
      </c>
      <c r="I90" s="130">
        <v>1776</v>
      </c>
      <c r="J90" s="130">
        <v>2988</v>
      </c>
      <c r="K90" s="130">
        <v>4399</v>
      </c>
      <c r="L90" s="130">
        <v>790</v>
      </c>
      <c r="M90" s="130">
        <v>591</v>
      </c>
      <c r="N90" s="130">
        <v>1063</v>
      </c>
      <c r="O90" s="130">
        <v>1267</v>
      </c>
      <c r="P90" s="130">
        <v>540</v>
      </c>
      <c r="Q90" s="130">
        <v>676</v>
      </c>
      <c r="R90" s="130">
        <v>474</v>
      </c>
      <c r="S90" s="130">
        <v>360</v>
      </c>
      <c r="T90" s="130">
        <v>890</v>
      </c>
      <c r="U90" s="130">
        <v>451</v>
      </c>
      <c r="V90" s="130"/>
      <c r="W90" s="123"/>
      <c r="X90" s="118" t="s">
        <v>233</v>
      </c>
    </row>
    <row r="91" spans="1:25" ht="10.5" customHeight="1">
      <c r="B91" s="115" t="s">
        <v>232</v>
      </c>
      <c r="C91" s="127" t="s">
        <v>231</v>
      </c>
      <c r="D91" s="127"/>
      <c r="E91" s="180">
        <v>68</v>
      </c>
      <c r="F91" s="130">
        <v>2</v>
      </c>
      <c r="G91" s="130">
        <v>6</v>
      </c>
      <c r="H91" s="130">
        <v>5</v>
      </c>
      <c r="I91" s="130">
        <v>1</v>
      </c>
      <c r="J91" s="130">
        <v>15</v>
      </c>
      <c r="K91" s="130">
        <v>18</v>
      </c>
      <c r="L91" s="125" t="s">
        <v>0</v>
      </c>
      <c r="M91" s="130">
        <v>1</v>
      </c>
      <c r="N91" s="130">
        <v>4</v>
      </c>
      <c r="O91" s="130">
        <v>2</v>
      </c>
      <c r="P91" s="130">
        <v>1</v>
      </c>
      <c r="Q91" s="130">
        <v>6</v>
      </c>
      <c r="R91" s="130">
        <v>3</v>
      </c>
      <c r="S91" s="130">
        <v>2</v>
      </c>
      <c r="T91" s="125" t="s">
        <v>0</v>
      </c>
      <c r="U91" s="130">
        <v>2</v>
      </c>
      <c r="V91" s="130"/>
      <c r="W91" s="123"/>
      <c r="X91" s="118" t="s">
        <v>230</v>
      </c>
    </row>
    <row r="92" spans="1:25" ht="10.5" customHeight="1">
      <c r="B92" s="115" t="s">
        <v>229</v>
      </c>
      <c r="C92" s="127" t="s">
        <v>228</v>
      </c>
      <c r="D92" s="127"/>
      <c r="E92" s="180">
        <v>2196</v>
      </c>
      <c r="F92" s="130">
        <v>107</v>
      </c>
      <c r="G92" s="130">
        <v>137</v>
      </c>
      <c r="H92" s="130">
        <v>112</v>
      </c>
      <c r="I92" s="130">
        <v>245</v>
      </c>
      <c r="J92" s="130">
        <v>306</v>
      </c>
      <c r="K92" s="130">
        <v>902</v>
      </c>
      <c r="L92" s="130">
        <v>71</v>
      </c>
      <c r="M92" s="130">
        <v>43</v>
      </c>
      <c r="N92" s="130">
        <v>25</v>
      </c>
      <c r="O92" s="130">
        <v>65</v>
      </c>
      <c r="P92" s="130">
        <v>13</v>
      </c>
      <c r="Q92" s="130">
        <v>23</v>
      </c>
      <c r="R92" s="130">
        <v>27</v>
      </c>
      <c r="S92" s="130">
        <v>31</v>
      </c>
      <c r="T92" s="130">
        <v>63</v>
      </c>
      <c r="U92" s="130">
        <v>26</v>
      </c>
      <c r="V92" s="130"/>
      <c r="W92" s="123"/>
      <c r="X92" s="118" t="s">
        <v>227</v>
      </c>
    </row>
    <row r="93" spans="1:25" ht="10.5" customHeight="1">
      <c r="B93" s="115" t="s">
        <v>226</v>
      </c>
      <c r="C93" s="127" t="s">
        <v>225</v>
      </c>
      <c r="D93" s="127"/>
      <c r="E93" s="180">
        <v>2928</v>
      </c>
      <c r="F93" s="130">
        <v>106</v>
      </c>
      <c r="G93" s="130">
        <v>103</v>
      </c>
      <c r="H93" s="130">
        <v>132</v>
      </c>
      <c r="I93" s="130">
        <v>409</v>
      </c>
      <c r="J93" s="130">
        <v>715</v>
      </c>
      <c r="K93" s="130">
        <v>275</v>
      </c>
      <c r="L93" s="130">
        <v>82</v>
      </c>
      <c r="M93" s="130">
        <v>56</v>
      </c>
      <c r="N93" s="130">
        <v>402</v>
      </c>
      <c r="O93" s="130">
        <v>210</v>
      </c>
      <c r="P93" s="130">
        <v>93</v>
      </c>
      <c r="Q93" s="130">
        <v>82</v>
      </c>
      <c r="R93" s="130">
        <v>71</v>
      </c>
      <c r="S93" s="130">
        <v>51</v>
      </c>
      <c r="T93" s="130">
        <v>83</v>
      </c>
      <c r="U93" s="130">
        <v>58</v>
      </c>
      <c r="V93" s="130"/>
      <c r="W93" s="123"/>
      <c r="X93" s="118" t="s">
        <v>224</v>
      </c>
    </row>
    <row r="94" spans="1:25" ht="10.5" customHeight="1">
      <c r="B94" s="115" t="s">
        <v>223</v>
      </c>
      <c r="C94" s="127" t="s">
        <v>222</v>
      </c>
      <c r="D94" s="127"/>
      <c r="E94" s="180">
        <v>4360</v>
      </c>
      <c r="F94" s="130">
        <v>131</v>
      </c>
      <c r="G94" s="130">
        <v>236</v>
      </c>
      <c r="H94" s="130">
        <v>197</v>
      </c>
      <c r="I94" s="130">
        <v>285</v>
      </c>
      <c r="J94" s="130">
        <v>707</v>
      </c>
      <c r="K94" s="130">
        <v>969</v>
      </c>
      <c r="L94" s="130">
        <v>151</v>
      </c>
      <c r="M94" s="130">
        <v>163</v>
      </c>
      <c r="N94" s="130">
        <v>233</v>
      </c>
      <c r="O94" s="130">
        <v>373</v>
      </c>
      <c r="P94" s="130">
        <v>234</v>
      </c>
      <c r="Q94" s="130">
        <v>254</v>
      </c>
      <c r="R94" s="130">
        <v>115</v>
      </c>
      <c r="S94" s="130">
        <v>89</v>
      </c>
      <c r="T94" s="130">
        <v>123</v>
      </c>
      <c r="U94" s="130">
        <v>100</v>
      </c>
      <c r="V94" s="130"/>
      <c r="W94" s="123"/>
      <c r="X94" s="118" t="s">
        <v>221</v>
      </c>
    </row>
    <row r="95" spans="1:25" ht="10.5" customHeight="1">
      <c r="B95" s="115" t="s">
        <v>220</v>
      </c>
      <c r="C95" s="127" t="s">
        <v>219</v>
      </c>
      <c r="D95" s="127"/>
      <c r="E95" s="180">
        <v>5454</v>
      </c>
      <c r="F95" s="130">
        <v>243</v>
      </c>
      <c r="G95" s="130">
        <v>389</v>
      </c>
      <c r="H95" s="130">
        <v>318</v>
      </c>
      <c r="I95" s="130">
        <v>348</v>
      </c>
      <c r="J95" s="130">
        <v>699</v>
      </c>
      <c r="K95" s="130">
        <v>1219</v>
      </c>
      <c r="L95" s="130">
        <v>283</v>
      </c>
      <c r="M95" s="130">
        <v>223</v>
      </c>
      <c r="N95" s="130">
        <v>274</v>
      </c>
      <c r="O95" s="130">
        <v>369</v>
      </c>
      <c r="P95" s="130">
        <v>105</v>
      </c>
      <c r="Q95" s="130">
        <v>214</v>
      </c>
      <c r="R95" s="130">
        <v>113</v>
      </c>
      <c r="S95" s="130">
        <v>112</v>
      </c>
      <c r="T95" s="130">
        <v>370</v>
      </c>
      <c r="U95" s="125">
        <v>175</v>
      </c>
      <c r="V95" s="125"/>
      <c r="W95" s="123"/>
      <c r="X95" s="118" t="s">
        <v>218</v>
      </c>
    </row>
    <row r="96" spans="1:25" ht="10.5" customHeight="1">
      <c r="B96" s="115" t="s">
        <v>217</v>
      </c>
      <c r="C96" s="127" t="s">
        <v>216</v>
      </c>
      <c r="D96" s="127"/>
      <c r="E96" s="180">
        <v>4504</v>
      </c>
      <c r="F96" s="130">
        <v>271</v>
      </c>
      <c r="G96" s="130">
        <v>430</v>
      </c>
      <c r="H96" s="130">
        <v>320</v>
      </c>
      <c r="I96" s="130">
        <v>488</v>
      </c>
      <c r="J96" s="130">
        <v>546</v>
      </c>
      <c r="K96" s="130">
        <v>1016</v>
      </c>
      <c r="L96" s="130">
        <v>203</v>
      </c>
      <c r="M96" s="130">
        <v>105</v>
      </c>
      <c r="N96" s="130">
        <v>125</v>
      </c>
      <c r="O96" s="130">
        <v>248</v>
      </c>
      <c r="P96" s="130">
        <v>94</v>
      </c>
      <c r="Q96" s="130">
        <v>97</v>
      </c>
      <c r="R96" s="130">
        <v>145</v>
      </c>
      <c r="S96" s="130">
        <v>75</v>
      </c>
      <c r="T96" s="130">
        <v>251</v>
      </c>
      <c r="U96" s="125">
        <v>90</v>
      </c>
      <c r="V96" s="125"/>
      <c r="W96" s="123"/>
      <c r="X96" s="118" t="s">
        <v>215</v>
      </c>
    </row>
    <row r="97" spans="1:24" ht="6" customHeight="1">
      <c r="B97" s="115"/>
      <c r="E97" s="180"/>
      <c r="F97" s="130"/>
      <c r="G97" s="130"/>
      <c r="H97" s="130"/>
      <c r="I97" s="130"/>
      <c r="J97" s="130"/>
      <c r="K97" s="130"/>
      <c r="L97" s="130"/>
      <c r="M97" s="130"/>
      <c r="N97" s="130"/>
      <c r="O97" s="130"/>
      <c r="P97" s="130"/>
      <c r="Q97" s="130"/>
      <c r="R97" s="130"/>
      <c r="S97" s="130"/>
      <c r="T97" s="130"/>
      <c r="U97" s="130"/>
      <c r="V97" s="130"/>
      <c r="W97" s="129"/>
      <c r="X97" s="128"/>
    </row>
    <row r="98" spans="1:24" ht="10.5" customHeight="1">
      <c r="A98" s="118"/>
      <c r="B98" s="118" t="s">
        <v>214</v>
      </c>
      <c r="C98" s="127"/>
      <c r="D98" s="127"/>
      <c r="E98" s="180">
        <v>30574</v>
      </c>
      <c r="F98" s="130">
        <v>2311</v>
      </c>
      <c r="G98" s="130">
        <v>1366</v>
      </c>
      <c r="H98" s="130">
        <v>2158</v>
      </c>
      <c r="I98" s="130">
        <v>2242</v>
      </c>
      <c r="J98" s="130">
        <v>3125</v>
      </c>
      <c r="K98" s="130">
        <v>3435</v>
      </c>
      <c r="L98" s="130">
        <v>1848</v>
      </c>
      <c r="M98" s="130">
        <v>1644</v>
      </c>
      <c r="N98" s="130">
        <v>1100</v>
      </c>
      <c r="O98" s="130">
        <v>2401</v>
      </c>
      <c r="P98" s="130">
        <v>1543</v>
      </c>
      <c r="Q98" s="130">
        <v>2092</v>
      </c>
      <c r="R98" s="130">
        <v>1224</v>
      </c>
      <c r="S98" s="130">
        <v>1410</v>
      </c>
      <c r="T98" s="130">
        <v>1362</v>
      </c>
      <c r="U98" s="130">
        <v>1313</v>
      </c>
      <c r="V98" s="130"/>
      <c r="W98" s="123"/>
      <c r="X98" s="118" t="s">
        <v>213</v>
      </c>
    </row>
    <row r="99" spans="1:24" ht="10.5" customHeight="1">
      <c r="B99" s="115" t="s">
        <v>212</v>
      </c>
      <c r="C99" s="127" t="s">
        <v>211</v>
      </c>
      <c r="D99" s="127"/>
      <c r="E99" s="180">
        <v>85</v>
      </c>
      <c r="F99" s="130">
        <v>6</v>
      </c>
      <c r="G99" s="130">
        <v>3</v>
      </c>
      <c r="H99" s="130">
        <v>5</v>
      </c>
      <c r="I99" s="130">
        <v>4</v>
      </c>
      <c r="J99" s="130">
        <v>12</v>
      </c>
      <c r="K99" s="130">
        <v>13</v>
      </c>
      <c r="L99" s="130">
        <v>4</v>
      </c>
      <c r="M99" s="130">
        <v>4</v>
      </c>
      <c r="N99" s="130">
        <v>2</v>
      </c>
      <c r="O99" s="130">
        <v>6</v>
      </c>
      <c r="P99" s="130">
        <v>7</v>
      </c>
      <c r="Q99" s="130">
        <v>3</v>
      </c>
      <c r="R99" s="130">
        <v>4</v>
      </c>
      <c r="S99" s="130">
        <v>6</v>
      </c>
      <c r="T99" s="130">
        <v>3</v>
      </c>
      <c r="U99" s="130">
        <v>3</v>
      </c>
      <c r="V99" s="130"/>
      <c r="W99" s="123"/>
      <c r="X99" s="118" t="s">
        <v>210</v>
      </c>
    </row>
    <row r="100" spans="1:24" ht="10.5" customHeight="1">
      <c r="B100" s="115" t="s">
        <v>209</v>
      </c>
      <c r="C100" s="127" t="s">
        <v>208</v>
      </c>
      <c r="D100" s="127"/>
      <c r="E100" s="180">
        <v>5940</v>
      </c>
      <c r="F100" s="130">
        <v>525</v>
      </c>
      <c r="G100" s="130">
        <v>251</v>
      </c>
      <c r="H100" s="130">
        <v>354</v>
      </c>
      <c r="I100" s="130">
        <v>415</v>
      </c>
      <c r="J100" s="130">
        <v>661</v>
      </c>
      <c r="K100" s="130">
        <v>1166</v>
      </c>
      <c r="L100" s="130">
        <v>406</v>
      </c>
      <c r="M100" s="130">
        <v>319</v>
      </c>
      <c r="N100" s="130">
        <v>160</v>
      </c>
      <c r="O100" s="130">
        <v>328</v>
      </c>
      <c r="P100" s="130">
        <v>235</v>
      </c>
      <c r="Q100" s="130">
        <v>301</v>
      </c>
      <c r="R100" s="130">
        <v>146</v>
      </c>
      <c r="S100" s="130">
        <v>229</v>
      </c>
      <c r="T100" s="130">
        <v>269</v>
      </c>
      <c r="U100" s="130">
        <v>175</v>
      </c>
      <c r="V100" s="130"/>
      <c r="W100" s="123"/>
      <c r="X100" s="118" t="s">
        <v>207</v>
      </c>
    </row>
    <row r="101" spans="1:24" ht="10.5" customHeight="1">
      <c r="B101" s="115" t="s">
        <v>206</v>
      </c>
      <c r="C101" s="127" t="s">
        <v>205</v>
      </c>
      <c r="D101" s="127"/>
      <c r="E101" s="180">
        <v>10085</v>
      </c>
      <c r="F101" s="130">
        <v>705</v>
      </c>
      <c r="G101" s="130">
        <v>455</v>
      </c>
      <c r="H101" s="130">
        <v>786</v>
      </c>
      <c r="I101" s="130">
        <v>767</v>
      </c>
      <c r="J101" s="130">
        <v>1087</v>
      </c>
      <c r="K101" s="130">
        <v>685</v>
      </c>
      <c r="L101" s="130">
        <v>601</v>
      </c>
      <c r="M101" s="130">
        <v>605</v>
      </c>
      <c r="N101" s="130">
        <v>424</v>
      </c>
      <c r="O101" s="130">
        <v>913</v>
      </c>
      <c r="P101" s="130">
        <v>619</v>
      </c>
      <c r="Q101" s="130">
        <v>807</v>
      </c>
      <c r="R101" s="130">
        <v>399</v>
      </c>
      <c r="S101" s="130">
        <v>455</v>
      </c>
      <c r="T101" s="130">
        <v>372</v>
      </c>
      <c r="U101" s="130">
        <v>405</v>
      </c>
      <c r="V101" s="130"/>
      <c r="W101" s="123"/>
      <c r="X101" s="118" t="s">
        <v>204</v>
      </c>
    </row>
    <row r="102" spans="1:24" ht="10.5" customHeight="1">
      <c r="B102" s="115" t="s">
        <v>203</v>
      </c>
      <c r="C102" s="127" t="s">
        <v>202</v>
      </c>
      <c r="D102" s="127"/>
      <c r="E102" s="180">
        <v>1669</v>
      </c>
      <c r="F102" s="130">
        <v>65</v>
      </c>
      <c r="G102" s="130">
        <v>52</v>
      </c>
      <c r="H102" s="130">
        <v>120</v>
      </c>
      <c r="I102" s="130">
        <v>97</v>
      </c>
      <c r="J102" s="130">
        <v>121</v>
      </c>
      <c r="K102" s="130">
        <v>85</v>
      </c>
      <c r="L102" s="130">
        <v>85</v>
      </c>
      <c r="M102" s="130">
        <v>73</v>
      </c>
      <c r="N102" s="130">
        <v>54</v>
      </c>
      <c r="O102" s="130">
        <v>185</v>
      </c>
      <c r="P102" s="130">
        <v>108</v>
      </c>
      <c r="Q102" s="130">
        <v>121</v>
      </c>
      <c r="R102" s="130">
        <v>128</v>
      </c>
      <c r="S102" s="130">
        <v>125</v>
      </c>
      <c r="T102" s="130">
        <v>107</v>
      </c>
      <c r="U102" s="130">
        <v>143</v>
      </c>
      <c r="V102" s="130"/>
      <c r="W102" s="123"/>
      <c r="X102" s="118" t="s">
        <v>201</v>
      </c>
    </row>
    <row r="103" spans="1:24" ht="6" customHeight="1">
      <c r="B103" s="115"/>
      <c r="E103" s="180"/>
      <c r="F103" s="130"/>
      <c r="G103" s="130"/>
      <c r="H103" s="130"/>
      <c r="I103" s="130"/>
      <c r="J103" s="130"/>
      <c r="K103" s="130"/>
      <c r="L103" s="130"/>
      <c r="M103" s="130"/>
      <c r="N103" s="130"/>
      <c r="O103" s="130"/>
      <c r="P103" s="130"/>
      <c r="Q103" s="130"/>
      <c r="R103" s="130"/>
      <c r="S103" s="130"/>
      <c r="T103" s="130"/>
      <c r="U103" s="130"/>
      <c r="V103" s="130"/>
      <c r="W103" s="129"/>
      <c r="X103" s="128"/>
    </row>
    <row r="104" spans="1:24" ht="10.5" customHeight="1">
      <c r="B104" s="115" t="s">
        <v>200</v>
      </c>
      <c r="C104" s="127" t="s">
        <v>199</v>
      </c>
      <c r="D104" s="127"/>
      <c r="E104" s="180">
        <v>3004</v>
      </c>
      <c r="F104" s="130">
        <v>218</v>
      </c>
      <c r="G104" s="130">
        <v>129</v>
      </c>
      <c r="H104" s="130">
        <v>229</v>
      </c>
      <c r="I104" s="130">
        <v>240</v>
      </c>
      <c r="J104" s="130">
        <v>294</v>
      </c>
      <c r="K104" s="130">
        <v>320</v>
      </c>
      <c r="L104" s="130">
        <v>166</v>
      </c>
      <c r="M104" s="130">
        <v>154</v>
      </c>
      <c r="N104" s="130">
        <v>104</v>
      </c>
      <c r="O104" s="130">
        <v>245</v>
      </c>
      <c r="P104" s="130">
        <v>139</v>
      </c>
      <c r="Q104" s="130">
        <v>206</v>
      </c>
      <c r="R104" s="130">
        <v>137</v>
      </c>
      <c r="S104" s="130">
        <v>133</v>
      </c>
      <c r="T104" s="130">
        <v>132</v>
      </c>
      <c r="U104" s="130">
        <v>158</v>
      </c>
      <c r="V104" s="130"/>
      <c r="W104" s="123"/>
      <c r="X104" s="118" t="s">
        <v>198</v>
      </c>
    </row>
    <row r="105" spans="1:24" ht="10.5" customHeight="1">
      <c r="B105" s="115" t="s">
        <v>197</v>
      </c>
      <c r="C105" s="127" t="s">
        <v>196</v>
      </c>
      <c r="D105" s="127"/>
      <c r="E105" s="180">
        <v>9791</v>
      </c>
      <c r="F105" s="130">
        <v>792</v>
      </c>
      <c r="G105" s="130">
        <v>476</v>
      </c>
      <c r="H105" s="130">
        <v>664</v>
      </c>
      <c r="I105" s="130">
        <v>719</v>
      </c>
      <c r="J105" s="130">
        <v>950</v>
      </c>
      <c r="K105" s="130">
        <v>1166</v>
      </c>
      <c r="L105" s="130">
        <v>586</v>
      </c>
      <c r="M105" s="130">
        <v>489</v>
      </c>
      <c r="N105" s="130">
        <v>356</v>
      </c>
      <c r="O105" s="130">
        <v>724</v>
      </c>
      <c r="P105" s="130">
        <v>435</v>
      </c>
      <c r="Q105" s="130">
        <v>654</v>
      </c>
      <c r="R105" s="130">
        <v>410</v>
      </c>
      <c r="S105" s="130">
        <v>462</v>
      </c>
      <c r="T105" s="130">
        <v>479</v>
      </c>
      <c r="U105" s="130">
        <v>429</v>
      </c>
      <c r="V105" s="130"/>
      <c r="W105" s="123"/>
      <c r="X105" s="118" t="s">
        <v>195</v>
      </c>
    </row>
    <row r="106" spans="1:24" ht="6" customHeight="1">
      <c r="B106" s="115"/>
      <c r="E106" s="180"/>
      <c r="F106" s="130"/>
      <c r="G106" s="130"/>
      <c r="H106" s="130"/>
      <c r="I106" s="130"/>
      <c r="J106" s="130"/>
      <c r="K106" s="130"/>
      <c r="L106" s="130"/>
      <c r="M106" s="130"/>
      <c r="N106" s="130"/>
      <c r="O106" s="130"/>
      <c r="P106" s="130"/>
      <c r="Q106" s="130"/>
      <c r="R106" s="130"/>
      <c r="S106" s="130"/>
      <c r="T106" s="130"/>
      <c r="U106" s="130"/>
      <c r="V106" s="130"/>
      <c r="W106" s="129"/>
      <c r="X106" s="128"/>
    </row>
    <row r="107" spans="1:24" ht="10.5" customHeight="1">
      <c r="A107" s="118"/>
      <c r="B107" s="118" t="s">
        <v>194</v>
      </c>
      <c r="C107" s="127"/>
      <c r="D107" s="127"/>
      <c r="E107" s="180">
        <v>25502</v>
      </c>
      <c r="F107" s="130">
        <v>1681</v>
      </c>
      <c r="G107" s="130">
        <v>1000</v>
      </c>
      <c r="H107" s="130">
        <v>1629</v>
      </c>
      <c r="I107" s="130">
        <v>1639</v>
      </c>
      <c r="J107" s="130">
        <v>2193</v>
      </c>
      <c r="K107" s="130">
        <v>6871</v>
      </c>
      <c r="L107" s="130">
        <v>1008</v>
      </c>
      <c r="M107" s="130">
        <v>973</v>
      </c>
      <c r="N107" s="130">
        <v>794</v>
      </c>
      <c r="O107" s="130">
        <v>1625</v>
      </c>
      <c r="P107" s="130">
        <v>1127</v>
      </c>
      <c r="Q107" s="130">
        <v>1359</v>
      </c>
      <c r="R107" s="130">
        <v>829</v>
      </c>
      <c r="S107" s="130">
        <v>796</v>
      </c>
      <c r="T107" s="130">
        <v>1046</v>
      </c>
      <c r="U107" s="130">
        <v>932</v>
      </c>
      <c r="V107" s="130"/>
      <c r="W107" s="123"/>
      <c r="X107" s="118" t="s">
        <v>193</v>
      </c>
    </row>
    <row r="108" spans="1:24" ht="10.5" customHeight="1">
      <c r="B108" s="115" t="s">
        <v>192</v>
      </c>
      <c r="C108" s="127" t="s">
        <v>191</v>
      </c>
      <c r="D108" s="127"/>
      <c r="E108" s="180">
        <v>15287</v>
      </c>
      <c r="F108" s="130">
        <v>1068</v>
      </c>
      <c r="G108" s="130">
        <v>715</v>
      </c>
      <c r="H108" s="130">
        <v>1087</v>
      </c>
      <c r="I108" s="130">
        <v>1174</v>
      </c>
      <c r="J108" s="130">
        <v>1617</v>
      </c>
      <c r="K108" s="130">
        <v>2215</v>
      </c>
      <c r="L108" s="130">
        <v>794</v>
      </c>
      <c r="M108" s="130">
        <v>679</v>
      </c>
      <c r="N108" s="130">
        <v>549</v>
      </c>
      <c r="O108" s="130">
        <v>1154</v>
      </c>
      <c r="P108" s="130">
        <v>780</v>
      </c>
      <c r="Q108" s="130">
        <v>886</v>
      </c>
      <c r="R108" s="130">
        <v>611</v>
      </c>
      <c r="S108" s="130">
        <v>572</v>
      </c>
      <c r="T108" s="130">
        <v>720</v>
      </c>
      <c r="U108" s="130">
        <v>666</v>
      </c>
      <c r="V108" s="130"/>
      <c r="W108" s="123"/>
      <c r="X108" s="118" t="s">
        <v>190</v>
      </c>
    </row>
    <row r="109" spans="1:24" ht="10.5" customHeight="1">
      <c r="B109" s="115" t="s">
        <v>189</v>
      </c>
      <c r="C109" s="127" t="s">
        <v>188</v>
      </c>
      <c r="D109" s="127"/>
      <c r="E109" s="180">
        <v>10215</v>
      </c>
      <c r="F109" s="130">
        <v>613</v>
      </c>
      <c r="G109" s="130">
        <v>285</v>
      </c>
      <c r="H109" s="130">
        <v>542</v>
      </c>
      <c r="I109" s="130">
        <v>465</v>
      </c>
      <c r="J109" s="130">
        <v>576</v>
      </c>
      <c r="K109" s="130">
        <v>4656</v>
      </c>
      <c r="L109" s="130">
        <v>214</v>
      </c>
      <c r="M109" s="130">
        <v>294</v>
      </c>
      <c r="N109" s="130">
        <v>245</v>
      </c>
      <c r="O109" s="130">
        <v>471</v>
      </c>
      <c r="P109" s="130">
        <v>347</v>
      </c>
      <c r="Q109" s="130">
        <v>473</v>
      </c>
      <c r="R109" s="130">
        <v>218</v>
      </c>
      <c r="S109" s="130">
        <v>224</v>
      </c>
      <c r="T109" s="130">
        <v>326</v>
      </c>
      <c r="U109" s="130">
        <v>266</v>
      </c>
      <c r="V109" s="130"/>
      <c r="W109" s="123"/>
      <c r="X109" s="118" t="s">
        <v>187</v>
      </c>
    </row>
    <row r="110" spans="1:24" ht="6" customHeight="1">
      <c r="B110" s="115"/>
      <c r="E110" s="180"/>
      <c r="F110" s="130"/>
      <c r="G110" s="130"/>
      <c r="H110" s="130"/>
      <c r="I110" s="130"/>
      <c r="J110" s="130"/>
      <c r="K110" s="130"/>
      <c r="L110" s="130"/>
      <c r="M110" s="130"/>
      <c r="N110" s="130"/>
      <c r="O110" s="130"/>
      <c r="P110" s="130"/>
      <c r="Q110" s="130"/>
      <c r="R110" s="130"/>
      <c r="S110" s="130"/>
      <c r="T110" s="130"/>
      <c r="U110" s="130"/>
      <c r="V110" s="130"/>
      <c r="W110" s="129"/>
      <c r="X110" s="128"/>
    </row>
    <row r="111" spans="1:24" ht="10.5" customHeight="1">
      <c r="B111" s="115" t="s">
        <v>186</v>
      </c>
      <c r="C111" s="127" t="s">
        <v>185</v>
      </c>
      <c r="D111" s="127"/>
      <c r="E111" s="180">
        <v>2502</v>
      </c>
      <c r="F111" s="130">
        <v>155</v>
      </c>
      <c r="G111" s="130">
        <v>116</v>
      </c>
      <c r="H111" s="130">
        <v>143</v>
      </c>
      <c r="I111" s="130">
        <v>114</v>
      </c>
      <c r="J111" s="130">
        <v>400</v>
      </c>
      <c r="K111" s="130">
        <v>751</v>
      </c>
      <c r="L111" s="130">
        <v>76</v>
      </c>
      <c r="M111" s="130">
        <v>103</v>
      </c>
      <c r="N111" s="130">
        <v>105</v>
      </c>
      <c r="O111" s="130">
        <v>90</v>
      </c>
      <c r="P111" s="130">
        <v>56</v>
      </c>
      <c r="Q111" s="130">
        <v>99</v>
      </c>
      <c r="R111" s="130">
        <v>61</v>
      </c>
      <c r="S111" s="130">
        <v>85</v>
      </c>
      <c r="T111" s="130">
        <v>85</v>
      </c>
      <c r="U111" s="130">
        <v>63</v>
      </c>
      <c r="V111" s="130"/>
      <c r="W111" s="123"/>
      <c r="X111" s="118" t="s">
        <v>184</v>
      </c>
    </row>
    <row r="112" spans="1:24" ht="10.5" customHeight="1">
      <c r="B112" s="115" t="s">
        <v>183</v>
      </c>
      <c r="C112" s="127" t="s">
        <v>182</v>
      </c>
      <c r="D112" s="127"/>
      <c r="E112" s="180">
        <v>410</v>
      </c>
      <c r="F112" s="130">
        <v>30</v>
      </c>
      <c r="G112" s="130">
        <v>8</v>
      </c>
      <c r="H112" s="130">
        <v>28</v>
      </c>
      <c r="I112" s="130">
        <v>23</v>
      </c>
      <c r="J112" s="130">
        <v>56</v>
      </c>
      <c r="K112" s="130">
        <v>93</v>
      </c>
      <c r="L112" s="130">
        <v>16</v>
      </c>
      <c r="M112" s="130">
        <v>18</v>
      </c>
      <c r="N112" s="130">
        <v>11</v>
      </c>
      <c r="O112" s="130">
        <v>28</v>
      </c>
      <c r="P112" s="130">
        <v>21</v>
      </c>
      <c r="Q112" s="130">
        <v>16</v>
      </c>
      <c r="R112" s="130">
        <v>9</v>
      </c>
      <c r="S112" s="130">
        <v>12</v>
      </c>
      <c r="T112" s="130">
        <v>22</v>
      </c>
      <c r="U112" s="130">
        <v>19</v>
      </c>
      <c r="V112" s="130"/>
      <c r="W112" s="123"/>
      <c r="X112" s="118" t="s">
        <v>181</v>
      </c>
    </row>
    <row r="113" spans="2:24" ht="10.5" customHeight="1">
      <c r="B113" s="115" t="s">
        <v>180</v>
      </c>
      <c r="C113" s="127" t="s">
        <v>179</v>
      </c>
      <c r="D113" s="127"/>
      <c r="E113" s="180">
        <v>162</v>
      </c>
      <c r="F113" s="130">
        <v>13</v>
      </c>
      <c r="G113" s="130">
        <v>9</v>
      </c>
      <c r="H113" s="130">
        <v>16</v>
      </c>
      <c r="I113" s="130">
        <v>13</v>
      </c>
      <c r="J113" s="130">
        <v>14</v>
      </c>
      <c r="K113" s="130">
        <v>14</v>
      </c>
      <c r="L113" s="130">
        <v>4</v>
      </c>
      <c r="M113" s="130">
        <v>5</v>
      </c>
      <c r="N113" s="130">
        <v>6</v>
      </c>
      <c r="O113" s="130">
        <v>12</v>
      </c>
      <c r="P113" s="130">
        <v>4</v>
      </c>
      <c r="Q113" s="130">
        <v>12</v>
      </c>
      <c r="R113" s="130">
        <v>11</v>
      </c>
      <c r="S113" s="130">
        <v>12</v>
      </c>
      <c r="T113" s="130">
        <v>8</v>
      </c>
      <c r="U113" s="130">
        <v>9</v>
      </c>
      <c r="V113" s="130"/>
      <c r="W113" s="123"/>
      <c r="X113" s="118" t="s">
        <v>178</v>
      </c>
    </row>
    <row r="114" spans="2:24" ht="10.5" customHeight="1">
      <c r="B114" s="115" t="s">
        <v>177</v>
      </c>
      <c r="C114" s="127" t="s">
        <v>176</v>
      </c>
      <c r="D114" s="127"/>
      <c r="E114" s="180">
        <v>11</v>
      </c>
      <c r="F114" s="130">
        <v>1</v>
      </c>
      <c r="G114" s="125" t="s">
        <v>0</v>
      </c>
      <c r="H114" s="125" t="s">
        <v>0</v>
      </c>
      <c r="I114" s="125" t="s">
        <v>0</v>
      </c>
      <c r="J114" s="125" t="s">
        <v>0</v>
      </c>
      <c r="K114" s="130">
        <v>3</v>
      </c>
      <c r="L114" s="125" t="s">
        <v>0</v>
      </c>
      <c r="M114" s="125" t="s">
        <v>0</v>
      </c>
      <c r="N114" s="125" t="s">
        <v>0</v>
      </c>
      <c r="O114" s="130">
        <v>2</v>
      </c>
      <c r="P114" s="130">
        <v>2</v>
      </c>
      <c r="Q114" s="130">
        <v>1</v>
      </c>
      <c r="R114" s="125" t="s">
        <v>0</v>
      </c>
      <c r="S114" s="125" t="s">
        <v>0</v>
      </c>
      <c r="T114" s="130">
        <v>1</v>
      </c>
      <c r="U114" s="130">
        <v>1</v>
      </c>
      <c r="V114" s="130"/>
      <c r="W114" s="123"/>
      <c r="X114" s="118" t="s">
        <v>175</v>
      </c>
    </row>
    <row r="115" spans="2:24" ht="10.5" customHeight="1">
      <c r="B115" s="115" t="s">
        <v>174</v>
      </c>
      <c r="C115" s="127" t="s">
        <v>173</v>
      </c>
      <c r="D115" s="127"/>
      <c r="E115" s="180">
        <v>10</v>
      </c>
      <c r="F115" s="125" t="s">
        <v>0</v>
      </c>
      <c r="G115" s="130">
        <v>1</v>
      </c>
      <c r="H115" s="125" t="s">
        <v>0</v>
      </c>
      <c r="I115" s="125" t="s">
        <v>0</v>
      </c>
      <c r="J115" s="130">
        <v>3</v>
      </c>
      <c r="K115" s="130">
        <v>3</v>
      </c>
      <c r="L115" s="125" t="s">
        <v>0</v>
      </c>
      <c r="M115" s="125" t="s">
        <v>0</v>
      </c>
      <c r="N115" s="130">
        <v>3</v>
      </c>
      <c r="O115" s="125" t="s">
        <v>0</v>
      </c>
      <c r="P115" s="125" t="s">
        <v>0</v>
      </c>
      <c r="Q115" s="125" t="s">
        <v>0</v>
      </c>
      <c r="R115" s="125" t="s">
        <v>0</v>
      </c>
      <c r="S115" s="125" t="s">
        <v>0</v>
      </c>
      <c r="T115" s="125" t="s">
        <v>0</v>
      </c>
      <c r="U115" s="125" t="s">
        <v>0</v>
      </c>
      <c r="V115" s="125"/>
      <c r="W115" s="123"/>
      <c r="X115" s="118" t="s">
        <v>172</v>
      </c>
    </row>
    <row r="116" spans="2:24" ht="10.5" customHeight="1">
      <c r="B116" s="115" t="s">
        <v>171</v>
      </c>
      <c r="C116" s="127" t="s">
        <v>170</v>
      </c>
      <c r="D116" s="127"/>
      <c r="E116" s="180">
        <v>627</v>
      </c>
      <c r="F116" s="130">
        <v>40</v>
      </c>
      <c r="G116" s="130">
        <v>34</v>
      </c>
      <c r="H116" s="130">
        <v>28</v>
      </c>
      <c r="I116" s="130">
        <v>27</v>
      </c>
      <c r="J116" s="130">
        <v>145</v>
      </c>
      <c r="K116" s="130">
        <v>213</v>
      </c>
      <c r="L116" s="130">
        <v>16</v>
      </c>
      <c r="M116" s="130">
        <v>23</v>
      </c>
      <c r="N116" s="130">
        <v>24</v>
      </c>
      <c r="O116" s="130">
        <v>13</v>
      </c>
      <c r="P116" s="130">
        <v>6</v>
      </c>
      <c r="Q116" s="130">
        <v>35</v>
      </c>
      <c r="R116" s="130">
        <v>3</v>
      </c>
      <c r="S116" s="130">
        <v>11</v>
      </c>
      <c r="T116" s="130">
        <v>7</v>
      </c>
      <c r="U116" s="130">
        <v>2</v>
      </c>
      <c r="V116" s="130"/>
      <c r="W116" s="123"/>
      <c r="X116" s="118" t="s">
        <v>169</v>
      </c>
    </row>
    <row r="117" spans="2:24" ht="10.5" customHeight="1">
      <c r="B117" s="115"/>
      <c r="C117" s="127" t="s">
        <v>168</v>
      </c>
      <c r="D117" s="127"/>
      <c r="E117" s="180"/>
      <c r="F117" s="130"/>
      <c r="G117" s="130"/>
      <c r="H117" s="130"/>
      <c r="I117" s="130"/>
      <c r="J117" s="130"/>
      <c r="K117" s="130"/>
      <c r="L117" s="130"/>
      <c r="M117" s="130"/>
      <c r="N117" s="130"/>
      <c r="O117" s="130"/>
      <c r="P117" s="130"/>
      <c r="Q117" s="130"/>
      <c r="R117" s="130"/>
      <c r="S117" s="130"/>
      <c r="T117" s="130"/>
      <c r="U117" s="130"/>
      <c r="V117" s="130"/>
      <c r="W117" s="129"/>
      <c r="X117" s="128"/>
    </row>
    <row r="118" spans="2:24" ht="10.5" customHeight="1">
      <c r="B118" s="115" t="s">
        <v>167</v>
      </c>
      <c r="C118" s="127" t="s">
        <v>166</v>
      </c>
      <c r="D118" s="127"/>
      <c r="E118" s="180">
        <v>20</v>
      </c>
      <c r="F118" s="130">
        <v>1</v>
      </c>
      <c r="G118" s="130">
        <v>1</v>
      </c>
      <c r="H118" s="125" t="s">
        <v>0</v>
      </c>
      <c r="I118" s="130">
        <v>1</v>
      </c>
      <c r="J118" s="130">
        <v>4</v>
      </c>
      <c r="K118" s="130">
        <v>12</v>
      </c>
      <c r="L118" s="125" t="s">
        <v>0</v>
      </c>
      <c r="M118" s="130">
        <v>1</v>
      </c>
      <c r="N118" s="125" t="s">
        <v>0</v>
      </c>
      <c r="O118" s="125" t="s">
        <v>0</v>
      </c>
      <c r="P118" s="125" t="s">
        <v>0</v>
      </c>
      <c r="Q118" s="125" t="s">
        <v>0</v>
      </c>
      <c r="R118" s="125" t="s">
        <v>0</v>
      </c>
      <c r="S118" s="125" t="s">
        <v>0</v>
      </c>
      <c r="T118" s="125" t="s">
        <v>0</v>
      </c>
      <c r="U118" s="125" t="s">
        <v>0</v>
      </c>
      <c r="V118" s="125"/>
      <c r="W118" s="123"/>
      <c r="X118" s="118" t="s">
        <v>165</v>
      </c>
    </row>
    <row r="119" spans="2:24" ht="10.5" customHeight="1">
      <c r="B119" s="115" t="s">
        <v>164</v>
      </c>
      <c r="C119" s="127" t="s">
        <v>163</v>
      </c>
      <c r="D119" s="127"/>
      <c r="E119" s="180">
        <v>279</v>
      </c>
      <c r="F119" s="130">
        <v>10</v>
      </c>
      <c r="G119" s="130">
        <v>15</v>
      </c>
      <c r="H119" s="130">
        <v>8</v>
      </c>
      <c r="I119" s="130">
        <v>9</v>
      </c>
      <c r="J119" s="130">
        <v>54</v>
      </c>
      <c r="K119" s="130">
        <v>143</v>
      </c>
      <c r="L119" s="130">
        <v>7</v>
      </c>
      <c r="M119" s="130">
        <v>6</v>
      </c>
      <c r="N119" s="130">
        <v>4</v>
      </c>
      <c r="O119" s="130">
        <v>2</v>
      </c>
      <c r="P119" s="130">
        <v>2</v>
      </c>
      <c r="Q119" s="125" t="s">
        <v>0</v>
      </c>
      <c r="R119" s="130">
        <v>1</v>
      </c>
      <c r="S119" s="130">
        <v>4</v>
      </c>
      <c r="T119" s="130">
        <v>10</v>
      </c>
      <c r="U119" s="130">
        <v>4</v>
      </c>
      <c r="V119" s="130"/>
      <c r="W119" s="123"/>
      <c r="X119" s="118" t="s">
        <v>162</v>
      </c>
    </row>
    <row r="120" spans="2:24" ht="10.5" customHeight="1">
      <c r="B120" s="115" t="s">
        <v>161</v>
      </c>
      <c r="C120" s="181" t="s">
        <v>160</v>
      </c>
      <c r="D120" s="127"/>
      <c r="E120" s="180">
        <v>983</v>
      </c>
      <c r="F120" s="130">
        <v>60</v>
      </c>
      <c r="G120" s="130">
        <v>48</v>
      </c>
      <c r="H120" s="130">
        <v>63</v>
      </c>
      <c r="I120" s="130">
        <v>41</v>
      </c>
      <c r="J120" s="130">
        <v>124</v>
      </c>
      <c r="K120" s="130">
        <v>270</v>
      </c>
      <c r="L120" s="130">
        <v>33</v>
      </c>
      <c r="M120" s="130">
        <v>50</v>
      </c>
      <c r="N120" s="130">
        <v>57</v>
      </c>
      <c r="O120" s="130">
        <v>33</v>
      </c>
      <c r="P120" s="130">
        <v>21</v>
      </c>
      <c r="Q120" s="130">
        <v>35</v>
      </c>
      <c r="R120" s="130">
        <v>37</v>
      </c>
      <c r="S120" s="130">
        <v>46</v>
      </c>
      <c r="T120" s="130">
        <v>37</v>
      </c>
      <c r="U120" s="130">
        <v>28</v>
      </c>
      <c r="V120" s="130"/>
      <c r="W120" s="123"/>
      <c r="X120" s="118" t="s">
        <v>159</v>
      </c>
    </row>
    <row r="121" spans="2:24" ht="6" customHeight="1">
      <c r="B121" s="115"/>
      <c r="C121" s="127"/>
      <c r="D121" s="127"/>
      <c r="E121" s="180"/>
      <c r="F121" s="130"/>
      <c r="G121" s="130"/>
      <c r="H121" s="130"/>
      <c r="I121" s="130"/>
      <c r="J121" s="130"/>
      <c r="K121" s="130"/>
      <c r="L121" s="130"/>
      <c r="M121" s="130"/>
      <c r="N121" s="130"/>
      <c r="O121" s="130"/>
      <c r="P121" s="130"/>
      <c r="Q121" s="130"/>
      <c r="R121" s="130"/>
      <c r="S121" s="130"/>
      <c r="T121" s="130"/>
      <c r="U121" s="130"/>
      <c r="V121" s="130"/>
      <c r="W121" s="129"/>
      <c r="X121" s="128"/>
    </row>
    <row r="122" spans="2:24" ht="10.5" customHeight="1">
      <c r="B122" s="115" t="s">
        <v>158</v>
      </c>
      <c r="C122" s="127" t="s">
        <v>30</v>
      </c>
      <c r="D122" s="127"/>
      <c r="E122" s="180">
        <v>6507</v>
      </c>
      <c r="F122" s="130">
        <v>702</v>
      </c>
      <c r="G122" s="130">
        <v>529</v>
      </c>
      <c r="H122" s="130">
        <v>423</v>
      </c>
      <c r="I122" s="130">
        <v>433</v>
      </c>
      <c r="J122" s="130">
        <v>538</v>
      </c>
      <c r="K122" s="130">
        <v>997</v>
      </c>
      <c r="L122" s="130">
        <v>593</v>
      </c>
      <c r="M122" s="130">
        <v>466</v>
      </c>
      <c r="N122" s="130">
        <v>259</v>
      </c>
      <c r="O122" s="130">
        <v>158</v>
      </c>
      <c r="P122" s="130">
        <v>142</v>
      </c>
      <c r="Q122" s="130">
        <v>150</v>
      </c>
      <c r="R122" s="130">
        <v>218</v>
      </c>
      <c r="S122" s="130">
        <v>242</v>
      </c>
      <c r="T122" s="130">
        <v>385</v>
      </c>
      <c r="U122" s="130">
        <v>272</v>
      </c>
      <c r="V122" s="130"/>
      <c r="W122" s="123"/>
      <c r="X122" s="118" t="s">
        <v>157</v>
      </c>
    </row>
    <row r="123" spans="2:24" ht="10.5" customHeight="1">
      <c r="B123" s="115" t="s">
        <v>156</v>
      </c>
      <c r="C123" s="127" t="s">
        <v>155</v>
      </c>
      <c r="D123" s="127"/>
      <c r="E123" s="180">
        <v>1790</v>
      </c>
      <c r="F123" s="130">
        <v>170</v>
      </c>
      <c r="G123" s="130">
        <v>155</v>
      </c>
      <c r="H123" s="130">
        <v>100</v>
      </c>
      <c r="I123" s="130">
        <v>103</v>
      </c>
      <c r="J123" s="130">
        <v>147</v>
      </c>
      <c r="K123" s="130">
        <v>318</v>
      </c>
      <c r="L123" s="130">
        <v>119</v>
      </c>
      <c r="M123" s="130">
        <v>61</v>
      </c>
      <c r="N123" s="130">
        <v>45</v>
      </c>
      <c r="O123" s="130">
        <v>65</v>
      </c>
      <c r="P123" s="130">
        <v>31</v>
      </c>
      <c r="Q123" s="130">
        <v>80</v>
      </c>
      <c r="R123" s="130">
        <v>65</v>
      </c>
      <c r="S123" s="130">
        <v>91</v>
      </c>
      <c r="T123" s="130">
        <v>127</v>
      </c>
      <c r="U123" s="130">
        <v>113</v>
      </c>
      <c r="V123" s="130"/>
      <c r="W123" s="123"/>
      <c r="X123" s="118" t="s">
        <v>154</v>
      </c>
    </row>
    <row r="124" spans="2:24" ht="10.5" customHeight="1">
      <c r="B124" s="115" t="s">
        <v>153</v>
      </c>
      <c r="C124" s="127" t="s">
        <v>152</v>
      </c>
      <c r="D124" s="127"/>
      <c r="E124" s="180">
        <v>4717</v>
      </c>
      <c r="F124" s="130">
        <v>532</v>
      </c>
      <c r="G124" s="130">
        <v>374</v>
      </c>
      <c r="H124" s="130">
        <v>323</v>
      </c>
      <c r="I124" s="130">
        <v>330</v>
      </c>
      <c r="J124" s="130">
        <v>391</v>
      </c>
      <c r="K124" s="130">
        <v>679</v>
      </c>
      <c r="L124" s="130">
        <v>474</v>
      </c>
      <c r="M124" s="130">
        <v>405</v>
      </c>
      <c r="N124" s="130">
        <v>214</v>
      </c>
      <c r="O124" s="130">
        <v>93</v>
      </c>
      <c r="P124" s="130">
        <v>111</v>
      </c>
      <c r="Q124" s="130">
        <v>70</v>
      </c>
      <c r="R124" s="130">
        <v>153</v>
      </c>
      <c r="S124" s="130">
        <v>151</v>
      </c>
      <c r="T124" s="130">
        <v>258</v>
      </c>
      <c r="U124" s="130">
        <v>159</v>
      </c>
      <c r="V124" s="130"/>
      <c r="W124" s="123"/>
      <c r="X124" s="118" t="s">
        <v>151</v>
      </c>
    </row>
    <row r="125" spans="2:24" ht="6" customHeight="1">
      <c r="B125" s="115"/>
      <c r="E125" s="180"/>
      <c r="F125" s="130"/>
      <c r="G125" s="130"/>
      <c r="H125" s="130"/>
      <c r="I125" s="130"/>
      <c r="J125" s="130"/>
      <c r="K125" s="130"/>
      <c r="L125" s="130"/>
      <c r="M125" s="130"/>
      <c r="N125" s="130"/>
      <c r="O125" s="130"/>
      <c r="P125" s="130"/>
      <c r="Q125" s="130"/>
      <c r="R125" s="130"/>
      <c r="S125" s="130"/>
      <c r="T125" s="130"/>
      <c r="U125" s="130"/>
      <c r="V125" s="130"/>
      <c r="W125" s="129"/>
      <c r="X125" s="128"/>
    </row>
    <row r="126" spans="2:24" ht="10.5" customHeight="1">
      <c r="B126" s="115" t="s">
        <v>150</v>
      </c>
      <c r="C126" s="127" t="s">
        <v>29</v>
      </c>
      <c r="D126" s="127"/>
      <c r="E126" s="180">
        <v>35875</v>
      </c>
      <c r="F126" s="130">
        <v>2742</v>
      </c>
      <c r="G126" s="130">
        <v>2287</v>
      </c>
      <c r="H126" s="130">
        <v>2453</v>
      </c>
      <c r="I126" s="130">
        <v>2508</v>
      </c>
      <c r="J126" s="130">
        <v>3668</v>
      </c>
      <c r="K126" s="130">
        <v>5772</v>
      </c>
      <c r="L126" s="130">
        <v>1866</v>
      </c>
      <c r="M126" s="130">
        <v>1623</v>
      </c>
      <c r="N126" s="130">
        <v>1221</v>
      </c>
      <c r="O126" s="130">
        <v>2137</v>
      </c>
      <c r="P126" s="130">
        <v>1436</v>
      </c>
      <c r="Q126" s="130">
        <v>1958</v>
      </c>
      <c r="R126" s="130">
        <v>1441</v>
      </c>
      <c r="S126" s="130">
        <v>1527</v>
      </c>
      <c r="T126" s="130">
        <v>1801</v>
      </c>
      <c r="U126" s="130">
        <v>1435</v>
      </c>
      <c r="V126" s="130"/>
      <c r="W126" s="123"/>
      <c r="X126" s="118" t="s">
        <v>149</v>
      </c>
    </row>
    <row r="127" spans="2:24" ht="10.5" customHeight="1">
      <c r="B127" s="115" t="s">
        <v>148</v>
      </c>
      <c r="C127" s="127" t="s">
        <v>147</v>
      </c>
      <c r="D127" s="127"/>
      <c r="E127" s="180">
        <v>8047</v>
      </c>
      <c r="F127" s="130">
        <v>613</v>
      </c>
      <c r="G127" s="130">
        <v>282</v>
      </c>
      <c r="H127" s="130">
        <v>715</v>
      </c>
      <c r="I127" s="130">
        <v>670</v>
      </c>
      <c r="J127" s="130">
        <v>773</v>
      </c>
      <c r="K127" s="130">
        <v>525</v>
      </c>
      <c r="L127" s="130">
        <v>460</v>
      </c>
      <c r="M127" s="130">
        <v>401</v>
      </c>
      <c r="N127" s="130">
        <v>252</v>
      </c>
      <c r="O127" s="130">
        <v>697</v>
      </c>
      <c r="P127" s="130">
        <v>421</v>
      </c>
      <c r="Q127" s="130">
        <v>615</v>
      </c>
      <c r="R127" s="130">
        <v>396</v>
      </c>
      <c r="S127" s="130">
        <v>411</v>
      </c>
      <c r="T127" s="130">
        <v>432</v>
      </c>
      <c r="U127" s="130">
        <v>384</v>
      </c>
      <c r="V127" s="130"/>
      <c r="W127" s="123"/>
      <c r="X127" s="118" t="s">
        <v>146</v>
      </c>
    </row>
    <row r="128" spans="2:24" ht="10.5" customHeight="1">
      <c r="B128" s="115" t="s">
        <v>145</v>
      </c>
      <c r="C128" s="127" t="s">
        <v>144</v>
      </c>
      <c r="D128" s="127"/>
      <c r="E128" s="180">
        <v>579</v>
      </c>
      <c r="F128" s="130">
        <v>48</v>
      </c>
      <c r="G128" s="130">
        <v>61</v>
      </c>
      <c r="H128" s="130">
        <v>49</v>
      </c>
      <c r="I128" s="130">
        <v>31</v>
      </c>
      <c r="J128" s="130">
        <v>58</v>
      </c>
      <c r="K128" s="130">
        <v>159</v>
      </c>
      <c r="L128" s="130">
        <v>58</v>
      </c>
      <c r="M128" s="130">
        <v>36</v>
      </c>
      <c r="N128" s="130">
        <v>28</v>
      </c>
      <c r="O128" s="130">
        <v>3</v>
      </c>
      <c r="P128" s="130">
        <v>13</v>
      </c>
      <c r="Q128" s="130">
        <v>5</v>
      </c>
      <c r="R128" s="130">
        <v>4</v>
      </c>
      <c r="S128" s="130">
        <v>19</v>
      </c>
      <c r="T128" s="130">
        <v>6</v>
      </c>
      <c r="U128" s="130">
        <v>1</v>
      </c>
      <c r="V128" s="130"/>
      <c r="W128" s="123"/>
      <c r="X128" s="118" t="s">
        <v>143</v>
      </c>
    </row>
    <row r="129" spans="2:24" ht="10.5" customHeight="1">
      <c r="B129" s="115" t="s">
        <v>142</v>
      </c>
      <c r="C129" s="127" t="s">
        <v>141</v>
      </c>
      <c r="D129" s="127"/>
      <c r="E129" s="180">
        <v>996</v>
      </c>
      <c r="F129" s="130">
        <v>94</v>
      </c>
      <c r="G129" s="130">
        <v>77</v>
      </c>
      <c r="H129" s="130">
        <v>93</v>
      </c>
      <c r="I129" s="130">
        <v>74</v>
      </c>
      <c r="J129" s="130">
        <v>99</v>
      </c>
      <c r="K129" s="130">
        <v>146</v>
      </c>
      <c r="L129" s="130">
        <v>69</v>
      </c>
      <c r="M129" s="130">
        <v>52</v>
      </c>
      <c r="N129" s="130">
        <v>26</v>
      </c>
      <c r="O129" s="130">
        <v>56</v>
      </c>
      <c r="P129" s="130">
        <v>18</v>
      </c>
      <c r="Q129" s="130">
        <v>50</v>
      </c>
      <c r="R129" s="130">
        <v>33</v>
      </c>
      <c r="S129" s="130">
        <v>29</v>
      </c>
      <c r="T129" s="130">
        <v>35</v>
      </c>
      <c r="U129" s="130">
        <v>45</v>
      </c>
      <c r="V129" s="130"/>
      <c r="W129" s="123"/>
      <c r="X129" s="118" t="s">
        <v>140</v>
      </c>
    </row>
    <row r="130" spans="2:24" ht="10.5" customHeight="1">
      <c r="B130" s="115" t="s">
        <v>139</v>
      </c>
      <c r="C130" s="127" t="s">
        <v>138</v>
      </c>
      <c r="D130" s="127"/>
      <c r="E130" s="180">
        <v>949</v>
      </c>
      <c r="F130" s="130">
        <v>121</v>
      </c>
      <c r="G130" s="130">
        <v>44</v>
      </c>
      <c r="H130" s="130">
        <v>28</v>
      </c>
      <c r="I130" s="130">
        <v>38</v>
      </c>
      <c r="J130" s="130">
        <v>140</v>
      </c>
      <c r="K130" s="130">
        <v>114</v>
      </c>
      <c r="L130" s="130">
        <v>54</v>
      </c>
      <c r="M130" s="130">
        <v>50</v>
      </c>
      <c r="N130" s="130">
        <v>34</v>
      </c>
      <c r="O130" s="130">
        <v>20</v>
      </c>
      <c r="P130" s="130">
        <v>34</v>
      </c>
      <c r="Q130" s="130">
        <v>44</v>
      </c>
      <c r="R130" s="130">
        <v>38</v>
      </c>
      <c r="S130" s="130">
        <v>59</v>
      </c>
      <c r="T130" s="130">
        <v>112</v>
      </c>
      <c r="U130" s="130">
        <v>19</v>
      </c>
      <c r="V130" s="130"/>
      <c r="W130" s="123"/>
      <c r="X130" s="118" t="s">
        <v>137</v>
      </c>
    </row>
    <row r="131" spans="2:24" ht="10.5" customHeight="1">
      <c r="B131" s="115" t="s">
        <v>136</v>
      </c>
      <c r="C131" s="127" t="s">
        <v>135</v>
      </c>
      <c r="D131" s="127"/>
      <c r="E131" s="180">
        <v>1981</v>
      </c>
      <c r="F131" s="130">
        <v>178</v>
      </c>
      <c r="G131" s="130">
        <v>106</v>
      </c>
      <c r="H131" s="130">
        <v>116</v>
      </c>
      <c r="I131" s="130">
        <v>132</v>
      </c>
      <c r="J131" s="130">
        <v>216</v>
      </c>
      <c r="K131" s="130">
        <v>391</v>
      </c>
      <c r="L131" s="130">
        <v>89</v>
      </c>
      <c r="M131" s="130">
        <v>76</v>
      </c>
      <c r="N131" s="130">
        <v>69</v>
      </c>
      <c r="O131" s="130">
        <v>117</v>
      </c>
      <c r="P131" s="130">
        <v>90</v>
      </c>
      <c r="Q131" s="130">
        <v>112</v>
      </c>
      <c r="R131" s="130">
        <v>60</v>
      </c>
      <c r="S131" s="130">
        <v>65</v>
      </c>
      <c r="T131" s="130">
        <v>84</v>
      </c>
      <c r="U131" s="130">
        <v>80</v>
      </c>
      <c r="V131" s="130"/>
      <c r="W131" s="123"/>
      <c r="X131" s="118" t="s">
        <v>134</v>
      </c>
    </row>
    <row r="132" spans="2:24" ht="6" customHeight="1">
      <c r="B132" s="115"/>
      <c r="E132" s="180"/>
      <c r="F132" s="130"/>
      <c r="G132" s="130"/>
      <c r="H132" s="130"/>
      <c r="I132" s="130"/>
      <c r="J132" s="130"/>
      <c r="K132" s="130"/>
      <c r="L132" s="130"/>
      <c r="M132" s="130"/>
      <c r="N132" s="130"/>
      <c r="O132" s="130"/>
      <c r="P132" s="130"/>
      <c r="Q132" s="130"/>
      <c r="R132" s="130"/>
      <c r="S132" s="130"/>
      <c r="T132" s="130"/>
      <c r="U132" s="130"/>
      <c r="V132" s="130"/>
      <c r="W132" s="129"/>
      <c r="X132" s="128"/>
    </row>
    <row r="133" spans="2:24" ht="10.5" customHeight="1">
      <c r="B133" s="115" t="s">
        <v>133</v>
      </c>
      <c r="C133" s="127" t="s">
        <v>132</v>
      </c>
      <c r="D133" s="127"/>
      <c r="E133" s="180">
        <v>1337</v>
      </c>
      <c r="F133" s="130">
        <v>32</v>
      </c>
      <c r="G133" s="130">
        <v>24</v>
      </c>
      <c r="H133" s="130">
        <v>115</v>
      </c>
      <c r="I133" s="130">
        <v>166</v>
      </c>
      <c r="J133" s="130">
        <v>66</v>
      </c>
      <c r="K133" s="130">
        <v>49</v>
      </c>
      <c r="L133" s="130">
        <v>63</v>
      </c>
      <c r="M133" s="130">
        <v>40</v>
      </c>
      <c r="N133" s="130">
        <v>42</v>
      </c>
      <c r="O133" s="130">
        <v>157</v>
      </c>
      <c r="P133" s="130">
        <v>166</v>
      </c>
      <c r="Q133" s="130">
        <v>124</v>
      </c>
      <c r="R133" s="130">
        <v>103</v>
      </c>
      <c r="S133" s="130">
        <v>84</v>
      </c>
      <c r="T133" s="130">
        <v>15</v>
      </c>
      <c r="U133" s="130">
        <v>91</v>
      </c>
      <c r="V133" s="130"/>
      <c r="W133" s="123"/>
      <c r="X133" s="118" t="s">
        <v>131</v>
      </c>
    </row>
    <row r="134" spans="2:24" ht="10.5" customHeight="1">
      <c r="B134" s="115" t="s">
        <v>130</v>
      </c>
      <c r="C134" s="127" t="s">
        <v>129</v>
      </c>
      <c r="D134" s="127"/>
      <c r="E134" s="180">
        <v>827</v>
      </c>
      <c r="F134" s="130">
        <v>30</v>
      </c>
      <c r="G134" s="130">
        <v>37</v>
      </c>
      <c r="H134" s="130">
        <v>55</v>
      </c>
      <c r="I134" s="130">
        <v>87</v>
      </c>
      <c r="J134" s="130">
        <v>65</v>
      </c>
      <c r="K134" s="130">
        <v>122</v>
      </c>
      <c r="L134" s="130">
        <v>33</v>
      </c>
      <c r="M134" s="130">
        <v>34</v>
      </c>
      <c r="N134" s="130">
        <v>29</v>
      </c>
      <c r="O134" s="130">
        <v>76</v>
      </c>
      <c r="P134" s="130">
        <v>61</v>
      </c>
      <c r="Q134" s="130">
        <v>71</v>
      </c>
      <c r="R134" s="130">
        <v>26</v>
      </c>
      <c r="S134" s="130">
        <v>29</v>
      </c>
      <c r="T134" s="130">
        <v>51</v>
      </c>
      <c r="U134" s="130">
        <v>21</v>
      </c>
      <c r="V134" s="130"/>
      <c r="W134" s="123"/>
      <c r="X134" s="118" t="s">
        <v>128</v>
      </c>
    </row>
    <row r="135" spans="2:24" ht="10.5" customHeight="1">
      <c r="B135" s="115" t="s">
        <v>127</v>
      </c>
      <c r="C135" s="127" t="s">
        <v>126</v>
      </c>
      <c r="D135" s="127"/>
      <c r="E135" s="180">
        <v>842</v>
      </c>
      <c r="F135" s="130">
        <v>57</v>
      </c>
      <c r="G135" s="130">
        <v>53</v>
      </c>
      <c r="H135" s="130">
        <v>43</v>
      </c>
      <c r="I135" s="130">
        <v>54</v>
      </c>
      <c r="J135" s="130">
        <v>93</v>
      </c>
      <c r="K135" s="130">
        <v>166</v>
      </c>
      <c r="L135" s="130">
        <v>34</v>
      </c>
      <c r="M135" s="130">
        <v>24</v>
      </c>
      <c r="N135" s="130">
        <v>25</v>
      </c>
      <c r="O135" s="130">
        <v>64</v>
      </c>
      <c r="P135" s="130">
        <v>39</v>
      </c>
      <c r="Q135" s="130">
        <v>46</v>
      </c>
      <c r="R135" s="130">
        <v>30</v>
      </c>
      <c r="S135" s="130">
        <v>32</v>
      </c>
      <c r="T135" s="130">
        <v>46</v>
      </c>
      <c r="U135" s="130">
        <v>36</v>
      </c>
      <c r="V135" s="130"/>
      <c r="W135" s="123"/>
      <c r="X135" s="118" t="s">
        <v>125</v>
      </c>
    </row>
    <row r="136" spans="2:24" ht="10.5" customHeight="1">
      <c r="B136" s="115" t="s">
        <v>124</v>
      </c>
      <c r="C136" s="127" t="s">
        <v>123</v>
      </c>
      <c r="D136" s="127"/>
      <c r="E136" s="180">
        <v>114</v>
      </c>
      <c r="F136" s="130">
        <v>5</v>
      </c>
      <c r="G136" s="130">
        <v>11</v>
      </c>
      <c r="H136" s="130">
        <v>8</v>
      </c>
      <c r="I136" s="130">
        <v>1</v>
      </c>
      <c r="J136" s="130">
        <v>11</v>
      </c>
      <c r="K136" s="130">
        <v>66</v>
      </c>
      <c r="L136" s="130">
        <v>2</v>
      </c>
      <c r="M136" s="130">
        <v>2</v>
      </c>
      <c r="N136" s="130">
        <v>1</v>
      </c>
      <c r="O136" s="130">
        <v>1</v>
      </c>
      <c r="P136" s="125" t="s">
        <v>0</v>
      </c>
      <c r="Q136" s="130">
        <v>1</v>
      </c>
      <c r="R136" s="130">
        <v>2</v>
      </c>
      <c r="S136" s="125" t="s">
        <v>0</v>
      </c>
      <c r="T136" s="130">
        <v>3</v>
      </c>
      <c r="U136" s="125" t="s">
        <v>0</v>
      </c>
      <c r="V136" s="125"/>
      <c r="W136" s="123"/>
      <c r="X136" s="118" t="s">
        <v>122</v>
      </c>
    </row>
    <row r="137" spans="2:24" ht="10.5" customHeight="1">
      <c r="B137" s="115" t="s">
        <v>121</v>
      </c>
      <c r="C137" s="127" t="s">
        <v>120</v>
      </c>
      <c r="D137" s="127"/>
      <c r="E137" s="180">
        <v>42</v>
      </c>
      <c r="F137" s="130">
        <v>2</v>
      </c>
      <c r="G137" s="130">
        <v>6</v>
      </c>
      <c r="H137" s="130">
        <v>2</v>
      </c>
      <c r="I137" s="130">
        <v>1</v>
      </c>
      <c r="J137" s="130">
        <v>5</v>
      </c>
      <c r="K137" s="130">
        <v>12</v>
      </c>
      <c r="L137" s="130">
        <v>2</v>
      </c>
      <c r="M137" s="130">
        <v>1</v>
      </c>
      <c r="N137" s="130">
        <v>1</v>
      </c>
      <c r="O137" s="130">
        <v>1</v>
      </c>
      <c r="P137" s="130">
        <v>1</v>
      </c>
      <c r="Q137" s="130">
        <v>2</v>
      </c>
      <c r="R137" s="130">
        <v>2</v>
      </c>
      <c r="S137" s="130">
        <v>2</v>
      </c>
      <c r="T137" s="130">
        <v>1</v>
      </c>
      <c r="U137" s="130">
        <v>1</v>
      </c>
      <c r="V137" s="130"/>
      <c r="W137" s="123"/>
      <c r="X137" s="118" t="s">
        <v>119</v>
      </c>
    </row>
    <row r="138" spans="2:24" ht="6" customHeight="1">
      <c r="B138" s="115"/>
      <c r="E138" s="180"/>
      <c r="F138" s="130"/>
      <c r="G138" s="130"/>
      <c r="H138" s="130"/>
      <c r="I138" s="130"/>
      <c r="J138" s="130"/>
      <c r="K138" s="130"/>
      <c r="L138" s="130"/>
      <c r="M138" s="130"/>
      <c r="N138" s="130"/>
      <c r="O138" s="130"/>
      <c r="P138" s="130"/>
      <c r="Q138" s="130"/>
      <c r="R138" s="130"/>
      <c r="S138" s="130"/>
      <c r="T138" s="130"/>
      <c r="U138" s="130"/>
      <c r="V138" s="130"/>
      <c r="W138" s="129"/>
      <c r="X138" s="128"/>
    </row>
    <row r="139" spans="2:24" ht="10.5" customHeight="1">
      <c r="B139" s="115" t="s">
        <v>118</v>
      </c>
      <c r="C139" s="127" t="s">
        <v>117</v>
      </c>
      <c r="D139" s="127"/>
      <c r="E139" s="180">
        <v>907</v>
      </c>
      <c r="F139" s="130">
        <v>53</v>
      </c>
      <c r="G139" s="130">
        <v>89</v>
      </c>
      <c r="H139" s="130">
        <v>22</v>
      </c>
      <c r="I139" s="130">
        <v>26</v>
      </c>
      <c r="J139" s="130">
        <v>189</v>
      </c>
      <c r="K139" s="130">
        <v>402</v>
      </c>
      <c r="L139" s="130">
        <v>14</v>
      </c>
      <c r="M139" s="130">
        <v>10</v>
      </c>
      <c r="N139" s="130">
        <v>37</v>
      </c>
      <c r="O139" s="130">
        <v>12</v>
      </c>
      <c r="P139" s="130">
        <v>5</v>
      </c>
      <c r="Q139" s="130">
        <v>8</v>
      </c>
      <c r="R139" s="130">
        <v>7</v>
      </c>
      <c r="S139" s="130">
        <v>5</v>
      </c>
      <c r="T139" s="130">
        <v>17</v>
      </c>
      <c r="U139" s="130">
        <v>11</v>
      </c>
      <c r="V139" s="130"/>
      <c r="W139" s="123"/>
      <c r="X139" s="118" t="s">
        <v>116</v>
      </c>
    </row>
    <row r="140" spans="2:24" ht="10.5" customHeight="1">
      <c r="B140" s="115" t="s">
        <v>115</v>
      </c>
      <c r="C140" s="127" t="s">
        <v>114</v>
      </c>
      <c r="D140" s="127"/>
      <c r="E140" s="180">
        <v>555</v>
      </c>
      <c r="F140" s="130">
        <v>34</v>
      </c>
      <c r="G140" s="130">
        <v>79</v>
      </c>
      <c r="H140" s="130">
        <v>27</v>
      </c>
      <c r="I140" s="130">
        <v>22</v>
      </c>
      <c r="J140" s="130">
        <v>78</v>
      </c>
      <c r="K140" s="130">
        <v>249</v>
      </c>
      <c r="L140" s="130">
        <v>11</v>
      </c>
      <c r="M140" s="130">
        <v>5</v>
      </c>
      <c r="N140" s="130">
        <v>10</v>
      </c>
      <c r="O140" s="130">
        <v>9</v>
      </c>
      <c r="P140" s="130">
        <v>2</v>
      </c>
      <c r="Q140" s="130">
        <v>8</v>
      </c>
      <c r="R140" s="130">
        <v>5</v>
      </c>
      <c r="S140" s="130">
        <v>5</v>
      </c>
      <c r="T140" s="130">
        <v>7</v>
      </c>
      <c r="U140" s="130">
        <v>4</v>
      </c>
      <c r="V140" s="130"/>
      <c r="W140" s="123"/>
      <c r="X140" s="118" t="s">
        <v>113</v>
      </c>
    </row>
    <row r="141" spans="2:24" ht="10.5" customHeight="1">
      <c r="B141" s="115" t="s">
        <v>112</v>
      </c>
      <c r="C141" s="127" t="s">
        <v>111</v>
      </c>
      <c r="D141" s="127"/>
      <c r="E141" s="180">
        <v>8579</v>
      </c>
      <c r="F141" s="130">
        <v>757</v>
      </c>
      <c r="G141" s="130">
        <v>765</v>
      </c>
      <c r="H141" s="130">
        <v>578</v>
      </c>
      <c r="I141" s="130">
        <v>551</v>
      </c>
      <c r="J141" s="130">
        <v>762</v>
      </c>
      <c r="K141" s="130">
        <v>1546</v>
      </c>
      <c r="L141" s="130">
        <v>443</v>
      </c>
      <c r="M141" s="130">
        <v>414</v>
      </c>
      <c r="N141" s="130">
        <v>237</v>
      </c>
      <c r="O141" s="130">
        <v>346</v>
      </c>
      <c r="P141" s="130">
        <v>192</v>
      </c>
      <c r="Q141" s="130">
        <v>364</v>
      </c>
      <c r="R141" s="130">
        <v>343</v>
      </c>
      <c r="S141" s="130">
        <v>389</v>
      </c>
      <c r="T141" s="130">
        <v>557</v>
      </c>
      <c r="U141" s="130">
        <v>335</v>
      </c>
      <c r="V141" s="130"/>
      <c r="W141" s="123"/>
      <c r="X141" s="118" t="s">
        <v>110</v>
      </c>
    </row>
    <row r="142" spans="2:24" ht="10.5" customHeight="1">
      <c r="B142" s="115" t="s">
        <v>109</v>
      </c>
      <c r="C142" s="127" t="s">
        <v>108</v>
      </c>
      <c r="D142" s="127"/>
      <c r="E142" s="180">
        <v>266</v>
      </c>
      <c r="F142" s="130">
        <v>5</v>
      </c>
      <c r="G142" s="130">
        <v>29</v>
      </c>
      <c r="H142" s="130">
        <v>5</v>
      </c>
      <c r="I142" s="130">
        <v>18</v>
      </c>
      <c r="J142" s="130">
        <v>23</v>
      </c>
      <c r="K142" s="130">
        <v>89</v>
      </c>
      <c r="L142" s="130">
        <v>5</v>
      </c>
      <c r="M142" s="130">
        <v>7</v>
      </c>
      <c r="N142" s="130">
        <v>25</v>
      </c>
      <c r="O142" s="130">
        <v>15</v>
      </c>
      <c r="P142" s="130">
        <v>12</v>
      </c>
      <c r="Q142" s="130">
        <v>5</v>
      </c>
      <c r="R142" s="130">
        <v>6</v>
      </c>
      <c r="S142" s="130">
        <v>10</v>
      </c>
      <c r="T142" s="130">
        <v>5</v>
      </c>
      <c r="U142" s="130">
        <v>7</v>
      </c>
      <c r="V142" s="130"/>
      <c r="W142" s="123"/>
      <c r="X142" s="118" t="s">
        <v>107</v>
      </c>
    </row>
    <row r="143" spans="2:24" ht="10.5" customHeight="1">
      <c r="B143" s="115" t="s">
        <v>106</v>
      </c>
      <c r="C143" s="127" t="s">
        <v>105</v>
      </c>
      <c r="D143" s="127"/>
      <c r="E143" s="180">
        <v>2124</v>
      </c>
      <c r="F143" s="130">
        <v>105</v>
      </c>
      <c r="G143" s="130">
        <v>133</v>
      </c>
      <c r="H143" s="130">
        <v>122</v>
      </c>
      <c r="I143" s="130">
        <v>135</v>
      </c>
      <c r="J143" s="130">
        <v>298</v>
      </c>
      <c r="K143" s="130">
        <v>627</v>
      </c>
      <c r="L143" s="130">
        <v>62</v>
      </c>
      <c r="M143" s="130">
        <v>58</v>
      </c>
      <c r="N143" s="130">
        <v>70</v>
      </c>
      <c r="O143" s="130">
        <v>75</v>
      </c>
      <c r="P143" s="130">
        <v>66</v>
      </c>
      <c r="Q143" s="130">
        <v>79</v>
      </c>
      <c r="R143" s="130">
        <v>63</v>
      </c>
      <c r="S143" s="130">
        <v>58</v>
      </c>
      <c r="T143" s="130">
        <v>84</v>
      </c>
      <c r="U143" s="130">
        <v>89</v>
      </c>
      <c r="V143" s="130"/>
      <c r="W143" s="123"/>
      <c r="X143" s="118" t="s">
        <v>104</v>
      </c>
    </row>
    <row r="144" spans="2:24" ht="6" customHeight="1">
      <c r="B144" s="115"/>
      <c r="E144" s="180"/>
      <c r="F144" s="130"/>
      <c r="G144" s="130"/>
      <c r="H144" s="130"/>
      <c r="I144" s="130"/>
      <c r="J144" s="130"/>
      <c r="K144" s="130"/>
      <c r="L144" s="130"/>
      <c r="M144" s="130"/>
      <c r="N144" s="130"/>
      <c r="O144" s="130"/>
      <c r="P144" s="130"/>
      <c r="Q144" s="130"/>
      <c r="R144" s="130"/>
      <c r="S144" s="130"/>
      <c r="T144" s="130"/>
      <c r="U144" s="130"/>
      <c r="V144" s="130"/>
      <c r="W144" s="129"/>
      <c r="X144" s="128"/>
    </row>
    <row r="145" spans="1:25" ht="10.5" customHeight="1">
      <c r="B145" s="115" t="s">
        <v>103</v>
      </c>
      <c r="C145" s="127" t="s">
        <v>102</v>
      </c>
      <c r="D145" s="127"/>
      <c r="E145" s="180">
        <v>84</v>
      </c>
      <c r="F145" s="130">
        <v>9</v>
      </c>
      <c r="G145" s="130">
        <v>5</v>
      </c>
      <c r="H145" s="130">
        <v>8</v>
      </c>
      <c r="I145" s="130">
        <v>4</v>
      </c>
      <c r="J145" s="130">
        <v>9</v>
      </c>
      <c r="K145" s="130">
        <v>4</v>
      </c>
      <c r="L145" s="125" t="s">
        <v>0</v>
      </c>
      <c r="M145" s="130">
        <v>4</v>
      </c>
      <c r="N145" s="130">
        <v>3</v>
      </c>
      <c r="O145" s="130">
        <v>7</v>
      </c>
      <c r="P145" s="130">
        <v>9</v>
      </c>
      <c r="Q145" s="130">
        <v>7</v>
      </c>
      <c r="R145" s="130">
        <v>4</v>
      </c>
      <c r="S145" s="130">
        <v>6</v>
      </c>
      <c r="T145" s="130">
        <v>3</v>
      </c>
      <c r="U145" s="130">
        <v>2</v>
      </c>
      <c r="V145" s="130"/>
      <c r="W145" s="123"/>
      <c r="X145" s="118" t="s">
        <v>101</v>
      </c>
    </row>
    <row r="146" spans="1:25" ht="10.5" customHeight="1">
      <c r="B146" s="115" t="s">
        <v>100</v>
      </c>
      <c r="C146" s="127" t="s">
        <v>99</v>
      </c>
      <c r="D146" s="127"/>
      <c r="E146" s="180">
        <v>4194</v>
      </c>
      <c r="F146" s="130">
        <v>345</v>
      </c>
      <c r="G146" s="130">
        <v>194</v>
      </c>
      <c r="H146" s="130">
        <v>290</v>
      </c>
      <c r="I146" s="130">
        <v>280</v>
      </c>
      <c r="J146" s="130">
        <v>429</v>
      </c>
      <c r="K146" s="130">
        <v>421</v>
      </c>
      <c r="L146" s="130">
        <v>252</v>
      </c>
      <c r="M146" s="130">
        <v>250</v>
      </c>
      <c r="N146" s="130">
        <v>141</v>
      </c>
      <c r="O146" s="130">
        <v>307</v>
      </c>
      <c r="P146" s="130">
        <v>174</v>
      </c>
      <c r="Q146" s="130">
        <v>273</v>
      </c>
      <c r="R146" s="130">
        <v>189</v>
      </c>
      <c r="S146" s="130">
        <v>211</v>
      </c>
      <c r="T146" s="130">
        <v>240</v>
      </c>
      <c r="U146" s="130">
        <v>198</v>
      </c>
      <c r="V146" s="130"/>
      <c r="W146" s="123"/>
      <c r="X146" s="118" t="s">
        <v>98</v>
      </c>
    </row>
    <row r="147" spans="1:25" ht="10.5" customHeight="1">
      <c r="B147" s="115" t="s">
        <v>97</v>
      </c>
      <c r="C147" s="127" t="s">
        <v>96</v>
      </c>
      <c r="D147" s="127"/>
      <c r="E147" s="180">
        <v>23</v>
      </c>
      <c r="F147" s="130">
        <v>4</v>
      </c>
      <c r="G147" s="130">
        <v>3</v>
      </c>
      <c r="H147" s="130">
        <v>1</v>
      </c>
      <c r="I147" s="125" t="s">
        <v>0</v>
      </c>
      <c r="J147" s="130">
        <v>1</v>
      </c>
      <c r="K147" s="130">
        <v>4</v>
      </c>
      <c r="L147" s="130">
        <v>2</v>
      </c>
      <c r="M147" s="125" t="s">
        <v>0</v>
      </c>
      <c r="N147" s="130">
        <v>3</v>
      </c>
      <c r="O147" s="125" t="s">
        <v>0</v>
      </c>
      <c r="P147" s="125" t="s">
        <v>0</v>
      </c>
      <c r="Q147" s="130">
        <v>1</v>
      </c>
      <c r="R147" s="130">
        <v>2</v>
      </c>
      <c r="S147" s="130">
        <v>1</v>
      </c>
      <c r="T147" s="130">
        <v>1</v>
      </c>
      <c r="U147" s="125" t="s">
        <v>0</v>
      </c>
      <c r="V147" s="125"/>
      <c r="W147" s="123"/>
      <c r="X147" s="118" t="s">
        <v>95</v>
      </c>
    </row>
    <row r="148" spans="1:25" ht="10.5" customHeight="1">
      <c r="B148" s="115" t="s">
        <v>94</v>
      </c>
      <c r="C148" s="127" t="s">
        <v>93</v>
      </c>
      <c r="D148" s="127"/>
      <c r="E148" s="180">
        <v>457</v>
      </c>
      <c r="F148" s="130">
        <v>21</v>
      </c>
      <c r="G148" s="130">
        <v>29</v>
      </c>
      <c r="H148" s="130">
        <v>27</v>
      </c>
      <c r="I148" s="130">
        <v>17</v>
      </c>
      <c r="J148" s="130">
        <v>39</v>
      </c>
      <c r="K148" s="130">
        <v>77</v>
      </c>
      <c r="L148" s="130">
        <v>28</v>
      </c>
      <c r="M148" s="130">
        <v>21</v>
      </c>
      <c r="N148" s="130">
        <v>18</v>
      </c>
      <c r="O148" s="130">
        <v>33</v>
      </c>
      <c r="P148" s="130">
        <v>22</v>
      </c>
      <c r="Q148" s="130">
        <v>20</v>
      </c>
      <c r="R148" s="130">
        <v>33</v>
      </c>
      <c r="S148" s="130">
        <v>33</v>
      </c>
      <c r="T148" s="130">
        <v>17</v>
      </c>
      <c r="U148" s="130">
        <v>22</v>
      </c>
      <c r="V148" s="130"/>
      <c r="W148" s="123"/>
      <c r="X148" s="118" t="s">
        <v>92</v>
      </c>
    </row>
    <row r="149" spans="1:25" ht="10.5" customHeight="1">
      <c r="B149" s="115" t="s">
        <v>91</v>
      </c>
      <c r="C149" s="127" t="s">
        <v>90</v>
      </c>
      <c r="D149" s="127"/>
      <c r="E149" s="180">
        <v>636</v>
      </c>
      <c r="F149" s="130">
        <v>63</v>
      </c>
      <c r="G149" s="130">
        <v>55</v>
      </c>
      <c r="H149" s="130">
        <v>27</v>
      </c>
      <c r="I149" s="130">
        <v>34</v>
      </c>
      <c r="J149" s="130">
        <v>97</v>
      </c>
      <c r="K149" s="130">
        <v>94</v>
      </c>
      <c r="L149" s="130">
        <v>38</v>
      </c>
      <c r="M149" s="130">
        <v>37</v>
      </c>
      <c r="N149" s="130">
        <v>30</v>
      </c>
      <c r="O149" s="130">
        <v>19</v>
      </c>
      <c r="P149" s="130">
        <v>26</v>
      </c>
      <c r="Q149" s="130">
        <v>23</v>
      </c>
      <c r="R149" s="130">
        <v>20</v>
      </c>
      <c r="S149" s="130">
        <v>18</v>
      </c>
      <c r="T149" s="130">
        <v>26</v>
      </c>
      <c r="U149" s="130">
        <v>29</v>
      </c>
      <c r="V149" s="130"/>
      <c r="W149" s="123"/>
      <c r="X149" s="118" t="s">
        <v>89</v>
      </c>
    </row>
    <row r="150" spans="1:25" ht="6" customHeight="1">
      <c r="B150" s="115"/>
      <c r="E150" s="180"/>
      <c r="F150" s="130"/>
      <c r="G150" s="130"/>
      <c r="H150" s="130"/>
      <c r="I150" s="130"/>
      <c r="J150" s="130"/>
      <c r="K150" s="130"/>
      <c r="L150" s="130"/>
      <c r="M150" s="130"/>
      <c r="N150" s="130"/>
      <c r="O150" s="130"/>
      <c r="P150" s="130"/>
      <c r="Q150" s="130"/>
      <c r="R150" s="130"/>
      <c r="S150" s="130"/>
      <c r="T150" s="130"/>
      <c r="U150" s="130"/>
      <c r="V150" s="130"/>
      <c r="W150" s="129"/>
      <c r="X150" s="128"/>
    </row>
    <row r="151" spans="1:25" ht="10.5" customHeight="1">
      <c r="B151" s="115" t="s">
        <v>88</v>
      </c>
      <c r="C151" s="127" t="s">
        <v>87</v>
      </c>
      <c r="D151" s="127"/>
      <c r="E151" s="180">
        <v>36</v>
      </c>
      <c r="F151" s="130">
        <v>4</v>
      </c>
      <c r="G151" s="130">
        <v>6</v>
      </c>
      <c r="H151" s="130">
        <v>1</v>
      </c>
      <c r="I151" s="130">
        <v>2</v>
      </c>
      <c r="J151" s="130">
        <v>3</v>
      </c>
      <c r="K151" s="130">
        <v>5</v>
      </c>
      <c r="L151" s="125" t="s">
        <v>0</v>
      </c>
      <c r="M151" s="130">
        <v>1</v>
      </c>
      <c r="N151" s="130">
        <v>4</v>
      </c>
      <c r="O151" s="130">
        <v>1</v>
      </c>
      <c r="P151" s="130">
        <v>3</v>
      </c>
      <c r="Q151" s="125" t="s">
        <v>0</v>
      </c>
      <c r="R151" s="130">
        <v>2</v>
      </c>
      <c r="S151" s="130">
        <v>2</v>
      </c>
      <c r="T151" s="130">
        <v>1</v>
      </c>
      <c r="U151" s="130">
        <v>1</v>
      </c>
      <c r="V151" s="130"/>
      <c r="W151" s="123"/>
      <c r="X151" s="118" t="s">
        <v>86</v>
      </c>
    </row>
    <row r="152" spans="1:25" ht="10.5" customHeight="1">
      <c r="B152" s="115" t="s">
        <v>85</v>
      </c>
      <c r="C152" s="127" t="s">
        <v>84</v>
      </c>
      <c r="D152" s="127"/>
      <c r="E152" s="180">
        <v>1480</v>
      </c>
      <c r="F152" s="130">
        <v>119</v>
      </c>
      <c r="G152" s="130">
        <v>110</v>
      </c>
      <c r="H152" s="130">
        <v>105</v>
      </c>
      <c r="I152" s="130">
        <v>136</v>
      </c>
      <c r="J152" s="130">
        <v>109</v>
      </c>
      <c r="K152" s="130">
        <v>141</v>
      </c>
      <c r="L152" s="130">
        <v>114</v>
      </c>
      <c r="M152" s="130">
        <v>78</v>
      </c>
      <c r="N152" s="130">
        <v>112</v>
      </c>
      <c r="O152" s="130">
        <v>105</v>
      </c>
      <c r="P152" s="130">
        <v>59</v>
      </c>
      <c r="Q152" s="130">
        <v>85</v>
      </c>
      <c r="R152" s="130">
        <v>55</v>
      </c>
      <c r="S152" s="130">
        <v>53</v>
      </c>
      <c r="T152" s="130">
        <v>50</v>
      </c>
      <c r="U152" s="130">
        <v>49</v>
      </c>
      <c r="V152" s="130"/>
      <c r="W152" s="123"/>
      <c r="X152" s="118" t="s">
        <v>83</v>
      </c>
    </row>
    <row r="153" spans="1:25" ht="10.5" customHeight="1">
      <c r="B153" s="115" t="s">
        <v>82</v>
      </c>
      <c r="C153" s="127" t="s">
        <v>81</v>
      </c>
      <c r="D153" s="127"/>
      <c r="E153" s="180">
        <v>779</v>
      </c>
      <c r="F153" s="130">
        <v>41</v>
      </c>
      <c r="G153" s="130">
        <v>79</v>
      </c>
      <c r="H153" s="130">
        <v>16</v>
      </c>
      <c r="I153" s="130">
        <v>28</v>
      </c>
      <c r="J153" s="130">
        <v>102</v>
      </c>
      <c r="K153" s="130">
        <v>361</v>
      </c>
      <c r="L153" s="130">
        <v>32</v>
      </c>
      <c r="M153" s="130">
        <v>20</v>
      </c>
      <c r="N153" s="130">
        <v>22</v>
      </c>
      <c r="O153" s="130">
        <v>14</v>
      </c>
      <c r="P153" s="130">
        <v>22</v>
      </c>
      <c r="Q153" s="130">
        <v>13</v>
      </c>
      <c r="R153" s="130">
        <v>6</v>
      </c>
      <c r="S153" s="130">
        <v>5</v>
      </c>
      <c r="T153" s="130">
        <v>8</v>
      </c>
      <c r="U153" s="130">
        <v>10</v>
      </c>
      <c r="V153" s="130"/>
      <c r="W153" s="123"/>
      <c r="X153" s="118" t="s">
        <v>80</v>
      </c>
    </row>
    <row r="154" spans="1:25" ht="10.5" customHeight="1">
      <c r="B154" s="115" t="s">
        <v>79</v>
      </c>
      <c r="C154" s="127" t="s">
        <v>78</v>
      </c>
      <c r="D154" s="127"/>
      <c r="E154" s="180">
        <v>41</v>
      </c>
      <c r="F154" s="130">
        <v>2</v>
      </c>
      <c r="G154" s="130">
        <v>10</v>
      </c>
      <c r="H154" s="125" t="s">
        <v>0</v>
      </c>
      <c r="I154" s="130">
        <v>1</v>
      </c>
      <c r="J154" s="130">
        <v>3</v>
      </c>
      <c r="K154" s="130">
        <v>2</v>
      </c>
      <c r="L154" s="130">
        <v>1</v>
      </c>
      <c r="M154" s="130">
        <v>2</v>
      </c>
      <c r="N154" s="130">
        <v>2</v>
      </c>
      <c r="O154" s="130">
        <v>2</v>
      </c>
      <c r="P154" s="130">
        <v>1</v>
      </c>
      <c r="Q154" s="130">
        <v>2</v>
      </c>
      <c r="R154" s="130">
        <v>12</v>
      </c>
      <c r="S154" s="130">
        <v>1</v>
      </c>
      <c r="T154" s="125" t="s">
        <v>0</v>
      </c>
      <c r="U154" s="125" t="s">
        <v>0</v>
      </c>
      <c r="V154" s="125"/>
      <c r="W154" s="123"/>
      <c r="X154" s="118" t="s">
        <v>77</v>
      </c>
    </row>
    <row r="155" spans="1:25" ht="6" customHeight="1">
      <c r="B155" s="115"/>
      <c r="E155" s="180"/>
      <c r="F155" s="130"/>
      <c r="G155" s="130"/>
      <c r="H155" s="130"/>
      <c r="I155" s="130"/>
      <c r="J155" s="130"/>
      <c r="K155" s="130"/>
      <c r="L155" s="130"/>
      <c r="M155" s="130"/>
      <c r="N155" s="130"/>
      <c r="O155" s="130"/>
      <c r="P155" s="130"/>
      <c r="Q155" s="130"/>
      <c r="R155" s="130"/>
      <c r="S155" s="130"/>
      <c r="T155" s="130"/>
      <c r="U155" s="130"/>
      <c r="V155" s="130"/>
      <c r="W155" s="129"/>
      <c r="X155" s="128"/>
    </row>
    <row r="156" spans="1:25" ht="10.5" customHeight="1">
      <c r="B156" s="115" t="s">
        <v>76</v>
      </c>
      <c r="C156" s="127" t="s">
        <v>75</v>
      </c>
      <c r="D156" s="127"/>
      <c r="E156" s="179" t="s">
        <v>0</v>
      </c>
      <c r="F156" s="125" t="s">
        <v>0</v>
      </c>
      <c r="G156" s="125" t="s">
        <v>0</v>
      </c>
      <c r="H156" s="125" t="s">
        <v>0</v>
      </c>
      <c r="I156" s="125" t="s">
        <v>0</v>
      </c>
      <c r="J156" s="125" t="s">
        <v>0</v>
      </c>
      <c r="K156" s="125" t="s">
        <v>0</v>
      </c>
      <c r="L156" s="125" t="s">
        <v>0</v>
      </c>
      <c r="M156" s="125" t="s">
        <v>0</v>
      </c>
      <c r="N156" s="125" t="s">
        <v>0</v>
      </c>
      <c r="O156" s="125" t="s">
        <v>0</v>
      </c>
      <c r="P156" s="125" t="s">
        <v>0</v>
      </c>
      <c r="Q156" s="125" t="s">
        <v>0</v>
      </c>
      <c r="R156" s="125" t="s">
        <v>0</v>
      </c>
      <c r="S156" s="125" t="s">
        <v>0</v>
      </c>
      <c r="T156" s="125" t="s">
        <v>0</v>
      </c>
      <c r="U156" s="125" t="s">
        <v>0</v>
      </c>
      <c r="V156" s="125"/>
      <c r="W156" s="123"/>
      <c r="X156" s="118" t="s">
        <v>74</v>
      </c>
    </row>
    <row r="157" spans="1:25" ht="6" customHeight="1">
      <c r="B157" s="115"/>
      <c r="E157" s="179"/>
      <c r="F157" s="125"/>
      <c r="G157" s="125"/>
      <c r="H157" s="125"/>
      <c r="I157" s="125"/>
      <c r="J157" s="125"/>
      <c r="K157" s="125"/>
      <c r="L157" s="125"/>
      <c r="M157" s="125"/>
      <c r="N157" s="125"/>
      <c r="O157" s="125"/>
      <c r="P157" s="125"/>
      <c r="Q157" s="125"/>
      <c r="R157" s="125"/>
      <c r="S157" s="125"/>
      <c r="T157" s="125"/>
      <c r="U157" s="125"/>
      <c r="V157" s="125"/>
      <c r="W157" s="129"/>
      <c r="X157" s="128"/>
    </row>
    <row r="158" spans="1:25" ht="10.5" customHeight="1">
      <c r="B158" s="115" t="s">
        <v>73</v>
      </c>
      <c r="C158" s="127" t="s">
        <v>72</v>
      </c>
      <c r="D158" s="127"/>
      <c r="E158" s="179" t="s">
        <v>0</v>
      </c>
      <c r="F158" s="125" t="s">
        <v>0</v>
      </c>
      <c r="G158" s="125" t="s">
        <v>0</v>
      </c>
      <c r="H158" s="125" t="s">
        <v>0</v>
      </c>
      <c r="I158" s="125" t="s">
        <v>0</v>
      </c>
      <c r="J158" s="125" t="s">
        <v>0</v>
      </c>
      <c r="K158" s="125" t="s">
        <v>0</v>
      </c>
      <c r="L158" s="125" t="s">
        <v>0</v>
      </c>
      <c r="M158" s="125" t="s">
        <v>0</v>
      </c>
      <c r="N158" s="125" t="s">
        <v>0</v>
      </c>
      <c r="O158" s="125" t="s">
        <v>0</v>
      </c>
      <c r="P158" s="125" t="s">
        <v>0</v>
      </c>
      <c r="Q158" s="125" t="s">
        <v>0</v>
      </c>
      <c r="R158" s="125" t="s">
        <v>0</v>
      </c>
      <c r="S158" s="125" t="s">
        <v>0</v>
      </c>
      <c r="T158" s="125" t="s">
        <v>0</v>
      </c>
      <c r="U158" s="125" t="s">
        <v>0</v>
      </c>
      <c r="V158" s="125"/>
      <c r="W158" s="123"/>
      <c r="X158" s="118" t="s">
        <v>71</v>
      </c>
    </row>
    <row r="159" spans="1:25" ht="5.25" customHeight="1">
      <c r="A159" s="119"/>
      <c r="B159" s="137"/>
      <c r="C159" s="137"/>
      <c r="D159" s="137"/>
      <c r="E159" s="178"/>
      <c r="F159" s="121"/>
      <c r="G159" s="121"/>
      <c r="H159" s="121"/>
      <c r="I159" s="121"/>
      <c r="J159" s="121"/>
      <c r="K159" s="121"/>
      <c r="L159" s="121"/>
      <c r="M159" s="121"/>
      <c r="N159" s="121"/>
      <c r="O159" s="121"/>
      <c r="P159" s="121"/>
      <c r="Q159" s="121"/>
      <c r="R159" s="121"/>
      <c r="S159" s="121"/>
      <c r="T159" s="121"/>
      <c r="U159" s="121"/>
      <c r="V159" s="121"/>
      <c r="W159" s="120"/>
      <c r="X159" s="119"/>
      <c r="Y159" s="119"/>
    </row>
    <row r="160" spans="1:25">
      <c r="A160" s="118" t="s">
        <v>70</v>
      </c>
      <c r="E160" s="116"/>
      <c r="F160" s="116"/>
      <c r="G160" s="116"/>
      <c r="H160" s="116"/>
      <c r="I160" s="116"/>
      <c r="J160" s="116"/>
      <c r="K160" s="116"/>
      <c r="L160" s="116"/>
      <c r="M160" s="116"/>
      <c r="N160" s="116"/>
      <c r="O160" s="116"/>
      <c r="P160" s="116"/>
      <c r="Q160" s="116"/>
      <c r="R160" s="116"/>
      <c r="S160" s="116"/>
      <c r="T160" s="116"/>
      <c r="U160" s="116"/>
      <c r="V160" s="116"/>
    </row>
  </sheetData>
  <phoneticPr fontId="7"/>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1" manualBreakCount="1">
    <brk id="81" max="16383" man="1"/>
  </rowBreaks>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57"/>
  <sheetViews>
    <sheetView showGridLines="0" zoomScale="125" zoomScaleNormal="125" workbookViewId="0"/>
  </sheetViews>
  <sheetFormatPr defaultColWidth="11.25" defaultRowHeight="10.5"/>
  <cols>
    <col min="1" max="1" width="1" style="115" customWidth="1"/>
    <col min="2" max="2" width="4.25" style="115" customWidth="1"/>
    <col min="3" max="3" width="32.375" style="115" customWidth="1"/>
    <col min="4" max="4" width="1" style="115" customWidth="1"/>
    <col min="5" max="5" width="8.75" style="117" customWidth="1"/>
    <col min="6" max="11" width="6.625" style="116" customWidth="1"/>
    <col min="12" max="20" width="7.875" style="116" customWidth="1"/>
    <col min="21" max="21" width="7" style="116" customWidth="1"/>
    <col min="22" max="22" width="1" style="116" customWidth="1"/>
    <col min="23" max="23" width="1" style="115" customWidth="1"/>
    <col min="24" max="24" width="6.25" style="115" customWidth="1"/>
    <col min="25" max="25" width="1" style="115" customWidth="1"/>
    <col min="26" max="16384" width="11.25" style="115"/>
  </cols>
  <sheetData>
    <row r="1" spans="1:25" ht="13.5">
      <c r="A1" s="161"/>
      <c r="K1" s="162" t="s">
        <v>259</v>
      </c>
      <c r="L1" s="161" t="s">
        <v>422</v>
      </c>
    </row>
    <row r="2" spans="1:25" ht="10.5" customHeight="1">
      <c r="C2" s="132"/>
      <c r="D2" s="132"/>
      <c r="E2" s="115"/>
      <c r="F2" s="115"/>
      <c r="G2" s="115"/>
      <c r="H2" s="115"/>
      <c r="I2" s="115"/>
      <c r="J2" s="115"/>
      <c r="K2" s="115"/>
      <c r="L2" s="115"/>
      <c r="M2" s="115"/>
      <c r="N2" s="115"/>
      <c r="O2" s="115"/>
      <c r="P2" s="115"/>
      <c r="Q2" s="115"/>
      <c r="R2" s="115"/>
      <c r="S2" s="158"/>
      <c r="T2" s="115"/>
      <c r="U2" s="158"/>
      <c r="V2" s="158"/>
      <c r="W2" s="157"/>
      <c r="Y2" s="156" t="s">
        <v>257</v>
      </c>
    </row>
    <row r="3" spans="1:25" ht="1.5" customHeight="1">
      <c r="A3" s="153"/>
      <c r="B3" s="153"/>
      <c r="C3" s="155"/>
      <c r="D3" s="155"/>
      <c r="E3" s="153"/>
      <c r="F3" s="153"/>
      <c r="G3" s="153"/>
      <c r="H3" s="153"/>
      <c r="I3" s="153"/>
      <c r="J3" s="153"/>
      <c r="K3" s="153"/>
      <c r="L3" s="153"/>
      <c r="M3" s="153"/>
      <c r="N3" s="153"/>
      <c r="O3" s="153"/>
      <c r="P3" s="153"/>
      <c r="Q3" s="153"/>
      <c r="R3" s="153"/>
      <c r="S3" s="154"/>
      <c r="T3" s="153"/>
      <c r="U3" s="154"/>
      <c r="V3" s="154"/>
      <c r="W3" s="154"/>
      <c r="X3" s="154"/>
      <c r="Y3" s="153"/>
    </row>
    <row r="4" spans="1:25" ht="12.75" customHeight="1">
      <c r="C4" s="132"/>
      <c r="D4" s="132"/>
      <c r="E4" s="135"/>
      <c r="F4" s="135"/>
      <c r="G4" s="135"/>
      <c r="H4" s="135"/>
      <c r="I4" s="135"/>
      <c r="J4" s="152"/>
      <c r="K4" s="151"/>
      <c r="L4" s="115"/>
      <c r="M4" s="135"/>
      <c r="N4" s="135"/>
      <c r="O4" s="135"/>
      <c r="P4" s="135"/>
      <c r="Q4" s="135"/>
      <c r="R4" s="135"/>
      <c r="S4" s="135"/>
      <c r="T4" s="135"/>
      <c r="U4" s="135"/>
      <c r="V4" s="115"/>
      <c r="W4" s="150"/>
      <c r="X4" s="132" t="s">
        <v>256</v>
      </c>
    </row>
    <row r="5" spans="1:25" ht="12.75" customHeight="1">
      <c r="A5" s="118"/>
      <c r="B5" s="118"/>
      <c r="C5" s="132"/>
      <c r="D5" s="132"/>
      <c r="E5" s="146" t="s">
        <v>255</v>
      </c>
      <c r="F5" s="146" t="s">
        <v>254</v>
      </c>
      <c r="G5" s="146" t="s">
        <v>253</v>
      </c>
      <c r="H5" s="146" t="s">
        <v>252</v>
      </c>
      <c r="I5" s="146" t="s">
        <v>251</v>
      </c>
      <c r="J5" s="149" t="s">
        <v>250</v>
      </c>
      <c r="K5" s="148" t="s">
        <v>249</v>
      </c>
      <c r="L5" s="147" t="s">
        <v>248</v>
      </c>
      <c r="M5" s="146" t="s">
        <v>247</v>
      </c>
      <c r="N5" s="146" t="s">
        <v>246</v>
      </c>
      <c r="O5" s="146" t="s">
        <v>245</v>
      </c>
      <c r="P5" s="146" t="s">
        <v>244</v>
      </c>
      <c r="Q5" s="146" t="s">
        <v>243</v>
      </c>
      <c r="R5" s="146" t="s">
        <v>242</v>
      </c>
      <c r="S5" s="146" t="s">
        <v>241</v>
      </c>
      <c r="T5" s="146" t="s">
        <v>240</v>
      </c>
      <c r="U5" s="145" t="s">
        <v>239</v>
      </c>
      <c r="V5" s="144"/>
      <c r="W5" s="143"/>
      <c r="X5" s="127"/>
    </row>
    <row r="6" spans="1:25" ht="12.75" customHeight="1">
      <c r="A6" s="119"/>
      <c r="B6" s="119"/>
      <c r="C6" s="137"/>
      <c r="D6" s="137"/>
      <c r="E6" s="120"/>
      <c r="F6" s="120"/>
      <c r="G6" s="140"/>
      <c r="H6" s="140"/>
      <c r="I6" s="120"/>
      <c r="J6" s="142"/>
      <c r="K6" s="141"/>
      <c r="L6" s="139"/>
      <c r="M6" s="120"/>
      <c r="N6" s="120"/>
      <c r="O6" s="140"/>
      <c r="P6" s="140"/>
      <c r="Q6" s="120"/>
      <c r="R6" s="120"/>
      <c r="S6" s="120"/>
      <c r="T6" s="140"/>
      <c r="U6" s="140"/>
      <c r="V6" s="139"/>
      <c r="W6" s="138"/>
      <c r="X6" s="137" t="s">
        <v>238</v>
      </c>
      <c r="Y6" s="119"/>
    </row>
    <row r="7" spans="1:25" ht="6.75" customHeight="1">
      <c r="E7" s="136"/>
      <c r="W7" s="135"/>
    </row>
    <row r="8" spans="1:25" s="172" customFormat="1">
      <c r="B8" s="172" t="s">
        <v>421</v>
      </c>
      <c r="C8" s="177" t="s">
        <v>420</v>
      </c>
      <c r="D8" s="177"/>
      <c r="E8" s="176">
        <v>1403201</v>
      </c>
      <c r="F8" s="175">
        <v>66719</v>
      </c>
      <c r="G8" s="175">
        <v>84615</v>
      </c>
      <c r="H8" s="175">
        <v>72905</v>
      </c>
      <c r="I8" s="175">
        <v>90506</v>
      </c>
      <c r="J8" s="175">
        <v>168649</v>
      </c>
      <c r="K8" s="175">
        <v>305292</v>
      </c>
      <c r="L8" s="175">
        <v>51573</v>
      </c>
      <c r="M8" s="175">
        <v>51833</v>
      </c>
      <c r="N8" s="175">
        <v>61206</v>
      </c>
      <c r="O8" s="175">
        <v>86962</v>
      </c>
      <c r="P8" s="175">
        <v>102108</v>
      </c>
      <c r="Q8" s="175">
        <v>76267</v>
      </c>
      <c r="R8" s="175">
        <v>44453</v>
      </c>
      <c r="S8" s="175">
        <v>47942</v>
      </c>
      <c r="T8" s="175">
        <v>47288</v>
      </c>
      <c r="U8" s="175">
        <v>44883</v>
      </c>
      <c r="V8" s="175"/>
      <c r="W8" s="174"/>
      <c r="X8" s="173" t="s">
        <v>419</v>
      </c>
    </row>
    <row r="9" spans="1:25" ht="6" customHeight="1">
      <c r="C9" s="158"/>
      <c r="D9" s="158"/>
      <c r="E9" s="171"/>
      <c r="F9" s="170"/>
      <c r="G9" s="170"/>
      <c r="H9" s="170"/>
      <c r="I9" s="170"/>
      <c r="J9" s="170"/>
      <c r="K9" s="170"/>
      <c r="L9" s="170"/>
      <c r="M9" s="170"/>
      <c r="N9" s="170"/>
      <c r="O9" s="170"/>
      <c r="P9" s="170"/>
      <c r="Q9" s="170"/>
      <c r="R9" s="170"/>
      <c r="S9" s="170"/>
      <c r="T9" s="170"/>
      <c r="U9" s="170"/>
      <c r="V9" s="170"/>
      <c r="W9" s="135"/>
    </row>
    <row r="10" spans="1:25" ht="10.5" customHeight="1">
      <c r="B10" s="115" t="s">
        <v>418</v>
      </c>
      <c r="C10" s="127" t="s">
        <v>415</v>
      </c>
      <c r="D10" s="127"/>
      <c r="E10" s="131">
        <v>295</v>
      </c>
      <c r="F10" s="130">
        <v>4</v>
      </c>
      <c r="G10" s="130">
        <v>36</v>
      </c>
      <c r="H10" s="125" t="s">
        <v>0</v>
      </c>
      <c r="I10" s="130">
        <v>1</v>
      </c>
      <c r="J10" s="130">
        <v>29</v>
      </c>
      <c r="K10" s="130">
        <v>67</v>
      </c>
      <c r="L10" s="125" t="s">
        <v>0</v>
      </c>
      <c r="M10" s="130">
        <v>4</v>
      </c>
      <c r="N10" s="130">
        <v>24</v>
      </c>
      <c r="O10" s="130">
        <v>18</v>
      </c>
      <c r="P10" s="125" t="s">
        <v>0</v>
      </c>
      <c r="Q10" s="125" t="s">
        <v>0</v>
      </c>
      <c r="R10" s="130">
        <v>21</v>
      </c>
      <c r="S10" s="130">
        <v>35</v>
      </c>
      <c r="T10" s="130">
        <v>14</v>
      </c>
      <c r="U10" s="130">
        <v>42</v>
      </c>
      <c r="V10" s="133"/>
      <c r="W10" s="168"/>
      <c r="X10" s="167" t="s">
        <v>417</v>
      </c>
    </row>
    <row r="11" spans="1:25" ht="10.5" customHeight="1">
      <c r="B11" s="115" t="s">
        <v>416</v>
      </c>
      <c r="C11" s="127" t="s">
        <v>415</v>
      </c>
      <c r="D11" s="127"/>
      <c r="E11" s="131">
        <v>295</v>
      </c>
      <c r="F11" s="130">
        <v>4</v>
      </c>
      <c r="G11" s="130">
        <v>36</v>
      </c>
      <c r="H11" s="125" t="s">
        <v>0</v>
      </c>
      <c r="I11" s="130">
        <v>1</v>
      </c>
      <c r="J11" s="130">
        <v>29</v>
      </c>
      <c r="K11" s="130">
        <v>67</v>
      </c>
      <c r="L11" s="125" t="s">
        <v>0</v>
      </c>
      <c r="M11" s="130">
        <v>4</v>
      </c>
      <c r="N11" s="130">
        <v>24</v>
      </c>
      <c r="O11" s="130">
        <v>18</v>
      </c>
      <c r="P11" s="125" t="s">
        <v>0</v>
      </c>
      <c r="Q11" s="125" t="s">
        <v>0</v>
      </c>
      <c r="R11" s="130">
        <v>21</v>
      </c>
      <c r="S11" s="130">
        <v>35</v>
      </c>
      <c r="T11" s="130">
        <v>14</v>
      </c>
      <c r="U11" s="130">
        <v>42</v>
      </c>
      <c r="V11" s="133"/>
      <c r="W11" s="168"/>
      <c r="X11" s="167" t="s">
        <v>414</v>
      </c>
    </row>
    <row r="12" spans="1:25" ht="6" customHeight="1">
      <c r="C12" s="132"/>
      <c r="D12" s="132"/>
      <c r="E12" s="131"/>
      <c r="F12" s="130"/>
      <c r="G12" s="130"/>
      <c r="H12" s="130"/>
      <c r="I12" s="130"/>
      <c r="J12" s="130"/>
      <c r="K12" s="130"/>
      <c r="L12" s="130"/>
      <c r="M12" s="130"/>
      <c r="N12" s="130"/>
      <c r="O12" s="130"/>
      <c r="P12" s="130"/>
      <c r="Q12" s="130"/>
      <c r="R12" s="130"/>
      <c r="S12" s="130"/>
      <c r="T12" s="130"/>
      <c r="U12" s="130"/>
      <c r="V12" s="133"/>
      <c r="W12" s="135"/>
    </row>
    <row r="13" spans="1:25" ht="10.5" customHeight="1">
      <c r="B13" s="115" t="s">
        <v>413</v>
      </c>
      <c r="C13" s="127" t="s">
        <v>410</v>
      </c>
      <c r="D13" s="127"/>
      <c r="E13" s="131">
        <v>33</v>
      </c>
      <c r="F13" s="125" t="s">
        <v>0</v>
      </c>
      <c r="G13" s="125" t="s">
        <v>0</v>
      </c>
      <c r="H13" s="125" t="s">
        <v>0</v>
      </c>
      <c r="I13" s="125" t="s">
        <v>0</v>
      </c>
      <c r="J13" s="130">
        <v>33</v>
      </c>
      <c r="K13" s="125" t="s">
        <v>0</v>
      </c>
      <c r="L13" s="125" t="s">
        <v>0</v>
      </c>
      <c r="M13" s="125" t="s">
        <v>0</v>
      </c>
      <c r="N13" s="125" t="s">
        <v>0</v>
      </c>
      <c r="O13" s="125" t="s">
        <v>0</v>
      </c>
      <c r="P13" s="125" t="s">
        <v>0</v>
      </c>
      <c r="Q13" s="125" t="s">
        <v>0</v>
      </c>
      <c r="R13" s="125" t="s">
        <v>0</v>
      </c>
      <c r="S13" s="125" t="s">
        <v>0</v>
      </c>
      <c r="T13" s="125" t="s">
        <v>0</v>
      </c>
      <c r="U13" s="125" t="s">
        <v>0</v>
      </c>
      <c r="V13" s="124"/>
      <c r="W13" s="123"/>
      <c r="X13" s="118" t="s">
        <v>412</v>
      </c>
    </row>
    <row r="14" spans="1:25" ht="10.5" customHeight="1">
      <c r="B14" s="115" t="s">
        <v>411</v>
      </c>
      <c r="C14" s="127" t="s">
        <v>410</v>
      </c>
      <c r="D14" s="127"/>
      <c r="E14" s="131">
        <v>33</v>
      </c>
      <c r="F14" s="125" t="s">
        <v>0</v>
      </c>
      <c r="G14" s="125" t="s">
        <v>0</v>
      </c>
      <c r="H14" s="125" t="s">
        <v>0</v>
      </c>
      <c r="I14" s="125" t="s">
        <v>0</v>
      </c>
      <c r="J14" s="130">
        <v>33</v>
      </c>
      <c r="K14" s="125" t="s">
        <v>0</v>
      </c>
      <c r="L14" s="125" t="s">
        <v>0</v>
      </c>
      <c r="M14" s="125" t="s">
        <v>0</v>
      </c>
      <c r="N14" s="125" t="s">
        <v>0</v>
      </c>
      <c r="O14" s="125" t="s">
        <v>0</v>
      </c>
      <c r="P14" s="125" t="s">
        <v>0</v>
      </c>
      <c r="Q14" s="125" t="s">
        <v>0</v>
      </c>
      <c r="R14" s="125" t="s">
        <v>0</v>
      </c>
      <c r="S14" s="125" t="s">
        <v>0</v>
      </c>
      <c r="T14" s="125" t="s">
        <v>0</v>
      </c>
      <c r="U14" s="125" t="s">
        <v>0</v>
      </c>
      <c r="V14" s="124"/>
      <c r="W14" s="123"/>
      <c r="X14" s="118" t="s">
        <v>409</v>
      </c>
    </row>
    <row r="15" spans="1:25" ht="6" customHeight="1">
      <c r="C15" s="132"/>
      <c r="D15" s="132"/>
      <c r="E15" s="131"/>
      <c r="F15" s="130"/>
      <c r="G15" s="130"/>
      <c r="H15" s="130"/>
      <c r="I15" s="130"/>
      <c r="J15" s="130"/>
      <c r="K15" s="130"/>
      <c r="L15" s="130"/>
      <c r="M15" s="130"/>
      <c r="N15" s="130"/>
      <c r="O15" s="130"/>
      <c r="P15" s="130"/>
      <c r="Q15" s="130"/>
      <c r="R15" s="130"/>
      <c r="S15" s="130"/>
      <c r="T15" s="130"/>
      <c r="U15" s="130"/>
      <c r="W15" s="135"/>
    </row>
    <row r="16" spans="1:25" ht="10.5" customHeight="1">
      <c r="B16" s="115" t="s">
        <v>408</v>
      </c>
      <c r="C16" s="127" t="s">
        <v>405</v>
      </c>
      <c r="D16" s="127"/>
      <c r="E16" s="131">
        <v>1</v>
      </c>
      <c r="F16" s="125" t="s">
        <v>0</v>
      </c>
      <c r="G16" s="125" t="s">
        <v>0</v>
      </c>
      <c r="H16" s="125" t="s">
        <v>0</v>
      </c>
      <c r="I16" s="125" t="s">
        <v>0</v>
      </c>
      <c r="J16" s="130">
        <v>1</v>
      </c>
      <c r="K16" s="125" t="s">
        <v>0</v>
      </c>
      <c r="L16" s="125" t="s">
        <v>0</v>
      </c>
      <c r="M16" s="125" t="s">
        <v>0</v>
      </c>
      <c r="N16" s="125" t="s">
        <v>0</v>
      </c>
      <c r="O16" s="125" t="s">
        <v>0</v>
      </c>
      <c r="P16" s="125" t="s">
        <v>0</v>
      </c>
      <c r="Q16" s="125" t="s">
        <v>0</v>
      </c>
      <c r="R16" s="125" t="s">
        <v>0</v>
      </c>
      <c r="S16" s="125" t="s">
        <v>0</v>
      </c>
      <c r="T16" s="125" t="s">
        <v>0</v>
      </c>
      <c r="U16" s="125" t="s">
        <v>0</v>
      </c>
      <c r="V16" s="124"/>
      <c r="W16" s="123"/>
      <c r="X16" s="118" t="s">
        <v>407</v>
      </c>
    </row>
    <row r="17" spans="2:24" ht="10.5" customHeight="1">
      <c r="B17" s="115" t="s">
        <v>406</v>
      </c>
      <c r="C17" s="127" t="s">
        <v>405</v>
      </c>
      <c r="D17" s="127"/>
      <c r="E17" s="126" t="s">
        <v>0</v>
      </c>
      <c r="F17" s="125" t="s">
        <v>0</v>
      </c>
      <c r="G17" s="125" t="s">
        <v>0</v>
      </c>
      <c r="H17" s="125" t="s">
        <v>0</v>
      </c>
      <c r="I17" s="125" t="s">
        <v>0</v>
      </c>
      <c r="J17" s="125" t="s">
        <v>0</v>
      </c>
      <c r="K17" s="125" t="s">
        <v>0</v>
      </c>
      <c r="L17" s="125" t="s">
        <v>0</v>
      </c>
      <c r="M17" s="125" t="s">
        <v>0</v>
      </c>
      <c r="N17" s="125" t="s">
        <v>0</v>
      </c>
      <c r="O17" s="125" t="s">
        <v>0</v>
      </c>
      <c r="P17" s="125" t="s">
        <v>0</v>
      </c>
      <c r="Q17" s="125" t="s">
        <v>0</v>
      </c>
      <c r="R17" s="125" t="s">
        <v>0</v>
      </c>
      <c r="S17" s="125" t="s">
        <v>0</v>
      </c>
      <c r="T17" s="125" t="s">
        <v>0</v>
      </c>
      <c r="U17" s="125" t="s">
        <v>0</v>
      </c>
      <c r="V17" s="124"/>
      <c r="W17" s="135"/>
      <c r="X17" s="115" t="s">
        <v>404</v>
      </c>
    </row>
    <row r="18" spans="2:24" ht="10.5" customHeight="1">
      <c r="B18" s="115" t="s">
        <v>403</v>
      </c>
      <c r="C18" s="127" t="s">
        <v>402</v>
      </c>
      <c r="D18" s="127"/>
      <c r="E18" s="131">
        <v>1</v>
      </c>
      <c r="F18" s="125" t="s">
        <v>0</v>
      </c>
      <c r="G18" s="125" t="s">
        <v>0</v>
      </c>
      <c r="H18" s="125" t="s">
        <v>0</v>
      </c>
      <c r="I18" s="125" t="s">
        <v>0</v>
      </c>
      <c r="J18" s="130">
        <v>1</v>
      </c>
      <c r="K18" s="125" t="s">
        <v>0</v>
      </c>
      <c r="L18" s="125" t="s">
        <v>0</v>
      </c>
      <c r="M18" s="125" t="s">
        <v>0</v>
      </c>
      <c r="N18" s="125" t="s">
        <v>0</v>
      </c>
      <c r="O18" s="125" t="s">
        <v>0</v>
      </c>
      <c r="P18" s="125" t="s">
        <v>0</v>
      </c>
      <c r="Q18" s="125" t="s">
        <v>0</v>
      </c>
      <c r="R18" s="125" t="s">
        <v>0</v>
      </c>
      <c r="S18" s="125" t="s">
        <v>0</v>
      </c>
      <c r="T18" s="125" t="s">
        <v>0</v>
      </c>
      <c r="U18" s="125" t="s">
        <v>0</v>
      </c>
      <c r="V18" s="124"/>
      <c r="W18" s="123"/>
      <c r="X18" s="118" t="s">
        <v>401</v>
      </c>
    </row>
    <row r="19" spans="2:24" ht="6" customHeight="1">
      <c r="C19" s="132"/>
      <c r="D19" s="132"/>
      <c r="E19" s="131"/>
      <c r="F19" s="130"/>
      <c r="G19" s="130"/>
      <c r="H19" s="130"/>
      <c r="I19" s="130"/>
      <c r="J19" s="130"/>
      <c r="K19" s="130"/>
      <c r="L19" s="130"/>
      <c r="M19" s="130"/>
      <c r="N19" s="130"/>
      <c r="O19" s="130"/>
      <c r="P19" s="130"/>
      <c r="Q19" s="130"/>
      <c r="R19" s="130"/>
      <c r="S19" s="130"/>
      <c r="T19" s="130"/>
      <c r="U19" s="130"/>
      <c r="V19" s="133"/>
      <c r="W19" s="135"/>
    </row>
    <row r="20" spans="2:24" ht="10.5" customHeight="1">
      <c r="B20" s="115" t="s">
        <v>400</v>
      </c>
      <c r="C20" s="127" t="s">
        <v>38</v>
      </c>
      <c r="D20" s="127"/>
      <c r="E20" s="131">
        <v>71</v>
      </c>
      <c r="F20" s="125" t="s">
        <v>0</v>
      </c>
      <c r="G20" s="130">
        <v>32</v>
      </c>
      <c r="H20" s="125" t="s">
        <v>0</v>
      </c>
      <c r="I20" s="130">
        <v>4</v>
      </c>
      <c r="J20" s="125" t="s">
        <v>0</v>
      </c>
      <c r="K20" s="130">
        <v>12</v>
      </c>
      <c r="L20" s="125" t="s">
        <v>0</v>
      </c>
      <c r="M20" s="130">
        <v>1</v>
      </c>
      <c r="N20" s="125" t="s">
        <v>0</v>
      </c>
      <c r="O20" s="125" t="s">
        <v>0</v>
      </c>
      <c r="P20" s="125" t="s">
        <v>0</v>
      </c>
      <c r="Q20" s="130">
        <v>9</v>
      </c>
      <c r="R20" s="130">
        <v>7</v>
      </c>
      <c r="S20" s="125" t="s">
        <v>0</v>
      </c>
      <c r="T20" s="130">
        <v>6</v>
      </c>
      <c r="U20" s="125" t="s">
        <v>0</v>
      </c>
      <c r="V20" s="124"/>
      <c r="W20" s="123"/>
      <c r="X20" s="118" t="s">
        <v>399</v>
      </c>
    </row>
    <row r="21" spans="2:24" ht="10.5" customHeight="1">
      <c r="B21" s="115" t="s">
        <v>398</v>
      </c>
      <c r="C21" s="127" t="s">
        <v>397</v>
      </c>
      <c r="D21" s="127"/>
      <c r="E21" s="126" t="s">
        <v>0</v>
      </c>
      <c r="F21" s="125" t="s">
        <v>0</v>
      </c>
      <c r="G21" s="125" t="s">
        <v>0</v>
      </c>
      <c r="H21" s="125" t="s">
        <v>0</v>
      </c>
      <c r="I21" s="125" t="s">
        <v>0</v>
      </c>
      <c r="J21" s="125" t="s">
        <v>0</v>
      </c>
      <c r="K21" s="125" t="s">
        <v>0</v>
      </c>
      <c r="L21" s="125" t="s">
        <v>0</v>
      </c>
      <c r="M21" s="125" t="s">
        <v>0</v>
      </c>
      <c r="N21" s="125" t="s">
        <v>0</v>
      </c>
      <c r="O21" s="125" t="s">
        <v>0</v>
      </c>
      <c r="P21" s="125" t="s">
        <v>0</v>
      </c>
      <c r="Q21" s="125" t="s">
        <v>0</v>
      </c>
      <c r="R21" s="125" t="s">
        <v>0</v>
      </c>
      <c r="S21" s="125" t="s">
        <v>0</v>
      </c>
      <c r="T21" s="125" t="s">
        <v>0</v>
      </c>
      <c r="U21" s="125" t="s">
        <v>0</v>
      </c>
      <c r="V21" s="124"/>
      <c r="W21" s="123"/>
      <c r="X21" s="118" t="s">
        <v>396</v>
      </c>
    </row>
    <row r="22" spans="2:24" ht="10.5" customHeight="1">
      <c r="B22" s="115" t="s">
        <v>395</v>
      </c>
      <c r="C22" s="127" t="s">
        <v>394</v>
      </c>
      <c r="D22" s="127"/>
      <c r="E22" s="126" t="s">
        <v>0</v>
      </c>
      <c r="F22" s="125" t="s">
        <v>0</v>
      </c>
      <c r="G22" s="125" t="s">
        <v>0</v>
      </c>
      <c r="H22" s="125" t="s">
        <v>0</v>
      </c>
      <c r="I22" s="125" t="s">
        <v>0</v>
      </c>
      <c r="J22" s="125" t="s">
        <v>0</v>
      </c>
      <c r="K22" s="125" t="s">
        <v>0</v>
      </c>
      <c r="L22" s="125" t="s">
        <v>0</v>
      </c>
      <c r="M22" s="125" t="s">
        <v>0</v>
      </c>
      <c r="N22" s="125" t="s">
        <v>0</v>
      </c>
      <c r="O22" s="125" t="s">
        <v>0</v>
      </c>
      <c r="P22" s="125" t="s">
        <v>0</v>
      </c>
      <c r="Q22" s="125" t="s">
        <v>0</v>
      </c>
      <c r="R22" s="125" t="s">
        <v>0</v>
      </c>
      <c r="S22" s="125" t="s">
        <v>0</v>
      </c>
      <c r="T22" s="125" t="s">
        <v>0</v>
      </c>
      <c r="U22" s="125" t="s">
        <v>0</v>
      </c>
      <c r="V22" s="124"/>
      <c r="W22" s="123"/>
      <c r="X22" s="118" t="s">
        <v>393</v>
      </c>
    </row>
    <row r="23" spans="2:24" ht="10.5" customHeight="1">
      <c r="B23" s="115" t="s">
        <v>392</v>
      </c>
      <c r="C23" s="127" t="s">
        <v>391</v>
      </c>
      <c r="D23" s="127"/>
      <c r="E23" s="126" t="s">
        <v>0</v>
      </c>
      <c r="F23" s="125" t="s">
        <v>0</v>
      </c>
      <c r="G23" s="125" t="s">
        <v>0</v>
      </c>
      <c r="H23" s="125" t="s">
        <v>0</v>
      </c>
      <c r="I23" s="125" t="s">
        <v>0</v>
      </c>
      <c r="J23" s="125" t="s">
        <v>0</v>
      </c>
      <c r="K23" s="125" t="s">
        <v>0</v>
      </c>
      <c r="L23" s="125" t="s">
        <v>0</v>
      </c>
      <c r="M23" s="125" t="s">
        <v>0</v>
      </c>
      <c r="N23" s="125" t="s">
        <v>0</v>
      </c>
      <c r="O23" s="125" t="s">
        <v>0</v>
      </c>
      <c r="P23" s="125" t="s">
        <v>0</v>
      </c>
      <c r="Q23" s="125" t="s">
        <v>0</v>
      </c>
      <c r="R23" s="125" t="s">
        <v>0</v>
      </c>
      <c r="S23" s="125" t="s">
        <v>0</v>
      </c>
      <c r="T23" s="125" t="s">
        <v>0</v>
      </c>
      <c r="U23" s="125" t="s">
        <v>0</v>
      </c>
      <c r="V23" s="124"/>
      <c r="W23" s="123"/>
      <c r="X23" s="118" t="s">
        <v>390</v>
      </c>
    </row>
    <row r="24" spans="2:24" ht="10.5" customHeight="1">
      <c r="B24" s="115" t="s">
        <v>389</v>
      </c>
      <c r="C24" s="127" t="s">
        <v>388</v>
      </c>
      <c r="D24" s="127"/>
      <c r="E24" s="131">
        <v>71</v>
      </c>
      <c r="F24" s="125" t="s">
        <v>0</v>
      </c>
      <c r="G24" s="130">
        <v>32</v>
      </c>
      <c r="H24" s="125" t="s">
        <v>0</v>
      </c>
      <c r="I24" s="130">
        <v>4</v>
      </c>
      <c r="J24" s="125" t="s">
        <v>0</v>
      </c>
      <c r="K24" s="130">
        <v>12</v>
      </c>
      <c r="L24" s="125" t="s">
        <v>0</v>
      </c>
      <c r="M24" s="130">
        <v>1</v>
      </c>
      <c r="N24" s="125" t="s">
        <v>0</v>
      </c>
      <c r="O24" s="125" t="s">
        <v>0</v>
      </c>
      <c r="P24" s="125" t="s">
        <v>0</v>
      </c>
      <c r="Q24" s="130">
        <v>9</v>
      </c>
      <c r="R24" s="130">
        <v>7</v>
      </c>
      <c r="S24" s="125" t="s">
        <v>0</v>
      </c>
      <c r="T24" s="130">
        <v>6</v>
      </c>
      <c r="U24" s="125" t="s">
        <v>0</v>
      </c>
      <c r="V24" s="124"/>
      <c r="W24" s="135"/>
      <c r="X24" s="115" t="s">
        <v>387</v>
      </c>
    </row>
    <row r="25" spans="2:24" ht="7.5" customHeight="1">
      <c r="C25" s="132"/>
      <c r="D25" s="132"/>
      <c r="E25" s="131"/>
      <c r="F25" s="130"/>
      <c r="G25" s="130"/>
      <c r="H25" s="130"/>
      <c r="I25" s="130"/>
      <c r="J25" s="130"/>
      <c r="K25" s="130"/>
      <c r="L25" s="130"/>
      <c r="M25" s="130"/>
      <c r="N25" s="130"/>
      <c r="O25" s="130"/>
      <c r="P25" s="130"/>
      <c r="Q25" s="130"/>
      <c r="R25" s="130"/>
      <c r="S25" s="130"/>
      <c r="T25" s="130"/>
      <c r="U25" s="130"/>
      <c r="V25" s="133"/>
      <c r="W25" s="135"/>
    </row>
    <row r="26" spans="2:24" ht="10.5" customHeight="1">
      <c r="B26" s="115" t="s">
        <v>386</v>
      </c>
      <c r="C26" s="127" t="s">
        <v>37</v>
      </c>
      <c r="D26" s="127"/>
      <c r="E26" s="131">
        <v>112628</v>
      </c>
      <c r="F26" s="130">
        <v>4487</v>
      </c>
      <c r="G26" s="130">
        <v>8118</v>
      </c>
      <c r="H26" s="130">
        <v>7226</v>
      </c>
      <c r="I26" s="130">
        <v>6405</v>
      </c>
      <c r="J26" s="130">
        <v>14075</v>
      </c>
      <c r="K26" s="130">
        <v>21665</v>
      </c>
      <c r="L26" s="130">
        <v>4039</v>
      </c>
      <c r="M26" s="130">
        <v>3408</v>
      </c>
      <c r="N26" s="130">
        <v>4706</v>
      </c>
      <c r="O26" s="130">
        <v>6980</v>
      </c>
      <c r="P26" s="130">
        <v>7671</v>
      </c>
      <c r="Q26" s="130">
        <v>7781</v>
      </c>
      <c r="R26" s="130">
        <v>4542</v>
      </c>
      <c r="S26" s="130">
        <v>3699</v>
      </c>
      <c r="T26" s="130">
        <v>3690</v>
      </c>
      <c r="U26" s="130">
        <v>4136</v>
      </c>
      <c r="V26" s="133"/>
      <c r="W26" s="123"/>
      <c r="X26" s="118" t="s">
        <v>385</v>
      </c>
    </row>
    <row r="27" spans="2:24" ht="10.5" customHeight="1">
      <c r="B27" s="115" t="s">
        <v>384</v>
      </c>
      <c r="C27" s="127" t="s">
        <v>383</v>
      </c>
      <c r="D27" s="127"/>
      <c r="E27" s="131">
        <v>49378</v>
      </c>
      <c r="F27" s="130">
        <v>2169</v>
      </c>
      <c r="G27" s="130">
        <v>4274</v>
      </c>
      <c r="H27" s="130">
        <v>2014</v>
      </c>
      <c r="I27" s="130">
        <v>2162</v>
      </c>
      <c r="J27" s="130">
        <v>5399</v>
      </c>
      <c r="K27" s="130">
        <v>14397</v>
      </c>
      <c r="L27" s="130">
        <v>1775</v>
      </c>
      <c r="M27" s="130">
        <v>1301</v>
      </c>
      <c r="N27" s="130">
        <v>1550</v>
      </c>
      <c r="O27" s="130">
        <v>2609</v>
      </c>
      <c r="P27" s="130">
        <v>2348</v>
      </c>
      <c r="Q27" s="130">
        <v>2334</v>
      </c>
      <c r="R27" s="130">
        <v>1891</v>
      </c>
      <c r="S27" s="130">
        <v>1523</v>
      </c>
      <c r="T27" s="130">
        <v>1620</v>
      </c>
      <c r="U27" s="130">
        <v>2012</v>
      </c>
      <c r="V27" s="133"/>
      <c r="W27" s="123"/>
      <c r="X27" s="118" t="s">
        <v>382</v>
      </c>
    </row>
    <row r="28" spans="2:24" ht="10.5" customHeight="1">
      <c r="B28" s="115" t="s">
        <v>381</v>
      </c>
      <c r="C28" s="127" t="s">
        <v>380</v>
      </c>
      <c r="D28" s="127"/>
      <c r="E28" s="131">
        <v>24957</v>
      </c>
      <c r="F28" s="130">
        <v>919</v>
      </c>
      <c r="G28" s="130">
        <v>932</v>
      </c>
      <c r="H28" s="130">
        <v>2452</v>
      </c>
      <c r="I28" s="130">
        <v>2363</v>
      </c>
      <c r="J28" s="130">
        <v>2937</v>
      </c>
      <c r="K28" s="130">
        <v>1844</v>
      </c>
      <c r="L28" s="130">
        <v>1084</v>
      </c>
      <c r="M28" s="130">
        <v>730</v>
      </c>
      <c r="N28" s="130">
        <v>814</v>
      </c>
      <c r="O28" s="130">
        <v>2393</v>
      </c>
      <c r="P28" s="130">
        <v>1830</v>
      </c>
      <c r="Q28" s="130">
        <v>2491</v>
      </c>
      <c r="R28" s="130">
        <v>1318</v>
      </c>
      <c r="S28" s="130">
        <v>947</v>
      </c>
      <c r="T28" s="130">
        <v>901</v>
      </c>
      <c r="U28" s="130">
        <v>1002</v>
      </c>
      <c r="V28" s="133"/>
      <c r="W28" s="123"/>
      <c r="X28" s="118" t="s">
        <v>379</v>
      </c>
    </row>
    <row r="29" spans="2:24" ht="10.5" customHeight="1">
      <c r="B29" s="115" t="s">
        <v>378</v>
      </c>
      <c r="C29" s="127" t="s">
        <v>377</v>
      </c>
      <c r="D29" s="127"/>
      <c r="E29" s="131">
        <v>38293</v>
      </c>
      <c r="F29" s="130">
        <v>1399</v>
      </c>
      <c r="G29" s="130">
        <v>2912</v>
      </c>
      <c r="H29" s="130">
        <v>2760</v>
      </c>
      <c r="I29" s="130">
        <v>1880</v>
      </c>
      <c r="J29" s="130">
        <v>5739</v>
      </c>
      <c r="K29" s="130">
        <v>5424</v>
      </c>
      <c r="L29" s="130">
        <v>1180</v>
      </c>
      <c r="M29" s="130">
        <v>1377</v>
      </c>
      <c r="N29" s="130">
        <v>2342</v>
      </c>
      <c r="O29" s="130">
        <v>1978</v>
      </c>
      <c r="P29" s="130">
        <v>3493</v>
      </c>
      <c r="Q29" s="130">
        <v>2956</v>
      </c>
      <c r="R29" s="130">
        <v>1333</v>
      </c>
      <c r="S29" s="130">
        <v>1229</v>
      </c>
      <c r="T29" s="130">
        <v>1169</v>
      </c>
      <c r="U29" s="130">
        <v>1122</v>
      </c>
      <c r="V29" s="133"/>
      <c r="W29" s="123"/>
      <c r="X29" s="118" t="s">
        <v>376</v>
      </c>
    </row>
    <row r="30" spans="2:24" ht="6" customHeight="1">
      <c r="C30" s="132"/>
      <c r="D30" s="132"/>
      <c r="E30" s="131"/>
      <c r="F30" s="130"/>
      <c r="G30" s="130"/>
      <c r="H30" s="130"/>
      <c r="I30" s="130"/>
      <c r="J30" s="130"/>
      <c r="K30" s="130"/>
      <c r="L30" s="130"/>
      <c r="M30" s="130"/>
      <c r="N30" s="130"/>
      <c r="O30" s="130"/>
      <c r="P30" s="130"/>
      <c r="Q30" s="130"/>
      <c r="R30" s="130"/>
      <c r="S30" s="130"/>
      <c r="T30" s="130"/>
      <c r="U30" s="130"/>
      <c r="V30" s="133"/>
      <c r="W30" s="135"/>
    </row>
    <row r="31" spans="2:24" ht="10.5" customHeight="1">
      <c r="B31" s="115" t="s">
        <v>375</v>
      </c>
      <c r="C31" s="127" t="s">
        <v>36</v>
      </c>
      <c r="D31" s="127"/>
      <c r="E31" s="131">
        <v>240943</v>
      </c>
      <c r="F31" s="130">
        <v>5317</v>
      </c>
      <c r="G31" s="130">
        <v>12359</v>
      </c>
      <c r="H31" s="130">
        <v>14632</v>
      </c>
      <c r="I31" s="130">
        <v>23503</v>
      </c>
      <c r="J31" s="130">
        <v>13818</v>
      </c>
      <c r="K31" s="130">
        <v>16877</v>
      </c>
      <c r="L31" s="130">
        <v>6439</v>
      </c>
      <c r="M31" s="130">
        <v>17394</v>
      </c>
      <c r="N31" s="130">
        <v>12166</v>
      </c>
      <c r="O31" s="130">
        <v>24574</v>
      </c>
      <c r="P31" s="130">
        <v>32523</v>
      </c>
      <c r="Q31" s="130">
        <v>23599</v>
      </c>
      <c r="R31" s="130">
        <v>12303</v>
      </c>
      <c r="S31" s="130">
        <v>15559</v>
      </c>
      <c r="T31" s="130">
        <v>1720</v>
      </c>
      <c r="U31" s="130">
        <v>8160</v>
      </c>
      <c r="V31" s="133"/>
      <c r="W31" s="123"/>
      <c r="X31" s="118" t="s">
        <v>374</v>
      </c>
    </row>
    <row r="32" spans="2:24" ht="10.5" customHeight="1">
      <c r="B32" s="115" t="s">
        <v>373</v>
      </c>
      <c r="C32" s="127" t="s">
        <v>372</v>
      </c>
      <c r="D32" s="127"/>
      <c r="E32" s="131">
        <v>23490</v>
      </c>
      <c r="F32" s="130">
        <v>591</v>
      </c>
      <c r="G32" s="130">
        <v>680</v>
      </c>
      <c r="H32" s="130">
        <v>757</v>
      </c>
      <c r="I32" s="130">
        <v>5454</v>
      </c>
      <c r="J32" s="130">
        <v>1679</v>
      </c>
      <c r="K32" s="130">
        <v>1512</v>
      </c>
      <c r="L32" s="130">
        <v>533</v>
      </c>
      <c r="M32" s="130">
        <v>663</v>
      </c>
      <c r="N32" s="130">
        <v>1595</v>
      </c>
      <c r="O32" s="130">
        <v>2389</v>
      </c>
      <c r="P32" s="130">
        <v>2055</v>
      </c>
      <c r="Q32" s="130">
        <v>1564</v>
      </c>
      <c r="R32" s="130">
        <v>1481</v>
      </c>
      <c r="S32" s="130">
        <v>801</v>
      </c>
      <c r="T32" s="130">
        <v>128</v>
      </c>
      <c r="U32" s="130">
        <v>1608</v>
      </c>
      <c r="V32" s="133"/>
      <c r="W32" s="123"/>
      <c r="X32" s="118" t="s">
        <v>371</v>
      </c>
    </row>
    <row r="33" spans="2:24" ht="10.5" customHeight="1">
      <c r="B33" s="115" t="s">
        <v>370</v>
      </c>
      <c r="C33" s="127" t="s">
        <v>369</v>
      </c>
      <c r="D33" s="127"/>
      <c r="E33" s="131">
        <v>1938</v>
      </c>
      <c r="F33" s="130">
        <v>275</v>
      </c>
      <c r="G33" s="130">
        <v>644</v>
      </c>
      <c r="H33" s="130">
        <v>90</v>
      </c>
      <c r="I33" s="130">
        <v>27</v>
      </c>
      <c r="J33" s="130">
        <v>5</v>
      </c>
      <c r="K33" s="130">
        <v>37</v>
      </c>
      <c r="L33" s="130">
        <v>10</v>
      </c>
      <c r="M33" s="130">
        <v>2</v>
      </c>
      <c r="N33" s="130">
        <v>26</v>
      </c>
      <c r="O33" s="130">
        <v>155</v>
      </c>
      <c r="P33" s="130">
        <v>232</v>
      </c>
      <c r="Q33" s="130">
        <v>7</v>
      </c>
      <c r="R33" s="130">
        <v>370</v>
      </c>
      <c r="S33" s="130">
        <v>26</v>
      </c>
      <c r="T33" s="130">
        <v>3</v>
      </c>
      <c r="U33" s="130">
        <v>29</v>
      </c>
      <c r="V33" s="133"/>
      <c r="W33" s="123"/>
      <c r="X33" s="118" t="s">
        <v>368</v>
      </c>
    </row>
    <row r="34" spans="2:24" ht="10.5" customHeight="1">
      <c r="B34" s="115" t="s">
        <v>367</v>
      </c>
      <c r="C34" s="127" t="s">
        <v>366</v>
      </c>
      <c r="D34" s="127"/>
      <c r="E34" s="131">
        <v>4780</v>
      </c>
      <c r="F34" s="130">
        <v>38</v>
      </c>
      <c r="G34" s="130">
        <v>141</v>
      </c>
      <c r="H34" s="130">
        <v>980</v>
      </c>
      <c r="I34" s="130">
        <v>1984</v>
      </c>
      <c r="J34" s="130">
        <v>152</v>
      </c>
      <c r="K34" s="130">
        <v>505</v>
      </c>
      <c r="L34" s="130">
        <v>32</v>
      </c>
      <c r="M34" s="130">
        <v>39</v>
      </c>
      <c r="N34" s="130">
        <v>37</v>
      </c>
      <c r="O34" s="130">
        <v>121</v>
      </c>
      <c r="P34" s="130">
        <v>111</v>
      </c>
      <c r="Q34" s="130">
        <v>82</v>
      </c>
      <c r="R34" s="130">
        <v>296</v>
      </c>
      <c r="S34" s="130">
        <v>245</v>
      </c>
      <c r="T34" s="130">
        <v>11</v>
      </c>
      <c r="U34" s="130">
        <v>6</v>
      </c>
      <c r="V34" s="133"/>
      <c r="W34" s="123"/>
      <c r="X34" s="118" t="s">
        <v>365</v>
      </c>
    </row>
    <row r="35" spans="2:24" ht="10.5" customHeight="1">
      <c r="B35" s="115" t="s">
        <v>364</v>
      </c>
      <c r="C35" s="127" t="s">
        <v>363</v>
      </c>
      <c r="D35" s="127"/>
      <c r="E35" s="131">
        <v>11897</v>
      </c>
      <c r="F35" s="130">
        <v>487</v>
      </c>
      <c r="G35" s="130">
        <v>400</v>
      </c>
      <c r="H35" s="130">
        <v>1276</v>
      </c>
      <c r="I35" s="130">
        <v>2559</v>
      </c>
      <c r="J35" s="130">
        <v>1523</v>
      </c>
      <c r="K35" s="130">
        <v>975</v>
      </c>
      <c r="L35" s="130">
        <v>324</v>
      </c>
      <c r="M35" s="130">
        <v>480</v>
      </c>
      <c r="N35" s="130">
        <v>206</v>
      </c>
      <c r="O35" s="130">
        <v>1200</v>
      </c>
      <c r="P35" s="130">
        <v>385</v>
      </c>
      <c r="Q35" s="130">
        <v>592</v>
      </c>
      <c r="R35" s="130">
        <v>719</v>
      </c>
      <c r="S35" s="130">
        <v>366</v>
      </c>
      <c r="T35" s="130">
        <v>122</v>
      </c>
      <c r="U35" s="130">
        <v>283</v>
      </c>
      <c r="V35" s="133"/>
      <c r="W35" s="123"/>
      <c r="X35" s="118" t="s">
        <v>362</v>
      </c>
    </row>
    <row r="36" spans="2:24" ht="10.5" customHeight="1">
      <c r="B36" s="115" t="s">
        <v>361</v>
      </c>
      <c r="C36" s="127" t="s">
        <v>360</v>
      </c>
      <c r="D36" s="127"/>
      <c r="E36" s="131">
        <v>4937</v>
      </c>
      <c r="F36" s="130">
        <v>33</v>
      </c>
      <c r="G36" s="130">
        <v>127</v>
      </c>
      <c r="H36" s="130">
        <v>248</v>
      </c>
      <c r="I36" s="130">
        <v>163</v>
      </c>
      <c r="J36" s="130">
        <v>132</v>
      </c>
      <c r="K36" s="130">
        <v>416</v>
      </c>
      <c r="L36" s="130">
        <v>153</v>
      </c>
      <c r="M36" s="130">
        <v>80</v>
      </c>
      <c r="N36" s="130">
        <v>331</v>
      </c>
      <c r="O36" s="130">
        <v>1511</v>
      </c>
      <c r="P36" s="130">
        <v>935</v>
      </c>
      <c r="Q36" s="130">
        <v>420</v>
      </c>
      <c r="R36" s="130">
        <v>172</v>
      </c>
      <c r="S36" s="130">
        <v>140</v>
      </c>
      <c r="T36" s="130">
        <v>3</v>
      </c>
      <c r="U36" s="130">
        <v>73</v>
      </c>
      <c r="V36" s="133"/>
      <c r="W36" s="123"/>
      <c r="X36" s="118" t="s">
        <v>359</v>
      </c>
    </row>
    <row r="37" spans="2:24" ht="6" customHeight="1">
      <c r="C37" s="132"/>
      <c r="D37" s="132"/>
      <c r="E37" s="131"/>
      <c r="F37" s="130"/>
      <c r="G37" s="130"/>
      <c r="H37" s="130"/>
      <c r="I37" s="130"/>
      <c r="J37" s="130"/>
      <c r="K37" s="130"/>
      <c r="L37" s="130"/>
      <c r="M37" s="130"/>
      <c r="N37" s="130"/>
      <c r="O37" s="130"/>
      <c r="P37" s="130"/>
      <c r="Q37" s="130"/>
      <c r="R37" s="130"/>
      <c r="S37" s="130"/>
      <c r="T37" s="130"/>
      <c r="U37" s="130"/>
      <c r="V37" s="133"/>
      <c r="W37" s="135"/>
    </row>
    <row r="38" spans="2:24" ht="10.5" customHeight="1">
      <c r="B38" s="115" t="s">
        <v>358</v>
      </c>
      <c r="C38" s="127" t="s">
        <v>357</v>
      </c>
      <c r="D38" s="127"/>
      <c r="E38" s="131">
        <v>8033</v>
      </c>
      <c r="F38" s="130">
        <v>154</v>
      </c>
      <c r="G38" s="130">
        <v>371</v>
      </c>
      <c r="H38" s="130">
        <v>405</v>
      </c>
      <c r="I38" s="130">
        <v>390</v>
      </c>
      <c r="J38" s="130">
        <v>310</v>
      </c>
      <c r="K38" s="130">
        <v>806</v>
      </c>
      <c r="L38" s="130">
        <v>402</v>
      </c>
      <c r="M38" s="130">
        <v>188</v>
      </c>
      <c r="N38" s="130">
        <v>627</v>
      </c>
      <c r="O38" s="130">
        <v>1873</v>
      </c>
      <c r="P38" s="130">
        <v>711</v>
      </c>
      <c r="Q38" s="130">
        <v>629</v>
      </c>
      <c r="R38" s="130">
        <v>453</v>
      </c>
      <c r="S38" s="130">
        <v>383</v>
      </c>
      <c r="T38" s="130">
        <v>28</v>
      </c>
      <c r="U38" s="130">
        <v>303</v>
      </c>
      <c r="V38" s="133"/>
      <c r="W38" s="123"/>
      <c r="X38" s="118" t="s">
        <v>356</v>
      </c>
    </row>
    <row r="39" spans="2:24" ht="10.5" customHeight="1">
      <c r="B39" s="115" t="s">
        <v>355</v>
      </c>
      <c r="C39" s="127" t="s">
        <v>354</v>
      </c>
      <c r="D39" s="127"/>
      <c r="E39" s="131">
        <v>5554</v>
      </c>
      <c r="F39" s="130">
        <v>126</v>
      </c>
      <c r="G39" s="130">
        <v>526</v>
      </c>
      <c r="H39" s="130">
        <v>673</v>
      </c>
      <c r="I39" s="130">
        <v>805</v>
      </c>
      <c r="J39" s="130">
        <v>496</v>
      </c>
      <c r="K39" s="130">
        <v>261</v>
      </c>
      <c r="L39" s="130">
        <v>250</v>
      </c>
      <c r="M39" s="130">
        <v>57</v>
      </c>
      <c r="N39" s="130">
        <v>189</v>
      </c>
      <c r="O39" s="130">
        <v>347</v>
      </c>
      <c r="P39" s="130">
        <v>669</v>
      </c>
      <c r="Q39" s="130">
        <v>366</v>
      </c>
      <c r="R39" s="130">
        <v>565</v>
      </c>
      <c r="S39" s="130">
        <v>205</v>
      </c>
      <c r="T39" s="130">
        <v>4</v>
      </c>
      <c r="U39" s="130">
        <v>15</v>
      </c>
      <c r="V39" s="133"/>
      <c r="W39" s="123"/>
      <c r="X39" s="118" t="s">
        <v>353</v>
      </c>
    </row>
    <row r="40" spans="2:24" ht="10.5" customHeight="1">
      <c r="B40" s="115" t="s">
        <v>352</v>
      </c>
      <c r="C40" s="127" t="s">
        <v>351</v>
      </c>
      <c r="D40" s="127"/>
      <c r="E40" s="131">
        <v>27021</v>
      </c>
      <c r="F40" s="130">
        <v>1537</v>
      </c>
      <c r="G40" s="130">
        <v>2510</v>
      </c>
      <c r="H40" s="130">
        <v>2717</v>
      </c>
      <c r="I40" s="130">
        <v>2703</v>
      </c>
      <c r="J40" s="130">
        <v>2504</v>
      </c>
      <c r="K40" s="130">
        <v>7938</v>
      </c>
      <c r="L40" s="130">
        <v>1191</v>
      </c>
      <c r="M40" s="130">
        <v>786</v>
      </c>
      <c r="N40" s="130">
        <v>692</v>
      </c>
      <c r="O40" s="130">
        <v>1241</v>
      </c>
      <c r="P40" s="130">
        <v>658</v>
      </c>
      <c r="Q40" s="130">
        <v>374</v>
      </c>
      <c r="R40" s="130">
        <v>1328</v>
      </c>
      <c r="S40" s="130">
        <v>202</v>
      </c>
      <c r="T40" s="130">
        <v>174</v>
      </c>
      <c r="U40" s="130">
        <v>466</v>
      </c>
      <c r="V40" s="133"/>
      <c r="W40" s="123"/>
      <c r="X40" s="118" t="s">
        <v>350</v>
      </c>
    </row>
    <row r="41" spans="2:24" ht="10.5" customHeight="1">
      <c r="B41" s="115" t="s">
        <v>349</v>
      </c>
      <c r="C41" s="127" t="s">
        <v>348</v>
      </c>
      <c r="D41" s="127"/>
      <c r="E41" s="131">
        <v>7741</v>
      </c>
      <c r="F41" s="130">
        <v>181</v>
      </c>
      <c r="G41" s="130">
        <v>429</v>
      </c>
      <c r="H41" s="130">
        <v>488</v>
      </c>
      <c r="I41" s="130">
        <v>916</v>
      </c>
      <c r="J41" s="130">
        <v>97</v>
      </c>
      <c r="K41" s="130">
        <v>296</v>
      </c>
      <c r="L41" s="130">
        <v>96</v>
      </c>
      <c r="M41" s="130">
        <v>262</v>
      </c>
      <c r="N41" s="130">
        <v>107</v>
      </c>
      <c r="O41" s="130">
        <v>276</v>
      </c>
      <c r="P41" s="130">
        <v>2998</v>
      </c>
      <c r="Q41" s="130">
        <v>1034</v>
      </c>
      <c r="R41" s="130">
        <v>145</v>
      </c>
      <c r="S41" s="130">
        <v>266</v>
      </c>
      <c r="T41" s="130">
        <v>34</v>
      </c>
      <c r="U41" s="130">
        <v>116</v>
      </c>
      <c r="V41" s="133"/>
      <c r="W41" s="123"/>
      <c r="X41" s="118" t="s">
        <v>347</v>
      </c>
    </row>
    <row r="42" spans="2:24" ht="10.5" customHeight="1">
      <c r="B42" s="115" t="s">
        <v>346</v>
      </c>
      <c r="C42" s="127" t="s">
        <v>345</v>
      </c>
      <c r="D42" s="127"/>
      <c r="E42" s="131">
        <v>468</v>
      </c>
      <c r="F42" s="130">
        <v>2</v>
      </c>
      <c r="G42" s="125" t="s">
        <v>0</v>
      </c>
      <c r="H42" s="125" t="s">
        <v>0</v>
      </c>
      <c r="I42" s="125" t="s">
        <v>0</v>
      </c>
      <c r="J42" s="130">
        <v>3</v>
      </c>
      <c r="K42" s="130">
        <v>2</v>
      </c>
      <c r="L42" s="130">
        <v>26</v>
      </c>
      <c r="M42" s="125" t="s">
        <v>0</v>
      </c>
      <c r="N42" s="130">
        <v>3</v>
      </c>
      <c r="O42" s="125" t="s">
        <v>0</v>
      </c>
      <c r="P42" s="130">
        <v>259</v>
      </c>
      <c r="Q42" s="130">
        <v>12</v>
      </c>
      <c r="R42" s="130">
        <v>8</v>
      </c>
      <c r="S42" s="130">
        <v>153</v>
      </c>
      <c r="T42" s="125" t="s">
        <v>0</v>
      </c>
      <c r="U42" s="125" t="s">
        <v>0</v>
      </c>
      <c r="V42" s="124"/>
      <c r="W42" s="123"/>
      <c r="X42" s="118" t="s">
        <v>344</v>
      </c>
    </row>
    <row r="43" spans="2:24" ht="6" customHeight="1">
      <c r="C43" s="132"/>
      <c r="D43" s="132"/>
      <c r="E43" s="131"/>
      <c r="F43" s="130"/>
      <c r="G43" s="130"/>
      <c r="H43" s="130"/>
      <c r="I43" s="130"/>
      <c r="J43" s="130"/>
      <c r="K43" s="130"/>
      <c r="L43" s="130"/>
      <c r="M43" s="130"/>
      <c r="N43" s="130"/>
      <c r="O43" s="130"/>
      <c r="P43" s="130"/>
      <c r="Q43" s="130"/>
      <c r="R43" s="130"/>
      <c r="S43" s="130"/>
      <c r="T43" s="130"/>
      <c r="U43" s="130"/>
      <c r="V43" s="133"/>
      <c r="W43" s="135"/>
    </row>
    <row r="44" spans="2:24" ht="10.5" customHeight="1">
      <c r="B44" s="115" t="s">
        <v>343</v>
      </c>
      <c r="C44" s="127" t="s">
        <v>342</v>
      </c>
      <c r="D44" s="127"/>
      <c r="E44" s="131">
        <v>9402</v>
      </c>
      <c r="F44" s="130">
        <v>280</v>
      </c>
      <c r="G44" s="130">
        <v>179</v>
      </c>
      <c r="H44" s="130">
        <v>900</v>
      </c>
      <c r="I44" s="130">
        <v>916</v>
      </c>
      <c r="J44" s="130">
        <v>921</v>
      </c>
      <c r="K44" s="130">
        <v>77</v>
      </c>
      <c r="L44" s="130">
        <v>138</v>
      </c>
      <c r="M44" s="130">
        <v>237</v>
      </c>
      <c r="N44" s="130">
        <v>413</v>
      </c>
      <c r="O44" s="130">
        <v>795</v>
      </c>
      <c r="P44" s="130">
        <v>826</v>
      </c>
      <c r="Q44" s="130">
        <v>1103</v>
      </c>
      <c r="R44" s="130">
        <v>712</v>
      </c>
      <c r="S44" s="130">
        <v>1157</v>
      </c>
      <c r="T44" s="130">
        <v>80</v>
      </c>
      <c r="U44" s="130">
        <v>668</v>
      </c>
      <c r="V44" s="133"/>
      <c r="W44" s="123"/>
      <c r="X44" s="118" t="s">
        <v>341</v>
      </c>
    </row>
    <row r="45" spans="2:24" ht="10.5" customHeight="1">
      <c r="B45" s="115" t="s">
        <v>340</v>
      </c>
      <c r="C45" s="127" t="s">
        <v>339</v>
      </c>
      <c r="D45" s="127"/>
      <c r="E45" s="131">
        <v>2745</v>
      </c>
      <c r="F45" s="130">
        <v>69</v>
      </c>
      <c r="G45" s="130">
        <v>29</v>
      </c>
      <c r="H45" s="130">
        <v>182</v>
      </c>
      <c r="I45" s="130">
        <v>201</v>
      </c>
      <c r="J45" s="130">
        <v>309</v>
      </c>
      <c r="K45" s="130">
        <v>66</v>
      </c>
      <c r="L45" s="130">
        <v>40</v>
      </c>
      <c r="M45" s="130">
        <v>119</v>
      </c>
      <c r="N45" s="130">
        <v>329</v>
      </c>
      <c r="O45" s="130">
        <v>316</v>
      </c>
      <c r="P45" s="130">
        <v>70</v>
      </c>
      <c r="Q45" s="130">
        <v>515</v>
      </c>
      <c r="R45" s="130">
        <v>91</v>
      </c>
      <c r="S45" s="130">
        <v>254</v>
      </c>
      <c r="T45" s="130">
        <v>47</v>
      </c>
      <c r="U45" s="130">
        <v>108</v>
      </c>
      <c r="V45" s="133"/>
      <c r="W45" s="123"/>
      <c r="X45" s="118" t="s">
        <v>338</v>
      </c>
    </row>
    <row r="46" spans="2:24" ht="10.5" customHeight="1">
      <c r="B46" s="115" t="s">
        <v>337</v>
      </c>
      <c r="C46" s="127" t="s">
        <v>336</v>
      </c>
      <c r="D46" s="127"/>
      <c r="E46" s="131">
        <v>1337</v>
      </c>
      <c r="F46" s="130">
        <v>21</v>
      </c>
      <c r="G46" s="130">
        <v>13</v>
      </c>
      <c r="H46" s="130">
        <v>103</v>
      </c>
      <c r="I46" s="130">
        <v>305</v>
      </c>
      <c r="J46" s="130">
        <v>158</v>
      </c>
      <c r="K46" s="130">
        <v>71</v>
      </c>
      <c r="L46" s="130">
        <v>58</v>
      </c>
      <c r="M46" s="130">
        <v>340</v>
      </c>
      <c r="N46" s="125" t="s">
        <v>0</v>
      </c>
      <c r="O46" s="130">
        <v>86</v>
      </c>
      <c r="P46" s="130">
        <v>12</v>
      </c>
      <c r="Q46" s="130">
        <v>61</v>
      </c>
      <c r="R46" s="130">
        <v>43</v>
      </c>
      <c r="S46" s="130">
        <v>47</v>
      </c>
      <c r="T46" s="130">
        <v>3</v>
      </c>
      <c r="U46" s="130">
        <v>16</v>
      </c>
      <c r="V46" s="133"/>
      <c r="W46" s="123"/>
      <c r="X46" s="118" t="s">
        <v>335</v>
      </c>
    </row>
    <row r="47" spans="2:24" ht="10.5" customHeight="1">
      <c r="B47" s="115" t="s">
        <v>334</v>
      </c>
      <c r="C47" s="127" t="s">
        <v>333</v>
      </c>
      <c r="D47" s="127"/>
      <c r="E47" s="131">
        <v>7197</v>
      </c>
      <c r="F47" s="130">
        <v>59</v>
      </c>
      <c r="G47" s="130">
        <v>241</v>
      </c>
      <c r="H47" s="130">
        <v>381</v>
      </c>
      <c r="I47" s="130">
        <v>111</v>
      </c>
      <c r="J47" s="130">
        <v>165</v>
      </c>
      <c r="K47" s="130">
        <v>125</v>
      </c>
      <c r="L47" s="130">
        <v>279</v>
      </c>
      <c r="M47" s="130">
        <v>2889</v>
      </c>
      <c r="N47" s="130">
        <v>4</v>
      </c>
      <c r="O47" s="130">
        <v>368</v>
      </c>
      <c r="P47" s="130">
        <v>835</v>
      </c>
      <c r="Q47" s="130">
        <v>244</v>
      </c>
      <c r="R47" s="130">
        <v>683</v>
      </c>
      <c r="S47" s="130">
        <v>709</v>
      </c>
      <c r="T47" s="130">
        <v>74</v>
      </c>
      <c r="U47" s="130">
        <v>30</v>
      </c>
      <c r="V47" s="133"/>
      <c r="W47" s="123"/>
      <c r="X47" s="118" t="s">
        <v>332</v>
      </c>
    </row>
    <row r="48" spans="2:24" ht="10.5" customHeight="1">
      <c r="B48" s="115" t="s">
        <v>331</v>
      </c>
      <c r="C48" s="127" t="s">
        <v>330</v>
      </c>
      <c r="D48" s="127"/>
      <c r="E48" s="131">
        <v>8024</v>
      </c>
      <c r="F48" s="130">
        <v>3</v>
      </c>
      <c r="G48" s="130">
        <v>18</v>
      </c>
      <c r="H48" s="130">
        <v>194</v>
      </c>
      <c r="I48" s="130">
        <v>81</v>
      </c>
      <c r="J48" s="130">
        <v>137</v>
      </c>
      <c r="K48" s="130">
        <v>391</v>
      </c>
      <c r="L48" s="130">
        <v>32</v>
      </c>
      <c r="M48" s="130">
        <v>125</v>
      </c>
      <c r="N48" s="130">
        <v>501</v>
      </c>
      <c r="O48" s="130">
        <v>1932</v>
      </c>
      <c r="P48" s="130">
        <v>2012</v>
      </c>
      <c r="Q48" s="130">
        <v>1822</v>
      </c>
      <c r="R48" s="130">
        <v>35</v>
      </c>
      <c r="S48" s="130">
        <v>725</v>
      </c>
      <c r="T48" s="125" t="s">
        <v>0</v>
      </c>
      <c r="U48" s="130">
        <v>16</v>
      </c>
      <c r="V48" s="133"/>
      <c r="W48" s="123"/>
      <c r="X48" s="118" t="s">
        <v>329</v>
      </c>
    </row>
    <row r="49" spans="2:24" ht="6" customHeight="1">
      <c r="C49" s="132"/>
      <c r="D49" s="132"/>
      <c r="E49" s="131"/>
      <c r="F49" s="130"/>
      <c r="G49" s="130"/>
      <c r="H49" s="130"/>
      <c r="I49" s="130"/>
      <c r="J49" s="130"/>
      <c r="K49" s="130"/>
      <c r="L49" s="130"/>
      <c r="M49" s="130"/>
      <c r="N49" s="130"/>
      <c r="O49" s="130"/>
      <c r="P49" s="130"/>
      <c r="Q49" s="130"/>
      <c r="R49" s="130"/>
      <c r="S49" s="130"/>
      <c r="T49" s="130"/>
      <c r="U49" s="130"/>
      <c r="V49" s="133"/>
      <c r="W49" s="135"/>
    </row>
    <row r="50" spans="2:24" ht="10.5" customHeight="1">
      <c r="B50" s="115" t="s">
        <v>328</v>
      </c>
      <c r="C50" s="127" t="s">
        <v>327</v>
      </c>
      <c r="D50" s="127"/>
      <c r="E50" s="131">
        <v>3956</v>
      </c>
      <c r="F50" s="130">
        <v>8</v>
      </c>
      <c r="G50" s="130">
        <v>4</v>
      </c>
      <c r="H50" s="130">
        <v>386</v>
      </c>
      <c r="I50" s="130">
        <v>16</v>
      </c>
      <c r="J50" s="130">
        <v>112</v>
      </c>
      <c r="K50" s="130">
        <v>205</v>
      </c>
      <c r="L50" s="130">
        <v>18</v>
      </c>
      <c r="M50" s="130">
        <v>171</v>
      </c>
      <c r="N50" s="130">
        <v>152</v>
      </c>
      <c r="O50" s="130">
        <v>333</v>
      </c>
      <c r="P50" s="130">
        <v>2239</v>
      </c>
      <c r="Q50" s="130">
        <v>92</v>
      </c>
      <c r="R50" s="130">
        <v>53</v>
      </c>
      <c r="S50" s="130">
        <v>128</v>
      </c>
      <c r="T50" s="125" t="s">
        <v>0</v>
      </c>
      <c r="U50" s="130">
        <v>39</v>
      </c>
      <c r="V50" s="133"/>
      <c r="W50" s="123"/>
      <c r="X50" s="118" t="s">
        <v>326</v>
      </c>
    </row>
    <row r="51" spans="2:24" ht="10.5" customHeight="1">
      <c r="B51" s="115" t="s">
        <v>325</v>
      </c>
      <c r="C51" s="127" t="s">
        <v>324</v>
      </c>
      <c r="D51" s="127"/>
      <c r="E51" s="131">
        <v>26913</v>
      </c>
      <c r="F51" s="130">
        <v>412</v>
      </c>
      <c r="G51" s="130">
        <v>810</v>
      </c>
      <c r="H51" s="130">
        <v>794</v>
      </c>
      <c r="I51" s="130">
        <v>1632</v>
      </c>
      <c r="J51" s="130">
        <v>683</v>
      </c>
      <c r="K51" s="130">
        <v>683</v>
      </c>
      <c r="L51" s="130">
        <v>836</v>
      </c>
      <c r="M51" s="130">
        <v>2724</v>
      </c>
      <c r="N51" s="130">
        <v>1391</v>
      </c>
      <c r="O51" s="130">
        <v>4217</v>
      </c>
      <c r="P51" s="130">
        <v>3456</v>
      </c>
      <c r="Q51" s="130">
        <v>3401</v>
      </c>
      <c r="R51" s="130">
        <v>1184</v>
      </c>
      <c r="S51" s="130">
        <v>3429</v>
      </c>
      <c r="T51" s="130">
        <v>109</v>
      </c>
      <c r="U51" s="130">
        <v>1152</v>
      </c>
      <c r="V51" s="133"/>
      <c r="W51" s="123"/>
      <c r="X51" s="118" t="s">
        <v>323</v>
      </c>
    </row>
    <row r="52" spans="2:24" ht="10.5" customHeight="1">
      <c r="B52" s="115" t="s">
        <v>322</v>
      </c>
      <c r="C52" s="127" t="s">
        <v>321</v>
      </c>
      <c r="D52" s="127"/>
      <c r="E52" s="131">
        <v>33040</v>
      </c>
      <c r="F52" s="130">
        <v>335</v>
      </c>
      <c r="G52" s="130">
        <v>524</v>
      </c>
      <c r="H52" s="130">
        <v>1981</v>
      </c>
      <c r="I52" s="130">
        <v>1896</v>
      </c>
      <c r="J52" s="130">
        <v>2797</v>
      </c>
      <c r="K52" s="130">
        <v>334</v>
      </c>
      <c r="L52" s="130">
        <v>672</v>
      </c>
      <c r="M52" s="130">
        <v>4643</v>
      </c>
      <c r="N52" s="130">
        <v>1439</v>
      </c>
      <c r="O52" s="130">
        <v>3457</v>
      </c>
      <c r="P52" s="130">
        <v>3991</v>
      </c>
      <c r="Q52" s="130">
        <v>4557</v>
      </c>
      <c r="R52" s="130">
        <v>1937</v>
      </c>
      <c r="S52" s="130">
        <v>3033</v>
      </c>
      <c r="T52" s="130">
        <v>199</v>
      </c>
      <c r="U52" s="130">
        <v>1245</v>
      </c>
      <c r="V52" s="133"/>
      <c r="W52" s="123"/>
      <c r="X52" s="118" t="s">
        <v>320</v>
      </c>
    </row>
    <row r="53" spans="2:24" ht="10.5" customHeight="1">
      <c r="B53" s="115" t="s">
        <v>319</v>
      </c>
      <c r="C53" s="127" t="s">
        <v>318</v>
      </c>
      <c r="D53" s="127"/>
      <c r="E53" s="131">
        <v>19337</v>
      </c>
      <c r="F53" s="130">
        <v>147</v>
      </c>
      <c r="G53" s="130">
        <v>4112</v>
      </c>
      <c r="H53" s="130">
        <v>615</v>
      </c>
      <c r="I53" s="130">
        <v>1477</v>
      </c>
      <c r="J53" s="130">
        <v>445</v>
      </c>
      <c r="K53" s="130">
        <v>1175</v>
      </c>
      <c r="L53" s="130">
        <v>392</v>
      </c>
      <c r="M53" s="130">
        <v>1998</v>
      </c>
      <c r="N53" s="130">
        <v>609</v>
      </c>
      <c r="O53" s="130">
        <v>1374</v>
      </c>
      <c r="P53" s="130">
        <v>619</v>
      </c>
      <c r="Q53" s="130">
        <v>2631</v>
      </c>
      <c r="R53" s="130">
        <v>891</v>
      </c>
      <c r="S53" s="130">
        <v>1349</v>
      </c>
      <c r="T53" s="130">
        <v>387</v>
      </c>
      <c r="U53" s="130">
        <v>1116</v>
      </c>
      <c r="V53" s="133"/>
      <c r="W53" s="123"/>
      <c r="X53" s="118" t="s">
        <v>317</v>
      </c>
    </row>
    <row r="54" spans="2:24" ht="10.5" customHeight="1">
      <c r="B54" s="115" t="s">
        <v>316</v>
      </c>
      <c r="C54" s="127" t="s">
        <v>315</v>
      </c>
      <c r="D54" s="127"/>
      <c r="E54" s="131">
        <v>22267</v>
      </c>
      <c r="F54" s="130">
        <v>131</v>
      </c>
      <c r="G54" s="130">
        <v>19</v>
      </c>
      <c r="H54" s="130">
        <v>627</v>
      </c>
      <c r="I54" s="130">
        <v>645</v>
      </c>
      <c r="J54" s="130">
        <v>682</v>
      </c>
      <c r="K54" s="130">
        <v>396</v>
      </c>
      <c r="L54" s="130">
        <v>261</v>
      </c>
      <c r="M54" s="130">
        <v>472</v>
      </c>
      <c r="N54" s="130">
        <v>2307</v>
      </c>
      <c r="O54" s="130">
        <v>1434</v>
      </c>
      <c r="P54" s="130">
        <v>9168</v>
      </c>
      <c r="Q54" s="130">
        <v>3513</v>
      </c>
      <c r="R54" s="130">
        <v>340</v>
      </c>
      <c r="S54" s="130">
        <v>1516</v>
      </c>
      <c r="T54" s="130">
        <v>179</v>
      </c>
      <c r="U54" s="130">
        <v>577</v>
      </c>
      <c r="V54" s="133"/>
      <c r="W54" s="123"/>
      <c r="X54" s="118" t="s">
        <v>314</v>
      </c>
    </row>
    <row r="55" spans="2:24" ht="6" customHeight="1">
      <c r="C55" s="132"/>
      <c r="D55" s="132"/>
      <c r="E55" s="131"/>
      <c r="F55" s="130"/>
      <c r="G55" s="130"/>
      <c r="H55" s="130"/>
      <c r="I55" s="130"/>
      <c r="J55" s="130"/>
      <c r="K55" s="130"/>
      <c r="L55" s="130"/>
      <c r="M55" s="130"/>
      <c r="N55" s="130"/>
      <c r="O55" s="130"/>
      <c r="P55" s="130"/>
      <c r="Q55" s="130"/>
      <c r="R55" s="130"/>
      <c r="S55" s="130"/>
      <c r="T55" s="130"/>
      <c r="U55" s="130"/>
      <c r="V55" s="133"/>
      <c r="W55" s="135"/>
    </row>
    <row r="56" spans="2:24" ht="10.5" customHeight="1">
      <c r="B56" s="115" t="s">
        <v>313</v>
      </c>
      <c r="C56" s="127" t="s">
        <v>312</v>
      </c>
      <c r="D56" s="127"/>
      <c r="E56" s="131">
        <v>4411</v>
      </c>
      <c r="F56" s="130">
        <v>276</v>
      </c>
      <c r="G56" s="130">
        <v>287</v>
      </c>
      <c r="H56" s="130">
        <v>262</v>
      </c>
      <c r="I56" s="130">
        <v>431</v>
      </c>
      <c r="J56" s="130">
        <v>64</v>
      </c>
      <c r="K56" s="130">
        <v>127</v>
      </c>
      <c r="L56" s="130">
        <v>65</v>
      </c>
      <c r="M56" s="130">
        <v>871</v>
      </c>
      <c r="N56" s="130">
        <v>1038</v>
      </c>
      <c r="O56" s="130">
        <v>308</v>
      </c>
      <c r="P56" s="130">
        <v>99</v>
      </c>
      <c r="Q56" s="130">
        <v>96</v>
      </c>
      <c r="R56" s="130">
        <v>72</v>
      </c>
      <c r="S56" s="130">
        <v>258</v>
      </c>
      <c r="T56" s="130">
        <v>37</v>
      </c>
      <c r="U56" s="130">
        <v>120</v>
      </c>
      <c r="V56" s="133"/>
      <c r="W56" s="123"/>
      <c r="X56" s="118" t="s">
        <v>311</v>
      </c>
    </row>
    <row r="57" spans="2:24" ht="10.5" customHeight="1">
      <c r="B57" s="115" t="s">
        <v>310</v>
      </c>
      <c r="C57" s="127" t="s">
        <v>309</v>
      </c>
      <c r="D57" s="127"/>
      <c r="E57" s="126" t="s">
        <v>0</v>
      </c>
      <c r="F57" s="125" t="s">
        <v>0</v>
      </c>
      <c r="G57" s="125" t="s">
        <v>0</v>
      </c>
      <c r="H57" s="125" t="s">
        <v>0</v>
      </c>
      <c r="I57" s="125" t="s">
        <v>0</v>
      </c>
      <c r="J57" s="125" t="s">
        <v>0</v>
      </c>
      <c r="K57" s="125" t="s">
        <v>0</v>
      </c>
      <c r="L57" s="125" t="s">
        <v>0</v>
      </c>
      <c r="M57" s="125" t="s">
        <v>0</v>
      </c>
      <c r="N57" s="125" t="s">
        <v>0</v>
      </c>
      <c r="O57" s="125" t="s">
        <v>0</v>
      </c>
      <c r="P57" s="125" t="s">
        <v>0</v>
      </c>
      <c r="Q57" s="125" t="s">
        <v>0</v>
      </c>
      <c r="R57" s="125" t="s">
        <v>0</v>
      </c>
      <c r="S57" s="125" t="s">
        <v>0</v>
      </c>
      <c r="T57" s="125" t="s">
        <v>0</v>
      </c>
      <c r="U57" s="125" t="s">
        <v>0</v>
      </c>
      <c r="V57" s="124"/>
      <c r="W57" s="123"/>
      <c r="X57" s="118" t="s">
        <v>308</v>
      </c>
    </row>
    <row r="58" spans="2:24" ht="10.5" customHeight="1">
      <c r="B58" s="115" t="s">
        <v>307</v>
      </c>
      <c r="C58" s="127" t="s">
        <v>306</v>
      </c>
      <c r="D58" s="127"/>
      <c r="E58" s="131">
        <v>6455</v>
      </c>
      <c r="F58" s="130">
        <v>152</v>
      </c>
      <c r="G58" s="130">
        <v>295</v>
      </c>
      <c r="H58" s="130">
        <v>573</v>
      </c>
      <c r="I58" s="130">
        <v>791</v>
      </c>
      <c r="J58" s="130">
        <v>444</v>
      </c>
      <c r="K58" s="130">
        <v>479</v>
      </c>
      <c r="L58" s="130">
        <v>631</v>
      </c>
      <c r="M58" s="130">
        <v>248</v>
      </c>
      <c r="N58" s="130">
        <v>170</v>
      </c>
      <c r="O58" s="130">
        <v>841</v>
      </c>
      <c r="P58" s="130">
        <v>183</v>
      </c>
      <c r="Q58" s="130">
        <v>484</v>
      </c>
      <c r="R58" s="130">
        <v>725</v>
      </c>
      <c r="S58" s="130">
        <v>167</v>
      </c>
      <c r="T58" s="130">
        <v>98</v>
      </c>
      <c r="U58" s="130">
        <v>174</v>
      </c>
      <c r="V58" s="133"/>
      <c r="W58" s="123"/>
      <c r="X58" s="118" t="s">
        <v>305</v>
      </c>
    </row>
    <row r="59" spans="2:24" ht="6" customHeight="1">
      <c r="C59" s="132"/>
      <c r="D59" s="132"/>
      <c r="E59" s="131"/>
      <c r="F59" s="130"/>
      <c r="G59" s="130"/>
      <c r="H59" s="130"/>
      <c r="I59" s="130"/>
      <c r="J59" s="130"/>
      <c r="K59" s="130"/>
      <c r="L59" s="130"/>
      <c r="M59" s="130"/>
      <c r="N59" s="130"/>
      <c r="O59" s="130"/>
      <c r="P59" s="130"/>
      <c r="Q59" s="130"/>
      <c r="R59" s="130"/>
      <c r="S59" s="130"/>
      <c r="T59" s="130"/>
      <c r="U59" s="130"/>
      <c r="V59" s="133"/>
      <c r="W59" s="135"/>
    </row>
    <row r="60" spans="2:24" ht="10.5" customHeight="1">
      <c r="B60" s="115" t="s">
        <v>304</v>
      </c>
      <c r="C60" s="127" t="s">
        <v>303</v>
      </c>
      <c r="D60" s="127"/>
      <c r="E60" s="131">
        <v>8037</v>
      </c>
      <c r="F60" s="130">
        <v>215</v>
      </c>
      <c r="G60" s="130">
        <v>2286</v>
      </c>
      <c r="H60" s="130">
        <v>423</v>
      </c>
      <c r="I60" s="125" t="s">
        <v>0</v>
      </c>
      <c r="J60" s="130">
        <v>453</v>
      </c>
      <c r="K60" s="130">
        <v>153</v>
      </c>
      <c r="L60" s="130">
        <v>36</v>
      </c>
      <c r="M60" s="130">
        <v>56</v>
      </c>
      <c r="N60" s="130">
        <v>2343</v>
      </c>
      <c r="O60" s="125" t="s">
        <v>0</v>
      </c>
      <c r="P60" s="130">
        <v>1173</v>
      </c>
      <c r="Q60" s="130">
        <v>199</v>
      </c>
      <c r="R60" s="130">
        <v>19</v>
      </c>
      <c r="S60" s="130">
        <v>562</v>
      </c>
      <c r="T60" s="130">
        <v>7</v>
      </c>
      <c r="U60" s="130">
        <v>112</v>
      </c>
      <c r="V60" s="133"/>
      <c r="W60" s="123"/>
      <c r="X60" s="118" t="s">
        <v>302</v>
      </c>
    </row>
    <row r="61" spans="2:24" ht="10.5" customHeight="1">
      <c r="B61" s="115" t="s">
        <v>301</v>
      </c>
      <c r="C61" s="127" t="s">
        <v>300</v>
      </c>
      <c r="D61" s="127"/>
      <c r="E61" s="131">
        <v>4735</v>
      </c>
      <c r="F61" s="125" t="s">
        <v>0</v>
      </c>
      <c r="G61" s="130">
        <v>2286</v>
      </c>
      <c r="H61" s="130">
        <v>187</v>
      </c>
      <c r="I61" s="125" t="s">
        <v>0</v>
      </c>
      <c r="J61" s="130">
        <v>222</v>
      </c>
      <c r="K61" s="130">
        <v>61</v>
      </c>
      <c r="L61" s="125" t="s">
        <v>0</v>
      </c>
      <c r="M61" s="130">
        <v>13</v>
      </c>
      <c r="N61" s="130">
        <v>508</v>
      </c>
      <c r="O61" s="125" t="s">
        <v>0</v>
      </c>
      <c r="P61" s="130">
        <v>784</v>
      </c>
      <c r="Q61" s="125" t="s">
        <v>0</v>
      </c>
      <c r="R61" s="125" t="s">
        <v>0</v>
      </c>
      <c r="S61" s="130">
        <v>562</v>
      </c>
      <c r="T61" s="125" t="s">
        <v>0</v>
      </c>
      <c r="U61" s="130">
        <v>112</v>
      </c>
      <c r="V61" s="133"/>
      <c r="W61" s="123"/>
      <c r="X61" s="118" t="s">
        <v>299</v>
      </c>
    </row>
    <row r="62" spans="2:24" ht="10.5" customHeight="1">
      <c r="B62" s="115" t="s">
        <v>298</v>
      </c>
      <c r="C62" s="127" t="s">
        <v>297</v>
      </c>
      <c r="D62" s="127"/>
      <c r="E62" s="131">
        <v>3215</v>
      </c>
      <c r="F62" s="130">
        <v>215</v>
      </c>
      <c r="G62" s="125" t="s">
        <v>0</v>
      </c>
      <c r="H62" s="130">
        <v>236</v>
      </c>
      <c r="I62" s="125" t="s">
        <v>0</v>
      </c>
      <c r="J62" s="130">
        <v>231</v>
      </c>
      <c r="K62" s="130">
        <v>55</v>
      </c>
      <c r="L62" s="130">
        <v>36</v>
      </c>
      <c r="M62" s="125" t="s">
        <v>0</v>
      </c>
      <c r="N62" s="130">
        <v>1835</v>
      </c>
      <c r="O62" s="125" t="s">
        <v>0</v>
      </c>
      <c r="P62" s="130">
        <v>389</v>
      </c>
      <c r="Q62" s="130">
        <v>199</v>
      </c>
      <c r="R62" s="130">
        <v>19</v>
      </c>
      <c r="S62" s="125" t="s">
        <v>0</v>
      </c>
      <c r="T62" s="125" t="s">
        <v>0</v>
      </c>
      <c r="U62" s="125" t="s">
        <v>0</v>
      </c>
      <c r="V62" s="124"/>
      <c r="W62" s="123"/>
      <c r="X62" s="118" t="s">
        <v>296</v>
      </c>
    </row>
    <row r="63" spans="2:24" ht="10.5" customHeight="1">
      <c r="B63" s="115" t="s">
        <v>295</v>
      </c>
      <c r="C63" s="127" t="s">
        <v>294</v>
      </c>
      <c r="D63" s="127"/>
      <c r="E63" s="131">
        <v>14</v>
      </c>
      <c r="F63" s="125" t="s">
        <v>0</v>
      </c>
      <c r="G63" s="125" t="s">
        <v>0</v>
      </c>
      <c r="H63" s="125" t="s">
        <v>0</v>
      </c>
      <c r="I63" s="125" t="s">
        <v>0</v>
      </c>
      <c r="J63" s="125" t="s">
        <v>0</v>
      </c>
      <c r="K63" s="130">
        <v>14</v>
      </c>
      <c r="L63" s="125" t="s">
        <v>0</v>
      </c>
      <c r="M63" s="125" t="s">
        <v>0</v>
      </c>
      <c r="N63" s="125" t="s">
        <v>0</v>
      </c>
      <c r="O63" s="125" t="s">
        <v>0</v>
      </c>
      <c r="P63" s="125" t="s">
        <v>0</v>
      </c>
      <c r="Q63" s="125" t="s">
        <v>0</v>
      </c>
      <c r="R63" s="125" t="s">
        <v>0</v>
      </c>
      <c r="S63" s="125" t="s">
        <v>0</v>
      </c>
      <c r="T63" s="125" t="s">
        <v>0</v>
      </c>
      <c r="U63" s="125" t="s">
        <v>0</v>
      </c>
      <c r="V63" s="124"/>
      <c r="W63" s="123"/>
      <c r="X63" s="118" t="s">
        <v>293</v>
      </c>
    </row>
    <row r="64" spans="2:24" ht="10.5" customHeight="1">
      <c r="B64" s="115" t="s">
        <v>292</v>
      </c>
      <c r="C64" s="127" t="s">
        <v>291</v>
      </c>
      <c r="D64" s="127"/>
      <c r="E64" s="131">
        <v>73</v>
      </c>
      <c r="F64" s="125" t="s">
        <v>0</v>
      </c>
      <c r="G64" s="125" t="s">
        <v>0</v>
      </c>
      <c r="H64" s="125" t="s">
        <v>0</v>
      </c>
      <c r="I64" s="125" t="s">
        <v>0</v>
      </c>
      <c r="J64" s="125" t="s">
        <v>0</v>
      </c>
      <c r="K64" s="130">
        <v>23</v>
      </c>
      <c r="L64" s="125" t="s">
        <v>0</v>
      </c>
      <c r="M64" s="130">
        <v>43</v>
      </c>
      <c r="N64" s="125" t="s">
        <v>0</v>
      </c>
      <c r="O64" s="125" t="s">
        <v>0</v>
      </c>
      <c r="P64" s="125" t="s">
        <v>0</v>
      </c>
      <c r="Q64" s="125" t="s">
        <v>0</v>
      </c>
      <c r="R64" s="125" t="s">
        <v>0</v>
      </c>
      <c r="S64" s="125" t="s">
        <v>0</v>
      </c>
      <c r="T64" s="130">
        <v>7</v>
      </c>
      <c r="U64" s="125" t="s">
        <v>0</v>
      </c>
      <c r="V64" s="124"/>
      <c r="W64" s="123"/>
      <c r="X64" s="118" t="s">
        <v>290</v>
      </c>
    </row>
    <row r="65" spans="1:25" ht="6" customHeight="1">
      <c r="C65" s="132"/>
      <c r="D65" s="132"/>
      <c r="E65" s="131"/>
      <c r="F65" s="130"/>
      <c r="G65" s="130"/>
      <c r="H65" s="130"/>
      <c r="I65" s="130"/>
      <c r="J65" s="130"/>
      <c r="K65" s="130"/>
      <c r="L65" s="130"/>
      <c r="M65" s="130"/>
      <c r="N65" s="130"/>
      <c r="O65" s="130"/>
      <c r="P65" s="130"/>
      <c r="Q65" s="130"/>
      <c r="R65" s="130"/>
      <c r="S65" s="130"/>
      <c r="T65" s="130"/>
      <c r="U65" s="130"/>
      <c r="V65" s="133"/>
      <c r="W65" s="135"/>
    </row>
    <row r="66" spans="1:25" ht="10.5" customHeight="1">
      <c r="B66" s="115" t="s">
        <v>289</v>
      </c>
      <c r="C66" s="127" t="s">
        <v>288</v>
      </c>
      <c r="D66" s="127"/>
      <c r="E66" s="131">
        <v>99369</v>
      </c>
      <c r="F66" s="130">
        <v>2282</v>
      </c>
      <c r="G66" s="130">
        <v>2681</v>
      </c>
      <c r="H66" s="130">
        <v>5599</v>
      </c>
      <c r="I66" s="130">
        <v>5751</v>
      </c>
      <c r="J66" s="130">
        <v>13798</v>
      </c>
      <c r="K66" s="130">
        <v>14106</v>
      </c>
      <c r="L66" s="130">
        <v>1417</v>
      </c>
      <c r="M66" s="130">
        <v>2414</v>
      </c>
      <c r="N66" s="130">
        <v>4473</v>
      </c>
      <c r="O66" s="130">
        <v>8445</v>
      </c>
      <c r="P66" s="130">
        <v>25587</v>
      </c>
      <c r="Q66" s="130">
        <v>5414</v>
      </c>
      <c r="R66" s="130">
        <v>2529</v>
      </c>
      <c r="S66" s="130">
        <v>1554</v>
      </c>
      <c r="T66" s="130">
        <v>1732</v>
      </c>
      <c r="U66" s="130">
        <v>1587</v>
      </c>
      <c r="V66" s="133"/>
      <c r="W66" s="123"/>
      <c r="X66" s="118" t="s">
        <v>287</v>
      </c>
    </row>
    <row r="67" spans="1:25" ht="10.5" customHeight="1">
      <c r="B67" s="115" t="s">
        <v>286</v>
      </c>
      <c r="C67" s="127" t="s">
        <v>285</v>
      </c>
      <c r="D67" s="127"/>
      <c r="E67" s="131">
        <v>7504</v>
      </c>
      <c r="F67" s="130">
        <v>29</v>
      </c>
      <c r="G67" s="130">
        <v>69</v>
      </c>
      <c r="H67" s="130">
        <v>8</v>
      </c>
      <c r="I67" s="130">
        <v>54</v>
      </c>
      <c r="J67" s="130">
        <v>5092</v>
      </c>
      <c r="K67" s="130">
        <v>63</v>
      </c>
      <c r="L67" s="125" t="s">
        <v>0</v>
      </c>
      <c r="M67" s="130">
        <v>58</v>
      </c>
      <c r="N67" s="130">
        <v>1300</v>
      </c>
      <c r="O67" s="130">
        <v>543</v>
      </c>
      <c r="P67" s="130">
        <v>2</v>
      </c>
      <c r="Q67" s="130">
        <v>120</v>
      </c>
      <c r="R67" s="130">
        <v>116</v>
      </c>
      <c r="S67" s="130">
        <v>50</v>
      </c>
      <c r="T67" s="125" t="s">
        <v>0</v>
      </c>
      <c r="U67" s="125" t="s">
        <v>0</v>
      </c>
      <c r="V67" s="124"/>
      <c r="W67" s="123"/>
      <c r="X67" s="118" t="s">
        <v>284</v>
      </c>
    </row>
    <row r="68" spans="1:25" ht="10.5" customHeight="1">
      <c r="B68" s="115" t="s">
        <v>283</v>
      </c>
      <c r="C68" s="127" t="s">
        <v>282</v>
      </c>
      <c r="D68" s="127"/>
      <c r="E68" s="131">
        <v>15053</v>
      </c>
      <c r="F68" s="130">
        <v>283</v>
      </c>
      <c r="G68" s="130">
        <v>314</v>
      </c>
      <c r="H68" s="130">
        <v>2930</v>
      </c>
      <c r="I68" s="130">
        <v>2129</v>
      </c>
      <c r="J68" s="130">
        <v>1140</v>
      </c>
      <c r="K68" s="130">
        <v>845</v>
      </c>
      <c r="L68" s="130">
        <v>748</v>
      </c>
      <c r="M68" s="130">
        <v>1468</v>
      </c>
      <c r="N68" s="130">
        <v>258</v>
      </c>
      <c r="O68" s="130">
        <v>2289</v>
      </c>
      <c r="P68" s="130">
        <v>518</v>
      </c>
      <c r="Q68" s="130">
        <v>641</v>
      </c>
      <c r="R68" s="130">
        <v>463</v>
      </c>
      <c r="S68" s="130">
        <v>175</v>
      </c>
      <c r="T68" s="130">
        <v>277</v>
      </c>
      <c r="U68" s="130">
        <v>575</v>
      </c>
      <c r="V68" s="133"/>
      <c r="W68" s="123"/>
      <c r="X68" s="118" t="s">
        <v>281</v>
      </c>
    </row>
    <row r="69" spans="1:25" ht="10.5" customHeight="1">
      <c r="B69" s="115" t="s">
        <v>280</v>
      </c>
      <c r="C69" s="127" t="s">
        <v>279</v>
      </c>
      <c r="D69" s="127"/>
      <c r="E69" s="131">
        <v>37462</v>
      </c>
      <c r="F69" s="130">
        <v>963</v>
      </c>
      <c r="G69" s="130">
        <v>1029</v>
      </c>
      <c r="H69" s="130">
        <v>1983</v>
      </c>
      <c r="I69" s="130">
        <v>3036</v>
      </c>
      <c r="J69" s="130">
        <v>2381</v>
      </c>
      <c r="K69" s="130">
        <v>1309</v>
      </c>
      <c r="L69" s="130">
        <v>393</v>
      </c>
      <c r="M69" s="130">
        <v>745</v>
      </c>
      <c r="N69" s="130">
        <v>1588</v>
      </c>
      <c r="O69" s="130">
        <v>4510</v>
      </c>
      <c r="P69" s="130">
        <v>11611</v>
      </c>
      <c r="Q69" s="130">
        <v>3593</v>
      </c>
      <c r="R69" s="130">
        <v>1619</v>
      </c>
      <c r="S69" s="130">
        <v>1087</v>
      </c>
      <c r="T69" s="130">
        <v>695</v>
      </c>
      <c r="U69" s="130">
        <v>920</v>
      </c>
      <c r="V69" s="133"/>
      <c r="W69" s="123"/>
      <c r="X69" s="118" t="s">
        <v>278</v>
      </c>
    </row>
    <row r="70" spans="1:25" ht="10.5" customHeight="1">
      <c r="B70" s="115" t="s">
        <v>277</v>
      </c>
      <c r="C70" s="127" t="s">
        <v>276</v>
      </c>
      <c r="D70" s="127"/>
      <c r="E70" s="131">
        <v>868</v>
      </c>
      <c r="F70" s="125" t="s">
        <v>0</v>
      </c>
      <c r="G70" s="125" t="s">
        <v>0</v>
      </c>
      <c r="H70" s="125" t="s">
        <v>0</v>
      </c>
      <c r="I70" s="130">
        <v>5</v>
      </c>
      <c r="J70" s="130">
        <v>139</v>
      </c>
      <c r="K70" s="130">
        <v>200</v>
      </c>
      <c r="L70" s="125" t="s">
        <v>0</v>
      </c>
      <c r="M70" s="125" t="s">
        <v>0</v>
      </c>
      <c r="N70" s="130">
        <v>25</v>
      </c>
      <c r="O70" s="130">
        <v>4</v>
      </c>
      <c r="P70" s="130">
        <v>495</v>
      </c>
      <c r="Q70" s="125" t="s">
        <v>0</v>
      </c>
      <c r="R70" s="125" t="s">
        <v>0</v>
      </c>
      <c r="S70" s="125" t="s">
        <v>0</v>
      </c>
      <c r="T70" s="125" t="s">
        <v>0</v>
      </c>
      <c r="U70" s="125" t="s">
        <v>0</v>
      </c>
      <c r="V70" s="124"/>
      <c r="W70" s="123"/>
      <c r="X70" s="118" t="s">
        <v>275</v>
      </c>
    </row>
    <row r="71" spans="1:25" ht="10.5" customHeight="1">
      <c r="B71" s="115" t="s">
        <v>274</v>
      </c>
      <c r="C71" s="127" t="s">
        <v>273</v>
      </c>
      <c r="D71" s="127"/>
      <c r="E71" s="131">
        <v>500</v>
      </c>
      <c r="F71" s="125" t="s">
        <v>0</v>
      </c>
      <c r="G71" s="130">
        <v>82</v>
      </c>
      <c r="H71" s="125" t="s">
        <v>0</v>
      </c>
      <c r="I71" s="130">
        <v>40</v>
      </c>
      <c r="J71" s="130">
        <v>162</v>
      </c>
      <c r="K71" s="130">
        <v>157</v>
      </c>
      <c r="L71" s="125" t="s">
        <v>0</v>
      </c>
      <c r="M71" s="125" t="s">
        <v>0</v>
      </c>
      <c r="N71" s="130">
        <v>12</v>
      </c>
      <c r="O71" s="130">
        <v>6</v>
      </c>
      <c r="P71" s="125" t="s">
        <v>0</v>
      </c>
      <c r="Q71" s="125" t="s">
        <v>0</v>
      </c>
      <c r="R71" s="125" t="s">
        <v>0</v>
      </c>
      <c r="S71" s="125" t="s">
        <v>0</v>
      </c>
      <c r="T71" s="130">
        <v>41</v>
      </c>
      <c r="U71" s="125" t="s">
        <v>0</v>
      </c>
      <c r="V71" s="124"/>
      <c r="W71" s="123"/>
      <c r="X71" s="118" t="s">
        <v>272</v>
      </c>
    </row>
    <row r="72" spans="1:25" ht="6" customHeight="1">
      <c r="C72" s="132"/>
      <c r="D72" s="132"/>
      <c r="E72" s="131"/>
      <c r="F72" s="130"/>
      <c r="G72" s="130"/>
      <c r="H72" s="130"/>
      <c r="I72" s="130"/>
      <c r="J72" s="130"/>
      <c r="K72" s="130"/>
      <c r="L72" s="130"/>
      <c r="M72" s="130"/>
      <c r="N72" s="130"/>
      <c r="O72" s="130"/>
      <c r="P72" s="130"/>
      <c r="Q72" s="130"/>
      <c r="R72" s="130"/>
      <c r="S72" s="130"/>
      <c r="T72" s="130"/>
      <c r="U72" s="130"/>
      <c r="V72" s="133"/>
      <c r="W72" s="135"/>
    </row>
    <row r="73" spans="1:25" ht="10.5" customHeight="1">
      <c r="B73" s="115" t="s">
        <v>271</v>
      </c>
      <c r="C73" s="127" t="s">
        <v>270</v>
      </c>
      <c r="D73" s="127"/>
      <c r="E73" s="131">
        <v>3188</v>
      </c>
      <c r="F73" s="130">
        <v>25</v>
      </c>
      <c r="G73" s="130">
        <v>23</v>
      </c>
      <c r="H73" s="130">
        <v>150</v>
      </c>
      <c r="I73" s="130">
        <v>33</v>
      </c>
      <c r="J73" s="130">
        <v>543</v>
      </c>
      <c r="K73" s="130">
        <v>102</v>
      </c>
      <c r="L73" s="130">
        <v>4</v>
      </c>
      <c r="M73" s="130">
        <v>31</v>
      </c>
      <c r="N73" s="130">
        <v>321</v>
      </c>
      <c r="O73" s="130">
        <v>540</v>
      </c>
      <c r="P73" s="130">
        <v>1081</v>
      </c>
      <c r="Q73" s="130">
        <v>219</v>
      </c>
      <c r="R73" s="130">
        <v>49</v>
      </c>
      <c r="S73" s="130">
        <v>24</v>
      </c>
      <c r="T73" s="130">
        <v>36</v>
      </c>
      <c r="U73" s="130">
        <v>7</v>
      </c>
      <c r="V73" s="133"/>
      <c r="W73" s="123"/>
      <c r="X73" s="118" t="s">
        <v>269</v>
      </c>
    </row>
    <row r="74" spans="1:25" ht="10.5" customHeight="1">
      <c r="B74" s="115" t="s">
        <v>268</v>
      </c>
      <c r="C74" s="127" t="s">
        <v>267</v>
      </c>
      <c r="D74" s="127"/>
      <c r="E74" s="131">
        <v>23112</v>
      </c>
      <c r="F74" s="130">
        <v>285</v>
      </c>
      <c r="G74" s="130">
        <v>435</v>
      </c>
      <c r="H74" s="130">
        <v>390</v>
      </c>
      <c r="I74" s="130">
        <v>300</v>
      </c>
      <c r="J74" s="130">
        <v>3680</v>
      </c>
      <c r="K74" s="130">
        <v>3301</v>
      </c>
      <c r="L74" s="130">
        <v>202</v>
      </c>
      <c r="M74" s="130">
        <v>65</v>
      </c>
      <c r="N74" s="130">
        <v>910</v>
      </c>
      <c r="O74" s="130">
        <v>465</v>
      </c>
      <c r="P74" s="130">
        <v>11352</v>
      </c>
      <c r="Q74" s="130">
        <v>817</v>
      </c>
      <c r="R74" s="130">
        <v>275</v>
      </c>
      <c r="S74" s="130">
        <v>54</v>
      </c>
      <c r="T74" s="130">
        <v>520</v>
      </c>
      <c r="U74" s="130">
        <v>61</v>
      </c>
      <c r="V74" s="133"/>
      <c r="W74" s="123"/>
      <c r="X74" s="118" t="s">
        <v>266</v>
      </c>
    </row>
    <row r="75" spans="1:25" ht="10.5" customHeight="1">
      <c r="B75" s="115" t="s">
        <v>265</v>
      </c>
      <c r="C75" s="127" t="s">
        <v>264</v>
      </c>
      <c r="D75" s="127"/>
      <c r="E75" s="131">
        <v>60</v>
      </c>
      <c r="F75" s="130">
        <v>9</v>
      </c>
      <c r="G75" s="130">
        <v>1</v>
      </c>
      <c r="H75" s="130">
        <v>1</v>
      </c>
      <c r="I75" s="125" t="s">
        <v>0</v>
      </c>
      <c r="J75" s="130">
        <v>25</v>
      </c>
      <c r="K75" s="130">
        <v>1</v>
      </c>
      <c r="L75" s="130">
        <v>2</v>
      </c>
      <c r="M75" s="130">
        <v>3</v>
      </c>
      <c r="N75" s="130">
        <v>5</v>
      </c>
      <c r="O75" s="125" t="s">
        <v>0</v>
      </c>
      <c r="P75" s="125" t="s">
        <v>0</v>
      </c>
      <c r="Q75" s="130">
        <v>12</v>
      </c>
      <c r="R75" s="125" t="s">
        <v>0</v>
      </c>
      <c r="S75" s="130">
        <v>1</v>
      </c>
      <c r="T75" s="125" t="s">
        <v>0</v>
      </c>
      <c r="U75" s="125" t="s">
        <v>0</v>
      </c>
      <c r="V75" s="124"/>
      <c r="W75" s="168"/>
      <c r="X75" s="167" t="s">
        <v>263</v>
      </c>
    </row>
    <row r="76" spans="1:25" ht="10.5" customHeight="1">
      <c r="B76" s="115" t="s">
        <v>262</v>
      </c>
      <c r="C76" s="127" t="s">
        <v>261</v>
      </c>
      <c r="D76" s="127"/>
      <c r="E76" s="131">
        <v>11622</v>
      </c>
      <c r="F76" s="130">
        <v>688</v>
      </c>
      <c r="G76" s="130">
        <v>728</v>
      </c>
      <c r="H76" s="130">
        <v>137</v>
      </c>
      <c r="I76" s="125">
        <v>154</v>
      </c>
      <c r="J76" s="130">
        <v>636</v>
      </c>
      <c r="K76" s="130">
        <v>8128</v>
      </c>
      <c r="L76" s="130">
        <v>68</v>
      </c>
      <c r="M76" s="130">
        <v>44</v>
      </c>
      <c r="N76" s="130">
        <v>54</v>
      </c>
      <c r="O76" s="125">
        <v>88</v>
      </c>
      <c r="P76" s="125">
        <v>528</v>
      </c>
      <c r="Q76" s="130">
        <v>12</v>
      </c>
      <c r="R76" s="125">
        <v>7</v>
      </c>
      <c r="S76" s="130">
        <v>163</v>
      </c>
      <c r="T76" s="125">
        <v>163</v>
      </c>
      <c r="U76" s="125">
        <v>24</v>
      </c>
      <c r="V76" s="169"/>
      <c r="W76" s="168"/>
      <c r="X76" s="167" t="s">
        <v>260</v>
      </c>
    </row>
    <row r="77" spans="1:25" ht="6.75" customHeight="1">
      <c r="A77" s="119"/>
      <c r="B77" s="166"/>
      <c r="C77" s="166"/>
      <c r="D77" s="166"/>
      <c r="E77" s="165"/>
      <c r="F77" s="164"/>
      <c r="G77" s="164"/>
      <c r="H77" s="164"/>
      <c r="I77" s="164"/>
      <c r="J77" s="164"/>
      <c r="K77" s="164"/>
      <c r="L77" s="164"/>
      <c r="M77" s="164"/>
      <c r="N77" s="164"/>
      <c r="O77" s="164"/>
      <c r="P77" s="164"/>
      <c r="Q77" s="164"/>
      <c r="R77" s="164"/>
      <c r="S77" s="164"/>
      <c r="T77" s="164"/>
      <c r="U77" s="164"/>
      <c r="V77" s="121"/>
      <c r="W77" s="120"/>
      <c r="X77" s="119"/>
      <c r="Y77" s="119"/>
    </row>
    <row r="78" spans="1:25" ht="13.5" customHeight="1">
      <c r="A78" s="118" t="s">
        <v>70</v>
      </c>
    </row>
    <row r="79" spans="1:25" s="159" customFormat="1" ht="13.5">
      <c r="A79" s="161"/>
      <c r="E79" s="163"/>
      <c r="F79" s="160"/>
      <c r="G79" s="160"/>
      <c r="H79" s="160"/>
      <c r="I79" s="160"/>
      <c r="J79" s="160"/>
      <c r="K79" s="162" t="s">
        <v>259</v>
      </c>
      <c r="L79" s="161" t="s">
        <v>258</v>
      </c>
      <c r="M79" s="160"/>
      <c r="N79" s="160"/>
      <c r="O79" s="160"/>
      <c r="P79" s="160"/>
      <c r="Q79" s="160"/>
      <c r="R79" s="160"/>
      <c r="S79" s="160"/>
      <c r="T79" s="160"/>
      <c r="U79" s="160"/>
      <c r="V79" s="160"/>
    </row>
    <row r="80" spans="1:25" ht="10.5" customHeight="1">
      <c r="C80" s="132"/>
      <c r="D80" s="132"/>
      <c r="E80" s="115"/>
      <c r="F80" s="115"/>
      <c r="G80" s="115"/>
      <c r="H80" s="115"/>
      <c r="I80" s="115"/>
      <c r="J80" s="115"/>
      <c r="K80" s="115"/>
      <c r="L80" s="115"/>
      <c r="M80" s="115"/>
      <c r="N80" s="115"/>
      <c r="O80" s="115"/>
      <c r="P80" s="115"/>
      <c r="Q80" s="115"/>
      <c r="R80" s="115"/>
      <c r="S80" s="158"/>
      <c r="T80" s="115"/>
      <c r="U80" s="158"/>
      <c r="V80" s="158"/>
      <c r="W80" s="157"/>
      <c r="Y80" s="156" t="s">
        <v>257</v>
      </c>
    </row>
    <row r="81" spans="1:25" ht="1.5" customHeight="1">
      <c r="A81" s="153"/>
      <c r="B81" s="153"/>
      <c r="C81" s="155"/>
      <c r="D81" s="155"/>
      <c r="E81" s="153"/>
      <c r="F81" s="153"/>
      <c r="G81" s="153"/>
      <c r="H81" s="153"/>
      <c r="I81" s="153"/>
      <c r="J81" s="153"/>
      <c r="K81" s="153"/>
      <c r="L81" s="153"/>
      <c r="M81" s="153"/>
      <c r="N81" s="153"/>
      <c r="O81" s="153"/>
      <c r="P81" s="153"/>
      <c r="Q81" s="153"/>
      <c r="R81" s="153"/>
      <c r="S81" s="154"/>
      <c r="T81" s="153"/>
      <c r="U81" s="154"/>
      <c r="V81" s="154"/>
      <c r="W81" s="154"/>
      <c r="X81" s="154"/>
      <c r="Y81" s="153"/>
    </row>
    <row r="82" spans="1:25" ht="13.5" customHeight="1">
      <c r="C82" s="132"/>
      <c r="D82" s="132"/>
      <c r="E82" s="135"/>
      <c r="F82" s="135"/>
      <c r="G82" s="135"/>
      <c r="H82" s="135"/>
      <c r="I82" s="135"/>
      <c r="J82" s="152"/>
      <c r="K82" s="151"/>
      <c r="L82" s="115"/>
      <c r="M82" s="135"/>
      <c r="N82" s="135"/>
      <c r="O82" s="135"/>
      <c r="P82" s="135"/>
      <c r="Q82" s="135"/>
      <c r="R82" s="135"/>
      <c r="S82" s="135"/>
      <c r="T82" s="135"/>
      <c r="U82" s="135"/>
      <c r="V82" s="115"/>
      <c r="W82" s="150"/>
      <c r="X82" s="132" t="s">
        <v>256</v>
      </c>
    </row>
    <row r="83" spans="1:25" ht="13.5" customHeight="1">
      <c r="A83" s="118"/>
      <c r="B83" s="118"/>
      <c r="C83" s="132"/>
      <c r="D83" s="132"/>
      <c r="E83" s="146" t="s">
        <v>255</v>
      </c>
      <c r="F83" s="146" t="s">
        <v>254</v>
      </c>
      <c r="G83" s="146" t="s">
        <v>253</v>
      </c>
      <c r="H83" s="146" t="s">
        <v>252</v>
      </c>
      <c r="I83" s="146" t="s">
        <v>251</v>
      </c>
      <c r="J83" s="149" t="s">
        <v>250</v>
      </c>
      <c r="K83" s="148" t="s">
        <v>249</v>
      </c>
      <c r="L83" s="147" t="s">
        <v>248</v>
      </c>
      <c r="M83" s="146" t="s">
        <v>247</v>
      </c>
      <c r="N83" s="146" t="s">
        <v>246</v>
      </c>
      <c r="O83" s="146" t="s">
        <v>245</v>
      </c>
      <c r="P83" s="146" t="s">
        <v>244</v>
      </c>
      <c r="Q83" s="146" t="s">
        <v>243</v>
      </c>
      <c r="R83" s="146" t="s">
        <v>242</v>
      </c>
      <c r="S83" s="146" t="s">
        <v>241</v>
      </c>
      <c r="T83" s="146" t="s">
        <v>240</v>
      </c>
      <c r="U83" s="145" t="s">
        <v>239</v>
      </c>
      <c r="V83" s="144"/>
      <c r="W83" s="143"/>
      <c r="X83" s="127"/>
    </row>
    <row r="84" spans="1:25" ht="13.5" customHeight="1">
      <c r="A84" s="119"/>
      <c r="B84" s="119"/>
      <c r="C84" s="137"/>
      <c r="D84" s="137"/>
      <c r="E84" s="120"/>
      <c r="F84" s="120"/>
      <c r="G84" s="140"/>
      <c r="H84" s="140"/>
      <c r="I84" s="120"/>
      <c r="J84" s="142"/>
      <c r="K84" s="141"/>
      <c r="L84" s="139"/>
      <c r="M84" s="120"/>
      <c r="N84" s="120"/>
      <c r="O84" s="140"/>
      <c r="P84" s="140"/>
      <c r="Q84" s="120"/>
      <c r="R84" s="120"/>
      <c r="S84" s="120"/>
      <c r="T84" s="140"/>
      <c r="U84" s="140"/>
      <c r="V84" s="139"/>
      <c r="W84" s="138"/>
      <c r="X84" s="137" t="s">
        <v>238</v>
      </c>
      <c r="Y84" s="119"/>
    </row>
    <row r="85" spans="1:25" ht="6.75" customHeight="1">
      <c r="E85" s="136"/>
      <c r="W85" s="135"/>
    </row>
    <row r="86" spans="1:25" ht="10.5" customHeight="1">
      <c r="B86" s="115" t="s">
        <v>237</v>
      </c>
      <c r="C86" s="127" t="s">
        <v>236</v>
      </c>
      <c r="D86" s="127"/>
      <c r="E86" s="131">
        <v>554936</v>
      </c>
      <c r="F86" s="130">
        <v>29098</v>
      </c>
      <c r="G86" s="130">
        <v>32043</v>
      </c>
      <c r="H86" s="130">
        <v>26612</v>
      </c>
      <c r="I86" s="130">
        <v>35837</v>
      </c>
      <c r="J86" s="130">
        <v>74652</v>
      </c>
      <c r="K86" s="130">
        <v>141050</v>
      </c>
      <c r="L86" s="130">
        <v>22871</v>
      </c>
      <c r="M86" s="130">
        <v>17805</v>
      </c>
      <c r="N86" s="130">
        <v>25739</v>
      </c>
      <c r="O86" s="130">
        <v>30169</v>
      </c>
      <c r="P86" s="130">
        <v>21033</v>
      </c>
      <c r="Q86" s="130">
        <v>22024</v>
      </c>
      <c r="R86" s="130">
        <v>14884</v>
      </c>
      <c r="S86" s="130">
        <v>16776</v>
      </c>
      <c r="T86" s="130">
        <v>26064</v>
      </c>
      <c r="U86" s="130">
        <v>18279</v>
      </c>
      <c r="V86" s="133"/>
      <c r="W86" s="123"/>
      <c r="X86" s="118" t="s">
        <v>235</v>
      </c>
    </row>
    <row r="87" spans="1:25" ht="10.5" customHeight="1">
      <c r="A87" s="118"/>
      <c r="B87" s="118" t="s">
        <v>234</v>
      </c>
      <c r="C87" s="127"/>
      <c r="D87" s="127"/>
      <c r="E87" s="131">
        <v>259381</v>
      </c>
      <c r="F87" s="130">
        <v>8817</v>
      </c>
      <c r="G87" s="130">
        <v>20704</v>
      </c>
      <c r="H87" s="130">
        <v>9828</v>
      </c>
      <c r="I87" s="130">
        <v>20281</v>
      </c>
      <c r="J87" s="130">
        <v>40570</v>
      </c>
      <c r="K87" s="130">
        <v>76220</v>
      </c>
      <c r="L87" s="130">
        <v>8818</v>
      </c>
      <c r="M87" s="130">
        <v>6985</v>
      </c>
      <c r="N87" s="130">
        <v>16168</v>
      </c>
      <c r="O87" s="130">
        <v>12958</v>
      </c>
      <c r="P87" s="130">
        <v>6905</v>
      </c>
      <c r="Q87" s="130">
        <v>6471</v>
      </c>
      <c r="R87" s="130">
        <v>4216</v>
      </c>
      <c r="S87" s="130">
        <v>3834</v>
      </c>
      <c r="T87" s="130">
        <v>10650</v>
      </c>
      <c r="U87" s="130">
        <v>5956</v>
      </c>
      <c r="V87" s="133"/>
      <c r="W87" s="123"/>
      <c r="X87" s="118" t="s">
        <v>233</v>
      </c>
    </row>
    <row r="88" spans="1:25" ht="10.5" customHeight="1">
      <c r="B88" s="115" t="s">
        <v>232</v>
      </c>
      <c r="C88" s="127" t="s">
        <v>231</v>
      </c>
      <c r="D88" s="127"/>
      <c r="E88" s="131">
        <v>2609</v>
      </c>
      <c r="F88" s="130">
        <v>10</v>
      </c>
      <c r="G88" s="130">
        <v>56</v>
      </c>
      <c r="H88" s="130">
        <v>112</v>
      </c>
      <c r="I88" s="130">
        <v>9</v>
      </c>
      <c r="J88" s="130">
        <v>1224</v>
      </c>
      <c r="K88" s="130">
        <v>944</v>
      </c>
      <c r="L88" s="125" t="s">
        <v>0</v>
      </c>
      <c r="M88" s="130">
        <v>1</v>
      </c>
      <c r="N88" s="130">
        <v>19</v>
      </c>
      <c r="O88" s="130">
        <v>16</v>
      </c>
      <c r="P88" s="130">
        <v>5</v>
      </c>
      <c r="Q88" s="130">
        <v>97</v>
      </c>
      <c r="R88" s="130">
        <v>70</v>
      </c>
      <c r="S88" s="130">
        <v>42</v>
      </c>
      <c r="T88" s="125" t="s">
        <v>0</v>
      </c>
      <c r="U88" s="130">
        <v>4</v>
      </c>
      <c r="V88" s="133"/>
      <c r="W88" s="123"/>
      <c r="X88" s="118" t="s">
        <v>230</v>
      </c>
    </row>
    <row r="89" spans="1:25" ht="10.5" customHeight="1">
      <c r="B89" s="115" t="s">
        <v>229</v>
      </c>
      <c r="C89" s="127" t="s">
        <v>228</v>
      </c>
      <c r="D89" s="127"/>
      <c r="E89" s="131">
        <v>32148</v>
      </c>
      <c r="F89" s="130">
        <v>827</v>
      </c>
      <c r="G89" s="130">
        <v>1475</v>
      </c>
      <c r="H89" s="130">
        <v>798</v>
      </c>
      <c r="I89" s="130">
        <v>3839</v>
      </c>
      <c r="J89" s="130">
        <v>3312</v>
      </c>
      <c r="K89" s="130">
        <v>17812</v>
      </c>
      <c r="L89" s="130">
        <v>418</v>
      </c>
      <c r="M89" s="130">
        <v>421</v>
      </c>
      <c r="N89" s="130">
        <v>398</v>
      </c>
      <c r="O89" s="130">
        <v>646</v>
      </c>
      <c r="P89" s="130">
        <v>258</v>
      </c>
      <c r="Q89" s="130">
        <v>165</v>
      </c>
      <c r="R89" s="130">
        <v>328</v>
      </c>
      <c r="S89" s="130">
        <v>175</v>
      </c>
      <c r="T89" s="130">
        <v>1057</v>
      </c>
      <c r="U89" s="130">
        <v>219</v>
      </c>
      <c r="V89" s="133"/>
      <c r="W89" s="123"/>
      <c r="X89" s="118" t="s">
        <v>227</v>
      </c>
    </row>
    <row r="90" spans="1:25" ht="10.5" customHeight="1">
      <c r="B90" s="115" t="s">
        <v>226</v>
      </c>
      <c r="C90" s="127" t="s">
        <v>225</v>
      </c>
      <c r="D90" s="127"/>
      <c r="E90" s="131">
        <v>39890</v>
      </c>
      <c r="F90" s="130">
        <v>911</v>
      </c>
      <c r="G90" s="130">
        <v>2072</v>
      </c>
      <c r="H90" s="130">
        <v>1500</v>
      </c>
      <c r="I90" s="130">
        <v>4083</v>
      </c>
      <c r="J90" s="130">
        <v>5893</v>
      </c>
      <c r="K90" s="130">
        <v>4801</v>
      </c>
      <c r="L90" s="130">
        <v>955</v>
      </c>
      <c r="M90" s="130">
        <v>736</v>
      </c>
      <c r="N90" s="130">
        <v>8710</v>
      </c>
      <c r="O90" s="130">
        <v>2192</v>
      </c>
      <c r="P90" s="130">
        <v>2470</v>
      </c>
      <c r="Q90" s="130">
        <v>725</v>
      </c>
      <c r="R90" s="130">
        <v>937</v>
      </c>
      <c r="S90" s="130">
        <v>589</v>
      </c>
      <c r="T90" s="130">
        <v>952</v>
      </c>
      <c r="U90" s="130">
        <v>2364</v>
      </c>
      <c r="V90" s="133"/>
      <c r="W90" s="123"/>
      <c r="X90" s="118" t="s">
        <v>224</v>
      </c>
    </row>
    <row r="91" spans="1:25" ht="10.5" customHeight="1">
      <c r="B91" s="115" t="s">
        <v>223</v>
      </c>
      <c r="C91" s="127" t="s">
        <v>222</v>
      </c>
      <c r="D91" s="127"/>
      <c r="E91" s="131">
        <v>47641</v>
      </c>
      <c r="F91" s="130">
        <v>1245</v>
      </c>
      <c r="G91" s="130">
        <v>2199</v>
      </c>
      <c r="H91" s="130">
        <v>1265</v>
      </c>
      <c r="I91" s="130">
        <v>2405</v>
      </c>
      <c r="J91" s="130">
        <v>10435</v>
      </c>
      <c r="K91" s="130">
        <v>13052</v>
      </c>
      <c r="L91" s="130">
        <v>1704</v>
      </c>
      <c r="M91" s="130">
        <v>1509</v>
      </c>
      <c r="N91" s="130">
        <v>2312</v>
      </c>
      <c r="O91" s="130">
        <v>3802</v>
      </c>
      <c r="P91" s="130">
        <v>2248</v>
      </c>
      <c r="Q91" s="130">
        <v>1832</v>
      </c>
      <c r="R91" s="130">
        <v>796</v>
      </c>
      <c r="S91" s="130">
        <v>1063</v>
      </c>
      <c r="T91" s="130">
        <v>1053</v>
      </c>
      <c r="U91" s="130">
        <v>721</v>
      </c>
      <c r="V91" s="133"/>
      <c r="W91" s="123"/>
      <c r="X91" s="118" t="s">
        <v>221</v>
      </c>
    </row>
    <row r="92" spans="1:25" ht="10.5" customHeight="1">
      <c r="B92" s="115" t="s">
        <v>220</v>
      </c>
      <c r="C92" s="127" t="s">
        <v>219</v>
      </c>
      <c r="D92" s="127"/>
      <c r="E92" s="131">
        <v>80209</v>
      </c>
      <c r="F92" s="130">
        <v>2486</v>
      </c>
      <c r="G92" s="130">
        <v>8963</v>
      </c>
      <c r="H92" s="130">
        <v>3029</v>
      </c>
      <c r="I92" s="130">
        <v>4198</v>
      </c>
      <c r="J92" s="130">
        <v>13033</v>
      </c>
      <c r="K92" s="130">
        <v>22335</v>
      </c>
      <c r="L92" s="130">
        <v>4100</v>
      </c>
      <c r="M92" s="130">
        <v>3236</v>
      </c>
      <c r="N92" s="130">
        <v>3320</v>
      </c>
      <c r="O92" s="130">
        <v>3892</v>
      </c>
      <c r="P92" s="130">
        <v>1049</v>
      </c>
      <c r="Q92" s="130">
        <v>2389</v>
      </c>
      <c r="R92" s="130">
        <v>915</v>
      </c>
      <c r="S92" s="130">
        <v>1465</v>
      </c>
      <c r="T92" s="130">
        <v>4275</v>
      </c>
      <c r="U92" s="130">
        <v>1524</v>
      </c>
      <c r="V92" s="133"/>
      <c r="W92" s="123"/>
      <c r="X92" s="118" t="s">
        <v>218</v>
      </c>
    </row>
    <row r="93" spans="1:25" ht="10.5" customHeight="1">
      <c r="B93" s="115" t="s">
        <v>217</v>
      </c>
      <c r="C93" s="127" t="s">
        <v>216</v>
      </c>
      <c r="D93" s="127"/>
      <c r="E93" s="131">
        <v>56884</v>
      </c>
      <c r="F93" s="130">
        <v>3338</v>
      </c>
      <c r="G93" s="130">
        <v>5939</v>
      </c>
      <c r="H93" s="130">
        <v>3124</v>
      </c>
      <c r="I93" s="130">
        <v>5747</v>
      </c>
      <c r="J93" s="130">
        <v>6673</v>
      </c>
      <c r="K93" s="130">
        <v>17276</v>
      </c>
      <c r="L93" s="130">
        <v>1641</v>
      </c>
      <c r="M93" s="130">
        <v>1082</v>
      </c>
      <c r="N93" s="130">
        <v>1409</v>
      </c>
      <c r="O93" s="130">
        <v>2410</v>
      </c>
      <c r="P93" s="130">
        <v>875</v>
      </c>
      <c r="Q93" s="130">
        <v>1263</v>
      </c>
      <c r="R93" s="130">
        <v>1170</v>
      </c>
      <c r="S93" s="130">
        <v>500</v>
      </c>
      <c r="T93" s="130">
        <v>3313</v>
      </c>
      <c r="U93" s="130">
        <v>1124</v>
      </c>
      <c r="V93" s="133"/>
      <c r="W93" s="123"/>
      <c r="X93" s="118" t="s">
        <v>215</v>
      </c>
    </row>
    <row r="94" spans="1:25" ht="6" customHeight="1">
      <c r="C94" s="127"/>
      <c r="D94" s="127"/>
      <c r="E94" s="131"/>
      <c r="F94" s="130"/>
      <c r="G94" s="130"/>
      <c r="H94" s="130"/>
      <c r="I94" s="130"/>
      <c r="J94" s="130"/>
      <c r="K94" s="130"/>
      <c r="L94" s="130"/>
      <c r="M94" s="130"/>
      <c r="N94" s="130"/>
      <c r="O94" s="130"/>
      <c r="P94" s="130"/>
      <c r="Q94" s="130"/>
      <c r="R94" s="130"/>
      <c r="S94" s="130"/>
      <c r="T94" s="130"/>
      <c r="U94" s="130"/>
      <c r="V94" s="133"/>
      <c r="W94" s="129"/>
      <c r="X94" s="128"/>
    </row>
    <row r="95" spans="1:25" ht="10.5" customHeight="1">
      <c r="A95" s="118"/>
      <c r="B95" s="118" t="s">
        <v>214</v>
      </c>
      <c r="C95" s="127"/>
      <c r="D95" s="127"/>
      <c r="E95" s="131">
        <v>176040</v>
      </c>
      <c r="F95" s="130">
        <v>12514</v>
      </c>
      <c r="G95" s="130">
        <v>6736</v>
      </c>
      <c r="H95" s="130">
        <v>10945</v>
      </c>
      <c r="I95" s="130">
        <v>10168</v>
      </c>
      <c r="J95" s="130">
        <v>20431</v>
      </c>
      <c r="K95" s="130">
        <v>27558</v>
      </c>
      <c r="L95" s="130">
        <v>9171</v>
      </c>
      <c r="M95" s="130">
        <v>6773</v>
      </c>
      <c r="N95" s="130">
        <v>6152</v>
      </c>
      <c r="O95" s="130">
        <v>11483</v>
      </c>
      <c r="P95" s="130">
        <v>9194</v>
      </c>
      <c r="Q95" s="130">
        <v>10460</v>
      </c>
      <c r="R95" s="130">
        <v>7352</v>
      </c>
      <c r="S95" s="130">
        <v>9097</v>
      </c>
      <c r="T95" s="130">
        <v>9928</v>
      </c>
      <c r="U95" s="130">
        <v>8078</v>
      </c>
      <c r="V95" s="133"/>
      <c r="W95" s="123"/>
      <c r="X95" s="118" t="s">
        <v>213</v>
      </c>
    </row>
    <row r="96" spans="1:25" ht="10.5" customHeight="1">
      <c r="B96" s="115" t="s">
        <v>212</v>
      </c>
      <c r="C96" s="127" t="s">
        <v>211</v>
      </c>
      <c r="D96" s="127"/>
      <c r="E96" s="131">
        <v>17456</v>
      </c>
      <c r="F96" s="130">
        <v>1185</v>
      </c>
      <c r="G96" s="130">
        <v>168</v>
      </c>
      <c r="H96" s="130">
        <v>704</v>
      </c>
      <c r="I96" s="130">
        <v>715</v>
      </c>
      <c r="J96" s="130">
        <v>3280</v>
      </c>
      <c r="K96" s="130">
        <v>6589</v>
      </c>
      <c r="L96" s="130">
        <v>914</v>
      </c>
      <c r="M96" s="130">
        <v>123</v>
      </c>
      <c r="N96" s="130">
        <v>349</v>
      </c>
      <c r="O96" s="130">
        <v>487</v>
      </c>
      <c r="P96" s="130">
        <v>1152</v>
      </c>
      <c r="Q96" s="130">
        <v>466</v>
      </c>
      <c r="R96" s="130">
        <v>192</v>
      </c>
      <c r="S96" s="130">
        <v>565</v>
      </c>
      <c r="T96" s="130">
        <v>409</v>
      </c>
      <c r="U96" s="130">
        <v>158</v>
      </c>
      <c r="V96" s="133"/>
      <c r="W96" s="123"/>
      <c r="X96" s="118" t="s">
        <v>210</v>
      </c>
    </row>
    <row r="97" spans="1:24" ht="10.5" customHeight="1">
      <c r="B97" s="115" t="s">
        <v>209</v>
      </c>
      <c r="C97" s="127" t="s">
        <v>208</v>
      </c>
      <c r="D97" s="127"/>
      <c r="E97" s="131">
        <v>22402</v>
      </c>
      <c r="F97" s="130">
        <v>1565</v>
      </c>
      <c r="G97" s="130">
        <v>1034</v>
      </c>
      <c r="H97" s="130">
        <v>1033</v>
      </c>
      <c r="I97" s="130">
        <v>1170</v>
      </c>
      <c r="J97" s="130">
        <v>3396</v>
      </c>
      <c r="K97" s="130">
        <v>5524</v>
      </c>
      <c r="L97" s="130">
        <v>1157</v>
      </c>
      <c r="M97" s="130">
        <v>948</v>
      </c>
      <c r="N97" s="130">
        <v>441</v>
      </c>
      <c r="O97" s="130">
        <v>949</v>
      </c>
      <c r="P97" s="130">
        <v>820</v>
      </c>
      <c r="Q97" s="130">
        <v>1181</v>
      </c>
      <c r="R97" s="130">
        <v>736</v>
      </c>
      <c r="S97" s="130">
        <v>777</v>
      </c>
      <c r="T97" s="130">
        <v>1083</v>
      </c>
      <c r="U97" s="130">
        <v>588</v>
      </c>
      <c r="V97" s="133"/>
      <c r="W97" s="123"/>
      <c r="X97" s="118" t="s">
        <v>207</v>
      </c>
    </row>
    <row r="98" spans="1:24" ht="10.5" customHeight="1">
      <c r="B98" s="115" t="s">
        <v>206</v>
      </c>
      <c r="C98" s="127" t="s">
        <v>205</v>
      </c>
      <c r="D98" s="127"/>
      <c r="E98" s="131">
        <v>56217</v>
      </c>
      <c r="F98" s="130">
        <v>4056</v>
      </c>
      <c r="G98" s="130">
        <v>2256</v>
      </c>
      <c r="H98" s="130">
        <v>3984</v>
      </c>
      <c r="I98" s="130">
        <v>3630</v>
      </c>
      <c r="J98" s="130">
        <v>6507</v>
      </c>
      <c r="K98" s="130">
        <v>3928</v>
      </c>
      <c r="L98" s="130">
        <v>3210</v>
      </c>
      <c r="M98" s="130">
        <v>2542</v>
      </c>
      <c r="N98" s="130">
        <v>2330</v>
      </c>
      <c r="O98" s="130">
        <v>4143</v>
      </c>
      <c r="P98" s="130">
        <v>3097</v>
      </c>
      <c r="Q98" s="130">
        <v>4104</v>
      </c>
      <c r="R98" s="130">
        <v>2741</v>
      </c>
      <c r="S98" s="130">
        <v>3147</v>
      </c>
      <c r="T98" s="130">
        <v>3306</v>
      </c>
      <c r="U98" s="130">
        <v>3236</v>
      </c>
      <c r="V98" s="133"/>
      <c r="W98" s="123"/>
      <c r="X98" s="118" t="s">
        <v>204</v>
      </c>
    </row>
    <row r="99" spans="1:24" ht="10.5" customHeight="1">
      <c r="B99" s="115" t="s">
        <v>203</v>
      </c>
      <c r="C99" s="127" t="s">
        <v>202</v>
      </c>
      <c r="D99" s="127"/>
      <c r="E99" s="131">
        <v>13208</v>
      </c>
      <c r="F99" s="130">
        <v>622</v>
      </c>
      <c r="G99" s="130">
        <v>369</v>
      </c>
      <c r="H99" s="130">
        <v>920</v>
      </c>
      <c r="I99" s="130">
        <v>667</v>
      </c>
      <c r="J99" s="130">
        <v>793</v>
      </c>
      <c r="K99" s="130">
        <v>751</v>
      </c>
      <c r="L99" s="130">
        <v>729</v>
      </c>
      <c r="M99" s="130">
        <v>528</v>
      </c>
      <c r="N99" s="130">
        <v>1006</v>
      </c>
      <c r="O99" s="130">
        <v>1363</v>
      </c>
      <c r="P99" s="130">
        <v>715</v>
      </c>
      <c r="Q99" s="130">
        <v>935</v>
      </c>
      <c r="R99" s="130">
        <v>761</v>
      </c>
      <c r="S99" s="130">
        <v>974</v>
      </c>
      <c r="T99" s="130">
        <v>933</v>
      </c>
      <c r="U99" s="130">
        <v>1142</v>
      </c>
      <c r="V99" s="133"/>
      <c r="W99" s="123"/>
      <c r="X99" s="118" t="s">
        <v>201</v>
      </c>
    </row>
    <row r="100" spans="1:24" ht="6" customHeight="1">
      <c r="C100" s="127"/>
      <c r="D100" s="127"/>
      <c r="E100" s="131"/>
      <c r="F100" s="130"/>
      <c r="G100" s="130"/>
      <c r="H100" s="130"/>
      <c r="I100" s="130"/>
      <c r="J100" s="130"/>
      <c r="K100" s="130"/>
      <c r="L100" s="130"/>
      <c r="M100" s="130"/>
      <c r="N100" s="130"/>
      <c r="O100" s="130"/>
      <c r="P100" s="130"/>
      <c r="Q100" s="130"/>
      <c r="R100" s="130"/>
      <c r="S100" s="130"/>
      <c r="T100" s="130"/>
      <c r="U100" s="130"/>
      <c r="V100" s="133"/>
      <c r="W100" s="129"/>
      <c r="X100" s="128"/>
    </row>
    <row r="101" spans="1:24" ht="10.5" customHeight="1">
      <c r="B101" s="115" t="s">
        <v>200</v>
      </c>
      <c r="C101" s="127" t="s">
        <v>199</v>
      </c>
      <c r="D101" s="127"/>
      <c r="E101" s="131">
        <v>13820</v>
      </c>
      <c r="F101" s="130">
        <v>1040</v>
      </c>
      <c r="G101" s="130">
        <v>551</v>
      </c>
      <c r="H101" s="130">
        <v>1027</v>
      </c>
      <c r="I101" s="130">
        <v>849</v>
      </c>
      <c r="J101" s="130">
        <v>1351</v>
      </c>
      <c r="K101" s="130">
        <v>2550</v>
      </c>
      <c r="L101" s="130">
        <v>567</v>
      </c>
      <c r="M101" s="130">
        <v>478</v>
      </c>
      <c r="N101" s="130">
        <v>461</v>
      </c>
      <c r="O101" s="130">
        <v>1005</v>
      </c>
      <c r="P101" s="130">
        <v>475</v>
      </c>
      <c r="Q101" s="130">
        <v>748</v>
      </c>
      <c r="R101" s="130">
        <v>549</v>
      </c>
      <c r="S101" s="130">
        <v>887</v>
      </c>
      <c r="T101" s="130">
        <v>703</v>
      </c>
      <c r="U101" s="130">
        <v>579</v>
      </c>
      <c r="V101" s="133"/>
      <c r="W101" s="123"/>
      <c r="X101" s="118" t="s">
        <v>198</v>
      </c>
    </row>
    <row r="102" spans="1:24" ht="10.5" customHeight="1">
      <c r="B102" s="115" t="s">
        <v>197</v>
      </c>
      <c r="C102" s="127" t="s">
        <v>196</v>
      </c>
      <c r="D102" s="127"/>
      <c r="E102" s="131">
        <v>52937</v>
      </c>
      <c r="F102" s="130">
        <v>4046</v>
      </c>
      <c r="G102" s="130">
        <v>2358</v>
      </c>
      <c r="H102" s="130">
        <v>3277</v>
      </c>
      <c r="I102" s="130">
        <v>3137</v>
      </c>
      <c r="J102" s="130">
        <v>5104</v>
      </c>
      <c r="K102" s="130">
        <v>8216</v>
      </c>
      <c r="L102" s="130">
        <v>2594</v>
      </c>
      <c r="M102" s="130">
        <v>2154</v>
      </c>
      <c r="N102" s="130">
        <v>1565</v>
      </c>
      <c r="O102" s="130">
        <v>3536</v>
      </c>
      <c r="P102" s="130">
        <v>2935</v>
      </c>
      <c r="Q102" s="130">
        <v>3026</v>
      </c>
      <c r="R102" s="130">
        <v>2373</v>
      </c>
      <c r="S102" s="130">
        <v>2747</v>
      </c>
      <c r="T102" s="130">
        <v>3494</v>
      </c>
      <c r="U102" s="130">
        <v>2375</v>
      </c>
      <c r="V102" s="133"/>
      <c r="W102" s="123"/>
      <c r="X102" s="118" t="s">
        <v>195</v>
      </c>
    </row>
    <row r="103" spans="1:24" ht="6" customHeight="1">
      <c r="C103" s="127"/>
      <c r="D103" s="127"/>
      <c r="E103" s="131"/>
      <c r="F103" s="130"/>
      <c r="G103" s="130"/>
      <c r="H103" s="130"/>
      <c r="I103" s="130"/>
      <c r="J103" s="130"/>
      <c r="K103" s="130"/>
      <c r="L103" s="130"/>
      <c r="M103" s="130"/>
      <c r="N103" s="130"/>
      <c r="O103" s="130"/>
      <c r="P103" s="130"/>
      <c r="Q103" s="130"/>
      <c r="R103" s="130"/>
      <c r="S103" s="130"/>
      <c r="T103" s="130"/>
      <c r="U103" s="130"/>
      <c r="V103" s="133"/>
      <c r="W103" s="129"/>
      <c r="X103" s="128"/>
    </row>
    <row r="104" spans="1:24" ht="10.5" customHeight="1">
      <c r="A104" s="118"/>
      <c r="B104" s="118" t="s">
        <v>194</v>
      </c>
      <c r="C104" s="127"/>
      <c r="D104" s="127"/>
      <c r="E104" s="131">
        <v>119515</v>
      </c>
      <c r="F104" s="130">
        <v>7767</v>
      </c>
      <c r="G104" s="130">
        <v>4603</v>
      </c>
      <c r="H104" s="130">
        <v>5839</v>
      </c>
      <c r="I104" s="130">
        <v>5388</v>
      </c>
      <c r="J104" s="130">
        <v>13651</v>
      </c>
      <c r="K104" s="130">
        <v>37272</v>
      </c>
      <c r="L104" s="130">
        <v>4882</v>
      </c>
      <c r="M104" s="130">
        <v>4047</v>
      </c>
      <c r="N104" s="130">
        <v>3419</v>
      </c>
      <c r="O104" s="130">
        <v>5728</v>
      </c>
      <c r="P104" s="130">
        <v>4934</v>
      </c>
      <c r="Q104" s="130">
        <v>5093</v>
      </c>
      <c r="R104" s="130">
        <v>3316</v>
      </c>
      <c r="S104" s="130">
        <v>3845</v>
      </c>
      <c r="T104" s="130">
        <v>5486</v>
      </c>
      <c r="U104" s="130">
        <v>4245</v>
      </c>
      <c r="V104" s="133"/>
      <c r="W104" s="123"/>
      <c r="X104" s="118" t="s">
        <v>193</v>
      </c>
    </row>
    <row r="105" spans="1:24" ht="10.5" customHeight="1">
      <c r="B105" s="115" t="s">
        <v>192</v>
      </c>
      <c r="C105" s="127" t="s">
        <v>191</v>
      </c>
      <c r="D105" s="127"/>
      <c r="E105" s="131">
        <v>80131</v>
      </c>
      <c r="F105" s="130">
        <v>5503</v>
      </c>
      <c r="G105" s="130">
        <v>3547</v>
      </c>
      <c r="H105" s="130">
        <v>4195</v>
      </c>
      <c r="I105" s="130">
        <v>4105</v>
      </c>
      <c r="J105" s="130">
        <v>10344</v>
      </c>
      <c r="K105" s="130">
        <v>17336</v>
      </c>
      <c r="L105" s="130">
        <v>4225</v>
      </c>
      <c r="M105" s="130">
        <v>3170</v>
      </c>
      <c r="N105" s="130">
        <v>2419</v>
      </c>
      <c r="O105" s="130">
        <v>4499</v>
      </c>
      <c r="P105" s="130">
        <v>3921</v>
      </c>
      <c r="Q105" s="130">
        <v>3549</v>
      </c>
      <c r="R105" s="130">
        <v>2744</v>
      </c>
      <c r="S105" s="130">
        <v>3144</v>
      </c>
      <c r="T105" s="130">
        <v>4144</v>
      </c>
      <c r="U105" s="130">
        <v>3286</v>
      </c>
      <c r="V105" s="133"/>
      <c r="W105" s="123"/>
      <c r="X105" s="118" t="s">
        <v>190</v>
      </c>
    </row>
    <row r="106" spans="1:24" ht="10.5" customHeight="1">
      <c r="B106" s="115" t="s">
        <v>189</v>
      </c>
      <c r="C106" s="127" t="s">
        <v>188</v>
      </c>
      <c r="D106" s="127"/>
      <c r="E106" s="131">
        <v>39384</v>
      </c>
      <c r="F106" s="130">
        <v>2264</v>
      </c>
      <c r="G106" s="130">
        <v>1056</v>
      </c>
      <c r="H106" s="130">
        <v>1644</v>
      </c>
      <c r="I106" s="130">
        <v>1283</v>
      </c>
      <c r="J106" s="130">
        <v>3307</v>
      </c>
      <c r="K106" s="130">
        <v>19936</v>
      </c>
      <c r="L106" s="130">
        <v>657</v>
      </c>
      <c r="M106" s="130">
        <v>877</v>
      </c>
      <c r="N106" s="130">
        <v>1000</v>
      </c>
      <c r="O106" s="130">
        <v>1229</v>
      </c>
      <c r="P106" s="130">
        <v>1013</v>
      </c>
      <c r="Q106" s="130">
        <v>1544</v>
      </c>
      <c r="R106" s="130">
        <v>572</v>
      </c>
      <c r="S106" s="130">
        <v>701</v>
      </c>
      <c r="T106" s="130">
        <v>1342</v>
      </c>
      <c r="U106" s="130">
        <v>959</v>
      </c>
      <c r="V106" s="133"/>
      <c r="W106" s="123"/>
      <c r="X106" s="118" t="s">
        <v>187</v>
      </c>
    </row>
    <row r="107" spans="1:24" ht="6" customHeight="1">
      <c r="C107" s="132"/>
      <c r="D107" s="132"/>
      <c r="E107" s="131"/>
      <c r="F107" s="130"/>
      <c r="G107" s="130"/>
      <c r="H107" s="130"/>
      <c r="I107" s="130"/>
      <c r="J107" s="130"/>
      <c r="K107" s="130"/>
      <c r="L107" s="130"/>
      <c r="M107" s="130"/>
      <c r="N107" s="130"/>
      <c r="O107" s="130"/>
      <c r="P107" s="130"/>
      <c r="Q107" s="130"/>
      <c r="R107" s="130"/>
      <c r="S107" s="130"/>
      <c r="T107" s="130"/>
      <c r="U107" s="130"/>
      <c r="V107" s="133"/>
      <c r="W107" s="129"/>
      <c r="X107" s="128"/>
    </row>
    <row r="108" spans="1:24" ht="10.5" customHeight="1">
      <c r="B108" s="115" t="s">
        <v>186</v>
      </c>
      <c r="C108" s="127" t="s">
        <v>185</v>
      </c>
      <c r="D108" s="127"/>
      <c r="E108" s="131">
        <v>56197</v>
      </c>
      <c r="F108" s="130">
        <v>2301</v>
      </c>
      <c r="G108" s="130">
        <v>2213</v>
      </c>
      <c r="H108" s="130">
        <v>1746</v>
      </c>
      <c r="I108" s="130">
        <v>1409</v>
      </c>
      <c r="J108" s="130">
        <v>8127</v>
      </c>
      <c r="K108" s="130">
        <v>29175</v>
      </c>
      <c r="L108" s="130">
        <v>972</v>
      </c>
      <c r="M108" s="130">
        <v>1170</v>
      </c>
      <c r="N108" s="130">
        <v>1640</v>
      </c>
      <c r="O108" s="130">
        <v>1351</v>
      </c>
      <c r="P108" s="130">
        <v>816</v>
      </c>
      <c r="Q108" s="130">
        <v>1172</v>
      </c>
      <c r="R108" s="130">
        <v>794</v>
      </c>
      <c r="S108" s="130">
        <v>998</v>
      </c>
      <c r="T108" s="130">
        <v>1299</v>
      </c>
      <c r="U108" s="130">
        <v>1014</v>
      </c>
      <c r="V108" s="133"/>
      <c r="W108" s="123"/>
      <c r="X108" s="118" t="s">
        <v>184</v>
      </c>
    </row>
    <row r="109" spans="1:24" ht="10.5" customHeight="1">
      <c r="B109" s="115" t="s">
        <v>183</v>
      </c>
      <c r="C109" s="127" t="s">
        <v>182</v>
      </c>
      <c r="D109" s="127"/>
      <c r="E109" s="131">
        <v>15515</v>
      </c>
      <c r="F109" s="130">
        <v>759</v>
      </c>
      <c r="G109" s="130">
        <v>266</v>
      </c>
      <c r="H109" s="130">
        <v>655</v>
      </c>
      <c r="I109" s="130">
        <v>528</v>
      </c>
      <c r="J109" s="130">
        <v>2082</v>
      </c>
      <c r="K109" s="130">
        <v>7380</v>
      </c>
      <c r="L109" s="130">
        <v>355</v>
      </c>
      <c r="M109" s="130">
        <v>448</v>
      </c>
      <c r="N109" s="130">
        <v>270</v>
      </c>
      <c r="O109" s="130">
        <v>652</v>
      </c>
      <c r="P109" s="130">
        <v>420</v>
      </c>
      <c r="Q109" s="130">
        <v>377</v>
      </c>
      <c r="R109" s="130">
        <v>200</v>
      </c>
      <c r="S109" s="130">
        <v>231</v>
      </c>
      <c r="T109" s="130">
        <v>434</v>
      </c>
      <c r="U109" s="130">
        <v>458</v>
      </c>
      <c r="V109" s="133"/>
      <c r="W109" s="123"/>
      <c r="X109" s="118" t="s">
        <v>181</v>
      </c>
    </row>
    <row r="110" spans="1:24" ht="10.5" customHeight="1">
      <c r="B110" s="115" t="s">
        <v>180</v>
      </c>
      <c r="C110" s="127" t="s">
        <v>179</v>
      </c>
      <c r="D110" s="127"/>
      <c r="E110" s="131">
        <v>3832</v>
      </c>
      <c r="F110" s="130">
        <v>240</v>
      </c>
      <c r="G110" s="130">
        <v>221</v>
      </c>
      <c r="H110" s="130">
        <v>349</v>
      </c>
      <c r="I110" s="130">
        <v>244</v>
      </c>
      <c r="J110" s="130">
        <v>521</v>
      </c>
      <c r="K110" s="130">
        <v>640</v>
      </c>
      <c r="L110" s="130">
        <v>100</v>
      </c>
      <c r="M110" s="130">
        <v>93</v>
      </c>
      <c r="N110" s="130">
        <v>96</v>
      </c>
      <c r="O110" s="130">
        <v>236</v>
      </c>
      <c r="P110" s="130">
        <v>94</v>
      </c>
      <c r="Q110" s="130">
        <v>273</v>
      </c>
      <c r="R110" s="130">
        <v>189</v>
      </c>
      <c r="S110" s="130">
        <v>251</v>
      </c>
      <c r="T110" s="130">
        <v>137</v>
      </c>
      <c r="U110" s="130">
        <v>148</v>
      </c>
      <c r="V110" s="133"/>
      <c r="W110" s="123"/>
      <c r="X110" s="118" t="s">
        <v>178</v>
      </c>
    </row>
    <row r="111" spans="1:24" ht="10.5" customHeight="1">
      <c r="B111" s="115" t="s">
        <v>177</v>
      </c>
      <c r="C111" s="127" t="s">
        <v>176</v>
      </c>
      <c r="D111" s="127"/>
      <c r="E111" s="131">
        <v>437</v>
      </c>
      <c r="F111" s="130">
        <v>17</v>
      </c>
      <c r="G111" s="125" t="s">
        <v>0</v>
      </c>
      <c r="H111" s="125" t="s">
        <v>0</v>
      </c>
      <c r="I111" s="125" t="s">
        <v>0</v>
      </c>
      <c r="J111" s="125" t="s">
        <v>0</v>
      </c>
      <c r="K111" s="130">
        <v>182</v>
      </c>
      <c r="L111" s="125" t="s">
        <v>0</v>
      </c>
      <c r="M111" s="125" t="s">
        <v>0</v>
      </c>
      <c r="N111" s="125" t="s">
        <v>0</v>
      </c>
      <c r="O111" s="130">
        <v>20</v>
      </c>
      <c r="P111" s="130">
        <v>9</v>
      </c>
      <c r="Q111" s="130">
        <v>8</v>
      </c>
      <c r="R111" s="125" t="s">
        <v>0</v>
      </c>
      <c r="S111" s="125" t="s">
        <v>0</v>
      </c>
      <c r="T111" s="130">
        <v>196</v>
      </c>
      <c r="U111" s="130">
        <v>5</v>
      </c>
      <c r="V111" s="133"/>
      <c r="W111" s="123"/>
      <c r="X111" s="118" t="s">
        <v>175</v>
      </c>
    </row>
    <row r="112" spans="1:24" ht="10.5" customHeight="1">
      <c r="B112" s="115" t="s">
        <v>174</v>
      </c>
      <c r="C112" s="127" t="s">
        <v>173</v>
      </c>
      <c r="D112" s="127"/>
      <c r="E112" s="131">
        <v>415</v>
      </c>
      <c r="F112" s="125" t="s">
        <v>0</v>
      </c>
      <c r="G112" s="130">
        <v>65</v>
      </c>
      <c r="H112" s="125" t="s">
        <v>0</v>
      </c>
      <c r="I112" s="125" t="s">
        <v>0</v>
      </c>
      <c r="J112" s="130">
        <v>113</v>
      </c>
      <c r="K112" s="130">
        <v>106</v>
      </c>
      <c r="L112" s="125" t="s">
        <v>0</v>
      </c>
      <c r="M112" s="125" t="s">
        <v>0</v>
      </c>
      <c r="N112" s="130">
        <v>131</v>
      </c>
      <c r="O112" s="125" t="s">
        <v>0</v>
      </c>
      <c r="P112" s="125" t="s">
        <v>0</v>
      </c>
      <c r="Q112" s="125" t="s">
        <v>0</v>
      </c>
      <c r="R112" s="125" t="s">
        <v>0</v>
      </c>
      <c r="S112" s="125" t="s">
        <v>0</v>
      </c>
      <c r="T112" s="125" t="s">
        <v>0</v>
      </c>
      <c r="U112" s="125" t="s">
        <v>0</v>
      </c>
      <c r="V112" s="124"/>
      <c r="W112" s="123"/>
      <c r="X112" s="118" t="s">
        <v>172</v>
      </c>
    </row>
    <row r="113" spans="2:24" ht="10.5" customHeight="1">
      <c r="B113" s="115" t="s">
        <v>171</v>
      </c>
      <c r="C113" s="132" t="s">
        <v>170</v>
      </c>
      <c r="D113" s="127"/>
      <c r="E113" s="131">
        <v>6515</v>
      </c>
      <c r="F113" s="130">
        <v>234</v>
      </c>
      <c r="G113" s="130">
        <v>576</v>
      </c>
      <c r="H113" s="130">
        <v>81</v>
      </c>
      <c r="I113" s="130">
        <v>95</v>
      </c>
      <c r="J113" s="130">
        <v>1238</v>
      </c>
      <c r="K113" s="130">
        <v>3667</v>
      </c>
      <c r="L113" s="130">
        <v>134</v>
      </c>
      <c r="M113" s="130">
        <v>100</v>
      </c>
      <c r="N113" s="130">
        <v>93</v>
      </c>
      <c r="O113" s="130">
        <v>112</v>
      </c>
      <c r="P113" s="130">
        <v>15</v>
      </c>
      <c r="Q113" s="130">
        <v>71</v>
      </c>
      <c r="R113" s="130">
        <v>6</v>
      </c>
      <c r="S113" s="130">
        <v>25</v>
      </c>
      <c r="T113" s="130">
        <v>60</v>
      </c>
      <c r="U113" s="130">
        <v>8</v>
      </c>
      <c r="V113" s="133"/>
      <c r="W113" s="123"/>
      <c r="X113" s="118" t="s">
        <v>169</v>
      </c>
    </row>
    <row r="114" spans="2:24" ht="10.5" customHeight="1">
      <c r="C114" s="127" t="s">
        <v>168</v>
      </c>
      <c r="D114" s="127"/>
      <c r="E114" s="131"/>
      <c r="F114" s="130"/>
      <c r="G114" s="130"/>
      <c r="H114" s="130"/>
      <c r="I114" s="130"/>
      <c r="J114" s="130"/>
      <c r="K114" s="130"/>
      <c r="L114" s="130"/>
      <c r="M114" s="130"/>
      <c r="N114" s="130"/>
      <c r="O114" s="130"/>
      <c r="P114" s="130"/>
      <c r="Q114" s="130"/>
      <c r="R114" s="130"/>
      <c r="S114" s="130"/>
      <c r="T114" s="130"/>
      <c r="U114" s="130"/>
      <c r="V114" s="133"/>
      <c r="W114" s="129"/>
      <c r="X114" s="128"/>
    </row>
    <row r="115" spans="2:24" ht="10.5" customHeight="1">
      <c r="B115" s="115" t="s">
        <v>167</v>
      </c>
      <c r="C115" s="127" t="s">
        <v>166</v>
      </c>
      <c r="D115" s="127"/>
      <c r="E115" s="131">
        <v>428</v>
      </c>
      <c r="F115" s="130">
        <v>16</v>
      </c>
      <c r="G115" s="130">
        <v>18</v>
      </c>
      <c r="H115" s="125" t="s">
        <v>0</v>
      </c>
      <c r="I115" s="130">
        <v>1</v>
      </c>
      <c r="J115" s="130">
        <v>170</v>
      </c>
      <c r="K115" s="130">
        <v>205</v>
      </c>
      <c r="L115" s="125" t="s">
        <v>0</v>
      </c>
      <c r="M115" s="130">
        <v>18</v>
      </c>
      <c r="N115" s="125" t="s">
        <v>0</v>
      </c>
      <c r="O115" s="125" t="s">
        <v>0</v>
      </c>
      <c r="P115" s="125" t="s">
        <v>0</v>
      </c>
      <c r="Q115" s="125" t="s">
        <v>0</v>
      </c>
      <c r="R115" s="125" t="s">
        <v>0</v>
      </c>
      <c r="S115" s="125" t="s">
        <v>0</v>
      </c>
      <c r="T115" s="125" t="s">
        <v>0</v>
      </c>
      <c r="U115" s="125" t="s">
        <v>0</v>
      </c>
      <c r="V115" s="124"/>
      <c r="W115" s="123"/>
      <c r="X115" s="118" t="s">
        <v>165</v>
      </c>
    </row>
    <row r="116" spans="2:24" ht="10.5" customHeight="1">
      <c r="B116" s="115" t="s">
        <v>164</v>
      </c>
      <c r="C116" s="127" t="s">
        <v>163</v>
      </c>
      <c r="D116" s="127"/>
      <c r="E116" s="131">
        <v>9019</v>
      </c>
      <c r="F116" s="130">
        <v>136</v>
      </c>
      <c r="G116" s="130">
        <v>398</v>
      </c>
      <c r="H116" s="130">
        <v>114</v>
      </c>
      <c r="I116" s="130">
        <v>55</v>
      </c>
      <c r="J116" s="130">
        <v>1308</v>
      </c>
      <c r="K116" s="130">
        <v>6625</v>
      </c>
      <c r="L116" s="130">
        <v>57</v>
      </c>
      <c r="M116" s="130">
        <v>69</v>
      </c>
      <c r="N116" s="130">
        <v>47</v>
      </c>
      <c r="O116" s="130">
        <v>18</v>
      </c>
      <c r="P116" s="130">
        <v>12</v>
      </c>
      <c r="Q116" s="125" t="s">
        <v>0</v>
      </c>
      <c r="R116" s="130">
        <v>9</v>
      </c>
      <c r="S116" s="130">
        <v>50</v>
      </c>
      <c r="T116" s="130">
        <v>81</v>
      </c>
      <c r="U116" s="130">
        <v>40</v>
      </c>
      <c r="V116" s="133"/>
      <c r="W116" s="123"/>
      <c r="X116" s="118" t="s">
        <v>162</v>
      </c>
    </row>
    <row r="117" spans="2:24" ht="10.5" customHeight="1">
      <c r="B117" s="115" t="s">
        <v>161</v>
      </c>
      <c r="C117" s="134" t="s">
        <v>160</v>
      </c>
      <c r="D117" s="134"/>
      <c r="E117" s="131">
        <v>20036</v>
      </c>
      <c r="F117" s="130">
        <v>899</v>
      </c>
      <c r="G117" s="130">
        <v>669</v>
      </c>
      <c r="H117" s="130">
        <v>547</v>
      </c>
      <c r="I117" s="130">
        <v>486</v>
      </c>
      <c r="J117" s="130">
        <v>2695</v>
      </c>
      <c r="K117" s="130">
        <v>10370</v>
      </c>
      <c r="L117" s="130">
        <v>326</v>
      </c>
      <c r="M117" s="130">
        <v>442</v>
      </c>
      <c r="N117" s="130">
        <v>1003</v>
      </c>
      <c r="O117" s="130">
        <v>313</v>
      </c>
      <c r="P117" s="130">
        <v>266</v>
      </c>
      <c r="Q117" s="130">
        <v>443</v>
      </c>
      <c r="R117" s="130">
        <v>390</v>
      </c>
      <c r="S117" s="130">
        <v>441</v>
      </c>
      <c r="T117" s="130">
        <v>391</v>
      </c>
      <c r="U117" s="130">
        <v>355</v>
      </c>
      <c r="V117" s="133"/>
      <c r="W117" s="123"/>
      <c r="X117" s="118" t="s">
        <v>159</v>
      </c>
    </row>
    <row r="118" spans="2:24" ht="6" customHeight="1">
      <c r="C118" s="127"/>
      <c r="D118" s="127"/>
      <c r="E118" s="131"/>
      <c r="F118" s="130"/>
      <c r="G118" s="130"/>
      <c r="H118" s="130"/>
      <c r="I118" s="130"/>
      <c r="J118" s="130"/>
      <c r="K118" s="130"/>
      <c r="L118" s="130"/>
      <c r="M118" s="130"/>
      <c r="N118" s="130"/>
      <c r="O118" s="130"/>
      <c r="P118" s="130"/>
      <c r="Q118" s="130"/>
      <c r="R118" s="130"/>
      <c r="S118" s="130"/>
      <c r="T118" s="130"/>
      <c r="U118" s="130"/>
      <c r="V118" s="133"/>
      <c r="W118" s="129"/>
      <c r="X118" s="128"/>
    </row>
    <row r="119" spans="2:24" ht="10.5" customHeight="1">
      <c r="B119" s="115" t="s">
        <v>158</v>
      </c>
      <c r="C119" s="127" t="s">
        <v>30</v>
      </c>
      <c r="D119" s="127"/>
      <c r="E119" s="131">
        <v>23235</v>
      </c>
      <c r="F119" s="130">
        <v>1978</v>
      </c>
      <c r="G119" s="130">
        <v>2268</v>
      </c>
      <c r="H119" s="130">
        <v>981</v>
      </c>
      <c r="I119" s="130">
        <v>1171</v>
      </c>
      <c r="J119" s="130">
        <v>3033</v>
      </c>
      <c r="K119" s="130">
        <v>6418</v>
      </c>
      <c r="L119" s="130">
        <v>1452</v>
      </c>
      <c r="M119" s="130">
        <v>844</v>
      </c>
      <c r="N119" s="130">
        <v>725</v>
      </c>
      <c r="O119" s="130">
        <v>510</v>
      </c>
      <c r="P119" s="130">
        <v>450</v>
      </c>
      <c r="Q119" s="130">
        <v>410</v>
      </c>
      <c r="R119" s="130">
        <v>491</v>
      </c>
      <c r="S119" s="130">
        <v>591</v>
      </c>
      <c r="T119" s="130">
        <v>1123</v>
      </c>
      <c r="U119" s="130">
        <v>790</v>
      </c>
      <c r="V119" s="133"/>
      <c r="W119" s="123"/>
      <c r="X119" s="118" t="s">
        <v>157</v>
      </c>
    </row>
    <row r="120" spans="2:24" ht="10.5" customHeight="1">
      <c r="B120" s="115" t="s">
        <v>156</v>
      </c>
      <c r="C120" s="127" t="s">
        <v>155</v>
      </c>
      <c r="D120" s="127"/>
      <c r="E120" s="131">
        <v>8585</v>
      </c>
      <c r="F120" s="130">
        <v>662</v>
      </c>
      <c r="G120" s="130">
        <v>694</v>
      </c>
      <c r="H120" s="130">
        <v>365</v>
      </c>
      <c r="I120" s="130">
        <v>338</v>
      </c>
      <c r="J120" s="130">
        <v>901</v>
      </c>
      <c r="K120" s="130">
        <v>2548</v>
      </c>
      <c r="L120" s="130">
        <v>536</v>
      </c>
      <c r="M120" s="130">
        <v>198</v>
      </c>
      <c r="N120" s="130">
        <v>207</v>
      </c>
      <c r="O120" s="130">
        <v>183</v>
      </c>
      <c r="P120" s="130">
        <v>133</v>
      </c>
      <c r="Q120" s="130">
        <v>258</v>
      </c>
      <c r="R120" s="130">
        <v>230</v>
      </c>
      <c r="S120" s="130">
        <v>346</v>
      </c>
      <c r="T120" s="130">
        <v>559</v>
      </c>
      <c r="U120" s="130">
        <v>427</v>
      </c>
      <c r="V120" s="133"/>
      <c r="W120" s="123"/>
      <c r="X120" s="118" t="s">
        <v>154</v>
      </c>
    </row>
    <row r="121" spans="2:24" ht="10.5" customHeight="1">
      <c r="B121" s="115" t="s">
        <v>153</v>
      </c>
      <c r="C121" s="127" t="s">
        <v>152</v>
      </c>
      <c r="D121" s="127"/>
      <c r="E121" s="131">
        <v>14650</v>
      </c>
      <c r="F121" s="130">
        <v>1316</v>
      </c>
      <c r="G121" s="130">
        <v>1574</v>
      </c>
      <c r="H121" s="130">
        <v>616</v>
      </c>
      <c r="I121" s="130">
        <v>833</v>
      </c>
      <c r="J121" s="130">
        <v>2132</v>
      </c>
      <c r="K121" s="130">
        <v>3870</v>
      </c>
      <c r="L121" s="130">
        <v>916</v>
      </c>
      <c r="M121" s="130">
        <v>646</v>
      </c>
      <c r="N121" s="130">
        <v>518</v>
      </c>
      <c r="O121" s="130">
        <v>327</v>
      </c>
      <c r="P121" s="130">
        <v>317</v>
      </c>
      <c r="Q121" s="130">
        <v>152</v>
      </c>
      <c r="R121" s="130">
        <v>261</v>
      </c>
      <c r="S121" s="130">
        <v>245</v>
      </c>
      <c r="T121" s="130">
        <v>564</v>
      </c>
      <c r="U121" s="130">
        <v>363</v>
      </c>
      <c r="V121" s="133"/>
      <c r="W121" s="123"/>
      <c r="X121" s="118" t="s">
        <v>151</v>
      </c>
    </row>
    <row r="122" spans="2:24" ht="6" customHeight="1">
      <c r="C122" s="132"/>
      <c r="D122" s="132"/>
      <c r="E122" s="131"/>
      <c r="F122" s="130"/>
      <c r="G122" s="130"/>
      <c r="H122" s="130"/>
      <c r="I122" s="130"/>
      <c r="J122" s="130"/>
      <c r="K122" s="130"/>
      <c r="L122" s="130"/>
      <c r="M122" s="130"/>
      <c r="N122" s="130"/>
      <c r="O122" s="130"/>
      <c r="P122" s="130"/>
      <c r="Q122" s="130"/>
      <c r="R122" s="130"/>
      <c r="S122" s="130"/>
      <c r="T122" s="130"/>
      <c r="U122" s="130"/>
      <c r="V122" s="133"/>
      <c r="W122" s="129"/>
      <c r="X122" s="128"/>
    </row>
    <row r="123" spans="2:24" ht="10.5" customHeight="1">
      <c r="B123" s="115" t="s">
        <v>150</v>
      </c>
      <c r="C123" s="127" t="s">
        <v>29</v>
      </c>
      <c r="D123" s="127"/>
      <c r="E123" s="131">
        <v>307456</v>
      </c>
      <c r="F123" s="130">
        <v>21037</v>
      </c>
      <c r="G123" s="130">
        <v>22579</v>
      </c>
      <c r="H123" s="130">
        <v>15686</v>
      </c>
      <c r="I123" s="130">
        <v>16425</v>
      </c>
      <c r="J123" s="130">
        <v>40630</v>
      </c>
      <c r="K123" s="130">
        <v>75769</v>
      </c>
      <c r="L123" s="130">
        <v>14347</v>
      </c>
      <c r="M123" s="130">
        <v>8737</v>
      </c>
      <c r="N123" s="130">
        <v>9390</v>
      </c>
      <c r="O123" s="130">
        <v>14915</v>
      </c>
      <c r="P123" s="130">
        <v>12855</v>
      </c>
      <c r="Q123" s="130">
        <v>15659</v>
      </c>
      <c r="R123" s="130">
        <v>8863</v>
      </c>
      <c r="S123" s="130">
        <v>8168</v>
      </c>
      <c r="T123" s="130">
        <v>11633</v>
      </c>
      <c r="U123" s="130">
        <v>10763</v>
      </c>
      <c r="V123" s="133"/>
      <c r="W123" s="123"/>
      <c r="X123" s="118" t="s">
        <v>149</v>
      </c>
    </row>
    <row r="124" spans="2:24" ht="10.5" customHeight="1">
      <c r="B124" s="115" t="s">
        <v>148</v>
      </c>
      <c r="C124" s="127" t="s">
        <v>147</v>
      </c>
      <c r="D124" s="127"/>
      <c r="E124" s="131">
        <v>24484</v>
      </c>
      <c r="F124" s="130">
        <v>2012</v>
      </c>
      <c r="G124" s="130">
        <v>946</v>
      </c>
      <c r="H124" s="130">
        <v>2047</v>
      </c>
      <c r="I124" s="130">
        <v>1922</v>
      </c>
      <c r="J124" s="130">
        <v>2479</v>
      </c>
      <c r="K124" s="130">
        <v>2111</v>
      </c>
      <c r="L124" s="130">
        <v>1175</v>
      </c>
      <c r="M124" s="130">
        <v>952</v>
      </c>
      <c r="N124" s="130">
        <v>734</v>
      </c>
      <c r="O124" s="130">
        <v>1921</v>
      </c>
      <c r="P124" s="130">
        <v>1226</v>
      </c>
      <c r="Q124" s="130">
        <v>2140</v>
      </c>
      <c r="R124" s="130">
        <v>1172</v>
      </c>
      <c r="S124" s="130">
        <v>1188</v>
      </c>
      <c r="T124" s="130">
        <v>1274</v>
      </c>
      <c r="U124" s="130">
        <v>1185</v>
      </c>
      <c r="V124" s="133"/>
      <c r="W124" s="123"/>
      <c r="X124" s="118" t="s">
        <v>146</v>
      </c>
    </row>
    <row r="125" spans="2:24" ht="10.5" customHeight="1">
      <c r="B125" s="115" t="s">
        <v>145</v>
      </c>
      <c r="C125" s="127" t="s">
        <v>144</v>
      </c>
      <c r="D125" s="127"/>
      <c r="E125" s="131">
        <v>1605</v>
      </c>
      <c r="F125" s="130">
        <v>110</v>
      </c>
      <c r="G125" s="130">
        <v>107</v>
      </c>
      <c r="H125" s="130">
        <v>66</v>
      </c>
      <c r="I125" s="130">
        <v>47</v>
      </c>
      <c r="J125" s="130">
        <v>251</v>
      </c>
      <c r="K125" s="130">
        <v>742</v>
      </c>
      <c r="L125" s="130">
        <v>81</v>
      </c>
      <c r="M125" s="130">
        <v>52</v>
      </c>
      <c r="N125" s="130">
        <v>45</v>
      </c>
      <c r="O125" s="130">
        <v>4</v>
      </c>
      <c r="P125" s="130">
        <v>30</v>
      </c>
      <c r="Q125" s="130">
        <v>7</v>
      </c>
      <c r="R125" s="130">
        <v>4</v>
      </c>
      <c r="S125" s="130">
        <v>24</v>
      </c>
      <c r="T125" s="130">
        <v>33</v>
      </c>
      <c r="U125" s="130">
        <v>2</v>
      </c>
      <c r="V125" s="133"/>
      <c r="W125" s="123"/>
      <c r="X125" s="118" t="s">
        <v>143</v>
      </c>
    </row>
    <row r="126" spans="2:24" ht="10.5" customHeight="1">
      <c r="B126" s="115" t="s">
        <v>142</v>
      </c>
      <c r="C126" s="127" t="s">
        <v>141</v>
      </c>
      <c r="D126" s="127"/>
      <c r="E126" s="131">
        <v>8953</v>
      </c>
      <c r="F126" s="130">
        <v>1096</v>
      </c>
      <c r="G126" s="130">
        <v>524</v>
      </c>
      <c r="H126" s="130">
        <v>901</v>
      </c>
      <c r="I126" s="130">
        <v>693</v>
      </c>
      <c r="J126" s="130">
        <v>2212</v>
      </c>
      <c r="K126" s="130">
        <v>1370</v>
      </c>
      <c r="L126" s="130">
        <v>311</v>
      </c>
      <c r="M126" s="130">
        <v>416</v>
      </c>
      <c r="N126" s="130">
        <v>86</v>
      </c>
      <c r="O126" s="130">
        <v>254</v>
      </c>
      <c r="P126" s="130">
        <v>146</v>
      </c>
      <c r="Q126" s="130">
        <v>163</v>
      </c>
      <c r="R126" s="130">
        <v>107</v>
      </c>
      <c r="S126" s="130">
        <v>82</v>
      </c>
      <c r="T126" s="130">
        <v>204</v>
      </c>
      <c r="U126" s="130">
        <v>388</v>
      </c>
      <c r="V126" s="133"/>
      <c r="W126" s="123"/>
      <c r="X126" s="118" t="s">
        <v>140</v>
      </c>
    </row>
    <row r="127" spans="2:24" ht="10.5" customHeight="1">
      <c r="B127" s="115" t="s">
        <v>139</v>
      </c>
      <c r="C127" s="127" t="s">
        <v>138</v>
      </c>
      <c r="D127" s="127"/>
      <c r="E127" s="131">
        <v>12713</v>
      </c>
      <c r="F127" s="130">
        <v>811</v>
      </c>
      <c r="G127" s="130">
        <v>711</v>
      </c>
      <c r="H127" s="130">
        <v>188</v>
      </c>
      <c r="I127" s="130">
        <v>741</v>
      </c>
      <c r="J127" s="130">
        <v>3186</v>
      </c>
      <c r="K127" s="130">
        <v>4873</v>
      </c>
      <c r="L127" s="130">
        <v>209</v>
      </c>
      <c r="M127" s="130">
        <v>198</v>
      </c>
      <c r="N127" s="130">
        <v>217</v>
      </c>
      <c r="O127" s="130">
        <v>237</v>
      </c>
      <c r="P127" s="130">
        <v>235</v>
      </c>
      <c r="Q127" s="130">
        <v>225</v>
      </c>
      <c r="R127" s="130">
        <v>153</v>
      </c>
      <c r="S127" s="130">
        <v>325</v>
      </c>
      <c r="T127" s="130">
        <v>368</v>
      </c>
      <c r="U127" s="130">
        <v>36</v>
      </c>
      <c r="V127" s="133"/>
      <c r="W127" s="123"/>
      <c r="X127" s="118" t="s">
        <v>137</v>
      </c>
    </row>
    <row r="128" spans="2:24" ht="10.5" customHeight="1">
      <c r="B128" s="115" t="s">
        <v>136</v>
      </c>
      <c r="C128" s="127" t="s">
        <v>135</v>
      </c>
      <c r="D128" s="127"/>
      <c r="E128" s="131">
        <v>19778</v>
      </c>
      <c r="F128" s="130">
        <v>1366</v>
      </c>
      <c r="G128" s="130">
        <v>655</v>
      </c>
      <c r="H128" s="130">
        <v>993</v>
      </c>
      <c r="I128" s="130">
        <v>962</v>
      </c>
      <c r="J128" s="130">
        <v>2551</v>
      </c>
      <c r="K128" s="130">
        <v>4014</v>
      </c>
      <c r="L128" s="130">
        <v>795</v>
      </c>
      <c r="M128" s="130">
        <v>689</v>
      </c>
      <c r="N128" s="130">
        <v>359</v>
      </c>
      <c r="O128" s="130">
        <v>1879</v>
      </c>
      <c r="P128" s="130">
        <v>941</v>
      </c>
      <c r="Q128" s="130">
        <v>1029</v>
      </c>
      <c r="R128" s="130">
        <v>859</v>
      </c>
      <c r="S128" s="130">
        <v>920</v>
      </c>
      <c r="T128" s="130">
        <v>1071</v>
      </c>
      <c r="U128" s="130">
        <v>695</v>
      </c>
      <c r="V128" s="133"/>
      <c r="W128" s="123"/>
      <c r="X128" s="118" t="s">
        <v>134</v>
      </c>
    </row>
    <row r="129" spans="2:24" ht="6" customHeight="1">
      <c r="C129" s="132"/>
      <c r="D129" s="132"/>
      <c r="E129" s="131"/>
      <c r="F129" s="130"/>
      <c r="G129" s="130"/>
      <c r="H129" s="130"/>
      <c r="I129" s="130"/>
      <c r="J129" s="130"/>
      <c r="K129" s="130"/>
      <c r="L129" s="130"/>
      <c r="M129" s="130"/>
      <c r="N129" s="130"/>
      <c r="O129" s="130"/>
      <c r="P129" s="130"/>
      <c r="Q129" s="130"/>
      <c r="R129" s="130"/>
      <c r="S129" s="130"/>
      <c r="T129" s="130"/>
      <c r="U129" s="130"/>
      <c r="V129" s="133"/>
      <c r="W129" s="129"/>
      <c r="X129" s="128"/>
    </row>
    <row r="130" spans="2:24" ht="10.5" customHeight="1">
      <c r="B130" s="115" t="s">
        <v>133</v>
      </c>
      <c r="C130" s="127" t="s">
        <v>132</v>
      </c>
      <c r="D130" s="127"/>
      <c r="E130" s="131">
        <v>7345</v>
      </c>
      <c r="F130" s="130">
        <v>140</v>
      </c>
      <c r="G130" s="130">
        <v>119</v>
      </c>
      <c r="H130" s="130">
        <v>679</v>
      </c>
      <c r="I130" s="130">
        <v>714</v>
      </c>
      <c r="J130" s="130">
        <v>325</v>
      </c>
      <c r="K130" s="130">
        <v>378</v>
      </c>
      <c r="L130" s="130">
        <v>462</v>
      </c>
      <c r="M130" s="130">
        <v>208</v>
      </c>
      <c r="N130" s="130">
        <v>260</v>
      </c>
      <c r="O130" s="130">
        <v>688</v>
      </c>
      <c r="P130" s="130">
        <v>1060</v>
      </c>
      <c r="Q130" s="130">
        <v>978</v>
      </c>
      <c r="R130" s="130">
        <v>439</v>
      </c>
      <c r="S130" s="130">
        <v>447</v>
      </c>
      <c r="T130" s="130">
        <v>77</v>
      </c>
      <c r="U130" s="130">
        <v>371</v>
      </c>
      <c r="V130" s="133"/>
      <c r="W130" s="123"/>
      <c r="X130" s="118" t="s">
        <v>131</v>
      </c>
    </row>
    <row r="131" spans="2:24" ht="10.5" customHeight="1">
      <c r="B131" s="115" t="s">
        <v>130</v>
      </c>
      <c r="C131" s="127" t="s">
        <v>129</v>
      </c>
      <c r="D131" s="127"/>
      <c r="E131" s="131">
        <v>8106</v>
      </c>
      <c r="F131" s="130">
        <v>233</v>
      </c>
      <c r="G131" s="130">
        <v>869</v>
      </c>
      <c r="H131" s="130">
        <v>450</v>
      </c>
      <c r="I131" s="130">
        <v>623</v>
      </c>
      <c r="J131" s="130">
        <v>682</v>
      </c>
      <c r="K131" s="130">
        <v>2397</v>
      </c>
      <c r="L131" s="130">
        <v>164</v>
      </c>
      <c r="M131" s="130">
        <v>154</v>
      </c>
      <c r="N131" s="130">
        <v>216</v>
      </c>
      <c r="O131" s="130">
        <v>543</v>
      </c>
      <c r="P131" s="130">
        <v>351</v>
      </c>
      <c r="Q131" s="130">
        <v>519</v>
      </c>
      <c r="R131" s="130">
        <v>147</v>
      </c>
      <c r="S131" s="130">
        <v>125</v>
      </c>
      <c r="T131" s="130">
        <v>529</v>
      </c>
      <c r="U131" s="130">
        <v>104</v>
      </c>
      <c r="V131" s="133"/>
      <c r="W131" s="123"/>
      <c r="X131" s="118" t="s">
        <v>128</v>
      </c>
    </row>
    <row r="132" spans="2:24" ht="10.5" customHeight="1">
      <c r="B132" s="115" t="s">
        <v>127</v>
      </c>
      <c r="C132" s="127" t="s">
        <v>126</v>
      </c>
      <c r="D132" s="127"/>
      <c r="E132" s="131">
        <v>9316</v>
      </c>
      <c r="F132" s="130">
        <v>575</v>
      </c>
      <c r="G132" s="130">
        <v>434</v>
      </c>
      <c r="H132" s="130">
        <v>418</v>
      </c>
      <c r="I132" s="130">
        <v>471</v>
      </c>
      <c r="J132" s="130">
        <v>914</v>
      </c>
      <c r="K132" s="130">
        <v>2410</v>
      </c>
      <c r="L132" s="130">
        <v>272</v>
      </c>
      <c r="M132" s="130">
        <v>143</v>
      </c>
      <c r="N132" s="130">
        <v>258</v>
      </c>
      <c r="O132" s="130">
        <v>598</v>
      </c>
      <c r="P132" s="130">
        <v>347</v>
      </c>
      <c r="Q132" s="130">
        <v>1206</v>
      </c>
      <c r="R132" s="130">
        <v>277</v>
      </c>
      <c r="S132" s="130">
        <v>219</v>
      </c>
      <c r="T132" s="130">
        <v>482</v>
      </c>
      <c r="U132" s="130">
        <v>292</v>
      </c>
      <c r="V132" s="133"/>
      <c r="W132" s="123"/>
      <c r="X132" s="118" t="s">
        <v>125</v>
      </c>
    </row>
    <row r="133" spans="2:24" ht="10.5" customHeight="1">
      <c r="B133" s="115" t="s">
        <v>124</v>
      </c>
      <c r="C133" s="127" t="s">
        <v>123</v>
      </c>
      <c r="D133" s="127"/>
      <c r="E133" s="131">
        <v>1403</v>
      </c>
      <c r="F133" s="130">
        <v>56</v>
      </c>
      <c r="G133" s="130">
        <v>178</v>
      </c>
      <c r="H133" s="130">
        <v>85</v>
      </c>
      <c r="I133" s="130">
        <v>2</v>
      </c>
      <c r="J133" s="130">
        <v>42</v>
      </c>
      <c r="K133" s="130">
        <v>968</v>
      </c>
      <c r="L133" s="130">
        <v>14</v>
      </c>
      <c r="M133" s="130">
        <v>6</v>
      </c>
      <c r="N133" s="130">
        <v>8</v>
      </c>
      <c r="O133" s="130">
        <v>12</v>
      </c>
      <c r="P133" s="125" t="s">
        <v>0</v>
      </c>
      <c r="Q133" s="130">
        <v>8</v>
      </c>
      <c r="R133" s="130">
        <v>13</v>
      </c>
      <c r="S133" s="125" t="s">
        <v>0</v>
      </c>
      <c r="T133" s="130">
        <v>11</v>
      </c>
      <c r="U133" s="125" t="s">
        <v>0</v>
      </c>
      <c r="V133" s="124"/>
      <c r="W133" s="123"/>
      <c r="X133" s="118" t="s">
        <v>122</v>
      </c>
    </row>
    <row r="134" spans="2:24" ht="10.5" customHeight="1">
      <c r="B134" s="115" t="s">
        <v>121</v>
      </c>
      <c r="C134" s="127" t="s">
        <v>120</v>
      </c>
      <c r="D134" s="127"/>
      <c r="E134" s="131">
        <v>3359</v>
      </c>
      <c r="F134" s="130">
        <v>23</v>
      </c>
      <c r="G134" s="130">
        <v>1271</v>
      </c>
      <c r="H134" s="130">
        <v>28</v>
      </c>
      <c r="I134" s="130">
        <v>10</v>
      </c>
      <c r="J134" s="130">
        <v>50</v>
      </c>
      <c r="K134" s="130">
        <v>1337</v>
      </c>
      <c r="L134" s="130">
        <v>473</v>
      </c>
      <c r="M134" s="130">
        <v>6</v>
      </c>
      <c r="N134" s="130">
        <v>13</v>
      </c>
      <c r="O134" s="130">
        <v>10</v>
      </c>
      <c r="P134" s="130">
        <v>8</v>
      </c>
      <c r="Q134" s="130">
        <v>19</v>
      </c>
      <c r="R134" s="130">
        <v>37</v>
      </c>
      <c r="S134" s="130">
        <v>40</v>
      </c>
      <c r="T134" s="130">
        <v>14</v>
      </c>
      <c r="U134" s="130">
        <v>20</v>
      </c>
      <c r="V134" s="133"/>
      <c r="W134" s="123"/>
      <c r="X134" s="118" t="s">
        <v>119</v>
      </c>
    </row>
    <row r="135" spans="2:24" ht="6" customHeight="1">
      <c r="C135" s="132"/>
      <c r="D135" s="132"/>
      <c r="E135" s="131"/>
      <c r="F135" s="130"/>
      <c r="G135" s="130"/>
      <c r="H135" s="130"/>
      <c r="I135" s="130"/>
      <c r="J135" s="130"/>
      <c r="K135" s="130"/>
      <c r="L135" s="130"/>
      <c r="M135" s="130"/>
      <c r="N135" s="130"/>
      <c r="O135" s="130"/>
      <c r="P135" s="130"/>
      <c r="Q135" s="130"/>
      <c r="R135" s="130"/>
      <c r="S135" s="130"/>
      <c r="T135" s="130"/>
      <c r="U135" s="130"/>
      <c r="V135" s="133"/>
      <c r="W135" s="129"/>
      <c r="X135" s="128"/>
    </row>
    <row r="136" spans="2:24" ht="10.5" customHeight="1">
      <c r="B136" s="115" t="s">
        <v>118</v>
      </c>
      <c r="C136" s="127" t="s">
        <v>117</v>
      </c>
      <c r="D136" s="127"/>
      <c r="E136" s="131">
        <v>23045</v>
      </c>
      <c r="F136" s="130">
        <v>697</v>
      </c>
      <c r="G136" s="130">
        <v>3337</v>
      </c>
      <c r="H136" s="130">
        <v>302</v>
      </c>
      <c r="I136" s="130">
        <v>277</v>
      </c>
      <c r="J136" s="130">
        <v>5618</v>
      </c>
      <c r="K136" s="130">
        <v>10702</v>
      </c>
      <c r="L136" s="130">
        <v>124</v>
      </c>
      <c r="M136" s="130">
        <v>101</v>
      </c>
      <c r="N136" s="130">
        <v>575</v>
      </c>
      <c r="O136" s="130">
        <v>234</v>
      </c>
      <c r="P136" s="130">
        <v>397</v>
      </c>
      <c r="Q136" s="130">
        <v>119</v>
      </c>
      <c r="R136" s="130">
        <v>48</v>
      </c>
      <c r="S136" s="130">
        <v>44</v>
      </c>
      <c r="T136" s="130">
        <v>212</v>
      </c>
      <c r="U136" s="130">
        <v>258</v>
      </c>
      <c r="V136" s="133"/>
      <c r="W136" s="123"/>
      <c r="X136" s="118" t="s">
        <v>116</v>
      </c>
    </row>
    <row r="137" spans="2:24" ht="10.5" customHeight="1">
      <c r="B137" s="115" t="s">
        <v>115</v>
      </c>
      <c r="C137" s="127" t="s">
        <v>114</v>
      </c>
      <c r="D137" s="127"/>
      <c r="E137" s="131">
        <v>7150</v>
      </c>
      <c r="F137" s="130">
        <v>353</v>
      </c>
      <c r="G137" s="130">
        <v>679</v>
      </c>
      <c r="H137" s="130">
        <v>293</v>
      </c>
      <c r="I137" s="130">
        <v>228</v>
      </c>
      <c r="J137" s="130">
        <v>1098</v>
      </c>
      <c r="K137" s="130">
        <v>3922</v>
      </c>
      <c r="L137" s="130">
        <v>62</v>
      </c>
      <c r="M137" s="130">
        <v>99</v>
      </c>
      <c r="N137" s="130">
        <v>91</v>
      </c>
      <c r="O137" s="130">
        <v>47</v>
      </c>
      <c r="P137" s="130">
        <v>25</v>
      </c>
      <c r="Q137" s="130">
        <v>126</v>
      </c>
      <c r="R137" s="130">
        <v>38</v>
      </c>
      <c r="S137" s="130">
        <v>12</v>
      </c>
      <c r="T137" s="130">
        <v>55</v>
      </c>
      <c r="U137" s="130">
        <v>22</v>
      </c>
      <c r="V137" s="133"/>
      <c r="W137" s="123"/>
      <c r="X137" s="118" t="s">
        <v>113</v>
      </c>
    </row>
    <row r="138" spans="2:24" ht="10.5" customHeight="1">
      <c r="B138" s="115" t="s">
        <v>112</v>
      </c>
      <c r="C138" s="127" t="s">
        <v>111</v>
      </c>
      <c r="D138" s="127"/>
      <c r="E138" s="131">
        <v>50529</v>
      </c>
      <c r="F138" s="130">
        <v>3995</v>
      </c>
      <c r="G138" s="130">
        <v>5192</v>
      </c>
      <c r="H138" s="130">
        <v>2854</v>
      </c>
      <c r="I138" s="130">
        <v>3021</v>
      </c>
      <c r="J138" s="130">
        <v>6477</v>
      </c>
      <c r="K138" s="130">
        <v>11999</v>
      </c>
      <c r="L138" s="130">
        <v>2160</v>
      </c>
      <c r="M138" s="130">
        <v>1396</v>
      </c>
      <c r="N138" s="130">
        <v>1476</v>
      </c>
      <c r="O138" s="130">
        <v>1517</v>
      </c>
      <c r="P138" s="130">
        <v>2100</v>
      </c>
      <c r="Q138" s="130">
        <v>1504</v>
      </c>
      <c r="R138" s="130">
        <v>1075</v>
      </c>
      <c r="S138" s="130">
        <v>1489</v>
      </c>
      <c r="T138" s="130">
        <v>2674</v>
      </c>
      <c r="U138" s="130">
        <v>1600</v>
      </c>
      <c r="V138" s="133"/>
      <c r="W138" s="123"/>
      <c r="X138" s="118" t="s">
        <v>110</v>
      </c>
    </row>
    <row r="139" spans="2:24" ht="10.5" customHeight="1">
      <c r="B139" s="115" t="s">
        <v>109</v>
      </c>
      <c r="C139" s="127" t="s">
        <v>108</v>
      </c>
      <c r="D139" s="127"/>
      <c r="E139" s="131">
        <v>2039</v>
      </c>
      <c r="F139" s="130">
        <v>15</v>
      </c>
      <c r="G139" s="130">
        <v>249</v>
      </c>
      <c r="H139" s="130">
        <v>33</v>
      </c>
      <c r="I139" s="130">
        <v>65</v>
      </c>
      <c r="J139" s="130">
        <v>144</v>
      </c>
      <c r="K139" s="130">
        <v>452</v>
      </c>
      <c r="L139" s="130">
        <v>53</v>
      </c>
      <c r="M139" s="130">
        <v>14</v>
      </c>
      <c r="N139" s="130">
        <v>268</v>
      </c>
      <c r="O139" s="130">
        <v>237</v>
      </c>
      <c r="P139" s="130">
        <v>128</v>
      </c>
      <c r="Q139" s="130">
        <v>56</v>
      </c>
      <c r="R139" s="130">
        <v>57</v>
      </c>
      <c r="S139" s="130">
        <v>112</v>
      </c>
      <c r="T139" s="130">
        <v>68</v>
      </c>
      <c r="U139" s="130">
        <v>88</v>
      </c>
      <c r="V139" s="133"/>
      <c r="W139" s="123"/>
      <c r="X139" s="118" t="s">
        <v>107</v>
      </c>
    </row>
    <row r="140" spans="2:24" ht="10.5" customHeight="1">
      <c r="B140" s="115" t="s">
        <v>106</v>
      </c>
      <c r="C140" s="127" t="s">
        <v>105</v>
      </c>
      <c r="D140" s="127"/>
      <c r="E140" s="131">
        <v>42797</v>
      </c>
      <c r="F140" s="130">
        <v>2816</v>
      </c>
      <c r="G140" s="130">
        <v>2989</v>
      </c>
      <c r="H140" s="130">
        <v>1996</v>
      </c>
      <c r="I140" s="130">
        <v>1991</v>
      </c>
      <c r="J140" s="130">
        <v>5728</v>
      </c>
      <c r="K140" s="130">
        <v>17298</v>
      </c>
      <c r="L140" s="130">
        <v>910</v>
      </c>
      <c r="M140" s="130">
        <v>474</v>
      </c>
      <c r="N140" s="130">
        <v>996</v>
      </c>
      <c r="O140" s="130">
        <v>785</v>
      </c>
      <c r="P140" s="130">
        <v>2156</v>
      </c>
      <c r="Q140" s="130">
        <v>879</v>
      </c>
      <c r="R140" s="130">
        <v>813</v>
      </c>
      <c r="S140" s="130">
        <v>559</v>
      </c>
      <c r="T140" s="130">
        <v>1475</v>
      </c>
      <c r="U140" s="130">
        <v>932</v>
      </c>
      <c r="V140" s="133"/>
      <c r="W140" s="123"/>
      <c r="X140" s="118" t="s">
        <v>104</v>
      </c>
    </row>
    <row r="141" spans="2:24" ht="6" customHeight="1">
      <c r="C141" s="132"/>
      <c r="D141" s="132"/>
      <c r="E141" s="131"/>
      <c r="F141" s="130"/>
      <c r="G141" s="130"/>
      <c r="H141" s="130"/>
      <c r="I141" s="130"/>
      <c r="J141" s="130"/>
      <c r="K141" s="130"/>
      <c r="L141" s="130"/>
      <c r="M141" s="130"/>
      <c r="N141" s="130"/>
      <c r="O141" s="130"/>
      <c r="P141" s="130"/>
      <c r="Q141" s="130"/>
      <c r="R141" s="130"/>
      <c r="S141" s="130"/>
      <c r="T141" s="130"/>
      <c r="U141" s="130"/>
      <c r="V141" s="133"/>
      <c r="W141" s="129"/>
      <c r="X141" s="128"/>
    </row>
    <row r="142" spans="2:24" ht="10.5" customHeight="1">
      <c r="B142" s="115" t="s">
        <v>103</v>
      </c>
      <c r="C142" s="127" t="s">
        <v>102</v>
      </c>
      <c r="D142" s="127"/>
      <c r="E142" s="131">
        <v>993</v>
      </c>
      <c r="F142" s="130">
        <v>96</v>
      </c>
      <c r="G142" s="130">
        <v>67</v>
      </c>
      <c r="H142" s="130">
        <v>54</v>
      </c>
      <c r="I142" s="130">
        <v>100</v>
      </c>
      <c r="J142" s="130">
        <v>38</v>
      </c>
      <c r="K142" s="130">
        <v>31</v>
      </c>
      <c r="L142" s="125" t="s">
        <v>0</v>
      </c>
      <c r="M142" s="130">
        <v>37</v>
      </c>
      <c r="N142" s="130">
        <v>50</v>
      </c>
      <c r="O142" s="130">
        <v>58</v>
      </c>
      <c r="P142" s="130">
        <v>117</v>
      </c>
      <c r="Q142" s="130">
        <v>145</v>
      </c>
      <c r="R142" s="130">
        <v>67</v>
      </c>
      <c r="S142" s="130">
        <v>100</v>
      </c>
      <c r="T142" s="130">
        <v>12</v>
      </c>
      <c r="U142" s="130">
        <v>21</v>
      </c>
      <c r="V142" s="133"/>
      <c r="W142" s="123"/>
      <c r="X142" s="118" t="s">
        <v>101</v>
      </c>
    </row>
    <row r="143" spans="2:24" ht="10.5" customHeight="1">
      <c r="B143" s="115" t="s">
        <v>100</v>
      </c>
      <c r="C143" s="127" t="s">
        <v>99</v>
      </c>
      <c r="D143" s="127"/>
      <c r="E143" s="131">
        <v>45913</v>
      </c>
      <c r="F143" s="130">
        <v>2975</v>
      </c>
      <c r="G143" s="130">
        <v>1139</v>
      </c>
      <c r="H143" s="130">
        <v>2975</v>
      </c>
      <c r="I143" s="130">
        <v>2826</v>
      </c>
      <c r="J143" s="130">
        <v>4991</v>
      </c>
      <c r="K143" s="130">
        <v>4093</v>
      </c>
      <c r="L143" s="130">
        <v>3878</v>
      </c>
      <c r="M143" s="130">
        <v>1907</v>
      </c>
      <c r="N143" s="130">
        <v>1616</v>
      </c>
      <c r="O143" s="130">
        <v>4715</v>
      </c>
      <c r="P143" s="130">
        <v>2250</v>
      </c>
      <c r="Q143" s="130">
        <v>4781</v>
      </c>
      <c r="R143" s="130">
        <v>1894</v>
      </c>
      <c r="S143" s="130">
        <v>1597</v>
      </c>
      <c r="T143" s="130">
        <v>1964</v>
      </c>
      <c r="U143" s="130">
        <v>2312</v>
      </c>
      <c r="V143" s="133"/>
      <c r="W143" s="123"/>
      <c r="X143" s="118" t="s">
        <v>98</v>
      </c>
    </row>
    <row r="144" spans="2:24" ht="10.5" customHeight="1">
      <c r="B144" s="115" t="s">
        <v>97</v>
      </c>
      <c r="C144" s="127" t="s">
        <v>96</v>
      </c>
      <c r="D144" s="127"/>
      <c r="E144" s="131">
        <v>322</v>
      </c>
      <c r="F144" s="130">
        <v>70</v>
      </c>
      <c r="G144" s="130">
        <v>65</v>
      </c>
      <c r="H144" s="130">
        <v>1</v>
      </c>
      <c r="I144" s="125" t="s">
        <v>0</v>
      </c>
      <c r="J144" s="130">
        <v>48</v>
      </c>
      <c r="K144" s="130">
        <v>33</v>
      </c>
      <c r="L144" s="130">
        <v>38</v>
      </c>
      <c r="M144" s="125" t="s">
        <v>0</v>
      </c>
      <c r="N144" s="130">
        <v>39</v>
      </c>
      <c r="O144" s="125" t="s">
        <v>0</v>
      </c>
      <c r="P144" s="125" t="s">
        <v>0</v>
      </c>
      <c r="Q144" s="130">
        <v>19</v>
      </c>
      <c r="R144" s="130">
        <v>4</v>
      </c>
      <c r="S144" s="130">
        <v>1</v>
      </c>
      <c r="T144" s="130">
        <v>4</v>
      </c>
      <c r="U144" s="125" t="s">
        <v>0</v>
      </c>
      <c r="V144" s="124"/>
      <c r="W144" s="123"/>
      <c r="X144" s="118" t="s">
        <v>95</v>
      </c>
    </row>
    <row r="145" spans="1:25" ht="10.5" customHeight="1">
      <c r="B145" s="115" t="s">
        <v>94</v>
      </c>
      <c r="C145" s="127" t="s">
        <v>93</v>
      </c>
      <c r="D145" s="127"/>
      <c r="E145" s="131">
        <v>6772</v>
      </c>
      <c r="F145" s="130">
        <v>196</v>
      </c>
      <c r="G145" s="130">
        <v>292</v>
      </c>
      <c r="H145" s="130">
        <v>413</v>
      </c>
      <c r="I145" s="130">
        <v>227</v>
      </c>
      <c r="J145" s="130">
        <v>409</v>
      </c>
      <c r="K145" s="130">
        <v>1327</v>
      </c>
      <c r="L145" s="130">
        <v>342</v>
      </c>
      <c r="M145" s="130">
        <v>318</v>
      </c>
      <c r="N145" s="130">
        <v>190</v>
      </c>
      <c r="O145" s="130">
        <v>585</v>
      </c>
      <c r="P145" s="130">
        <v>503</v>
      </c>
      <c r="Q145" s="130">
        <v>483</v>
      </c>
      <c r="R145" s="130">
        <v>514</v>
      </c>
      <c r="S145" s="130">
        <v>309</v>
      </c>
      <c r="T145" s="130">
        <v>247</v>
      </c>
      <c r="U145" s="130">
        <v>417</v>
      </c>
      <c r="V145" s="133"/>
      <c r="W145" s="123"/>
      <c r="X145" s="118" t="s">
        <v>92</v>
      </c>
    </row>
    <row r="146" spans="1:25" ht="10.5" customHeight="1">
      <c r="B146" s="115" t="s">
        <v>91</v>
      </c>
      <c r="C146" s="127" t="s">
        <v>90</v>
      </c>
      <c r="D146" s="127"/>
      <c r="E146" s="131">
        <v>19607</v>
      </c>
      <c r="F146" s="130">
        <v>2754</v>
      </c>
      <c r="G146" s="130">
        <v>1542</v>
      </c>
      <c r="H146" s="130">
        <v>478</v>
      </c>
      <c r="I146" s="130">
        <v>831</v>
      </c>
      <c r="J146" s="130">
        <v>2444</v>
      </c>
      <c r="K146" s="130">
        <v>2133</v>
      </c>
      <c r="L146" s="130">
        <v>2013</v>
      </c>
      <c r="M146" s="130">
        <v>1075</v>
      </c>
      <c r="N146" s="130">
        <v>956</v>
      </c>
      <c r="O146" s="130">
        <v>231</v>
      </c>
      <c r="P146" s="130">
        <v>542</v>
      </c>
      <c r="Q146" s="130">
        <v>946</v>
      </c>
      <c r="R146" s="130">
        <v>824</v>
      </c>
      <c r="S146" s="130">
        <v>431</v>
      </c>
      <c r="T146" s="130">
        <v>655</v>
      </c>
      <c r="U146" s="130">
        <v>1752</v>
      </c>
      <c r="V146" s="133"/>
      <c r="W146" s="123"/>
      <c r="X146" s="118" t="s">
        <v>89</v>
      </c>
    </row>
    <row r="147" spans="1:25" ht="6" customHeight="1">
      <c r="C147" s="132"/>
      <c r="D147" s="132"/>
      <c r="E147" s="131"/>
      <c r="F147" s="130"/>
      <c r="G147" s="130"/>
      <c r="H147" s="130"/>
      <c r="I147" s="130"/>
      <c r="J147" s="130"/>
      <c r="K147" s="130"/>
      <c r="L147" s="130"/>
      <c r="M147" s="130"/>
      <c r="N147" s="130"/>
      <c r="O147" s="130"/>
      <c r="P147" s="130"/>
      <c r="Q147" s="130"/>
      <c r="R147" s="130"/>
      <c r="S147" s="130"/>
      <c r="T147" s="130"/>
      <c r="U147" s="130"/>
      <c r="V147" s="133"/>
      <c r="W147" s="129"/>
      <c r="X147" s="128"/>
    </row>
    <row r="148" spans="1:25" ht="10.5" customHeight="1">
      <c r="B148" s="115" t="s">
        <v>88</v>
      </c>
      <c r="C148" s="127" t="s">
        <v>87</v>
      </c>
      <c r="D148" s="127"/>
      <c r="E148" s="131">
        <v>817</v>
      </c>
      <c r="F148" s="130">
        <v>23</v>
      </c>
      <c r="G148" s="130">
        <v>271</v>
      </c>
      <c r="H148" s="130">
        <v>6</v>
      </c>
      <c r="I148" s="130">
        <v>89</v>
      </c>
      <c r="J148" s="130">
        <v>16</v>
      </c>
      <c r="K148" s="130">
        <v>73</v>
      </c>
      <c r="L148" s="125" t="s">
        <v>0</v>
      </c>
      <c r="M148" s="130">
        <v>61</v>
      </c>
      <c r="N148" s="130">
        <v>177</v>
      </c>
      <c r="O148" s="130">
        <v>21</v>
      </c>
      <c r="P148" s="130">
        <v>21</v>
      </c>
      <c r="Q148" s="125" t="s">
        <v>0</v>
      </c>
      <c r="R148" s="130">
        <v>32</v>
      </c>
      <c r="S148" s="130">
        <v>10</v>
      </c>
      <c r="T148" s="130">
        <v>14</v>
      </c>
      <c r="U148" s="130">
        <v>3</v>
      </c>
      <c r="V148" s="133"/>
      <c r="W148" s="123"/>
      <c r="X148" s="118" t="s">
        <v>86</v>
      </c>
    </row>
    <row r="149" spans="1:25" ht="10.5" customHeight="1">
      <c r="B149" s="115" t="s">
        <v>85</v>
      </c>
      <c r="C149" s="127" t="s">
        <v>84</v>
      </c>
      <c r="D149" s="127"/>
      <c r="E149" s="131">
        <v>4721</v>
      </c>
      <c r="F149" s="130">
        <v>426</v>
      </c>
      <c r="G149" s="130">
        <v>323</v>
      </c>
      <c r="H149" s="130">
        <v>262</v>
      </c>
      <c r="I149" s="130">
        <v>386</v>
      </c>
      <c r="J149" s="130">
        <v>320</v>
      </c>
      <c r="K149" s="130">
        <v>541</v>
      </c>
      <c r="L149" s="130">
        <v>442</v>
      </c>
      <c r="M149" s="130">
        <v>210</v>
      </c>
      <c r="N149" s="130">
        <v>628</v>
      </c>
      <c r="O149" s="130">
        <v>236</v>
      </c>
      <c r="P149" s="130">
        <v>170</v>
      </c>
      <c r="Q149" s="130">
        <v>223</v>
      </c>
      <c r="R149" s="130">
        <v>155</v>
      </c>
      <c r="S149" s="130">
        <v>107</v>
      </c>
      <c r="T149" s="130">
        <v>172</v>
      </c>
      <c r="U149" s="130">
        <v>120</v>
      </c>
      <c r="V149" s="133"/>
      <c r="W149" s="123"/>
      <c r="X149" s="118" t="s">
        <v>83</v>
      </c>
    </row>
    <row r="150" spans="1:25" ht="10.5" customHeight="1">
      <c r="B150" s="115" t="s">
        <v>82</v>
      </c>
      <c r="C150" s="127" t="s">
        <v>81</v>
      </c>
      <c r="D150" s="127"/>
      <c r="E150" s="131">
        <v>5444</v>
      </c>
      <c r="F150" s="130">
        <v>172</v>
      </c>
      <c r="G150" s="130">
        <v>596</v>
      </c>
      <c r="H150" s="130">
        <v>164</v>
      </c>
      <c r="I150" s="130">
        <v>177</v>
      </c>
      <c r="J150" s="130">
        <v>587</v>
      </c>
      <c r="K150" s="130">
        <v>2542</v>
      </c>
      <c r="L150" s="130">
        <v>335</v>
      </c>
      <c r="M150" s="130">
        <v>219</v>
      </c>
      <c r="N150" s="130">
        <v>99</v>
      </c>
      <c r="O150" s="130">
        <v>98</v>
      </c>
      <c r="P150" s="130">
        <v>96</v>
      </c>
      <c r="Q150" s="130">
        <v>71</v>
      </c>
      <c r="R150" s="130">
        <v>99</v>
      </c>
      <c r="S150" s="130">
        <v>26</v>
      </c>
      <c r="T150" s="130">
        <v>18</v>
      </c>
      <c r="U150" s="130">
        <v>145</v>
      </c>
      <c r="V150" s="133"/>
      <c r="W150" s="123"/>
      <c r="X150" s="118" t="s">
        <v>80</v>
      </c>
    </row>
    <row r="151" spans="1:25" ht="10.5" customHeight="1">
      <c r="B151" s="115" t="s">
        <v>79</v>
      </c>
      <c r="C151" s="127" t="s">
        <v>78</v>
      </c>
      <c r="D151" s="127"/>
      <c r="E151" s="131">
        <v>245</v>
      </c>
      <c r="F151" s="130">
        <v>27</v>
      </c>
      <c r="G151" s="130">
        <v>24</v>
      </c>
      <c r="H151" s="125" t="s">
        <v>0</v>
      </c>
      <c r="I151" s="130">
        <v>22</v>
      </c>
      <c r="J151" s="130">
        <v>20</v>
      </c>
      <c r="K151" s="130">
        <v>23</v>
      </c>
      <c r="L151" s="130">
        <v>34</v>
      </c>
      <c r="M151" s="130">
        <v>2</v>
      </c>
      <c r="N151" s="130">
        <v>33</v>
      </c>
      <c r="O151" s="130">
        <v>5</v>
      </c>
      <c r="P151" s="130">
        <v>6</v>
      </c>
      <c r="Q151" s="130">
        <v>13</v>
      </c>
      <c r="R151" s="130">
        <v>35</v>
      </c>
      <c r="S151" s="130">
        <v>1</v>
      </c>
      <c r="T151" s="125" t="s">
        <v>0</v>
      </c>
      <c r="U151" s="125" t="s">
        <v>0</v>
      </c>
      <c r="V151" s="124"/>
      <c r="W151" s="123"/>
      <c r="X151" s="118" t="s">
        <v>77</v>
      </c>
    </row>
    <row r="152" spans="1:25" ht="6" customHeight="1">
      <c r="C152" s="132"/>
      <c r="D152" s="132"/>
      <c r="E152" s="131"/>
      <c r="F152" s="130"/>
      <c r="G152" s="130"/>
      <c r="H152" s="130"/>
      <c r="I152" s="130"/>
      <c r="J152" s="130"/>
      <c r="K152" s="130"/>
      <c r="L152" s="130"/>
      <c r="M152" s="130"/>
      <c r="N152" s="130"/>
      <c r="O152" s="130"/>
      <c r="P152" s="130"/>
      <c r="Q152" s="130"/>
      <c r="R152" s="130"/>
      <c r="S152" s="130"/>
      <c r="T152" s="130"/>
      <c r="U152" s="130"/>
      <c r="V152" s="133"/>
      <c r="W152" s="129"/>
      <c r="X152" s="128"/>
    </row>
    <row r="153" spans="1:25" ht="10.5" customHeight="1">
      <c r="B153" s="115" t="s">
        <v>76</v>
      </c>
      <c r="C153" s="127" t="s">
        <v>75</v>
      </c>
      <c r="D153" s="127"/>
      <c r="E153" s="126" t="s">
        <v>0</v>
      </c>
      <c r="F153" s="125" t="s">
        <v>0</v>
      </c>
      <c r="G153" s="125" t="s">
        <v>0</v>
      </c>
      <c r="H153" s="125" t="s">
        <v>0</v>
      </c>
      <c r="I153" s="125" t="s">
        <v>0</v>
      </c>
      <c r="J153" s="125" t="s">
        <v>0</v>
      </c>
      <c r="K153" s="125" t="s">
        <v>0</v>
      </c>
      <c r="L153" s="125" t="s">
        <v>0</v>
      </c>
      <c r="M153" s="125" t="s">
        <v>0</v>
      </c>
      <c r="N153" s="125" t="s">
        <v>0</v>
      </c>
      <c r="O153" s="125" t="s">
        <v>0</v>
      </c>
      <c r="P153" s="125" t="s">
        <v>0</v>
      </c>
      <c r="Q153" s="125" t="s">
        <v>0</v>
      </c>
      <c r="R153" s="125" t="s">
        <v>0</v>
      </c>
      <c r="S153" s="125" t="s">
        <v>0</v>
      </c>
      <c r="T153" s="125" t="s">
        <v>0</v>
      </c>
      <c r="U153" s="125" t="s">
        <v>0</v>
      </c>
      <c r="V153" s="124"/>
      <c r="W153" s="123"/>
      <c r="X153" s="118" t="s">
        <v>74</v>
      </c>
    </row>
    <row r="154" spans="1:25" ht="6" customHeight="1">
      <c r="C154" s="132"/>
      <c r="D154" s="132"/>
      <c r="E154" s="131"/>
      <c r="F154" s="130"/>
      <c r="G154" s="130"/>
      <c r="H154" s="130"/>
      <c r="I154" s="130"/>
      <c r="J154" s="130"/>
      <c r="K154" s="130"/>
      <c r="L154" s="130"/>
      <c r="M154" s="130"/>
      <c r="N154" s="130"/>
      <c r="O154" s="130"/>
      <c r="P154" s="130"/>
      <c r="Q154" s="130"/>
      <c r="R154" s="130"/>
      <c r="S154" s="130"/>
      <c r="T154" s="130"/>
      <c r="U154" s="130"/>
      <c r="W154" s="129"/>
      <c r="X154" s="128"/>
    </row>
    <row r="155" spans="1:25" ht="10.5" customHeight="1">
      <c r="B155" s="115" t="s">
        <v>73</v>
      </c>
      <c r="C155" s="127" t="s">
        <v>72</v>
      </c>
      <c r="D155" s="127"/>
      <c r="E155" s="126" t="s">
        <v>0</v>
      </c>
      <c r="F155" s="125" t="s">
        <v>0</v>
      </c>
      <c r="G155" s="125" t="s">
        <v>0</v>
      </c>
      <c r="H155" s="125" t="s">
        <v>0</v>
      </c>
      <c r="I155" s="125" t="s">
        <v>0</v>
      </c>
      <c r="J155" s="125" t="s">
        <v>0</v>
      </c>
      <c r="K155" s="125" t="s">
        <v>0</v>
      </c>
      <c r="L155" s="125" t="s">
        <v>0</v>
      </c>
      <c r="M155" s="125" t="s">
        <v>0</v>
      </c>
      <c r="N155" s="125" t="s">
        <v>0</v>
      </c>
      <c r="O155" s="125" t="s">
        <v>0</v>
      </c>
      <c r="P155" s="125" t="s">
        <v>0</v>
      </c>
      <c r="Q155" s="125" t="s">
        <v>0</v>
      </c>
      <c r="R155" s="125" t="s">
        <v>0</v>
      </c>
      <c r="S155" s="125" t="s">
        <v>0</v>
      </c>
      <c r="T155" s="125" t="s">
        <v>0</v>
      </c>
      <c r="U155" s="125" t="s">
        <v>0</v>
      </c>
      <c r="V155" s="124"/>
      <c r="W155" s="123"/>
      <c r="X155" s="118" t="s">
        <v>71</v>
      </c>
    </row>
    <row r="156" spans="1:25" ht="6.75" customHeight="1">
      <c r="A156" s="119"/>
      <c r="B156" s="119"/>
      <c r="C156" s="119"/>
      <c r="D156" s="119"/>
      <c r="E156" s="122"/>
      <c r="F156" s="121"/>
      <c r="G156" s="121"/>
      <c r="H156" s="121"/>
      <c r="I156" s="121"/>
      <c r="J156" s="121"/>
      <c r="K156" s="121"/>
      <c r="L156" s="121"/>
      <c r="M156" s="121"/>
      <c r="N156" s="121"/>
      <c r="O156" s="121"/>
      <c r="P156" s="121"/>
      <c r="Q156" s="121"/>
      <c r="R156" s="121"/>
      <c r="S156" s="121"/>
      <c r="T156" s="121"/>
      <c r="U156" s="121"/>
      <c r="V156" s="121"/>
      <c r="W156" s="120"/>
      <c r="X156" s="119"/>
      <c r="Y156" s="119"/>
    </row>
    <row r="157" spans="1:25" ht="10.5" customHeight="1">
      <c r="A157" s="118" t="s">
        <v>70</v>
      </c>
    </row>
  </sheetData>
  <phoneticPr fontId="7"/>
  <printOptions gridLinesSet="0"/>
  <pageMargins left="0.78740157480314965" right="0.78740157480314965" top="0.98425196850393704" bottom="0.78740157480314965" header="0.51181102362204722" footer="0.11811023622047245"/>
  <pageSetup paperSize="9" scale="98" pageOrder="overThenDown" orientation="portrait" r:id="rId1"/>
  <headerFooter alignWithMargins="0"/>
  <rowBreaks count="1" manualBreakCount="1">
    <brk id="78" max="16383" man="1"/>
  </rowBreaks>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43"/>
  <sheetViews>
    <sheetView showGridLines="0" zoomScale="125" zoomScaleNormal="125" workbookViewId="0"/>
  </sheetViews>
  <sheetFormatPr defaultRowHeight="13.5"/>
  <cols>
    <col min="1" max="1" width="1" style="42" customWidth="1"/>
    <col min="2" max="2" width="1.125" style="42" customWidth="1"/>
    <col min="3" max="3" width="20.125" style="42" customWidth="1"/>
    <col min="4" max="4" width="1" style="42" customWidth="1"/>
    <col min="5" max="10" width="10.625" style="42" customWidth="1"/>
    <col min="11" max="11" width="1" style="42" customWidth="1"/>
    <col min="12" max="12" width="1.125" style="42" customWidth="1"/>
    <col min="13" max="13" width="20.125" style="42" customWidth="1"/>
    <col min="14" max="14" width="1" style="42" customWidth="1"/>
    <col min="15" max="18" width="9.125" style="42" customWidth="1"/>
    <col min="19" max="19" width="8.5" style="42" customWidth="1"/>
    <col min="20" max="20" width="9.125" style="42" customWidth="1"/>
    <col min="21" max="21" width="9.625" style="42" customWidth="1"/>
    <col min="22" max="16384" width="9" style="42"/>
  </cols>
  <sheetData>
    <row r="1" spans="1:14" s="111" customFormat="1">
      <c r="A1" s="114" t="s">
        <v>69</v>
      </c>
      <c r="B1" s="112"/>
      <c r="K1" s="112"/>
      <c r="L1" s="112"/>
    </row>
    <row r="2" spans="1:14" s="111" customFormat="1" ht="4.5" customHeight="1">
      <c r="A2" s="113"/>
      <c r="B2" s="112"/>
      <c r="K2" s="112"/>
      <c r="L2" s="112"/>
    </row>
    <row r="3" spans="1:14" ht="9.75" customHeight="1">
      <c r="A3" s="107" t="s">
        <v>68</v>
      </c>
      <c r="B3" s="110"/>
      <c r="C3" s="84"/>
      <c r="D3" s="84"/>
      <c r="E3" s="84"/>
      <c r="F3" s="101"/>
      <c r="G3" s="84"/>
      <c r="H3" s="84"/>
      <c r="I3" s="84"/>
      <c r="J3" s="84"/>
      <c r="K3" s="109"/>
      <c r="L3" s="108"/>
      <c r="N3" s="84"/>
    </row>
    <row r="4" spans="1:14" ht="9.75" customHeight="1">
      <c r="A4" s="107" t="s">
        <v>67</v>
      </c>
      <c r="B4" s="108"/>
      <c r="F4" s="1"/>
      <c r="L4" s="108"/>
    </row>
    <row r="5" spans="1:14" ht="9.75" customHeight="1">
      <c r="A5" s="103" t="s">
        <v>66</v>
      </c>
      <c r="C5" s="107"/>
      <c r="D5" s="79"/>
      <c r="K5" s="107"/>
      <c r="M5" s="107"/>
      <c r="N5" s="79"/>
    </row>
    <row r="6" spans="1:14" ht="4.5" customHeight="1">
      <c r="A6" s="107"/>
      <c r="C6" s="106"/>
      <c r="D6" s="102"/>
      <c r="K6" s="107"/>
      <c r="M6" s="106"/>
      <c r="N6" s="102"/>
    </row>
    <row r="7" spans="1:14" ht="13.5" customHeight="1">
      <c r="A7" s="105" t="s">
        <v>65</v>
      </c>
      <c r="B7" s="84"/>
      <c r="C7" s="104"/>
      <c r="D7" s="104"/>
      <c r="E7" s="84"/>
      <c r="F7" s="84"/>
      <c r="G7" s="84"/>
      <c r="H7" s="84"/>
      <c r="I7" s="84"/>
      <c r="J7" s="84"/>
      <c r="K7" s="103"/>
      <c r="M7" s="102"/>
      <c r="N7" s="102"/>
    </row>
    <row r="8" spans="1:14" ht="5.25" customHeight="1">
      <c r="A8" s="101"/>
    </row>
    <row r="9" spans="1:14">
      <c r="A9" s="92" t="s">
        <v>64</v>
      </c>
      <c r="B9" s="84"/>
      <c r="C9" s="89"/>
      <c r="D9" s="89"/>
      <c r="E9" s="89"/>
      <c r="F9" s="90"/>
      <c r="G9" s="89"/>
      <c r="H9" s="88"/>
      <c r="I9" s="89"/>
      <c r="J9" s="89"/>
      <c r="K9" s="86"/>
      <c r="L9" s="84"/>
      <c r="M9" s="89"/>
      <c r="N9" s="89"/>
    </row>
    <row r="10" spans="1:14">
      <c r="A10" s="80" t="s">
        <v>53</v>
      </c>
      <c r="B10" s="80"/>
      <c r="C10" s="2"/>
      <c r="D10" s="2"/>
      <c r="E10" s="2"/>
      <c r="F10" s="2"/>
      <c r="G10" s="2"/>
      <c r="H10" s="2"/>
      <c r="I10" s="2"/>
      <c r="J10" s="81" t="s">
        <v>52</v>
      </c>
    </row>
    <row r="11" spans="1:14" ht="1.5" customHeight="1">
      <c r="A11" s="64"/>
      <c r="B11" s="100"/>
      <c r="C11" s="2"/>
      <c r="D11" s="2"/>
      <c r="E11" s="2"/>
      <c r="F11" s="2"/>
      <c r="G11" s="2"/>
      <c r="H11" s="2"/>
      <c r="I11" s="2"/>
      <c r="J11" s="99"/>
    </row>
    <row r="12" spans="1:14" ht="23.1" customHeight="1">
      <c r="A12" s="50"/>
      <c r="B12" s="64"/>
      <c r="C12" s="72" t="s">
        <v>46</v>
      </c>
      <c r="D12" s="98"/>
      <c r="E12" s="97" t="s">
        <v>63</v>
      </c>
      <c r="F12" s="96" t="s">
        <v>62</v>
      </c>
      <c r="G12" s="96" t="s">
        <v>61</v>
      </c>
      <c r="H12" s="96" t="s">
        <v>60</v>
      </c>
      <c r="I12" s="96" t="s">
        <v>59</v>
      </c>
      <c r="J12" s="96" t="s">
        <v>58</v>
      </c>
    </row>
    <row r="13" spans="1:14" ht="24.95" customHeight="1">
      <c r="C13" s="3"/>
      <c r="D13" s="3"/>
      <c r="E13" s="4">
        <f>SUM(E14:E23)</f>
        <v>73582447</v>
      </c>
      <c r="F13" s="5">
        <f>SUM(F14:F23)</f>
        <v>71350051</v>
      </c>
      <c r="G13" s="5">
        <v>2232396</v>
      </c>
      <c r="H13" s="5">
        <f>SUM(H14:H23)</f>
        <v>502425</v>
      </c>
      <c r="I13" s="5">
        <f>SUM(I14:I23)</f>
        <v>856607</v>
      </c>
      <c r="J13" s="5">
        <v>1878214</v>
      </c>
    </row>
    <row r="14" spans="1:14" ht="14.1" customHeight="1">
      <c r="C14" s="6" t="s">
        <v>38</v>
      </c>
      <c r="D14" s="6"/>
      <c r="E14" s="23">
        <v>1157</v>
      </c>
      <c r="F14" s="24">
        <f t="shared" ref="F14:F22" si="0">E32</f>
        <v>1158</v>
      </c>
      <c r="G14" s="25" t="s">
        <v>57</v>
      </c>
      <c r="H14" s="24">
        <v>17</v>
      </c>
      <c r="I14" s="24">
        <v>16</v>
      </c>
      <c r="J14" s="24">
        <v>0</v>
      </c>
      <c r="M14" s="6"/>
      <c r="N14" s="6"/>
    </row>
    <row r="15" spans="1:14" ht="14.1" customHeight="1">
      <c r="C15" s="6" t="s">
        <v>37</v>
      </c>
      <c r="D15" s="6"/>
      <c r="E15" s="23">
        <v>5078118</v>
      </c>
      <c r="F15" s="24">
        <f t="shared" si="0"/>
        <v>4899242</v>
      </c>
      <c r="G15" s="24">
        <f t="shared" ref="G15:G23" si="1">E15-F15</f>
        <v>178876</v>
      </c>
      <c r="H15" s="24">
        <v>37100</v>
      </c>
      <c r="I15" s="24">
        <v>40895</v>
      </c>
      <c r="J15" s="24">
        <f t="shared" ref="J15:J20" si="2">G15+H15-I15</f>
        <v>175081</v>
      </c>
      <c r="M15" s="6"/>
      <c r="N15" s="6"/>
    </row>
    <row r="16" spans="1:14" ht="14.1" customHeight="1">
      <c r="C16" s="6" t="s">
        <v>36</v>
      </c>
      <c r="D16" s="6"/>
      <c r="E16" s="23">
        <v>6859905</v>
      </c>
      <c r="F16" s="24">
        <f t="shared" si="0"/>
        <v>6649165</v>
      </c>
      <c r="G16" s="24">
        <f t="shared" si="1"/>
        <v>210740</v>
      </c>
      <c r="H16" s="24">
        <v>96395</v>
      </c>
      <c r="I16" s="24">
        <v>114012</v>
      </c>
      <c r="J16" s="24">
        <f t="shared" si="2"/>
        <v>193123</v>
      </c>
      <c r="M16" s="6"/>
      <c r="N16" s="6"/>
    </row>
    <row r="17" spans="1:21" ht="14.1" customHeight="1">
      <c r="C17" s="6" t="s">
        <v>35</v>
      </c>
      <c r="D17" s="6"/>
      <c r="E17" s="23">
        <v>406240</v>
      </c>
      <c r="F17" s="24">
        <f t="shared" si="0"/>
        <v>355819</v>
      </c>
      <c r="G17" s="24">
        <f t="shared" si="1"/>
        <v>50421</v>
      </c>
      <c r="H17" s="24">
        <v>5417</v>
      </c>
      <c r="I17" s="24">
        <v>36891</v>
      </c>
      <c r="J17" s="24">
        <f t="shared" si="2"/>
        <v>18947</v>
      </c>
      <c r="M17" s="6"/>
      <c r="N17" s="6"/>
    </row>
    <row r="18" spans="1:21" ht="20.100000000000001" customHeight="1">
      <c r="C18" s="7" t="s">
        <v>34</v>
      </c>
      <c r="D18" s="7"/>
      <c r="E18" s="26">
        <v>2570379</v>
      </c>
      <c r="F18" s="27">
        <f t="shared" si="0"/>
        <v>2267767</v>
      </c>
      <c r="G18" s="27">
        <f t="shared" si="1"/>
        <v>302612</v>
      </c>
      <c r="H18" s="27">
        <v>37087</v>
      </c>
      <c r="I18" s="27">
        <v>160085</v>
      </c>
      <c r="J18" s="27">
        <f t="shared" si="2"/>
        <v>179614</v>
      </c>
      <c r="M18" s="7"/>
      <c r="N18" s="7"/>
    </row>
    <row r="19" spans="1:21" ht="14.1" customHeight="1">
      <c r="C19" s="6" t="s">
        <v>33</v>
      </c>
      <c r="D19" s="6"/>
      <c r="E19" s="23">
        <v>44662016</v>
      </c>
      <c r="F19" s="24">
        <f t="shared" si="0"/>
        <v>43686623</v>
      </c>
      <c r="G19" s="24">
        <f t="shared" si="1"/>
        <v>975393</v>
      </c>
      <c r="H19" s="24">
        <v>192111</v>
      </c>
      <c r="I19" s="24">
        <v>232364</v>
      </c>
      <c r="J19" s="24">
        <f t="shared" si="2"/>
        <v>935140</v>
      </c>
      <c r="M19" s="6"/>
      <c r="N19" s="6"/>
    </row>
    <row r="20" spans="1:21" ht="14.1" customHeight="1">
      <c r="C20" s="6" t="s">
        <v>32</v>
      </c>
      <c r="D20" s="6"/>
      <c r="E20" s="23">
        <v>4523800</v>
      </c>
      <c r="F20" s="24">
        <f t="shared" si="0"/>
        <v>4388014</v>
      </c>
      <c r="G20" s="24">
        <f t="shared" si="1"/>
        <v>135786</v>
      </c>
      <c r="H20" s="24">
        <v>35816</v>
      </c>
      <c r="I20" s="24">
        <v>43658</v>
      </c>
      <c r="J20" s="24">
        <f t="shared" si="2"/>
        <v>127944</v>
      </c>
      <c r="M20" s="6"/>
      <c r="N20" s="6"/>
    </row>
    <row r="21" spans="1:21" ht="14.1" customHeight="1">
      <c r="C21" s="6" t="s">
        <v>31</v>
      </c>
      <c r="D21" s="6"/>
      <c r="E21" s="23">
        <v>3758470</v>
      </c>
      <c r="F21" s="24">
        <f t="shared" si="0"/>
        <v>3660644</v>
      </c>
      <c r="G21" s="24">
        <f t="shared" si="1"/>
        <v>97826</v>
      </c>
      <c r="H21" s="28" t="s">
        <v>0</v>
      </c>
      <c r="I21" s="28" t="s">
        <v>0</v>
      </c>
      <c r="J21" s="24">
        <f>G21</f>
        <v>97826</v>
      </c>
      <c r="M21" s="6"/>
      <c r="N21" s="6"/>
    </row>
    <row r="22" spans="1:21" ht="14.1" customHeight="1">
      <c r="C22" s="6" t="s">
        <v>30</v>
      </c>
      <c r="D22" s="6"/>
      <c r="E22" s="23">
        <v>887874</v>
      </c>
      <c r="F22" s="24">
        <f t="shared" si="0"/>
        <v>847228</v>
      </c>
      <c r="G22" s="24">
        <f t="shared" si="1"/>
        <v>40646</v>
      </c>
      <c r="H22" s="24">
        <v>36651</v>
      </c>
      <c r="I22" s="24">
        <v>115180</v>
      </c>
      <c r="J22" s="28" t="s">
        <v>56</v>
      </c>
      <c r="M22" s="6"/>
      <c r="N22" s="6"/>
    </row>
    <row r="23" spans="1:21" s="50" customFormat="1" ht="14.1" customHeight="1">
      <c r="A23" s="42"/>
      <c r="B23" s="42"/>
      <c r="C23" s="7" t="s">
        <v>29</v>
      </c>
      <c r="D23" s="7"/>
      <c r="E23" s="26">
        <v>4834488</v>
      </c>
      <c r="F23" s="27">
        <v>4594391</v>
      </c>
      <c r="G23" s="27">
        <f t="shared" si="1"/>
        <v>240097</v>
      </c>
      <c r="H23" s="27">
        <v>61831</v>
      </c>
      <c r="I23" s="27">
        <v>113506</v>
      </c>
      <c r="J23" s="27">
        <f>G23+H23-I23</f>
        <v>188422</v>
      </c>
      <c r="K23" s="42"/>
      <c r="L23" s="42"/>
      <c r="M23" s="7"/>
      <c r="N23" s="7"/>
      <c r="O23" s="42"/>
      <c r="P23" s="42"/>
      <c r="Q23" s="42"/>
      <c r="R23" s="42"/>
      <c r="S23" s="42"/>
      <c r="T23" s="42"/>
      <c r="U23" s="42"/>
    </row>
    <row r="24" spans="1:21" ht="6.75" customHeight="1">
      <c r="A24" s="50"/>
      <c r="B24" s="50"/>
      <c r="C24" s="9"/>
      <c r="D24" s="9"/>
      <c r="E24" s="95"/>
      <c r="F24" s="94"/>
      <c r="G24" s="94"/>
      <c r="H24" s="94"/>
      <c r="I24" s="94"/>
      <c r="J24" s="94"/>
      <c r="M24" s="7"/>
      <c r="N24" s="7"/>
    </row>
    <row r="25" spans="1:21" ht="10.5" customHeight="1">
      <c r="A25" s="44" t="s">
        <v>55</v>
      </c>
      <c r="B25" s="93"/>
      <c r="C25" s="44"/>
      <c r="D25" s="44"/>
      <c r="K25" s="44"/>
      <c r="L25" s="93"/>
      <c r="M25" s="44"/>
      <c r="N25" s="44"/>
    </row>
    <row r="26" spans="1:21" ht="10.5" customHeight="1">
      <c r="B26" s="93"/>
      <c r="C26" s="44"/>
      <c r="D26" s="44"/>
      <c r="L26" s="93"/>
      <c r="M26" s="44"/>
      <c r="N26" s="44"/>
    </row>
    <row r="27" spans="1:21">
      <c r="A27" s="92" t="s">
        <v>54</v>
      </c>
      <c r="B27" s="91"/>
      <c r="C27" s="84"/>
      <c r="D27" s="84"/>
      <c r="E27" s="84"/>
      <c r="F27" s="90"/>
      <c r="G27" s="89"/>
      <c r="H27" s="88"/>
      <c r="I27" s="87"/>
      <c r="J27" s="87"/>
      <c r="K27" s="86"/>
      <c r="L27" s="85"/>
      <c r="N27" s="84"/>
    </row>
    <row r="28" spans="1:21" ht="10.5" customHeight="1">
      <c r="A28" s="80" t="s">
        <v>53</v>
      </c>
      <c r="B28" s="79"/>
      <c r="C28" s="44"/>
      <c r="D28" s="44"/>
      <c r="F28" s="83"/>
      <c r="G28" s="82"/>
      <c r="H28" s="82"/>
      <c r="I28" s="82"/>
      <c r="J28" s="81" t="s">
        <v>52</v>
      </c>
      <c r="K28" s="80"/>
      <c r="L28" s="79"/>
      <c r="M28" s="44"/>
      <c r="N28" s="44"/>
    </row>
    <row r="29" spans="1:21" ht="1.5" customHeight="1">
      <c r="A29" s="64"/>
      <c r="B29" s="75"/>
      <c r="C29" s="75"/>
      <c r="D29" s="75"/>
      <c r="E29" s="64"/>
      <c r="F29" s="78"/>
      <c r="G29" s="77"/>
      <c r="H29" s="77"/>
      <c r="I29" s="77"/>
      <c r="J29" s="76"/>
      <c r="K29" s="64"/>
      <c r="L29" s="75"/>
      <c r="M29" s="75"/>
      <c r="N29" s="75"/>
      <c r="O29" s="74"/>
      <c r="P29" s="74"/>
      <c r="Q29" s="74"/>
      <c r="R29" s="74"/>
      <c r="S29" s="74"/>
      <c r="T29" s="74"/>
      <c r="U29" s="74"/>
    </row>
    <row r="30" spans="1:21" ht="27.95" customHeight="1">
      <c r="A30" s="50"/>
      <c r="B30" s="2"/>
      <c r="C30" s="72" t="s">
        <v>46</v>
      </c>
      <c r="D30" s="72"/>
      <c r="E30" s="10" t="s">
        <v>24</v>
      </c>
      <c r="F30" s="73" t="s">
        <v>51</v>
      </c>
      <c r="G30" s="10" t="s">
        <v>50</v>
      </c>
      <c r="H30" s="10" t="s">
        <v>49</v>
      </c>
      <c r="I30" s="10" t="s">
        <v>48</v>
      </c>
      <c r="J30" s="10" t="s">
        <v>47</v>
      </c>
      <c r="K30" s="50"/>
      <c r="L30" s="2"/>
      <c r="M30" s="72" t="s">
        <v>46</v>
      </c>
      <c r="N30" s="72"/>
      <c r="O30" s="70" t="s">
        <v>45</v>
      </c>
      <c r="P30" s="70" t="s">
        <v>44</v>
      </c>
      <c r="Q30" s="70" t="s">
        <v>43</v>
      </c>
      <c r="R30" s="71" t="s">
        <v>42</v>
      </c>
      <c r="S30" s="71" t="s">
        <v>41</v>
      </c>
      <c r="T30" s="70" t="s">
        <v>40</v>
      </c>
      <c r="U30" s="70" t="s">
        <v>39</v>
      </c>
    </row>
    <row r="31" spans="1:21" ht="21" customHeight="1">
      <c r="B31" s="14"/>
      <c r="C31" s="3"/>
      <c r="D31" s="3"/>
      <c r="E31" s="4">
        <f t="shared" ref="E31:J31" si="3">SUM(E32:E41)</f>
        <v>71350051</v>
      </c>
      <c r="F31" s="5">
        <f t="shared" si="3"/>
        <v>51894728</v>
      </c>
      <c r="G31" s="5">
        <f t="shared" si="3"/>
        <v>4381143</v>
      </c>
      <c r="H31" s="5">
        <f t="shared" si="3"/>
        <v>739469</v>
      </c>
      <c r="I31" s="5">
        <f t="shared" si="3"/>
        <v>4758659</v>
      </c>
      <c r="J31" s="5">
        <f t="shared" si="3"/>
        <v>616355</v>
      </c>
      <c r="L31" s="14"/>
      <c r="M31" s="3"/>
      <c r="N31" s="3"/>
      <c r="O31" s="4">
        <f t="shared" ref="O31:U31" si="4">SUM(O32:O41)</f>
        <v>887192</v>
      </c>
      <c r="P31" s="5">
        <f t="shared" si="4"/>
        <v>260999</v>
      </c>
      <c r="Q31" s="5">
        <f t="shared" si="4"/>
        <v>366323</v>
      </c>
      <c r="R31" s="5">
        <f t="shared" si="4"/>
        <v>855019</v>
      </c>
      <c r="S31" s="5">
        <f t="shared" si="4"/>
        <v>646551</v>
      </c>
      <c r="T31" s="5">
        <f t="shared" si="4"/>
        <v>105580</v>
      </c>
      <c r="U31" s="5">
        <f t="shared" si="4"/>
        <v>5838033</v>
      </c>
    </row>
    <row r="32" spans="1:21" ht="14.1" customHeight="1">
      <c r="B32" s="14"/>
      <c r="C32" s="6" t="s">
        <v>38</v>
      </c>
      <c r="D32" s="6"/>
      <c r="E32" s="23">
        <f t="shared" ref="E32:E41" si="5">SUM(F32:J32,O32:U32)</f>
        <v>1158</v>
      </c>
      <c r="F32" s="24">
        <v>445</v>
      </c>
      <c r="G32" s="24">
        <v>10</v>
      </c>
      <c r="H32" s="24">
        <v>79</v>
      </c>
      <c r="I32" s="24">
        <v>183</v>
      </c>
      <c r="J32" s="24">
        <v>32</v>
      </c>
      <c r="L32" s="14"/>
      <c r="M32" s="6" t="s">
        <v>38</v>
      </c>
      <c r="N32" s="6"/>
      <c r="O32" s="23">
        <v>42</v>
      </c>
      <c r="P32" s="24">
        <v>23</v>
      </c>
      <c r="Q32" s="24">
        <v>48</v>
      </c>
      <c r="R32" s="24">
        <v>20</v>
      </c>
      <c r="S32" s="24">
        <v>31</v>
      </c>
      <c r="T32" s="24">
        <v>15</v>
      </c>
      <c r="U32" s="24">
        <v>230</v>
      </c>
    </row>
    <row r="33" spans="2:21" ht="14.1" customHeight="1">
      <c r="B33" s="14"/>
      <c r="C33" s="6" t="s">
        <v>37</v>
      </c>
      <c r="D33" s="6"/>
      <c r="E33" s="23">
        <f t="shared" si="5"/>
        <v>4899242</v>
      </c>
      <c r="F33" s="24">
        <v>1023056</v>
      </c>
      <c r="G33" s="24">
        <v>2673005</v>
      </c>
      <c r="H33" s="24">
        <v>85026</v>
      </c>
      <c r="I33" s="24">
        <v>472740</v>
      </c>
      <c r="J33" s="24">
        <v>52059</v>
      </c>
      <c r="L33" s="14"/>
      <c r="M33" s="6" t="s">
        <v>37</v>
      </c>
      <c r="N33" s="6"/>
      <c r="O33" s="23">
        <v>33421</v>
      </c>
      <c r="P33" s="24">
        <v>8207</v>
      </c>
      <c r="Q33" s="24">
        <v>14216</v>
      </c>
      <c r="R33" s="24">
        <v>55087</v>
      </c>
      <c r="S33" s="24">
        <v>35435</v>
      </c>
      <c r="T33" s="24">
        <v>17791</v>
      </c>
      <c r="U33" s="24">
        <v>429199</v>
      </c>
    </row>
    <row r="34" spans="2:21" ht="14.1" customHeight="1">
      <c r="B34" s="14"/>
      <c r="C34" s="6" t="s">
        <v>36</v>
      </c>
      <c r="D34" s="6"/>
      <c r="E34" s="23">
        <f t="shared" si="5"/>
        <v>6649165</v>
      </c>
      <c r="F34" s="24">
        <v>3715102</v>
      </c>
      <c r="G34" s="24">
        <v>446635</v>
      </c>
      <c r="H34" s="24">
        <v>174647</v>
      </c>
      <c r="I34" s="24">
        <v>872672</v>
      </c>
      <c r="J34" s="24">
        <v>139330</v>
      </c>
      <c r="L34" s="14"/>
      <c r="M34" s="6" t="s">
        <v>36</v>
      </c>
      <c r="N34" s="6"/>
      <c r="O34" s="23">
        <v>165678</v>
      </c>
      <c r="P34" s="24">
        <v>44798</v>
      </c>
      <c r="Q34" s="24">
        <v>76547</v>
      </c>
      <c r="R34" s="24">
        <v>85577</v>
      </c>
      <c r="S34" s="24">
        <v>237308</v>
      </c>
      <c r="T34" s="24">
        <v>16000</v>
      </c>
      <c r="U34" s="24">
        <v>674871</v>
      </c>
    </row>
    <row r="35" spans="2:21" ht="14.1" customHeight="1">
      <c r="B35" s="14"/>
      <c r="C35" s="6" t="s">
        <v>35</v>
      </c>
      <c r="D35" s="6"/>
      <c r="E35" s="23">
        <f t="shared" si="5"/>
        <v>355819</v>
      </c>
      <c r="F35" s="24">
        <v>14203</v>
      </c>
      <c r="G35" s="28" t="s">
        <v>0</v>
      </c>
      <c r="H35" s="24">
        <v>1011</v>
      </c>
      <c r="I35" s="24">
        <v>63391</v>
      </c>
      <c r="J35" s="24">
        <v>9460</v>
      </c>
      <c r="L35" s="14"/>
      <c r="M35" s="6" t="s">
        <v>35</v>
      </c>
      <c r="N35" s="6"/>
      <c r="O35" s="23">
        <v>23213</v>
      </c>
      <c r="P35" s="24">
        <v>19908</v>
      </c>
      <c r="Q35" s="24">
        <v>9216</v>
      </c>
      <c r="R35" s="24">
        <v>4941</v>
      </c>
      <c r="S35" s="24">
        <v>19006</v>
      </c>
      <c r="T35" s="24">
        <v>43</v>
      </c>
      <c r="U35" s="24">
        <v>191427</v>
      </c>
    </row>
    <row r="36" spans="2:21" ht="20.100000000000001" customHeight="1">
      <c r="B36" s="14"/>
      <c r="C36" s="7" t="s">
        <v>34</v>
      </c>
      <c r="D36" s="7"/>
      <c r="E36" s="26">
        <f t="shared" si="5"/>
        <v>2267767</v>
      </c>
      <c r="F36" s="27">
        <v>167272</v>
      </c>
      <c r="G36" s="27">
        <v>307268</v>
      </c>
      <c r="H36" s="27">
        <v>35372</v>
      </c>
      <c r="I36" s="27">
        <v>461032</v>
      </c>
      <c r="J36" s="27">
        <v>69130</v>
      </c>
      <c r="L36" s="14"/>
      <c r="M36" s="7" t="s">
        <v>34</v>
      </c>
      <c r="N36" s="7"/>
      <c r="O36" s="26">
        <v>288010</v>
      </c>
      <c r="P36" s="27">
        <v>74845</v>
      </c>
      <c r="Q36" s="27">
        <v>43628</v>
      </c>
      <c r="R36" s="27">
        <v>81570</v>
      </c>
      <c r="S36" s="27">
        <v>48075</v>
      </c>
      <c r="T36" s="27">
        <v>19136</v>
      </c>
      <c r="U36" s="27">
        <v>672429</v>
      </c>
    </row>
    <row r="37" spans="2:21" ht="14.1" customHeight="1">
      <c r="B37" s="14"/>
      <c r="C37" s="6" t="s">
        <v>33</v>
      </c>
      <c r="D37" s="6"/>
      <c r="E37" s="23">
        <f t="shared" si="5"/>
        <v>43686623</v>
      </c>
      <c r="F37" s="24">
        <v>39206283</v>
      </c>
      <c r="G37" s="24">
        <v>377160</v>
      </c>
      <c r="H37" s="24">
        <v>178966</v>
      </c>
      <c r="I37" s="24">
        <v>1178042</v>
      </c>
      <c r="J37" s="24">
        <v>160508</v>
      </c>
      <c r="L37" s="14"/>
      <c r="M37" s="6" t="s">
        <v>33</v>
      </c>
      <c r="N37" s="6"/>
      <c r="O37" s="23">
        <v>114539</v>
      </c>
      <c r="P37" s="24">
        <v>60301</v>
      </c>
      <c r="Q37" s="24">
        <v>74848</v>
      </c>
      <c r="R37" s="24">
        <v>215508</v>
      </c>
      <c r="S37" s="24">
        <v>152024</v>
      </c>
      <c r="T37" s="24">
        <v>25988</v>
      </c>
      <c r="U37" s="24">
        <v>1942456</v>
      </c>
    </row>
    <row r="38" spans="2:21" ht="14.1" customHeight="1">
      <c r="B38" s="14"/>
      <c r="C38" s="6" t="s">
        <v>32</v>
      </c>
      <c r="D38" s="6"/>
      <c r="E38" s="23">
        <f t="shared" si="5"/>
        <v>4388014</v>
      </c>
      <c r="F38" s="24">
        <v>3145822</v>
      </c>
      <c r="G38" s="24">
        <v>28463</v>
      </c>
      <c r="H38" s="24">
        <v>80880</v>
      </c>
      <c r="I38" s="24">
        <v>463359</v>
      </c>
      <c r="J38" s="24">
        <v>43993</v>
      </c>
      <c r="L38" s="14"/>
      <c r="M38" s="6" t="s">
        <v>32</v>
      </c>
      <c r="N38" s="6"/>
      <c r="O38" s="23">
        <v>46903</v>
      </c>
      <c r="P38" s="24">
        <v>12376</v>
      </c>
      <c r="Q38" s="24">
        <v>47109</v>
      </c>
      <c r="R38" s="24">
        <v>160069</v>
      </c>
      <c r="S38" s="24">
        <v>21313</v>
      </c>
      <c r="T38" s="24">
        <v>7379</v>
      </c>
      <c r="U38" s="24">
        <v>330348</v>
      </c>
    </row>
    <row r="39" spans="2:21" ht="14.1" customHeight="1">
      <c r="B39" s="14"/>
      <c r="C39" s="6" t="s">
        <v>31</v>
      </c>
      <c r="D39" s="6"/>
      <c r="E39" s="23">
        <f t="shared" si="5"/>
        <v>3660644</v>
      </c>
      <c r="F39" s="24">
        <v>2520021</v>
      </c>
      <c r="G39" s="24">
        <v>16151</v>
      </c>
      <c r="H39" s="28">
        <v>11160</v>
      </c>
      <c r="I39" s="28">
        <v>311231</v>
      </c>
      <c r="J39" s="24">
        <v>33756</v>
      </c>
      <c r="L39" s="14"/>
      <c r="M39" s="6" t="s">
        <v>31</v>
      </c>
      <c r="N39" s="6"/>
      <c r="O39" s="23">
        <v>32938</v>
      </c>
      <c r="P39" s="24">
        <v>5119</v>
      </c>
      <c r="Q39" s="24">
        <v>6895</v>
      </c>
      <c r="R39" s="28">
        <v>45160</v>
      </c>
      <c r="S39" s="28">
        <v>24827</v>
      </c>
      <c r="T39" s="24">
        <v>1359</v>
      </c>
      <c r="U39" s="24">
        <v>652027</v>
      </c>
    </row>
    <row r="40" spans="2:21" ht="14.1" customHeight="1">
      <c r="B40" s="14"/>
      <c r="C40" s="6" t="s">
        <v>30</v>
      </c>
      <c r="D40" s="6"/>
      <c r="E40" s="23">
        <f t="shared" si="5"/>
        <v>847228</v>
      </c>
      <c r="F40" s="24">
        <v>386404</v>
      </c>
      <c r="G40" s="24">
        <v>46331</v>
      </c>
      <c r="H40" s="24">
        <v>32996</v>
      </c>
      <c r="I40" s="24">
        <v>88313</v>
      </c>
      <c r="J40" s="24">
        <v>9849</v>
      </c>
      <c r="L40" s="14"/>
      <c r="M40" s="6" t="s">
        <v>30</v>
      </c>
      <c r="N40" s="6"/>
      <c r="O40" s="23">
        <v>39257</v>
      </c>
      <c r="P40" s="24">
        <v>8755</v>
      </c>
      <c r="Q40" s="24">
        <v>16852</v>
      </c>
      <c r="R40" s="24">
        <v>42657</v>
      </c>
      <c r="S40" s="24">
        <v>32526</v>
      </c>
      <c r="T40" s="24">
        <v>2578</v>
      </c>
      <c r="U40" s="24">
        <v>140710</v>
      </c>
    </row>
    <row r="41" spans="2:21" ht="14.1" customHeight="1">
      <c r="B41" s="14"/>
      <c r="C41" s="69" t="s">
        <v>29</v>
      </c>
      <c r="D41" s="69"/>
      <c r="E41" s="23">
        <f t="shared" si="5"/>
        <v>4594391</v>
      </c>
      <c r="F41" s="24">
        <v>1716120</v>
      </c>
      <c r="G41" s="24">
        <v>486120</v>
      </c>
      <c r="H41" s="24">
        <v>139332</v>
      </c>
      <c r="I41" s="24">
        <v>847696</v>
      </c>
      <c r="J41" s="24">
        <v>98238</v>
      </c>
      <c r="L41" s="14"/>
      <c r="M41" s="69" t="s">
        <v>29</v>
      </c>
      <c r="N41" s="69"/>
      <c r="O41" s="26">
        <v>143191</v>
      </c>
      <c r="P41" s="27">
        <v>26667</v>
      </c>
      <c r="Q41" s="27">
        <v>76964</v>
      </c>
      <c r="R41" s="27">
        <v>164430</v>
      </c>
      <c r="S41" s="27">
        <v>76006</v>
      </c>
      <c r="T41" s="27">
        <v>15291</v>
      </c>
      <c r="U41" s="27">
        <v>804336</v>
      </c>
    </row>
    <row r="42" spans="2:21" ht="6.75" customHeight="1">
      <c r="E42" s="68"/>
      <c r="K42" s="50"/>
      <c r="L42" s="50"/>
      <c r="M42" s="50"/>
      <c r="N42" s="50"/>
      <c r="O42" s="67"/>
      <c r="P42" s="50"/>
      <c r="Q42" s="50"/>
      <c r="R42" s="50"/>
      <c r="S42" s="50"/>
      <c r="T42" s="50"/>
      <c r="U42" s="50"/>
    </row>
    <row r="43" spans="2:21" ht="10.5" customHeight="1">
      <c r="K43" s="54" t="s">
        <v>28</v>
      </c>
      <c r="O43"/>
      <c r="P43"/>
      <c r="Q43"/>
      <c r="R43"/>
      <c r="S43"/>
      <c r="T43"/>
      <c r="U43"/>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4"/>
  <sheetViews>
    <sheetView showGridLines="0" topLeftCell="A3" zoomScale="125" zoomScaleNormal="125" workbookViewId="0">
      <selection activeCell="A3" sqref="A3"/>
    </sheetView>
  </sheetViews>
  <sheetFormatPr defaultRowHeight="13.5"/>
  <cols>
    <col min="1" max="1" width="1" style="42" customWidth="1"/>
    <col min="2" max="2" width="13.625" style="42" customWidth="1"/>
    <col min="3" max="3" width="4.25" style="42" customWidth="1"/>
    <col min="4" max="4" width="1.125" style="42" customWidth="1"/>
    <col min="5" max="8" width="16.75" style="42" customWidth="1"/>
    <col min="9" max="16384" width="9" style="42"/>
  </cols>
  <sheetData>
    <row r="1" spans="1:8" ht="13.5" hidden="1" customHeight="1"/>
    <row r="2" spans="1:8" ht="13.5" hidden="1" customHeight="1">
      <c r="E2" s="66"/>
    </row>
    <row r="3" spans="1:8" ht="12.6" customHeight="1">
      <c r="E3" s="65" t="s">
        <v>27</v>
      </c>
    </row>
    <row r="4" spans="1:8" ht="9.9499999999999993" customHeight="1"/>
    <row r="5" spans="1:8">
      <c r="B5" s="54" t="s">
        <v>26</v>
      </c>
      <c r="H5" s="53" t="s">
        <v>25</v>
      </c>
    </row>
    <row r="6" spans="1:8" ht="1.5" customHeight="1">
      <c r="A6" s="64"/>
      <c r="B6" s="13"/>
      <c r="C6" s="64"/>
      <c r="D6" s="64"/>
      <c r="E6" s="64"/>
      <c r="F6" s="64"/>
      <c r="G6" s="64"/>
      <c r="H6" s="63"/>
    </row>
    <row r="7" spans="1:8" ht="50.45" customHeight="1">
      <c r="A7" s="50"/>
      <c r="B7" s="14"/>
      <c r="C7" s="14"/>
      <c r="D7" s="2"/>
      <c r="E7" s="62" t="s">
        <v>24</v>
      </c>
      <c r="F7" s="10" t="s">
        <v>23</v>
      </c>
      <c r="G7" s="2"/>
      <c r="H7" s="10" t="s">
        <v>22</v>
      </c>
    </row>
    <row r="8" spans="1:8" ht="30" customHeight="1">
      <c r="B8" s="61"/>
      <c r="C8" s="61"/>
      <c r="D8" s="14"/>
      <c r="E8" s="60"/>
      <c r="F8" s="55"/>
      <c r="G8" s="54"/>
      <c r="H8" s="14"/>
    </row>
    <row r="9" spans="1:8" ht="24" customHeight="1">
      <c r="B9" s="3"/>
      <c r="C9" s="3"/>
      <c r="D9" s="3"/>
      <c r="E9" s="23">
        <f>F9+H9</f>
        <v>50571432</v>
      </c>
      <c r="F9" s="24">
        <f>SUM(F14,F19,F24,F29)</f>
        <v>29238373</v>
      </c>
      <c r="G9" s="24">
        <f>SUM(G14,G19,G24,G29)</f>
        <v>18598885</v>
      </c>
      <c r="H9" s="24">
        <f>SUM(H14,H19,H24,H29)</f>
        <v>21333059</v>
      </c>
    </row>
    <row r="10" spans="1:8" ht="24" customHeight="1">
      <c r="B10" s="6" t="s">
        <v>21</v>
      </c>
      <c r="C10" s="53" t="s">
        <v>20</v>
      </c>
      <c r="D10" s="53"/>
      <c r="E10" s="52">
        <f>E9/$E9*100</f>
        <v>100</v>
      </c>
      <c r="F10" s="51">
        <f>F9/$E9*100</f>
        <v>57.81598788818161</v>
      </c>
      <c r="G10" s="51">
        <f>G9/$E9*100</f>
        <v>36.777453721302571</v>
      </c>
      <c r="H10" s="51">
        <f>H9/$E9*100</f>
        <v>42.184012111818383</v>
      </c>
    </row>
    <row r="11" spans="1:8" ht="24" customHeight="1">
      <c r="B11" s="3"/>
      <c r="C11" s="3"/>
      <c r="D11" s="3"/>
      <c r="E11" s="23">
        <f>F11+H11</f>
        <v>61123839</v>
      </c>
      <c r="F11" s="24">
        <f>SUM(F16,F21,F26,F31)</f>
        <v>47666967</v>
      </c>
      <c r="G11" s="24">
        <f>SUM(G16,G21,G26,G31)</f>
        <v>26207045</v>
      </c>
      <c r="H11" s="24">
        <f>SUM(H16,H21,H26,H31)</f>
        <v>13456872</v>
      </c>
    </row>
    <row r="12" spans="1:8" ht="24" customHeight="1">
      <c r="B12" s="7" t="s">
        <v>21</v>
      </c>
      <c r="C12" s="59" t="s">
        <v>20</v>
      </c>
      <c r="D12" s="59"/>
      <c r="E12" s="58">
        <f>E11/$E11*100</f>
        <v>100</v>
      </c>
      <c r="F12" s="57">
        <f>F11/$E11*100</f>
        <v>77.984249320465608</v>
      </c>
      <c r="G12" s="57">
        <f>G11/$E11*100</f>
        <v>42.875325615591656</v>
      </c>
      <c r="H12" s="57">
        <f>H11/$E11*100</f>
        <v>22.015750679534378</v>
      </c>
    </row>
    <row r="13" spans="1:8" ht="33.6" customHeight="1">
      <c r="B13" s="14"/>
      <c r="C13" s="14"/>
      <c r="D13" s="14"/>
      <c r="E13" s="56"/>
      <c r="F13" s="55"/>
      <c r="G13" s="54"/>
      <c r="H13" s="54"/>
    </row>
    <row r="14" spans="1:8" ht="24" customHeight="1">
      <c r="B14" s="3"/>
      <c r="C14" s="3"/>
      <c r="D14" s="3"/>
      <c r="E14" s="23">
        <f>F14+H14</f>
        <v>3713024</v>
      </c>
      <c r="F14" s="24">
        <v>3156190</v>
      </c>
      <c r="G14" s="24">
        <v>1865931</v>
      </c>
      <c r="H14" s="24">
        <v>556834</v>
      </c>
    </row>
    <row r="15" spans="1:8" ht="24" customHeight="1">
      <c r="B15" s="6" t="s">
        <v>21</v>
      </c>
      <c r="C15" s="53" t="s">
        <v>20</v>
      </c>
      <c r="D15" s="53"/>
      <c r="E15" s="52">
        <f>E14/$E14*100</f>
        <v>100</v>
      </c>
      <c r="F15" s="51">
        <f>F14/$E14*100</f>
        <v>85.003221094180915</v>
      </c>
      <c r="G15" s="51">
        <f>G14/$E14*100</f>
        <v>50.253674632859898</v>
      </c>
      <c r="H15" s="51">
        <f>H14/$E14*100</f>
        <v>14.996778905819083</v>
      </c>
    </row>
    <row r="16" spans="1:8" ht="24" customHeight="1">
      <c r="B16" s="3"/>
      <c r="C16" s="3"/>
      <c r="D16" s="3"/>
      <c r="E16" s="23">
        <f>F16+H16</f>
        <v>5078118</v>
      </c>
      <c r="F16" s="24">
        <v>4274960</v>
      </c>
      <c r="G16" s="24">
        <v>2182437</v>
      </c>
      <c r="H16" s="24">
        <v>803158</v>
      </c>
    </row>
    <row r="17" spans="1:8" ht="24" customHeight="1">
      <c r="B17" s="6" t="s">
        <v>21</v>
      </c>
      <c r="C17" s="53" t="s">
        <v>20</v>
      </c>
      <c r="D17" s="53"/>
      <c r="E17" s="52">
        <f>E16/$E16*100</f>
        <v>100</v>
      </c>
      <c r="F17" s="51">
        <f>F16/$E16*100</f>
        <v>84.183943736636294</v>
      </c>
      <c r="G17" s="51">
        <f>G16/$E16*100</f>
        <v>42.977280165604661</v>
      </c>
      <c r="H17" s="51">
        <f>H16/$E16*100</f>
        <v>15.816056263363713</v>
      </c>
    </row>
    <row r="18" spans="1:8" ht="33.6" customHeight="1">
      <c r="B18" s="14"/>
      <c r="C18" s="14"/>
      <c r="D18" s="14"/>
      <c r="E18" s="56"/>
      <c r="F18" s="55"/>
      <c r="G18" s="54"/>
      <c r="H18" s="54"/>
    </row>
    <row r="19" spans="1:8" ht="24" customHeight="1">
      <c r="B19" s="3"/>
      <c r="C19" s="3"/>
      <c r="D19" s="3"/>
      <c r="E19" s="23">
        <f>F19+H19</f>
        <v>4130491</v>
      </c>
      <c r="F19" s="24">
        <v>2740098</v>
      </c>
      <c r="G19" s="24">
        <v>1752138</v>
      </c>
      <c r="H19" s="24">
        <v>1390393</v>
      </c>
    </row>
    <row r="20" spans="1:8" ht="24" customHeight="1">
      <c r="B20" s="6" t="s">
        <v>21</v>
      </c>
      <c r="C20" s="53" t="s">
        <v>20</v>
      </c>
      <c r="D20" s="53"/>
      <c r="E20" s="52">
        <f>E19/$E19*100</f>
        <v>100</v>
      </c>
      <c r="F20" s="51">
        <f>F19/$E19*100</f>
        <v>66.338311837503099</v>
      </c>
      <c r="G20" s="51">
        <f>G19/$E19*100</f>
        <v>42.419605804733628</v>
      </c>
      <c r="H20" s="51">
        <f>H19/$E19*100</f>
        <v>33.661688162496908</v>
      </c>
    </row>
    <row r="21" spans="1:8" ht="24" customHeight="1">
      <c r="B21" s="3"/>
      <c r="C21" s="3"/>
      <c r="D21" s="3"/>
      <c r="E21" s="23">
        <f>F21+H21</f>
        <v>6859905</v>
      </c>
      <c r="F21" s="24">
        <v>3502905</v>
      </c>
      <c r="G21" s="24">
        <v>2180247</v>
      </c>
      <c r="H21" s="24">
        <v>3357000</v>
      </c>
    </row>
    <row r="22" spans="1:8" ht="24" customHeight="1">
      <c r="B22" s="6" t="s">
        <v>21</v>
      </c>
      <c r="C22" s="53" t="s">
        <v>20</v>
      </c>
      <c r="D22" s="53"/>
      <c r="E22" s="52">
        <f>E21/$E21*100</f>
        <v>100</v>
      </c>
      <c r="F22" s="51">
        <f>F21/$E21*100</f>
        <v>51.063462249112781</v>
      </c>
      <c r="G22" s="51">
        <f>G21/$E21*100</f>
        <v>31.782466375263212</v>
      </c>
      <c r="H22" s="51">
        <f>H21/$E21*100</f>
        <v>48.936537750887219</v>
      </c>
    </row>
    <row r="23" spans="1:8" ht="30" customHeight="1">
      <c r="B23" s="14"/>
      <c r="C23" s="14"/>
      <c r="D23" s="14"/>
      <c r="E23" s="56"/>
      <c r="F23" s="55"/>
      <c r="G23" s="54"/>
      <c r="H23" s="54"/>
    </row>
    <row r="24" spans="1:8" ht="24" customHeight="1">
      <c r="B24" s="3"/>
      <c r="C24" s="3"/>
      <c r="D24" s="3"/>
      <c r="E24" s="23">
        <f>F24+H24</f>
        <v>39564414</v>
      </c>
      <c r="F24" s="24">
        <v>20717927</v>
      </c>
      <c r="G24" s="24">
        <v>13012612</v>
      </c>
      <c r="H24" s="24">
        <v>18846487</v>
      </c>
    </row>
    <row r="25" spans="1:8" ht="24" customHeight="1">
      <c r="B25" s="6" t="s">
        <v>21</v>
      </c>
      <c r="C25" s="53" t="s">
        <v>20</v>
      </c>
      <c r="D25" s="53"/>
      <c r="E25" s="52">
        <f>E24/$E24*100</f>
        <v>100</v>
      </c>
      <c r="F25" s="51">
        <f>F24/$E24*100</f>
        <v>52.365054617010124</v>
      </c>
      <c r="G25" s="51">
        <f>G24/$E24*100</f>
        <v>32.889687182021703</v>
      </c>
      <c r="H25" s="51">
        <f>H24/$E24*100</f>
        <v>47.634945382989876</v>
      </c>
    </row>
    <row r="26" spans="1:8" ht="24" customHeight="1">
      <c r="B26" s="3"/>
      <c r="C26" s="3"/>
      <c r="D26" s="3"/>
      <c r="E26" s="23">
        <f>F26+H26</f>
        <v>44662016</v>
      </c>
      <c r="F26" s="24">
        <v>35504507</v>
      </c>
      <c r="G26" s="24">
        <v>17980096</v>
      </c>
      <c r="H26" s="24">
        <v>9157509</v>
      </c>
    </row>
    <row r="27" spans="1:8" ht="24" customHeight="1">
      <c r="B27" s="6" t="s">
        <v>21</v>
      </c>
      <c r="C27" s="53" t="s">
        <v>20</v>
      </c>
      <c r="D27" s="53"/>
      <c r="E27" s="52">
        <f>E26/$E26*100</f>
        <v>100</v>
      </c>
      <c r="F27" s="51">
        <f>F26/$E26*100</f>
        <v>79.495979312711725</v>
      </c>
      <c r="G27" s="51">
        <f>G26/$E26*100</f>
        <v>40.258137921942435</v>
      </c>
      <c r="H27" s="51">
        <f>H26/$E26*100</f>
        <v>20.504020687288278</v>
      </c>
    </row>
    <row r="28" spans="1:8" ht="30" customHeight="1">
      <c r="B28" s="14"/>
      <c r="C28" s="14"/>
      <c r="D28" s="14"/>
      <c r="E28" s="56"/>
      <c r="F28" s="55"/>
      <c r="G28" s="54"/>
      <c r="H28" s="54"/>
    </row>
    <row r="29" spans="1:8" ht="24" customHeight="1">
      <c r="B29" s="3"/>
      <c r="C29" s="3"/>
      <c r="D29" s="3"/>
      <c r="E29" s="23">
        <f>F29+H29</f>
        <v>3163503</v>
      </c>
      <c r="F29" s="24">
        <v>2624158</v>
      </c>
      <c r="G29" s="24">
        <v>1968204</v>
      </c>
      <c r="H29" s="24">
        <v>539345</v>
      </c>
    </row>
    <row r="30" spans="1:8" ht="24" customHeight="1">
      <c r="B30" s="6" t="s">
        <v>21</v>
      </c>
      <c r="C30" s="53" t="s">
        <v>20</v>
      </c>
      <c r="D30" s="53"/>
      <c r="E30" s="52">
        <f>E29/$E29*100</f>
        <v>100</v>
      </c>
      <c r="F30" s="51">
        <f>F29/$E29*100</f>
        <v>82.951019803047444</v>
      </c>
      <c r="G30" s="51">
        <f>G29/$E29*100</f>
        <v>62.215967552425269</v>
      </c>
      <c r="H30" s="51">
        <f>H29/$E29*100</f>
        <v>17.048980196952556</v>
      </c>
    </row>
    <row r="31" spans="1:8" ht="24" customHeight="1">
      <c r="B31" s="3"/>
      <c r="C31" s="3"/>
      <c r="D31" s="3"/>
      <c r="E31" s="23">
        <f>F31+H31</f>
        <v>4523800</v>
      </c>
      <c r="F31" s="24">
        <v>4384595</v>
      </c>
      <c r="G31" s="24">
        <v>3864265</v>
      </c>
      <c r="H31" s="24">
        <v>139205</v>
      </c>
    </row>
    <row r="32" spans="1:8" ht="36.950000000000003" customHeight="1">
      <c r="A32" s="50"/>
      <c r="B32" s="49" t="s">
        <v>21</v>
      </c>
      <c r="C32" s="48" t="s">
        <v>20</v>
      </c>
      <c r="D32" s="48"/>
      <c r="E32" s="47">
        <f>E31/$E31*100</f>
        <v>100</v>
      </c>
      <c r="F32" s="46">
        <f>F31/$E31*100</f>
        <v>96.922830363853393</v>
      </c>
      <c r="G32" s="46">
        <f>G31/$E31*100</f>
        <v>85.420774570051734</v>
      </c>
      <c r="H32" s="46">
        <f>H31/$E31*100</f>
        <v>3.0771696361466025</v>
      </c>
    </row>
    <row r="33" spans="1:7">
      <c r="A33" s="45" t="s">
        <v>19</v>
      </c>
      <c r="B33" s="45"/>
      <c r="C33" s="44"/>
      <c r="D33" s="44"/>
      <c r="E33" s="44"/>
      <c r="F33" s="44"/>
      <c r="G33" s="44"/>
    </row>
    <row r="34" spans="1:7">
      <c r="A34" s="43" t="s">
        <v>18</v>
      </c>
      <c r="B34" s="43"/>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J105"/>
  <sheetViews>
    <sheetView showGridLines="0" topLeftCell="A3" zoomScale="125" zoomScaleNormal="125" workbookViewId="0">
      <selection activeCell="A3" sqref="A3"/>
    </sheetView>
  </sheetViews>
  <sheetFormatPr defaultRowHeight="10.5"/>
  <cols>
    <col min="1" max="1" width="1.875" style="14" customWidth="1"/>
    <col min="2" max="2" width="1.375" style="14" customWidth="1"/>
    <col min="3" max="3" width="18.75" style="14" customWidth="1"/>
    <col min="4" max="4" width="1.875" style="14" customWidth="1"/>
    <col min="5" max="10" width="11.375" style="14" customWidth="1"/>
    <col min="11" max="16384" width="9" style="14"/>
  </cols>
  <sheetData>
    <row r="1" spans="1:10" ht="8.1" hidden="1" customHeight="1"/>
    <row r="2" spans="1:10" ht="8.1" hidden="1" customHeight="1"/>
    <row r="3" spans="1:10" ht="13.5" customHeight="1">
      <c r="E3" s="1" t="s">
        <v>14</v>
      </c>
    </row>
    <row r="5" spans="1:10">
      <c r="B5" s="12" t="s">
        <v>1</v>
      </c>
      <c r="C5" s="11"/>
      <c r="D5" s="11"/>
      <c r="E5" s="11"/>
      <c r="F5" s="11"/>
      <c r="G5" s="11"/>
      <c r="H5" s="11"/>
      <c r="I5" s="11"/>
      <c r="J5" s="11"/>
    </row>
    <row r="6" spans="1:10" ht="1.5" customHeight="1">
      <c r="A6" s="13"/>
      <c r="B6" s="15"/>
      <c r="C6" s="13"/>
      <c r="D6" s="13"/>
      <c r="E6" s="13"/>
      <c r="F6" s="13"/>
      <c r="G6" s="13"/>
      <c r="H6" s="13"/>
      <c r="I6" s="13"/>
      <c r="J6" s="13"/>
    </row>
    <row r="7" spans="1:10" ht="19.5" customHeight="1">
      <c r="C7" s="16"/>
      <c r="D7" s="16"/>
      <c r="E7" s="17" t="s">
        <v>17</v>
      </c>
      <c r="F7" s="18"/>
      <c r="G7" s="2"/>
      <c r="H7" s="18"/>
      <c r="I7" s="2"/>
      <c r="J7" s="17" t="s">
        <v>16</v>
      </c>
    </row>
    <row r="8" spans="1:10" ht="26.1" customHeight="1">
      <c r="A8" s="2"/>
      <c r="B8" s="2"/>
      <c r="C8" s="2"/>
      <c r="D8" s="2"/>
      <c r="E8" s="19" t="s">
        <v>2</v>
      </c>
      <c r="F8" s="10" t="s">
        <v>3</v>
      </c>
      <c r="G8" s="10" t="s">
        <v>4</v>
      </c>
      <c r="H8" s="10" t="s">
        <v>5</v>
      </c>
      <c r="I8" s="19" t="s">
        <v>6</v>
      </c>
      <c r="J8" s="19" t="s">
        <v>2</v>
      </c>
    </row>
    <row r="9" spans="1:10" ht="21" customHeight="1">
      <c r="B9" s="12"/>
      <c r="C9" s="12"/>
      <c r="D9" s="12"/>
      <c r="E9" s="4">
        <f t="shared" ref="E9:J9" si="0">SUM(E10:E16)</f>
        <v>11436881</v>
      </c>
      <c r="F9" s="5">
        <f t="shared" si="0"/>
        <v>1089436</v>
      </c>
      <c r="G9" s="5">
        <f t="shared" si="0"/>
        <v>280315</v>
      </c>
      <c r="H9" s="5">
        <f t="shared" si="0"/>
        <v>875052</v>
      </c>
      <c r="I9" s="5">
        <f t="shared" si="0"/>
        <v>180317</v>
      </c>
      <c r="J9" s="5">
        <f t="shared" si="0"/>
        <v>11751263</v>
      </c>
    </row>
    <row r="10" spans="1:10" ht="15.95" customHeight="1">
      <c r="B10" s="3"/>
      <c r="C10" s="6" t="s">
        <v>7</v>
      </c>
      <c r="D10" s="6"/>
      <c r="E10" s="23">
        <f t="shared" ref="E10:G16" si="1">SUM(E18,E26,E34,E42,E58,E66,E74,E82,E90,E98)</f>
        <v>3910041</v>
      </c>
      <c r="F10" s="24">
        <f t="shared" si="1"/>
        <v>45149</v>
      </c>
      <c r="G10" s="24">
        <f t="shared" si="1"/>
        <v>204502</v>
      </c>
      <c r="H10" s="25" t="s">
        <v>0</v>
      </c>
      <c r="I10" s="24">
        <f t="shared" ref="I10:J16" si="2">SUM(I18,I26,I34,I42,I58,I66,I74,I82,I90,I98)</f>
        <v>26047</v>
      </c>
      <c r="J10" s="24">
        <f t="shared" si="2"/>
        <v>4133645</v>
      </c>
    </row>
    <row r="11" spans="1:10" ht="15.95" customHeight="1">
      <c r="C11" s="3"/>
      <c r="D11" s="3"/>
      <c r="E11" s="23">
        <f t="shared" si="1"/>
        <v>355088</v>
      </c>
      <c r="F11" s="24">
        <f t="shared" si="1"/>
        <v>11445</v>
      </c>
      <c r="G11" s="24">
        <f t="shared" si="1"/>
        <v>7010</v>
      </c>
      <c r="H11" s="24">
        <f t="shared" ref="H11:H16" si="3">SUM(H19,H27,H35,H43,H59,H67,H75,H83,H91,H99)</f>
        <v>17811</v>
      </c>
      <c r="I11" s="24">
        <f t="shared" si="2"/>
        <v>4122</v>
      </c>
      <c r="J11" s="24">
        <f t="shared" si="2"/>
        <v>351610</v>
      </c>
    </row>
    <row r="12" spans="1:10" ht="15.95" customHeight="1">
      <c r="C12" s="3"/>
      <c r="D12" s="3"/>
      <c r="E12" s="23">
        <f t="shared" si="1"/>
        <v>3432983</v>
      </c>
      <c r="F12" s="24">
        <f t="shared" si="1"/>
        <v>322908</v>
      </c>
      <c r="G12" s="24">
        <f t="shared" si="1"/>
        <v>14200</v>
      </c>
      <c r="H12" s="24">
        <f t="shared" si="3"/>
        <v>241735</v>
      </c>
      <c r="I12" s="24">
        <f t="shared" si="2"/>
        <v>31138</v>
      </c>
      <c r="J12" s="24">
        <f t="shared" si="2"/>
        <v>3497218</v>
      </c>
    </row>
    <row r="13" spans="1:10" ht="20.100000000000001" customHeight="1">
      <c r="C13" s="7" t="s">
        <v>8</v>
      </c>
      <c r="D13" s="7"/>
      <c r="E13" s="26">
        <f t="shared" si="1"/>
        <v>1250536</v>
      </c>
      <c r="F13" s="27">
        <f t="shared" si="1"/>
        <v>135754</v>
      </c>
      <c r="G13" s="27">
        <f t="shared" si="1"/>
        <v>47831</v>
      </c>
      <c r="H13" s="27">
        <f t="shared" si="3"/>
        <v>90728</v>
      </c>
      <c r="I13" s="27">
        <f t="shared" si="2"/>
        <v>9021</v>
      </c>
      <c r="J13" s="27">
        <f t="shared" si="2"/>
        <v>1334372</v>
      </c>
    </row>
    <row r="14" spans="1:10" ht="15.95" customHeight="1">
      <c r="C14" s="6" t="s">
        <v>9</v>
      </c>
      <c r="D14" s="6"/>
      <c r="E14" s="23">
        <f t="shared" si="1"/>
        <v>1795710</v>
      </c>
      <c r="F14" s="24">
        <f t="shared" si="1"/>
        <v>352161</v>
      </c>
      <c r="G14" s="24">
        <f t="shared" si="1"/>
        <v>2709</v>
      </c>
      <c r="H14" s="24">
        <f t="shared" si="3"/>
        <v>314313</v>
      </c>
      <c r="I14" s="24">
        <f t="shared" si="2"/>
        <v>68623</v>
      </c>
      <c r="J14" s="24">
        <f t="shared" si="2"/>
        <v>1767644</v>
      </c>
    </row>
    <row r="15" spans="1:10" ht="15.95" customHeight="1">
      <c r="C15" s="6" t="s">
        <v>10</v>
      </c>
      <c r="D15" s="6"/>
      <c r="E15" s="23">
        <f t="shared" si="1"/>
        <v>307098</v>
      </c>
      <c r="F15" s="24">
        <f t="shared" si="1"/>
        <v>112887</v>
      </c>
      <c r="G15" s="24">
        <f t="shared" si="1"/>
        <v>2559</v>
      </c>
      <c r="H15" s="24">
        <f t="shared" si="3"/>
        <v>101451</v>
      </c>
      <c r="I15" s="24">
        <f t="shared" si="2"/>
        <v>21375</v>
      </c>
      <c r="J15" s="24">
        <f t="shared" si="2"/>
        <v>299718</v>
      </c>
    </row>
    <row r="16" spans="1:10" ht="15.95" customHeight="1">
      <c r="C16" s="6" t="s">
        <v>11</v>
      </c>
      <c r="D16" s="6"/>
      <c r="E16" s="23">
        <f t="shared" si="1"/>
        <v>385425</v>
      </c>
      <c r="F16" s="24">
        <f t="shared" si="1"/>
        <v>109132</v>
      </c>
      <c r="G16" s="24">
        <f t="shared" si="1"/>
        <v>1504</v>
      </c>
      <c r="H16" s="24">
        <f t="shared" si="3"/>
        <v>109014</v>
      </c>
      <c r="I16" s="24">
        <f t="shared" si="2"/>
        <v>19991</v>
      </c>
      <c r="J16" s="24">
        <f t="shared" si="2"/>
        <v>367056</v>
      </c>
    </row>
    <row r="17" spans="2:10" ht="21" customHeight="1">
      <c r="C17" s="3"/>
      <c r="D17" s="3"/>
      <c r="E17" s="4">
        <f t="shared" ref="E17:J17" si="4">SUM(E18:E24)</f>
        <v>372</v>
      </c>
      <c r="F17" s="5">
        <f t="shared" si="4"/>
        <v>10</v>
      </c>
      <c r="G17" s="5">
        <f t="shared" si="4"/>
        <v>1</v>
      </c>
      <c r="H17" s="5">
        <f t="shared" si="4"/>
        <v>41</v>
      </c>
      <c r="I17" s="5">
        <f t="shared" si="4"/>
        <v>2</v>
      </c>
      <c r="J17" s="5">
        <f t="shared" si="4"/>
        <v>340</v>
      </c>
    </row>
    <row r="18" spans="2:10" ht="15.95" customHeight="1">
      <c r="B18" s="3"/>
      <c r="C18" s="6" t="s">
        <v>7</v>
      </c>
      <c r="D18" s="6"/>
      <c r="E18" s="23">
        <v>60</v>
      </c>
      <c r="F18" s="30" t="s">
        <v>0</v>
      </c>
      <c r="G18" s="30" t="s">
        <v>0</v>
      </c>
      <c r="H18" s="25" t="s">
        <v>0</v>
      </c>
      <c r="I18" s="25" t="s">
        <v>0</v>
      </c>
      <c r="J18" s="24">
        <f>E18</f>
        <v>60</v>
      </c>
    </row>
    <row r="19" spans="2:10" ht="15.95" customHeight="1">
      <c r="C19" s="3"/>
      <c r="D19" s="3"/>
      <c r="E19" s="31" t="s">
        <v>0</v>
      </c>
      <c r="F19" s="30" t="s">
        <v>0</v>
      </c>
      <c r="G19" s="30" t="s">
        <v>0</v>
      </c>
      <c r="H19" s="30" t="s">
        <v>0</v>
      </c>
      <c r="I19" s="25" t="s">
        <v>0</v>
      </c>
      <c r="J19" s="25" t="s">
        <v>0</v>
      </c>
    </row>
    <row r="20" spans="2:10" ht="15.95" customHeight="1">
      <c r="C20" s="3"/>
      <c r="D20" s="3"/>
      <c r="E20" s="23">
        <v>39</v>
      </c>
      <c r="F20" s="30" t="s">
        <v>0</v>
      </c>
      <c r="G20" s="30" t="s">
        <v>0</v>
      </c>
      <c r="H20" s="24">
        <v>2</v>
      </c>
      <c r="I20" s="25" t="s">
        <v>0</v>
      </c>
      <c r="J20" s="25">
        <f>+E20-H20</f>
        <v>37</v>
      </c>
    </row>
    <row r="21" spans="2:10" ht="20.100000000000001" customHeight="1">
      <c r="C21" s="7" t="s">
        <v>8</v>
      </c>
      <c r="D21" s="7"/>
      <c r="E21" s="26">
        <v>47</v>
      </c>
      <c r="F21" s="32">
        <v>8</v>
      </c>
      <c r="G21" s="33" t="s">
        <v>0</v>
      </c>
      <c r="H21" s="27">
        <v>5</v>
      </c>
      <c r="I21" s="34">
        <v>1</v>
      </c>
      <c r="J21" s="35">
        <f>+E21+F21-H21-I21</f>
        <v>49</v>
      </c>
    </row>
    <row r="22" spans="2:10" ht="15.95" customHeight="1">
      <c r="C22" s="6" t="s">
        <v>9</v>
      </c>
      <c r="D22" s="6"/>
      <c r="E22" s="23">
        <v>213</v>
      </c>
      <c r="F22" s="30" t="s">
        <v>0</v>
      </c>
      <c r="G22" s="30" t="s">
        <v>0</v>
      </c>
      <c r="H22" s="24">
        <v>31</v>
      </c>
      <c r="I22" s="24">
        <v>1</v>
      </c>
      <c r="J22" s="25">
        <f>+E22-H22-I22</f>
        <v>181</v>
      </c>
    </row>
    <row r="23" spans="2:10" ht="15.95" customHeight="1">
      <c r="C23" s="6" t="s">
        <v>10</v>
      </c>
      <c r="D23" s="6"/>
      <c r="E23" s="23">
        <v>10</v>
      </c>
      <c r="F23" s="25">
        <v>2</v>
      </c>
      <c r="G23" s="25">
        <v>1</v>
      </c>
      <c r="H23" s="24">
        <v>3</v>
      </c>
      <c r="I23" s="30" t="s">
        <v>0</v>
      </c>
      <c r="J23" s="25">
        <f>+E23+F23+G23-H23</f>
        <v>10</v>
      </c>
    </row>
    <row r="24" spans="2:10" ht="15.95" customHeight="1">
      <c r="C24" s="6" t="s">
        <v>11</v>
      </c>
      <c r="D24" s="6"/>
      <c r="E24" s="23">
        <v>3</v>
      </c>
      <c r="F24" s="30" t="s">
        <v>0</v>
      </c>
      <c r="G24" s="30" t="s">
        <v>0</v>
      </c>
      <c r="H24" s="30" t="s">
        <v>0</v>
      </c>
      <c r="I24" s="30" t="s">
        <v>0</v>
      </c>
      <c r="J24" s="25">
        <f>+E24</f>
        <v>3</v>
      </c>
    </row>
    <row r="25" spans="2:10" ht="21" customHeight="1">
      <c r="C25" s="3"/>
      <c r="D25" s="3"/>
      <c r="E25" s="4">
        <f t="shared" ref="E25:J25" si="5">SUM(E26:E32)</f>
        <v>507305</v>
      </c>
      <c r="F25" s="5">
        <f t="shared" si="5"/>
        <v>45500</v>
      </c>
      <c r="G25" s="5">
        <f t="shared" si="5"/>
        <v>7112</v>
      </c>
      <c r="H25" s="5">
        <f t="shared" si="5"/>
        <v>43117</v>
      </c>
      <c r="I25" s="5">
        <f t="shared" si="5"/>
        <v>15915</v>
      </c>
      <c r="J25" s="5">
        <f t="shared" si="5"/>
        <v>500885</v>
      </c>
    </row>
    <row r="26" spans="2:10" ht="15.95" customHeight="1">
      <c r="B26" s="3"/>
      <c r="C26" s="6" t="s">
        <v>7</v>
      </c>
      <c r="D26" s="6"/>
      <c r="E26" s="23">
        <v>237482</v>
      </c>
      <c r="F26" s="25">
        <v>1407</v>
      </c>
      <c r="G26" s="25">
        <v>6404</v>
      </c>
      <c r="H26" s="25" t="s">
        <v>0</v>
      </c>
      <c r="I26" s="25">
        <v>4142</v>
      </c>
      <c r="J26" s="24">
        <f>E26+F26+G26-I26</f>
        <v>241151</v>
      </c>
    </row>
    <row r="27" spans="2:10" ht="15.95" customHeight="1">
      <c r="C27" s="3"/>
      <c r="D27" s="3"/>
      <c r="E27" s="36">
        <v>41144</v>
      </c>
      <c r="F27" s="25">
        <v>3371</v>
      </c>
      <c r="G27" s="25">
        <v>316</v>
      </c>
      <c r="H27" s="25">
        <v>2743</v>
      </c>
      <c r="I27" s="25">
        <v>159</v>
      </c>
      <c r="J27" s="25">
        <f t="shared" ref="J27:J32" si="6">+E27+F27+G27-H27-I27</f>
        <v>41929</v>
      </c>
    </row>
    <row r="28" spans="2:10" ht="15.95" customHeight="1">
      <c r="C28" s="3"/>
      <c r="D28" s="3"/>
      <c r="E28" s="23">
        <v>94137</v>
      </c>
      <c r="F28" s="25">
        <v>5120</v>
      </c>
      <c r="G28" s="25">
        <v>147</v>
      </c>
      <c r="H28" s="24">
        <v>7998</v>
      </c>
      <c r="I28" s="25">
        <v>5409</v>
      </c>
      <c r="J28" s="25">
        <f t="shared" si="6"/>
        <v>85997</v>
      </c>
    </row>
    <row r="29" spans="2:10" ht="20.100000000000001" customHeight="1">
      <c r="C29" s="7" t="s">
        <v>8</v>
      </c>
      <c r="D29" s="7"/>
      <c r="E29" s="26">
        <v>28141</v>
      </c>
      <c r="F29" s="27">
        <v>1803</v>
      </c>
      <c r="G29" s="34">
        <v>13</v>
      </c>
      <c r="H29" s="27">
        <v>3097</v>
      </c>
      <c r="I29" s="34">
        <v>187</v>
      </c>
      <c r="J29" s="35">
        <f t="shared" si="6"/>
        <v>26673</v>
      </c>
    </row>
    <row r="30" spans="2:10" ht="15.95" customHeight="1">
      <c r="C30" s="6" t="s">
        <v>9</v>
      </c>
      <c r="D30" s="6"/>
      <c r="E30" s="23">
        <v>52488</v>
      </c>
      <c r="F30" s="24">
        <v>14349</v>
      </c>
      <c r="G30" s="24">
        <v>18</v>
      </c>
      <c r="H30" s="24">
        <v>11155</v>
      </c>
      <c r="I30" s="24">
        <v>299</v>
      </c>
      <c r="J30" s="25">
        <f t="shared" si="6"/>
        <v>55401</v>
      </c>
    </row>
    <row r="31" spans="2:10" ht="15.95" customHeight="1">
      <c r="C31" s="6" t="s">
        <v>10</v>
      </c>
      <c r="D31" s="6"/>
      <c r="E31" s="23">
        <v>39162</v>
      </c>
      <c r="F31" s="25">
        <v>16247</v>
      </c>
      <c r="G31" s="25">
        <v>161</v>
      </c>
      <c r="H31" s="24">
        <v>13403</v>
      </c>
      <c r="I31" s="24">
        <v>5383</v>
      </c>
      <c r="J31" s="25">
        <f t="shared" si="6"/>
        <v>36784</v>
      </c>
    </row>
    <row r="32" spans="2:10" ht="15.95" customHeight="1">
      <c r="C32" s="6" t="s">
        <v>11</v>
      </c>
      <c r="D32" s="6"/>
      <c r="E32" s="23">
        <v>14751</v>
      </c>
      <c r="F32" s="24">
        <v>3203</v>
      </c>
      <c r="G32" s="25">
        <v>53</v>
      </c>
      <c r="H32" s="24">
        <v>4721</v>
      </c>
      <c r="I32" s="25">
        <v>336</v>
      </c>
      <c r="J32" s="25">
        <f t="shared" si="6"/>
        <v>12950</v>
      </c>
    </row>
    <row r="33" spans="1:10" ht="21" customHeight="1">
      <c r="C33" s="3"/>
      <c r="D33" s="3"/>
      <c r="E33" s="4">
        <f t="shared" ref="E33:J33" si="7">SUM(E34:E40)</f>
        <v>1700155</v>
      </c>
      <c r="F33" s="5">
        <f t="shared" si="7"/>
        <v>233906</v>
      </c>
      <c r="G33" s="5">
        <f t="shared" si="7"/>
        <v>75482</v>
      </c>
      <c r="H33" s="5">
        <f t="shared" si="7"/>
        <v>186508</v>
      </c>
      <c r="I33" s="5">
        <f t="shared" si="7"/>
        <v>60452</v>
      </c>
      <c r="J33" s="5">
        <f t="shared" si="7"/>
        <v>1762583</v>
      </c>
    </row>
    <row r="34" spans="1:10" ht="15.95" customHeight="1">
      <c r="B34" s="3"/>
      <c r="C34" s="6" t="s">
        <v>7</v>
      </c>
      <c r="D34" s="6"/>
      <c r="E34" s="23">
        <v>445056</v>
      </c>
      <c r="F34" s="25">
        <v>620</v>
      </c>
      <c r="G34" s="25">
        <v>69778</v>
      </c>
      <c r="H34" s="25" t="s">
        <v>0</v>
      </c>
      <c r="I34" s="25">
        <v>9908</v>
      </c>
      <c r="J34" s="24">
        <f>E34+F34+G34-I34</f>
        <v>505546</v>
      </c>
    </row>
    <row r="35" spans="1:10" ht="15.95" customHeight="1">
      <c r="C35" s="3"/>
      <c r="D35" s="3"/>
      <c r="E35" s="36">
        <v>37121</v>
      </c>
      <c r="F35" s="25">
        <v>3246</v>
      </c>
      <c r="G35" s="25">
        <v>473</v>
      </c>
      <c r="H35" s="25">
        <v>2529</v>
      </c>
      <c r="I35" s="25">
        <v>3186</v>
      </c>
      <c r="J35" s="25">
        <f t="shared" ref="J35:J40" si="8">+E35+F35+G35-H35-I35</f>
        <v>35125</v>
      </c>
    </row>
    <row r="36" spans="1:10" ht="15.95" customHeight="1">
      <c r="C36" s="3"/>
      <c r="D36" s="3"/>
      <c r="E36" s="23">
        <v>439604</v>
      </c>
      <c r="F36" s="25">
        <v>89681</v>
      </c>
      <c r="G36" s="25">
        <v>3988</v>
      </c>
      <c r="H36" s="24">
        <v>39437</v>
      </c>
      <c r="I36" s="25">
        <v>8765</v>
      </c>
      <c r="J36" s="25">
        <f t="shared" si="8"/>
        <v>485071</v>
      </c>
    </row>
    <row r="37" spans="1:10" ht="20.100000000000001" customHeight="1">
      <c r="C37" s="7" t="s">
        <v>8</v>
      </c>
      <c r="D37" s="7"/>
      <c r="E37" s="26">
        <v>39403</v>
      </c>
      <c r="F37" s="27">
        <v>10470</v>
      </c>
      <c r="G37" s="34">
        <v>44</v>
      </c>
      <c r="H37" s="27">
        <v>4263</v>
      </c>
      <c r="I37" s="34">
        <v>774</v>
      </c>
      <c r="J37" s="35">
        <f t="shared" si="8"/>
        <v>44880</v>
      </c>
    </row>
    <row r="38" spans="1:10" ht="15.95" customHeight="1">
      <c r="C38" s="6" t="s">
        <v>9</v>
      </c>
      <c r="D38" s="6"/>
      <c r="E38" s="23">
        <v>622990</v>
      </c>
      <c r="F38" s="24">
        <v>96768</v>
      </c>
      <c r="G38" s="24">
        <v>750</v>
      </c>
      <c r="H38" s="24">
        <v>101915</v>
      </c>
      <c r="I38" s="24">
        <v>32704</v>
      </c>
      <c r="J38" s="25">
        <f t="shared" si="8"/>
        <v>585889</v>
      </c>
    </row>
    <row r="39" spans="1:10" ht="15.95" customHeight="1">
      <c r="C39" s="6" t="s">
        <v>10</v>
      </c>
      <c r="D39" s="6"/>
      <c r="E39" s="23">
        <v>30652</v>
      </c>
      <c r="F39" s="25">
        <v>3718</v>
      </c>
      <c r="G39" s="25">
        <v>7</v>
      </c>
      <c r="H39" s="24">
        <v>8403</v>
      </c>
      <c r="I39" s="24">
        <v>1672</v>
      </c>
      <c r="J39" s="25">
        <f t="shared" si="8"/>
        <v>24302</v>
      </c>
    </row>
    <row r="40" spans="1:10" ht="15.95" customHeight="1">
      <c r="C40" s="6" t="s">
        <v>11</v>
      </c>
      <c r="D40" s="6"/>
      <c r="E40" s="23">
        <v>85329</v>
      </c>
      <c r="F40" s="24">
        <v>29403</v>
      </c>
      <c r="G40" s="25">
        <v>442</v>
      </c>
      <c r="H40" s="24">
        <v>29961</v>
      </c>
      <c r="I40" s="25">
        <v>3443</v>
      </c>
      <c r="J40" s="25">
        <f t="shared" si="8"/>
        <v>81770</v>
      </c>
    </row>
    <row r="41" spans="1:10" ht="21" customHeight="1">
      <c r="C41" s="3"/>
      <c r="D41" s="3"/>
      <c r="E41" s="4">
        <f t="shared" ref="E41:J41" si="9">SUM(E42:E48)</f>
        <v>240982</v>
      </c>
      <c r="F41" s="5">
        <f t="shared" si="9"/>
        <v>21001</v>
      </c>
      <c r="G41" s="5">
        <f t="shared" si="9"/>
        <v>67</v>
      </c>
      <c r="H41" s="5">
        <f t="shared" si="9"/>
        <v>22183</v>
      </c>
      <c r="I41" s="5">
        <f t="shared" si="9"/>
        <v>598</v>
      </c>
      <c r="J41" s="5">
        <f t="shared" si="9"/>
        <v>239269</v>
      </c>
    </row>
    <row r="42" spans="1:10" ht="15.95" customHeight="1">
      <c r="B42" s="3"/>
      <c r="C42" s="6" t="s">
        <v>7</v>
      </c>
      <c r="D42" s="6"/>
      <c r="E42" s="23">
        <v>16065</v>
      </c>
      <c r="F42" s="25">
        <v>370</v>
      </c>
      <c r="G42" s="25">
        <v>67</v>
      </c>
      <c r="H42" s="25" t="s">
        <v>0</v>
      </c>
      <c r="I42" s="25">
        <v>17</v>
      </c>
      <c r="J42" s="24">
        <f>E42+F42+G42-I42</f>
        <v>16485</v>
      </c>
    </row>
    <row r="43" spans="1:10" ht="15.95" customHeight="1">
      <c r="C43" s="3"/>
      <c r="D43" s="3"/>
      <c r="E43" s="36">
        <v>1120</v>
      </c>
      <c r="F43" s="25">
        <v>2140</v>
      </c>
      <c r="G43" s="28" t="s">
        <v>0</v>
      </c>
      <c r="H43" s="25">
        <v>118</v>
      </c>
      <c r="I43" s="25">
        <v>21</v>
      </c>
      <c r="J43" s="25">
        <f t="shared" ref="J43:J48" si="10">+E43+F43-H43-I43</f>
        <v>3121</v>
      </c>
    </row>
    <row r="44" spans="1:10" ht="15.95" customHeight="1">
      <c r="C44" s="3"/>
      <c r="D44" s="3"/>
      <c r="E44" s="23">
        <v>65331</v>
      </c>
      <c r="F44" s="25">
        <v>1859</v>
      </c>
      <c r="G44" s="25" t="s">
        <v>0</v>
      </c>
      <c r="H44" s="24">
        <v>5053</v>
      </c>
      <c r="I44" s="25">
        <v>50</v>
      </c>
      <c r="J44" s="25">
        <f t="shared" si="10"/>
        <v>62087</v>
      </c>
    </row>
    <row r="45" spans="1:10" ht="20.100000000000001" customHeight="1">
      <c r="C45" s="7" t="s">
        <v>8</v>
      </c>
      <c r="D45" s="7"/>
      <c r="E45" s="26">
        <v>60323</v>
      </c>
      <c r="F45" s="27">
        <v>3905</v>
      </c>
      <c r="G45" s="35" t="s">
        <v>0</v>
      </c>
      <c r="H45" s="27">
        <v>4246</v>
      </c>
      <c r="I45" s="34">
        <v>152</v>
      </c>
      <c r="J45" s="25">
        <f t="shared" si="10"/>
        <v>59830</v>
      </c>
    </row>
    <row r="46" spans="1:10" ht="15.95" customHeight="1">
      <c r="C46" s="6" t="s">
        <v>9</v>
      </c>
      <c r="D46" s="6"/>
      <c r="E46" s="23">
        <v>96043</v>
      </c>
      <c r="F46" s="24">
        <v>12132</v>
      </c>
      <c r="G46" s="28" t="s">
        <v>0</v>
      </c>
      <c r="H46" s="24">
        <v>12184</v>
      </c>
      <c r="I46" s="24">
        <v>338</v>
      </c>
      <c r="J46" s="25">
        <f t="shared" si="10"/>
        <v>95653</v>
      </c>
    </row>
    <row r="47" spans="1:10" ht="15.95" customHeight="1">
      <c r="C47" s="6" t="s">
        <v>10</v>
      </c>
      <c r="D47" s="6"/>
      <c r="E47" s="23">
        <v>25</v>
      </c>
      <c r="F47" s="25">
        <v>4</v>
      </c>
      <c r="G47" s="28" t="s">
        <v>0</v>
      </c>
      <c r="H47" s="24">
        <v>5</v>
      </c>
      <c r="I47" s="24">
        <v>1</v>
      </c>
      <c r="J47" s="25">
        <f t="shared" si="10"/>
        <v>23</v>
      </c>
    </row>
    <row r="48" spans="1:10" ht="15.95" customHeight="1">
      <c r="A48" s="2"/>
      <c r="B48" s="2"/>
      <c r="C48" s="9" t="s">
        <v>11</v>
      </c>
      <c r="D48" s="9"/>
      <c r="E48" s="37">
        <v>2075</v>
      </c>
      <c r="F48" s="38">
        <v>591</v>
      </c>
      <c r="G48" s="39" t="s">
        <v>0</v>
      </c>
      <c r="H48" s="38">
        <v>577</v>
      </c>
      <c r="I48" s="40">
        <v>19</v>
      </c>
      <c r="J48" s="40">
        <f t="shared" si="10"/>
        <v>2070</v>
      </c>
    </row>
    <row r="49" spans="1:10">
      <c r="C49" s="14" t="s">
        <v>12</v>
      </c>
      <c r="E49" s="11"/>
    </row>
    <row r="50" spans="1:10" ht="13.5" customHeight="1">
      <c r="B50" s="20" t="s">
        <v>13</v>
      </c>
      <c r="E50" s="11"/>
    </row>
    <row r="51" spans="1:10" ht="10.5" customHeight="1"/>
    <row r="52" spans="1:10" ht="10.5" customHeight="1"/>
    <row r="53" spans="1:10" ht="2.25" customHeight="1">
      <c r="B53" s="12"/>
      <c r="C53" s="11"/>
      <c r="D53" s="11"/>
      <c r="E53" s="11"/>
      <c r="F53" s="11"/>
      <c r="G53" s="11"/>
      <c r="H53" s="11"/>
      <c r="I53" s="11"/>
      <c r="J53" s="11"/>
    </row>
    <row r="54" spans="1:10" ht="1.5" customHeight="1">
      <c r="A54" s="13"/>
      <c r="B54" s="15"/>
      <c r="C54" s="13"/>
      <c r="D54" s="13"/>
      <c r="E54" s="13"/>
      <c r="F54" s="13"/>
      <c r="G54" s="13"/>
      <c r="H54" s="13"/>
      <c r="I54" s="13"/>
      <c r="J54" s="13"/>
    </row>
    <row r="55" spans="1:10" ht="19.5" customHeight="1">
      <c r="C55" s="21"/>
      <c r="D55" s="21"/>
      <c r="E55" s="17" t="s">
        <v>15</v>
      </c>
      <c r="F55" s="18"/>
      <c r="G55" s="2"/>
      <c r="H55" s="18"/>
      <c r="I55" s="2"/>
      <c r="J55" s="17" t="s">
        <v>16</v>
      </c>
    </row>
    <row r="56" spans="1:10" ht="26.1" customHeight="1">
      <c r="A56" s="2"/>
      <c r="B56" s="2"/>
      <c r="C56" s="2"/>
      <c r="D56" s="2"/>
      <c r="E56" s="19" t="s">
        <v>2</v>
      </c>
      <c r="F56" s="10" t="s">
        <v>3</v>
      </c>
      <c r="G56" s="10" t="s">
        <v>4</v>
      </c>
      <c r="H56" s="10" t="s">
        <v>5</v>
      </c>
      <c r="I56" s="19" t="s">
        <v>6</v>
      </c>
      <c r="J56" s="19" t="s">
        <v>2</v>
      </c>
    </row>
    <row r="57" spans="1:10" ht="21" customHeight="1">
      <c r="C57" s="12"/>
      <c r="D57" s="12"/>
      <c r="E57" s="4">
        <f t="shared" ref="E57:J57" si="11">SUM(E58:E64)</f>
        <v>2312482</v>
      </c>
      <c r="F57" s="5">
        <f t="shared" si="11"/>
        <v>321350</v>
      </c>
      <c r="G57" s="5">
        <f t="shared" si="11"/>
        <v>3263</v>
      </c>
      <c r="H57" s="5">
        <f t="shared" si="11"/>
        <v>228515</v>
      </c>
      <c r="I57" s="5">
        <f t="shared" si="11"/>
        <v>48773</v>
      </c>
      <c r="J57" s="5">
        <f t="shared" si="11"/>
        <v>2359807</v>
      </c>
    </row>
    <row r="58" spans="1:10">
      <c r="B58" s="3"/>
      <c r="C58" s="6" t="s">
        <v>7</v>
      </c>
      <c r="D58" s="6"/>
      <c r="E58" s="23">
        <v>283565</v>
      </c>
      <c r="F58" s="25">
        <v>3056</v>
      </c>
      <c r="G58" s="25">
        <v>1864</v>
      </c>
      <c r="H58" s="25" t="s">
        <v>0</v>
      </c>
      <c r="I58" s="25">
        <v>1065</v>
      </c>
      <c r="J58" s="24">
        <f>E58+F58+G58-I58</f>
        <v>287420</v>
      </c>
    </row>
    <row r="59" spans="1:10">
      <c r="C59" s="3"/>
      <c r="D59" s="3"/>
      <c r="E59" s="36">
        <v>11145</v>
      </c>
      <c r="F59" s="25">
        <v>237</v>
      </c>
      <c r="G59" s="25">
        <v>82</v>
      </c>
      <c r="H59" s="25">
        <v>660</v>
      </c>
      <c r="I59" s="25">
        <v>23</v>
      </c>
      <c r="J59" s="25">
        <f t="shared" ref="J59:J64" si="12">+E59+F59+G59-H59-I59</f>
        <v>10781</v>
      </c>
    </row>
    <row r="60" spans="1:10">
      <c r="C60" s="3"/>
      <c r="D60" s="3"/>
      <c r="E60" s="23">
        <v>387423</v>
      </c>
      <c r="F60" s="25">
        <v>22464</v>
      </c>
      <c r="G60" s="25">
        <v>85</v>
      </c>
      <c r="H60" s="24">
        <v>23283</v>
      </c>
      <c r="I60" s="25">
        <v>4990</v>
      </c>
      <c r="J60" s="25">
        <f t="shared" si="12"/>
        <v>381699</v>
      </c>
    </row>
    <row r="61" spans="1:10" ht="21" customHeight="1">
      <c r="C61" s="7" t="s">
        <v>8</v>
      </c>
      <c r="D61" s="7"/>
      <c r="E61" s="26">
        <v>799766</v>
      </c>
      <c r="F61" s="27">
        <v>71266</v>
      </c>
      <c r="G61" s="34">
        <v>9</v>
      </c>
      <c r="H61" s="27">
        <v>35278</v>
      </c>
      <c r="I61" s="34">
        <v>4827</v>
      </c>
      <c r="J61" s="35">
        <f t="shared" si="12"/>
        <v>830936</v>
      </c>
    </row>
    <row r="62" spans="1:10">
      <c r="C62" s="6" t="s">
        <v>9</v>
      </c>
      <c r="D62" s="6"/>
      <c r="E62" s="23">
        <v>646283</v>
      </c>
      <c r="F62" s="24">
        <v>140198</v>
      </c>
      <c r="G62" s="24">
        <v>29</v>
      </c>
      <c r="H62" s="24">
        <v>113114</v>
      </c>
      <c r="I62" s="24">
        <v>31191</v>
      </c>
      <c r="J62" s="25">
        <f t="shared" si="12"/>
        <v>642205</v>
      </c>
    </row>
    <row r="63" spans="1:10">
      <c r="C63" s="6" t="s">
        <v>10</v>
      </c>
      <c r="D63" s="6"/>
      <c r="E63" s="23">
        <v>119058</v>
      </c>
      <c r="F63" s="25">
        <v>61738</v>
      </c>
      <c r="G63" s="25">
        <v>1188</v>
      </c>
      <c r="H63" s="24">
        <v>42291</v>
      </c>
      <c r="I63" s="24">
        <v>3588</v>
      </c>
      <c r="J63" s="25">
        <f t="shared" si="12"/>
        <v>136105</v>
      </c>
    </row>
    <row r="64" spans="1:10">
      <c r="C64" s="6" t="s">
        <v>11</v>
      </c>
      <c r="D64" s="6"/>
      <c r="E64" s="23">
        <v>65242</v>
      </c>
      <c r="F64" s="24">
        <v>22391</v>
      </c>
      <c r="G64" s="25">
        <v>6</v>
      </c>
      <c r="H64" s="24">
        <v>13889</v>
      </c>
      <c r="I64" s="25">
        <v>3089</v>
      </c>
      <c r="J64" s="25">
        <f t="shared" si="12"/>
        <v>70661</v>
      </c>
    </row>
    <row r="65" spans="2:10" ht="21" customHeight="1">
      <c r="C65" s="3"/>
      <c r="D65" s="3"/>
      <c r="E65" s="4">
        <f t="shared" ref="E65:J65" si="13">SUM(E66:E72)</f>
        <v>1352651</v>
      </c>
      <c r="F65" s="5">
        <f t="shared" si="13"/>
        <v>195106</v>
      </c>
      <c r="G65" s="5">
        <f t="shared" si="13"/>
        <v>25107</v>
      </c>
      <c r="H65" s="5">
        <f t="shared" si="13"/>
        <v>101735</v>
      </c>
      <c r="I65" s="5">
        <f t="shared" si="13"/>
        <v>15330</v>
      </c>
      <c r="J65" s="5">
        <f t="shared" si="13"/>
        <v>1455799</v>
      </c>
    </row>
    <row r="66" spans="2:10">
      <c r="B66" s="3"/>
      <c r="C66" s="6" t="s">
        <v>7</v>
      </c>
      <c r="D66" s="6"/>
      <c r="E66" s="23">
        <v>643990</v>
      </c>
      <c r="F66" s="25">
        <v>8638</v>
      </c>
      <c r="G66" s="25">
        <v>24089</v>
      </c>
      <c r="H66" s="25" t="s">
        <v>0</v>
      </c>
      <c r="I66" s="25">
        <v>3578</v>
      </c>
      <c r="J66" s="24">
        <f>E66+F66+G66-I66</f>
        <v>673139</v>
      </c>
    </row>
    <row r="67" spans="2:10">
      <c r="C67" s="3"/>
      <c r="D67" s="3"/>
      <c r="E67" s="36">
        <v>60817</v>
      </c>
      <c r="F67" s="25">
        <v>536</v>
      </c>
      <c r="G67" s="25">
        <v>23</v>
      </c>
      <c r="H67" s="25">
        <v>2311</v>
      </c>
      <c r="I67" s="25">
        <v>225</v>
      </c>
      <c r="J67" s="25">
        <f t="shared" ref="J67:J72" si="14">+E67+F67+G67-H67-I67</f>
        <v>58840</v>
      </c>
    </row>
    <row r="68" spans="2:10">
      <c r="C68" s="3"/>
      <c r="D68" s="3"/>
      <c r="E68" s="23">
        <v>374830</v>
      </c>
      <c r="F68" s="25">
        <v>93868</v>
      </c>
      <c r="G68" s="25">
        <v>270</v>
      </c>
      <c r="H68" s="24">
        <v>34923</v>
      </c>
      <c r="I68" s="25">
        <v>3528</v>
      </c>
      <c r="J68" s="25">
        <f t="shared" si="14"/>
        <v>430517</v>
      </c>
    </row>
    <row r="69" spans="2:10" ht="21" customHeight="1">
      <c r="C69" s="7" t="s">
        <v>8</v>
      </c>
      <c r="D69" s="7"/>
      <c r="E69" s="26">
        <v>41418</v>
      </c>
      <c r="F69" s="27">
        <v>6064</v>
      </c>
      <c r="G69" s="34">
        <v>1</v>
      </c>
      <c r="H69" s="27">
        <v>6376</v>
      </c>
      <c r="I69" s="34">
        <v>183</v>
      </c>
      <c r="J69" s="35">
        <f t="shared" si="14"/>
        <v>40924</v>
      </c>
    </row>
    <row r="70" spans="2:10">
      <c r="C70" s="6" t="s">
        <v>9</v>
      </c>
      <c r="D70" s="6"/>
      <c r="E70" s="23">
        <v>116002</v>
      </c>
      <c r="F70" s="24">
        <v>52273</v>
      </c>
      <c r="G70" s="24">
        <v>313</v>
      </c>
      <c r="H70" s="24">
        <v>25667</v>
      </c>
      <c r="I70" s="24">
        <v>2095</v>
      </c>
      <c r="J70" s="25">
        <f t="shared" si="14"/>
        <v>140826</v>
      </c>
    </row>
    <row r="71" spans="2:10">
      <c r="C71" s="6" t="s">
        <v>10</v>
      </c>
      <c r="D71" s="6"/>
      <c r="E71" s="23">
        <v>50153</v>
      </c>
      <c r="F71" s="25">
        <v>15408</v>
      </c>
      <c r="G71" s="25">
        <v>246</v>
      </c>
      <c r="H71" s="24">
        <v>13749</v>
      </c>
      <c r="I71" s="24">
        <v>3685</v>
      </c>
      <c r="J71" s="25">
        <f t="shared" si="14"/>
        <v>48373</v>
      </c>
    </row>
    <row r="72" spans="2:10">
      <c r="C72" s="6" t="s">
        <v>11</v>
      </c>
      <c r="D72" s="6"/>
      <c r="E72" s="23">
        <v>65441</v>
      </c>
      <c r="F72" s="24">
        <v>18319</v>
      </c>
      <c r="G72" s="25">
        <v>165</v>
      </c>
      <c r="H72" s="24">
        <v>18709</v>
      </c>
      <c r="I72" s="25">
        <v>2036</v>
      </c>
      <c r="J72" s="25">
        <f t="shared" si="14"/>
        <v>63180</v>
      </c>
    </row>
    <row r="73" spans="2:10" ht="21" customHeight="1">
      <c r="C73" s="3"/>
      <c r="D73" s="3"/>
      <c r="E73" s="4">
        <f t="shared" ref="E73:J73" si="15">SUM(E74:E80)</f>
        <v>531689</v>
      </c>
      <c r="F73" s="5">
        <f t="shared" si="15"/>
        <v>20874</v>
      </c>
      <c r="G73" s="5">
        <f t="shared" si="15"/>
        <v>356</v>
      </c>
      <c r="H73" s="5">
        <f t="shared" si="15"/>
        <v>44224</v>
      </c>
      <c r="I73" s="5">
        <f t="shared" si="15"/>
        <v>10074</v>
      </c>
      <c r="J73" s="5">
        <f t="shared" si="15"/>
        <v>498621</v>
      </c>
    </row>
    <row r="74" spans="2:10">
      <c r="B74" s="3"/>
      <c r="C74" s="6" t="s">
        <v>7</v>
      </c>
      <c r="D74" s="6"/>
      <c r="E74" s="23">
        <v>184587</v>
      </c>
      <c r="F74" s="25">
        <v>2098</v>
      </c>
      <c r="G74" s="25">
        <v>271</v>
      </c>
      <c r="H74" s="25" t="s">
        <v>0</v>
      </c>
      <c r="I74" s="25">
        <v>504</v>
      </c>
      <c r="J74" s="24">
        <f>E74+F74+G74-I74</f>
        <v>186452</v>
      </c>
    </row>
    <row r="75" spans="2:10">
      <c r="C75" s="3"/>
      <c r="D75" s="3"/>
      <c r="E75" s="36">
        <v>7005</v>
      </c>
      <c r="F75" s="25">
        <v>251</v>
      </c>
      <c r="G75" s="25">
        <v>5</v>
      </c>
      <c r="H75" s="25">
        <v>464</v>
      </c>
      <c r="I75" s="25">
        <v>392</v>
      </c>
      <c r="J75" s="25">
        <f>+E75+F75+G75-H75-I75</f>
        <v>6405</v>
      </c>
    </row>
    <row r="76" spans="2:10">
      <c r="C76" s="3"/>
      <c r="D76" s="3"/>
      <c r="E76" s="23">
        <v>240358</v>
      </c>
      <c r="F76" s="25">
        <v>9597</v>
      </c>
      <c r="G76" s="25">
        <v>2</v>
      </c>
      <c r="H76" s="24">
        <v>19796</v>
      </c>
      <c r="I76" s="25">
        <v>1831</v>
      </c>
      <c r="J76" s="25">
        <f>+E76+F76+G76-H76-I76</f>
        <v>228330</v>
      </c>
    </row>
    <row r="77" spans="2:10" ht="21" customHeight="1">
      <c r="C77" s="7" t="s">
        <v>8</v>
      </c>
      <c r="D77" s="7"/>
      <c r="E77" s="26">
        <v>19081</v>
      </c>
      <c r="F77" s="27">
        <v>649</v>
      </c>
      <c r="G77" s="34" t="s">
        <v>0</v>
      </c>
      <c r="H77" s="27">
        <v>1849</v>
      </c>
      <c r="I77" s="34">
        <v>2204</v>
      </c>
      <c r="J77" s="35">
        <f>+E77+F77-H77-I77</f>
        <v>15677</v>
      </c>
    </row>
    <row r="78" spans="2:10">
      <c r="C78" s="6" t="s">
        <v>9</v>
      </c>
      <c r="D78" s="6"/>
      <c r="E78" s="23">
        <v>8748</v>
      </c>
      <c r="F78" s="24">
        <v>731</v>
      </c>
      <c r="G78" s="34" t="s">
        <v>0</v>
      </c>
      <c r="H78" s="24">
        <v>1345</v>
      </c>
      <c r="I78" s="24">
        <v>161</v>
      </c>
      <c r="J78" s="35">
        <f>+E78+F78-H78-I78</f>
        <v>7973</v>
      </c>
    </row>
    <row r="79" spans="2:10">
      <c r="C79" s="6" t="s">
        <v>10</v>
      </c>
      <c r="D79" s="6"/>
      <c r="E79" s="23">
        <v>25990</v>
      </c>
      <c r="F79" s="25">
        <v>2476</v>
      </c>
      <c r="G79" s="34">
        <v>78</v>
      </c>
      <c r="H79" s="24">
        <v>9236</v>
      </c>
      <c r="I79" s="24">
        <v>4431</v>
      </c>
      <c r="J79" s="25">
        <f>+E79+F79+G79-H79-I79</f>
        <v>14877</v>
      </c>
    </row>
    <row r="80" spans="2:10">
      <c r="C80" s="6" t="s">
        <v>11</v>
      </c>
      <c r="D80" s="6"/>
      <c r="E80" s="23">
        <v>45920</v>
      </c>
      <c r="F80" s="24">
        <v>5072</v>
      </c>
      <c r="G80" s="34" t="s">
        <v>0</v>
      </c>
      <c r="H80" s="24">
        <v>11534</v>
      </c>
      <c r="I80" s="25">
        <v>551</v>
      </c>
      <c r="J80" s="35">
        <f>+E80+F80-H80-I80</f>
        <v>38907</v>
      </c>
    </row>
    <row r="81" spans="2:10" ht="21" customHeight="1">
      <c r="C81" s="3"/>
      <c r="D81" s="3"/>
      <c r="E81" s="4">
        <f t="shared" ref="E81:J81" si="16">SUM(E82:E88)</f>
        <v>502366</v>
      </c>
      <c r="F81" s="5">
        <f t="shared" si="16"/>
        <v>49050</v>
      </c>
      <c r="G81" s="5">
        <f t="shared" si="16"/>
        <v>21562</v>
      </c>
      <c r="H81" s="5">
        <f t="shared" si="16"/>
        <v>25443</v>
      </c>
      <c r="I81" s="5">
        <f t="shared" si="16"/>
        <v>7777</v>
      </c>
      <c r="J81" s="5">
        <f t="shared" si="16"/>
        <v>539758</v>
      </c>
    </row>
    <row r="82" spans="2:10">
      <c r="B82" s="3"/>
      <c r="C82" s="6" t="s">
        <v>7</v>
      </c>
      <c r="D82" s="6"/>
      <c r="E82" s="23">
        <v>307336</v>
      </c>
      <c r="F82" s="25">
        <v>1726</v>
      </c>
      <c r="G82" s="25">
        <v>15830</v>
      </c>
      <c r="H82" s="25" t="s">
        <v>0</v>
      </c>
      <c r="I82" s="25">
        <v>764</v>
      </c>
      <c r="J82" s="24">
        <f>E82+F82+G82-I82</f>
        <v>324128</v>
      </c>
    </row>
    <row r="83" spans="2:10">
      <c r="C83" s="3"/>
      <c r="D83" s="3"/>
      <c r="E83" s="36">
        <v>4808</v>
      </c>
      <c r="F83" s="25">
        <v>549</v>
      </c>
      <c r="G83" s="28" t="s">
        <v>0</v>
      </c>
      <c r="H83" s="25">
        <v>365</v>
      </c>
      <c r="I83" s="25">
        <v>14</v>
      </c>
      <c r="J83" s="25">
        <f>+E83+F83-H83-I83</f>
        <v>4978</v>
      </c>
    </row>
    <row r="84" spans="2:10">
      <c r="C84" s="3"/>
      <c r="D84" s="3"/>
      <c r="E84" s="23">
        <v>148730</v>
      </c>
      <c r="F84" s="25">
        <v>36579</v>
      </c>
      <c r="G84" s="25">
        <v>5254</v>
      </c>
      <c r="H84" s="24">
        <v>13900</v>
      </c>
      <c r="I84" s="25">
        <v>1929</v>
      </c>
      <c r="J84" s="25">
        <f>+E84+F84+G84-H84-I84</f>
        <v>174734</v>
      </c>
    </row>
    <row r="85" spans="2:10" ht="21" customHeight="1">
      <c r="C85" s="7" t="s">
        <v>8</v>
      </c>
      <c r="D85" s="7"/>
      <c r="E85" s="26">
        <v>6003</v>
      </c>
      <c r="F85" s="27">
        <v>1692</v>
      </c>
      <c r="G85" s="34">
        <v>211</v>
      </c>
      <c r="H85" s="27">
        <v>1439</v>
      </c>
      <c r="I85" s="34">
        <v>307</v>
      </c>
      <c r="J85" s="35">
        <f>+E85+F85+G85-H85-I85</f>
        <v>6160</v>
      </c>
    </row>
    <row r="86" spans="2:10">
      <c r="C86" s="6" t="s">
        <v>9</v>
      </c>
      <c r="D86" s="6"/>
      <c r="E86" s="23">
        <v>7576</v>
      </c>
      <c r="F86" s="24">
        <v>1153</v>
      </c>
      <c r="G86" s="28" t="s">
        <v>0</v>
      </c>
      <c r="H86" s="24">
        <v>1891</v>
      </c>
      <c r="I86" s="24">
        <v>46</v>
      </c>
      <c r="J86" s="25">
        <f>+E86+F86-H86-I86</f>
        <v>6792</v>
      </c>
    </row>
    <row r="87" spans="2:10">
      <c r="C87" s="6" t="s">
        <v>10</v>
      </c>
      <c r="D87" s="6"/>
      <c r="E87" s="23">
        <v>1322</v>
      </c>
      <c r="F87" s="25">
        <v>475</v>
      </c>
      <c r="G87" s="25">
        <v>12</v>
      </c>
      <c r="H87" s="24">
        <v>483</v>
      </c>
      <c r="I87" s="24">
        <v>86</v>
      </c>
      <c r="J87" s="25">
        <f>+E87+F87+G87-H87-I87</f>
        <v>1240</v>
      </c>
    </row>
    <row r="88" spans="2:10">
      <c r="C88" s="6" t="s">
        <v>11</v>
      </c>
      <c r="D88" s="6"/>
      <c r="E88" s="23">
        <v>26591</v>
      </c>
      <c r="F88" s="24">
        <v>6876</v>
      </c>
      <c r="G88" s="25">
        <v>255</v>
      </c>
      <c r="H88" s="24">
        <v>7365</v>
      </c>
      <c r="I88" s="25">
        <v>4631</v>
      </c>
      <c r="J88" s="25">
        <f>+E88+F88+G88-H88-I88</f>
        <v>21726</v>
      </c>
    </row>
    <row r="89" spans="2:10" ht="21" customHeight="1">
      <c r="C89" s="3"/>
      <c r="D89" s="3"/>
      <c r="E89" s="4">
        <v>1872322</v>
      </c>
      <c r="F89" s="5">
        <f>SUM(F90:F96)</f>
        <v>88446</v>
      </c>
      <c r="G89" s="5">
        <f>SUM(G90:G96)</f>
        <v>19929</v>
      </c>
      <c r="H89" s="5">
        <f>SUM(H90:H96)</f>
        <v>39432</v>
      </c>
      <c r="I89" s="5">
        <f>SUM(I90:I96)</f>
        <v>9242</v>
      </c>
      <c r="J89" s="5">
        <f>SUM(J90:J96)</f>
        <v>1932023</v>
      </c>
    </row>
    <row r="90" spans="2:10">
      <c r="B90" s="3"/>
      <c r="C90" s="6" t="s">
        <v>7</v>
      </c>
      <c r="D90" s="6"/>
      <c r="E90" s="23">
        <v>1195326</v>
      </c>
      <c r="F90" s="25">
        <v>25830</v>
      </c>
      <c r="G90" s="25">
        <v>12583</v>
      </c>
      <c r="H90" s="25" t="s">
        <v>0</v>
      </c>
      <c r="I90" s="25">
        <v>5096</v>
      </c>
      <c r="J90" s="24">
        <f>E90+F90+G90-I90</f>
        <v>1228643</v>
      </c>
    </row>
    <row r="91" spans="2:10">
      <c r="C91" s="3"/>
      <c r="D91" s="3"/>
      <c r="E91" s="36">
        <v>183264</v>
      </c>
      <c r="F91" s="25">
        <v>836</v>
      </c>
      <c r="G91" s="25">
        <v>5874</v>
      </c>
      <c r="H91" s="25">
        <v>8126</v>
      </c>
      <c r="I91" s="25">
        <v>8</v>
      </c>
      <c r="J91" s="25">
        <f>+E91+F91+G91-H91-I91</f>
        <v>181840</v>
      </c>
    </row>
    <row r="92" spans="2:10">
      <c r="C92" s="3"/>
      <c r="D92" s="3"/>
      <c r="E92" s="23">
        <v>449119</v>
      </c>
      <c r="F92" s="25">
        <v>54471</v>
      </c>
      <c r="G92" s="25">
        <v>715</v>
      </c>
      <c r="H92" s="24">
        <v>23948</v>
      </c>
      <c r="I92" s="25">
        <v>3435</v>
      </c>
      <c r="J92" s="25">
        <f>+E92+F92+G92-H92-I92</f>
        <v>476922</v>
      </c>
    </row>
    <row r="93" spans="2:10" ht="21" customHeight="1">
      <c r="C93" s="7" t="s">
        <v>8</v>
      </c>
      <c r="D93" s="7"/>
      <c r="E93" s="26">
        <v>18776</v>
      </c>
      <c r="F93" s="27">
        <v>1536</v>
      </c>
      <c r="G93" s="34" t="s">
        <v>0</v>
      </c>
      <c r="H93" s="27">
        <v>2010</v>
      </c>
      <c r="I93" s="34">
        <v>363</v>
      </c>
      <c r="J93" s="35">
        <f>+E93+F93-H93-I93</f>
        <v>17939</v>
      </c>
    </row>
    <row r="94" spans="2:10">
      <c r="C94" s="6" t="s">
        <v>9</v>
      </c>
      <c r="D94" s="6"/>
      <c r="E94" s="23">
        <v>11961</v>
      </c>
      <c r="F94" s="24">
        <v>1630</v>
      </c>
      <c r="G94" s="34" t="s">
        <v>0</v>
      </c>
      <c r="H94" s="24">
        <v>1863</v>
      </c>
      <c r="I94" s="24">
        <v>24</v>
      </c>
      <c r="J94" s="35">
        <f>+E94+F94-H94-I94</f>
        <v>11704</v>
      </c>
    </row>
    <row r="95" spans="2:10">
      <c r="C95" s="6" t="s">
        <v>10</v>
      </c>
      <c r="D95" s="6"/>
      <c r="E95" s="23">
        <v>7005</v>
      </c>
      <c r="F95" s="25">
        <v>3020</v>
      </c>
      <c r="G95" s="34">
        <v>757</v>
      </c>
      <c r="H95" s="24">
        <v>2142</v>
      </c>
      <c r="I95" s="24">
        <v>267</v>
      </c>
      <c r="J95" s="25">
        <f>+E95+F95+G95-H95-I95</f>
        <v>8373</v>
      </c>
    </row>
    <row r="96" spans="2:10">
      <c r="C96" s="6" t="s">
        <v>11</v>
      </c>
      <c r="D96" s="6"/>
      <c r="E96" s="23">
        <v>6871</v>
      </c>
      <c r="F96" s="24">
        <v>1123</v>
      </c>
      <c r="G96" s="34" t="s">
        <v>0</v>
      </c>
      <c r="H96" s="24">
        <v>1343</v>
      </c>
      <c r="I96" s="25">
        <v>49</v>
      </c>
      <c r="J96" s="35">
        <f>+E96+F96-H96-I96</f>
        <v>6602</v>
      </c>
    </row>
    <row r="97" spans="1:10" ht="21" customHeight="1">
      <c r="C97" s="3"/>
      <c r="D97" s="3"/>
      <c r="E97" s="4">
        <f>SUM(E98:E104)</f>
        <v>2416557</v>
      </c>
      <c r="F97" s="5">
        <f>SUM(F98:F104)</f>
        <v>114193</v>
      </c>
      <c r="G97" s="5">
        <f>SUM(G98:G104)</f>
        <v>127436</v>
      </c>
      <c r="H97" s="5">
        <v>183854</v>
      </c>
      <c r="I97" s="5">
        <f>SUM(I98:I104)</f>
        <v>12154</v>
      </c>
      <c r="J97" s="5">
        <f>SUM(J98:J104)</f>
        <v>2462178</v>
      </c>
    </row>
    <row r="98" spans="1:10">
      <c r="B98" s="3"/>
      <c r="C98" s="6" t="s">
        <v>7</v>
      </c>
      <c r="D98" s="6"/>
      <c r="E98" s="23">
        <v>596574</v>
      </c>
      <c r="F98" s="25">
        <v>1404</v>
      </c>
      <c r="G98" s="25">
        <v>73616</v>
      </c>
      <c r="H98" s="34" t="s">
        <v>0</v>
      </c>
      <c r="I98" s="25">
        <v>973</v>
      </c>
      <c r="J98" s="24">
        <f>E98+F98+G98-I98</f>
        <v>670621</v>
      </c>
    </row>
    <row r="99" spans="1:10">
      <c r="C99" s="3"/>
      <c r="D99" s="3"/>
      <c r="E99" s="36">
        <v>8664</v>
      </c>
      <c r="F99" s="25">
        <v>279</v>
      </c>
      <c r="G99" s="25">
        <v>237</v>
      </c>
      <c r="H99" s="28">
        <v>495</v>
      </c>
      <c r="I99" s="25">
        <v>94</v>
      </c>
      <c r="J99" s="25">
        <f t="shared" ref="J99:J104" si="17">+E99+F99+G99-H99-I99</f>
        <v>8591</v>
      </c>
    </row>
    <row r="100" spans="1:10">
      <c r="C100" s="3"/>
      <c r="D100" s="3"/>
      <c r="E100" s="23">
        <v>1233412</v>
      </c>
      <c r="F100" s="25">
        <v>9269</v>
      </c>
      <c r="G100" s="25">
        <v>3739</v>
      </c>
      <c r="H100" s="24">
        <v>73395</v>
      </c>
      <c r="I100" s="25">
        <v>1201</v>
      </c>
      <c r="J100" s="25">
        <f t="shared" si="17"/>
        <v>1171824</v>
      </c>
    </row>
    <row r="101" spans="1:10" ht="21" customHeight="1">
      <c r="C101" s="7" t="s">
        <v>8</v>
      </c>
      <c r="D101" s="7"/>
      <c r="E101" s="26">
        <v>237578</v>
      </c>
      <c r="F101" s="27">
        <v>38361</v>
      </c>
      <c r="G101" s="34">
        <v>47553</v>
      </c>
      <c r="H101" s="27">
        <v>32165</v>
      </c>
      <c r="I101" s="34">
        <v>23</v>
      </c>
      <c r="J101" s="35">
        <f t="shared" si="17"/>
        <v>291304</v>
      </c>
    </row>
    <row r="102" spans="1:10">
      <c r="C102" s="6" t="s">
        <v>9</v>
      </c>
      <c r="D102" s="6"/>
      <c r="E102" s="23">
        <v>233406</v>
      </c>
      <c r="F102" s="24">
        <v>32927</v>
      </c>
      <c r="G102" s="24">
        <v>1599</v>
      </c>
      <c r="H102" s="24">
        <v>45148</v>
      </c>
      <c r="I102" s="24">
        <v>1764</v>
      </c>
      <c r="J102" s="25">
        <f t="shared" si="17"/>
        <v>221020</v>
      </c>
    </row>
    <row r="103" spans="1:10">
      <c r="C103" s="6" t="s">
        <v>10</v>
      </c>
      <c r="D103" s="6"/>
      <c r="E103" s="23">
        <v>33721</v>
      </c>
      <c r="F103" s="25">
        <v>9799</v>
      </c>
      <c r="G103" s="25">
        <v>109</v>
      </c>
      <c r="H103" s="24">
        <v>11736</v>
      </c>
      <c r="I103" s="24">
        <v>2262</v>
      </c>
      <c r="J103" s="25">
        <f t="shared" si="17"/>
        <v>29631</v>
      </c>
    </row>
    <row r="104" spans="1:10" ht="24.75" customHeight="1">
      <c r="A104" s="11"/>
      <c r="B104" s="11"/>
      <c r="C104" s="8" t="s">
        <v>11</v>
      </c>
      <c r="D104" s="8"/>
      <c r="E104" s="26">
        <v>73202</v>
      </c>
      <c r="F104" s="29">
        <v>22154</v>
      </c>
      <c r="G104" s="41">
        <v>583</v>
      </c>
      <c r="H104" s="29">
        <v>20915</v>
      </c>
      <c r="I104" s="41">
        <v>5837</v>
      </c>
      <c r="J104" s="41">
        <f t="shared" si="17"/>
        <v>69187</v>
      </c>
    </row>
    <row r="105" spans="1:10" ht="15" customHeight="1">
      <c r="A105" s="2"/>
      <c r="B105" s="2"/>
      <c r="C105" s="2"/>
      <c r="D105" s="2"/>
      <c r="E105" s="22"/>
      <c r="F105" s="2"/>
      <c r="G105" s="2"/>
      <c r="H105" s="2"/>
      <c r="I105" s="2"/>
      <c r="J105" s="2"/>
    </row>
  </sheetData>
  <phoneticPr fontId="7"/>
  <printOptions gridLinesSet="0"/>
  <pageMargins left="0.59055118110236227" right="0.59055118110236227" top="0.98425196850393704" bottom="0.78740157480314965" header="0.51181102362204722" footer="0.11811023622047245"/>
  <pageSetup paperSize="9" orientation="portrait" r:id="rId1"/>
  <headerFooter alignWithMargins="0"/>
  <rowBreaks count="1" manualBreakCount="1">
    <brk id="4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4E5C-8F39-43A2-BFD1-DE21976D5577}">
  <dimension ref="A1"/>
  <sheetViews>
    <sheetView showGridLines="0" zoomScale="125" zoomScaleNormal="125" workbookViewId="0"/>
  </sheetViews>
  <sheetFormatPr defaultRowHeight="13.5"/>
  <sheetData/>
  <phoneticPr fontId="7"/>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5C3EF-B6AB-4826-BBCF-6510F05A18FB}">
  <dimension ref="A1:A52"/>
  <sheetViews>
    <sheetView showGridLines="0" zoomScale="125" zoomScaleNormal="125" workbookViewId="0"/>
  </sheetViews>
  <sheetFormatPr defaultRowHeight="13.5"/>
  <sheetData>
    <row r="1" spans="1:1">
      <c r="A1" t="s">
        <v>631</v>
      </c>
    </row>
    <row r="3" spans="1:1">
      <c r="A3" t="s">
        <v>632</v>
      </c>
    </row>
    <row r="5" spans="1:1">
      <c r="A5" t="s">
        <v>633</v>
      </c>
    </row>
    <row r="6" spans="1:1">
      <c r="A6" t="s">
        <v>634</v>
      </c>
    </row>
    <row r="7" spans="1:1">
      <c r="A7" t="s">
        <v>635</v>
      </c>
    </row>
    <row r="9" spans="1:1">
      <c r="A9" t="s">
        <v>636</v>
      </c>
    </row>
    <row r="10" spans="1:1">
      <c r="A10" t="s">
        <v>637</v>
      </c>
    </row>
    <row r="12" spans="1:1">
      <c r="A12" t="s">
        <v>638</v>
      </c>
    </row>
    <row r="13" spans="1:1">
      <c r="A13" t="s">
        <v>639</v>
      </c>
    </row>
    <row r="14" spans="1:1">
      <c r="A14" t="s">
        <v>640</v>
      </c>
    </row>
    <row r="15" spans="1:1">
      <c r="A15" t="s">
        <v>641</v>
      </c>
    </row>
    <row r="16" spans="1:1">
      <c r="A16" t="s">
        <v>642</v>
      </c>
    </row>
    <row r="17" spans="1:1">
      <c r="A17" t="s">
        <v>643</v>
      </c>
    </row>
    <row r="18" spans="1:1">
      <c r="A18" t="s">
        <v>644</v>
      </c>
    </row>
    <row r="19" spans="1:1">
      <c r="A19" t="s">
        <v>645</v>
      </c>
    </row>
    <row r="20" spans="1:1">
      <c r="A20" t="s">
        <v>646</v>
      </c>
    </row>
    <row r="22" spans="1:1">
      <c r="A22" t="s">
        <v>647</v>
      </c>
    </row>
    <row r="23" spans="1:1">
      <c r="A23" t="s">
        <v>648</v>
      </c>
    </row>
    <row r="24" spans="1:1">
      <c r="A24" t="s">
        <v>649</v>
      </c>
    </row>
    <row r="25" spans="1:1">
      <c r="A25" t="s">
        <v>650</v>
      </c>
    </row>
    <row r="26" spans="1:1">
      <c r="A26" t="s">
        <v>651</v>
      </c>
    </row>
    <row r="27" spans="1:1">
      <c r="A27" t="s">
        <v>652</v>
      </c>
    </row>
    <row r="28" spans="1:1">
      <c r="A28" t="s">
        <v>653</v>
      </c>
    </row>
    <row r="30" spans="1:1">
      <c r="A30" t="s">
        <v>654</v>
      </c>
    </row>
    <row r="31" spans="1:1">
      <c r="A31" t="s">
        <v>615</v>
      </c>
    </row>
    <row r="32" spans="1:1">
      <c r="A32" t="s">
        <v>655</v>
      </c>
    </row>
    <row r="33" spans="1:1">
      <c r="A33" t="s">
        <v>656</v>
      </c>
    </row>
    <row r="34" spans="1:1">
      <c r="A34" t="s">
        <v>657</v>
      </c>
    </row>
    <row r="35" spans="1:1">
      <c r="A35" t="s">
        <v>658</v>
      </c>
    </row>
    <row r="36" spans="1:1">
      <c r="A36" t="s">
        <v>659</v>
      </c>
    </row>
    <row r="37" spans="1:1">
      <c r="A37" t="s">
        <v>660</v>
      </c>
    </row>
    <row r="38" spans="1:1">
      <c r="A38" t="s">
        <v>661</v>
      </c>
    </row>
    <row r="39" spans="1:1">
      <c r="A39" t="s">
        <v>662</v>
      </c>
    </row>
    <row r="40" spans="1:1">
      <c r="A40" t="s">
        <v>663</v>
      </c>
    </row>
    <row r="41" spans="1:1">
      <c r="A41" t="s">
        <v>664</v>
      </c>
    </row>
    <row r="42" spans="1:1">
      <c r="A42" t="s">
        <v>665</v>
      </c>
    </row>
    <row r="43" spans="1:1">
      <c r="A43" t="s">
        <v>427</v>
      </c>
    </row>
    <row r="44" spans="1:1">
      <c r="A44" t="s">
        <v>666</v>
      </c>
    </row>
    <row r="45" spans="1:1">
      <c r="A45" t="s">
        <v>667</v>
      </c>
    </row>
    <row r="47" spans="1:1">
      <c r="A47" t="s">
        <v>668</v>
      </c>
    </row>
    <row r="48" spans="1:1">
      <c r="A48" t="s">
        <v>669</v>
      </c>
    </row>
    <row r="49" spans="1:1">
      <c r="A49" t="s">
        <v>670</v>
      </c>
    </row>
    <row r="50" spans="1:1">
      <c r="A50" t="s">
        <v>671</v>
      </c>
    </row>
    <row r="51" spans="1:1">
      <c r="A51" t="s">
        <v>672</v>
      </c>
    </row>
    <row r="52" spans="1:1">
      <c r="A52" t="s">
        <v>673</v>
      </c>
    </row>
  </sheetData>
  <phoneticPr fontId="7"/>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showGridLines="0" zoomScale="125" zoomScaleNormal="125" workbookViewId="0"/>
  </sheetViews>
  <sheetFormatPr defaultColWidth="11.25" defaultRowHeight="10.5"/>
  <cols>
    <col min="1" max="1" width="1.375" style="132" customWidth="1"/>
    <col min="2" max="2" width="21.375" style="132" customWidth="1"/>
    <col min="3" max="3" width="1.375" style="132" customWidth="1"/>
    <col min="4" max="7" width="7" style="115" customWidth="1"/>
    <col min="8" max="11" width="8.75" style="115" customWidth="1"/>
    <col min="12" max="16384" width="11.25" style="115"/>
  </cols>
  <sheetData>
    <row r="1" spans="1:11" ht="13.5" customHeight="1">
      <c r="A1" s="188" t="s">
        <v>630</v>
      </c>
    </row>
    <row r="2" spans="1:11" ht="13.5" customHeight="1">
      <c r="A2" s="287" t="s">
        <v>629</v>
      </c>
      <c r="B2" s="287"/>
      <c r="C2" s="287"/>
      <c r="D2" s="274"/>
      <c r="E2" s="274"/>
      <c r="F2" s="274"/>
      <c r="G2" s="274"/>
      <c r="H2" s="274"/>
      <c r="I2" s="274"/>
      <c r="J2" s="274"/>
      <c r="K2" s="274"/>
    </row>
    <row r="3" spans="1:11" ht="6" customHeight="1">
      <c r="A3" s="128"/>
      <c r="B3" s="128"/>
      <c r="C3" s="128"/>
    </row>
    <row r="4" spans="1:11" ht="10.5" customHeight="1">
      <c r="A4" s="279" t="s">
        <v>628</v>
      </c>
      <c r="B4" s="279"/>
      <c r="C4" s="279"/>
    </row>
    <row r="5" spans="1:11" ht="1.5" customHeight="1">
      <c r="A5" s="286"/>
      <c r="B5" s="286"/>
      <c r="C5" s="286"/>
      <c r="D5" s="153"/>
      <c r="E5" s="153"/>
      <c r="F5" s="153"/>
      <c r="G5" s="153"/>
      <c r="H5" s="153"/>
      <c r="I5" s="153"/>
      <c r="J5" s="153"/>
      <c r="K5" s="153"/>
    </row>
    <row r="6" spans="1:11" ht="10.5" customHeight="1">
      <c r="D6" s="285"/>
      <c r="E6" s="267"/>
      <c r="F6" s="275"/>
      <c r="G6" s="275"/>
      <c r="H6" s="285"/>
      <c r="I6" s="267"/>
      <c r="J6" s="275"/>
      <c r="K6" s="119"/>
    </row>
    <row r="7" spans="1:11" ht="10.5" customHeight="1">
      <c r="D7" s="284" t="s">
        <v>627</v>
      </c>
      <c r="E7" s="284" t="s">
        <v>626</v>
      </c>
      <c r="F7" s="284" t="s">
        <v>625</v>
      </c>
      <c r="G7" s="284" t="s">
        <v>624</v>
      </c>
      <c r="H7" s="284" t="s">
        <v>627</v>
      </c>
      <c r="I7" s="284" t="s">
        <v>626</v>
      </c>
      <c r="J7" s="284" t="s">
        <v>625</v>
      </c>
      <c r="K7" s="284" t="s">
        <v>624</v>
      </c>
    </row>
    <row r="8" spans="1:11" ht="5.25" customHeight="1">
      <c r="A8" s="283"/>
      <c r="B8" s="283"/>
      <c r="C8" s="283"/>
      <c r="D8" s="282"/>
      <c r="E8" s="281"/>
      <c r="F8" s="281"/>
      <c r="G8" s="281"/>
      <c r="H8" s="281"/>
      <c r="I8" s="281"/>
      <c r="J8" s="281"/>
      <c r="K8" s="281"/>
    </row>
    <row r="9" spans="1:11" ht="12" customHeight="1">
      <c r="D9" s="135"/>
      <c r="F9" s="250"/>
      <c r="G9" s="200"/>
    </row>
    <row r="10" spans="1:11" s="172" customFormat="1" ht="10.5" customHeight="1">
      <c r="A10" s="173"/>
      <c r="B10" s="173" t="s">
        <v>419</v>
      </c>
      <c r="C10" s="173"/>
      <c r="D10" s="185">
        <v>142546</v>
      </c>
      <c r="E10" s="175">
        <v>150555</v>
      </c>
      <c r="F10" s="175">
        <v>153129</v>
      </c>
      <c r="G10" s="175">
        <v>156367</v>
      </c>
      <c r="H10" s="265">
        <v>1269680</v>
      </c>
      <c r="I10" s="265">
        <v>1340988</v>
      </c>
      <c r="J10" s="265">
        <v>1369821</v>
      </c>
      <c r="K10" s="265">
        <v>1529447</v>
      </c>
    </row>
    <row r="11" spans="1:11" ht="10.5" customHeight="1">
      <c r="A11" s="127"/>
      <c r="B11" s="127" t="s">
        <v>623</v>
      </c>
      <c r="C11" s="127"/>
      <c r="D11" s="180">
        <v>142251</v>
      </c>
      <c r="E11" s="130">
        <v>150244</v>
      </c>
      <c r="F11" s="130">
        <v>152825</v>
      </c>
      <c r="G11" s="130">
        <v>156067</v>
      </c>
      <c r="H11" s="263">
        <v>1236307</v>
      </c>
      <c r="I11" s="263">
        <v>1307430</v>
      </c>
      <c r="J11" s="263">
        <v>1336200</v>
      </c>
      <c r="K11" s="263">
        <v>1496912</v>
      </c>
    </row>
    <row r="12" spans="1:11" ht="6" customHeight="1">
      <c r="D12" s="180"/>
      <c r="E12" s="130"/>
      <c r="F12" s="130"/>
      <c r="G12" s="130"/>
      <c r="H12" s="263"/>
      <c r="I12" s="263"/>
      <c r="J12" s="263"/>
      <c r="K12" s="263"/>
    </row>
    <row r="13" spans="1:11" ht="10.5" customHeight="1">
      <c r="A13" s="127"/>
      <c r="B13" s="127" t="s">
        <v>622</v>
      </c>
      <c r="C13" s="127"/>
      <c r="D13" s="180">
        <v>113</v>
      </c>
      <c r="E13" s="130">
        <v>128</v>
      </c>
      <c r="F13" s="130">
        <v>32</v>
      </c>
      <c r="G13" s="130">
        <v>34</v>
      </c>
      <c r="H13" s="263">
        <v>1145</v>
      </c>
      <c r="I13" s="263">
        <v>1428</v>
      </c>
      <c r="J13" s="263">
        <v>551</v>
      </c>
      <c r="K13" s="263">
        <v>444</v>
      </c>
    </row>
    <row r="14" spans="1:11" ht="10.5" customHeight="1">
      <c r="A14" s="127"/>
      <c r="B14" s="127" t="s">
        <v>38</v>
      </c>
      <c r="C14" s="127"/>
      <c r="D14" s="180">
        <v>11</v>
      </c>
      <c r="E14" s="130">
        <v>6</v>
      </c>
      <c r="F14" s="130">
        <v>5</v>
      </c>
      <c r="G14" s="130">
        <v>10</v>
      </c>
      <c r="H14" s="263">
        <v>104</v>
      </c>
      <c r="I14" s="263">
        <v>28</v>
      </c>
      <c r="J14" s="263">
        <v>46</v>
      </c>
      <c r="K14" s="263">
        <v>60</v>
      </c>
    </row>
    <row r="15" spans="1:11" ht="10.5" customHeight="1">
      <c r="A15" s="127"/>
      <c r="B15" s="127" t="s">
        <v>37</v>
      </c>
      <c r="C15" s="127"/>
      <c r="D15" s="180">
        <v>6990</v>
      </c>
      <c r="E15" s="130">
        <v>7887</v>
      </c>
      <c r="F15" s="130">
        <v>8367</v>
      </c>
      <c r="G15" s="130">
        <v>9231</v>
      </c>
      <c r="H15" s="263">
        <v>97847</v>
      </c>
      <c r="I15" s="263">
        <v>103871</v>
      </c>
      <c r="J15" s="263">
        <v>100998</v>
      </c>
      <c r="K15" s="263">
        <v>116503</v>
      </c>
    </row>
    <row r="16" spans="1:11" ht="10.5" customHeight="1">
      <c r="A16" s="127"/>
      <c r="B16" s="127" t="s">
        <v>36</v>
      </c>
      <c r="C16" s="127"/>
      <c r="D16" s="180">
        <v>21657</v>
      </c>
      <c r="E16" s="130">
        <v>21801</v>
      </c>
      <c r="F16" s="130">
        <v>21472</v>
      </c>
      <c r="G16" s="130">
        <v>20778</v>
      </c>
      <c r="H16" s="263">
        <v>285178</v>
      </c>
      <c r="I16" s="263">
        <v>267927</v>
      </c>
      <c r="J16" s="263">
        <v>267753</v>
      </c>
      <c r="K16" s="263">
        <v>259677</v>
      </c>
    </row>
    <row r="17" spans="1:11" ht="6" customHeight="1">
      <c r="D17" s="180"/>
      <c r="E17" s="130"/>
      <c r="F17" s="130"/>
      <c r="G17" s="130"/>
      <c r="H17" s="263"/>
      <c r="I17" s="263"/>
      <c r="J17" s="263"/>
      <c r="K17" s="263"/>
    </row>
    <row r="18" spans="1:11" ht="10.5" customHeight="1">
      <c r="A18" s="127"/>
      <c r="B18" s="127" t="s">
        <v>303</v>
      </c>
      <c r="C18" s="127"/>
      <c r="D18" s="180">
        <v>142</v>
      </c>
      <c r="E18" s="130">
        <v>115</v>
      </c>
      <c r="F18" s="130">
        <v>108</v>
      </c>
      <c r="G18" s="130">
        <v>104</v>
      </c>
      <c r="H18" s="263">
        <v>11019</v>
      </c>
      <c r="I18" s="263">
        <v>11595</v>
      </c>
      <c r="J18" s="263">
        <v>11285</v>
      </c>
      <c r="K18" s="263">
        <v>12334</v>
      </c>
    </row>
    <row r="19" spans="1:11" ht="10.5" customHeight="1">
      <c r="A19" s="127"/>
      <c r="B19" s="127" t="s">
        <v>288</v>
      </c>
      <c r="C19" s="127"/>
      <c r="D19" s="180">
        <v>3681</v>
      </c>
      <c r="E19" s="130">
        <v>3930</v>
      </c>
      <c r="F19" s="130">
        <v>4109</v>
      </c>
      <c r="G19" s="130">
        <v>4377</v>
      </c>
      <c r="H19" s="263">
        <v>105018</v>
      </c>
      <c r="I19" s="263">
        <v>110074</v>
      </c>
      <c r="J19" s="263">
        <v>99916</v>
      </c>
      <c r="K19" s="263">
        <v>109776</v>
      </c>
    </row>
    <row r="20" spans="1:11" ht="10.5" customHeight="1">
      <c r="A20" s="127"/>
      <c r="B20" s="127" t="s">
        <v>236</v>
      </c>
      <c r="C20" s="127"/>
      <c r="D20" s="180">
        <v>74268</v>
      </c>
      <c r="E20" s="130">
        <v>77967</v>
      </c>
      <c r="F20" s="130">
        <v>77592</v>
      </c>
      <c r="G20" s="130">
        <v>76249</v>
      </c>
      <c r="H20" s="263">
        <v>450640</v>
      </c>
      <c r="I20" s="263">
        <v>493320</v>
      </c>
      <c r="J20" s="263">
        <v>502627</v>
      </c>
      <c r="K20" s="263">
        <v>562752</v>
      </c>
    </row>
    <row r="21" spans="1:11" ht="10.5" customHeight="1">
      <c r="A21" s="127"/>
      <c r="B21" s="127" t="s">
        <v>185</v>
      </c>
      <c r="C21" s="127"/>
      <c r="D21" s="180">
        <v>1966</v>
      </c>
      <c r="E21" s="130">
        <v>2099</v>
      </c>
      <c r="F21" s="130">
        <v>2274</v>
      </c>
      <c r="G21" s="130">
        <v>2487</v>
      </c>
      <c r="H21" s="263">
        <v>53186</v>
      </c>
      <c r="I21" s="263">
        <v>55230</v>
      </c>
      <c r="J21" s="263">
        <v>54174</v>
      </c>
      <c r="K21" s="263">
        <v>58784</v>
      </c>
    </row>
    <row r="22" spans="1:11" ht="10.5" customHeight="1">
      <c r="A22" s="127"/>
      <c r="B22" s="127" t="s">
        <v>30</v>
      </c>
      <c r="C22" s="127"/>
      <c r="D22" s="180">
        <v>5386</v>
      </c>
      <c r="E22" s="130">
        <v>6051</v>
      </c>
      <c r="F22" s="130">
        <v>6201</v>
      </c>
      <c r="G22" s="130">
        <v>6580</v>
      </c>
      <c r="H22" s="263">
        <v>17417</v>
      </c>
      <c r="I22" s="263">
        <v>20159</v>
      </c>
      <c r="J22" s="263">
        <v>21309</v>
      </c>
      <c r="K22" s="263">
        <v>25216</v>
      </c>
    </row>
    <row r="23" spans="1:11" ht="10.5" customHeight="1">
      <c r="A23" s="127"/>
      <c r="B23" s="127" t="s">
        <v>29</v>
      </c>
      <c r="C23" s="127"/>
      <c r="D23" s="180">
        <v>28037</v>
      </c>
      <c r="E23" s="130">
        <v>30260</v>
      </c>
      <c r="F23" s="130">
        <v>32665</v>
      </c>
      <c r="G23" s="130">
        <v>36217</v>
      </c>
      <c r="H23" s="263">
        <v>214753</v>
      </c>
      <c r="I23" s="263">
        <v>243798</v>
      </c>
      <c r="J23" s="263">
        <v>277541</v>
      </c>
      <c r="K23" s="263">
        <v>351366</v>
      </c>
    </row>
    <row r="24" spans="1:11" ht="10.5" customHeight="1">
      <c r="A24" s="127"/>
      <c r="B24" s="127" t="s">
        <v>621</v>
      </c>
      <c r="C24" s="127"/>
      <c r="D24" s="180">
        <v>295</v>
      </c>
      <c r="E24" s="130">
        <v>311</v>
      </c>
      <c r="F24" s="130">
        <v>304</v>
      </c>
      <c r="G24" s="130">
        <v>300</v>
      </c>
      <c r="H24" s="263">
        <v>33373</v>
      </c>
      <c r="I24" s="263">
        <v>33558</v>
      </c>
      <c r="J24" s="263">
        <v>33621</v>
      </c>
      <c r="K24" s="263">
        <v>32535</v>
      </c>
    </row>
    <row r="25" spans="1:11" ht="6" customHeight="1">
      <c r="A25" s="127"/>
      <c r="B25" s="127"/>
      <c r="C25" s="127"/>
      <c r="D25" s="278"/>
      <c r="E25" s="133"/>
      <c r="F25" s="133"/>
      <c r="G25" s="133"/>
      <c r="H25" s="280"/>
      <c r="I25" s="280"/>
      <c r="J25" s="280"/>
      <c r="K25" s="280"/>
    </row>
    <row r="26" spans="1:11" ht="12" customHeight="1">
      <c r="D26" s="278"/>
      <c r="E26" s="133"/>
      <c r="F26" s="133"/>
      <c r="G26" s="133"/>
      <c r="H26" s="280"/>
      <c r="I26" s="280"/>
      <c r="J26" s="280"/>
      <c r="K26" s="280"/>
    </row>
    <row r="27" spans="1:11" s="172" customFormat="1" ht="10.5" customHeight="1">
      <c r="A27" s="173"/>
      <c r="B27" s="173" t="s">
        <v>419</v>
      </c>
      <c r="C27" s="173"/>
      <c r="D27" s="185">
        <v>140759</v>
      </c>
      <c r="E27" s="175">
        <v>148676</v>
      </c>
      <c r="F27" s="175">
        <v>151283</v>
      </c>
      <c r="G27" s="175">
        <v>154528</v>
      </c>
      <c r="H27" s="265">
        <v>1156874</v>
      </c>
      <c r="I27" s="265">
        <v>1227411</v>
      </c>
      <c r="J27" s="265">
        <v>1270568</v>
      </c>
      <c r="K27" s="265">
        <v>1435591</v>
      </c>
    </row>
    <row r="28" spans="1:11" ht="6" customHeight="1">
      <c r="D28" s="278"/>
      <c r="E28" s="133"/>
      <c r="F28" s="133"/>
      <c r="G28" s="133"/>
      <c r="H28" s="280"/>
      <c r="I28" s="280"/>
      <c r="J28" s="280"/>
      <c r="K28" s="280"/>
    </row>
    <row r="29" spans="1:11" ht="10.5" customHeight="1">
      <c r="A29" s="127"/>
      <c r="B29" s="127" t="s">
        <v>622</v>
      </c>
      <c r="C29" s="127"/>
      <c r="D29" s="180">
        <v>109</v>
      </c>
      <c r="E29" s="130">
        <v>124</v>
      </c>
      <c r="F29" s="130">
        <v>29</v>
      </c>
      <c r="G29" s="130">
        <v>31</v>
      </c>
      <c r="H29" s="263">
        <v>791</v>
      </c>
      <c r="I29" s="263">
        <v>1096</v>
      </c>
      <c r="J29" s="263">
        <v>298</v>
      </c>
      <c r="K29" s="263">
        <v>260</v>
      </c>
    </row>
    <row r="30" spans="1:11" ht="10.5" customHeight="1">
      <c r="A30" s="127"/>
      <c r="B30" s="127" t="s">
        <v>38</v>
      </c>
      <c r="C30" s="127"/>
      <c r="D30" s="180">
        <v>11</v>
      </c>
      <c r="E30" s="130">
        <v>6</v>
      </c>
      <c r="F30" s="130">
        <v>5</v>
      </c>
      <c r="G30" s="130">
        <v>10</v>
      </c>
      <c r="H30" s="263">
        <v>104</v>
      </c>
      <c r="I30" s="263">
        <v>28</v>
      </c>
      <c r="J30" s="263">
        <v>46</v>
      </c>
      <c r="K30" s="263">
        <v>60</v>
      </c>
    </row>
    <row r="31" spans="1:11" ht="10.5" customHeight="1">
      <c r="A31" s="127"/>
      <c r="B31" s="127" t="s">
        <v>37</v>
      </c>
      <c r="C31" s="127"/>
      <c r="D31" s="180">
        <v>6983</v>
      </c>
      <c r="E31" s="130">
        <v>7882</v>
      </c>
      <c r="F31" s="130">
        <v>8364</v>
      </c>
      <c r="G31" s="130">
        <v>9231</v>
      </c>
      <c r="H31" s="263">
        <v>97515</v>
      </c>
      <c r="I31" s="263">
        <v>103546</v>
      </c>
      <c r="J31" s="263">
        <v>100902</v>
      </c>
      <c r="K31" s="263">
        <v>116503</v>
      </c>
    </row>
    <row r="32" spans="1:11" ht="10.5" customHeight="1">
      <c r="A32" s="127"/>
      <c r="B32" s="127" t="s">
        <v>36</v>
      </c>
      <c r="C32" s="127"/>
      <c r="D32" s="180">
        <v>21653</v>
      </c>
      <c r="E32" s="130">
        <v>21797</v>
      </c>
      <c r="F32" s="130">
        <v>21470</v>
      </c>
      <c r="G32" s="130">
        <v>20777</v>
      </c>
      <c r="H32" s="263">
        <v>284533</v>
      </c>
      <c r="I32" s="263">
        <v>267349</v>
      </c>
      <c r="J32" s="263">
        <v>267689</v>
      </c>
      <c r="K32" s="263">
        <v>259640</v>
      </c>
    </row>
    <row r="33" spans="1:11" ht="6" customHeight="1">
      <c r="D33" s="180"/>
      <c r="E33" s="130"/>
      <c r="F33" s="130"/>
      <c r="G33" s="130"/>
      <c r="H33" s="263"/>
      <c r="I33" s="263"/>
      <c r="J33" s="263"/>
      <c r="K33" s="263"/>
    </row>
    <row r="34" spans="1:11" ht="10.5" customHeight="1">
      <c r="A34" s="127"/>
      <c r="B34" s="127" t="s">
        <v>303</v>
      </c>
      <c r="C34" s="127"/>
      <c r="D34" s="180">
        <v>58</v>
      </c>
      <c r="E34" s="130">
        <v>53</v>
      </c>
      <c r="F34" s="130">
        <v>41</v>
      </c>
      <c r="G34" s="130">
        <v>41</v>
      </c>
      <c r="H34" s="263">
        <v>7583</v>
      </c>
      <c r="I34" s="263">
        <v>8283</v>
      </c>
      <c r="J34" s="263">
        <v>7977</v>
      </c>
      <c r="K34" s="263">
        <v>9090</v>
      </c>
    </row>
    <row r="35" spans="1:11" ht="10.5" customHeight="1">
      <c r="A35" s="127"/>
      <c r="B35" s="127" t="s">
        <v>288</v>
      </c>
      <c r="C35" s="127"/>
      <c r="D35" s="180">
        <v>3240</v>
      </c>
      <c r="E35" s="130">
        <v>3468</v>
      </c>
      <c r="F35" s="130">
        <v>3692</v>
      </c>
      <c r="G35" s="130">
        <v>3981</v>
      </c>
      <c r="H35" s="263">
        <v>71342</v>
      </c>
      <c r="I35" s="263">
        <v>77497</v>
      </c>
      <c r="J35" s="263">
        <v>81692</v>
      </c>
      <c r="K35" s="263">
        <v>96335</v>
      </c>
    </row>
    <row r="36" spans="1:11" ht="10.5" customHeight="1">
      <c r="A36" s="127"/>
      <c r="B36" s="127" t="s">
        <v>236</v>
      </c>
      <c r="C36" s="127"/>
      <c r="D36" s="180">
        <v>74264</v>
      </c>
      <c r="E36" s="130">
        <v>77963</v>
      </c>
      <c r="F36" s="130">
        <v>77590</v>
      </c>
      <c r="G36" s="130">
        <v>76247</v>
      </c>
      <c r="H36" s="263">
        <v>450198</v>
      </c>
      <c r="I36" s="263">
        <v>492897</v>
      </c>
      <c r="J36" s="263">
        <v>502605</v>
      </c>
      <c r="K36" s="263">
        <v>562739</v>
      </c>
    </row>
    <row r="37" spans="1:11" ht="10.5" customHeight="1">
      <c r="A37" s="127"/>
      <c r="B37" s="127" t="s">
        <v>185</v>
      </c>
      <c r="C37" s="127"/>
      <c r="D37" s="180">
        <v>1965</v>
      </c>
      <c r="E37" s="130">
        <v>2097</v>
      </c>
      <c r="F37" s="130">
        <v>2273</v>
      </c>
      <c r="G37" s="130">
        <v>2486</v>
      </c>
      <c r="H37" s="263">
        <v>52131</v>
      </c>
      <c r="I37" s="263">
        <v>54115</v>
      </c>
      <c r="J37" s="263">
        <v>53124</v>
      </c>
      <c r="K37" s="263">
        <v>57741</v>
      </c>
    </row>
    <row r="38" spans="1:11" ht="10.5" customHeight="1">
      <c r="A38" s="127"/>
      <c r="B38" s="127" t="s">
        <v>30</v>
      </c>
      <c r="C38" s="127"/>
      <c r="D38" s="180">
        <v>5383</v>
      </c>
      <c r="E38" s="130">
        <v>6049</v>
      </c>
      <c r="F38" s="130">
        <v>6187</v>
      </c>
      <c r="G38" s="130">
        <v>6565</v>
      </c>
      <c r="H38" s="263">
        <v>17291</v>
      </c>
      <c r="I38" s="263">
        <v>20114</v>
      </c>
      <c r="J38" s="263">
        <v>21237</v>
      </c>
      <c r="K38" s="263">
        <v>25163</v>
      </c>
    </row>
    <row r="39" spans="1:11" ht="10.5" customHeight="1">
      <c r="A39" s="127"/>
      <c r="B39" s="127" t="s">
        <v>29</v>
      </c>
      <c r="C39" s="127"/>
      <c r="D39" s="180">
        <v>27093</v>
      </c>
      <c r="E39" s="130">
        <v>29237</v>
      </c>
      <c r="F39" s="130">
        <v>31632</v>
      </c>
      <c r="G39" s="130">
        <v>35159</v>
      </c>
      <c r="H39" s="263">
        <v>175386</v>
      </c>
      <c r="I39" s="263">
        <v>202486</v>
      </c>
      <c r="J39" s="263">
        <v>234998</v>
      </c>
      <c r="K39" s="263">
        <v>308060</v>
      </c>
    </row>
    <row r="40" spans="1:11" ht="6" customHeight="1">
      <c r="D40" s="180"/>
      <c r="E40" s="130"/>
      <c r="F40" s="130"/>
      <c r="G40" s="130"/>
      <c r="H40" s="263"/>
      <c r="I40" s="263"/>
      <c r="J40" s="263"/>
      <c r="K40" s="263"/>
    </row>
    <row r="41" spans="1:11" ht="12" customHeight="1">
      <c r="D41" s="278"/>
      <c r="E41" s="133"/>
      <c r="F41" s="133"/>
      <c r="G41" s="133"/>
      <c r="H41" s="280"/>
      <c r="I41" s="280"/>
      <c r="J41" s="280"/>
      <c r="K41" s="280"/>
    </row>
    <row r="42" spans="1:11" s="172" customFormat="1" ht="10.5" customHeight="1">
      <c r="A42" s="173"/>
      <c r="B42" s="173" t="s">
        <v>419</v>
      </c>
      <c r="C42" s="173"/>
      <c r="D42" s="185">
        <v>1222</v>
      </c>
      <c r="E42" s="175">
        <v>1302</v>
      </c>
      <c r="F42" s="175">
        <v>1313</v>
      </c>
      <c r="G42" s="175">
        <v>1344</v>
      </c>
      <c r="H42" s="265">
        <v>64580</v>
      </c>
      <c r="I42" s="265">
        <v>65332</v>
      </c>
      <c r="J42" s="265">
        <v>66873</v>
      </c>
      <c r="K42" s="265">
        <v>66493</v>
      </c>
    </row>
    <row r="43" spans="1:11" ht="10.5" customHeight="1">
      <c r="A43" s="127"/>
      <c r="B43" s="127" t="s">
        <v>623</v>
      </c>
      <c r="C43" s="127"/>
      <c r="D43" s="180">
        <v>1021</v>
      </c>
      <c r="E43" s="130">
        <v>1085</v>
      </c>
      <c r="F43" s="130">
        <v>1103</v>
      </c>
      <c r="G43" s="130">
        <v>1136</v>
      </c>
      <c r="H43" s="263">
        <v>42898</v>
      </c>
      <c r="I43" s="263">
        <v>43479</v>
      </c>
      <c r="J43" s="263">
        <v>44768</v>
      </c>
      <c r="K43" s="263">
        <v>45292</v>
      </c>
    </row>
    <row r="44" spans="1:11" ht="6" customHeight="1">
      <c r="D44" s="180"/>
      <c r="E44" s="130"/>
      <c r="F44" s="130"/>
      <c r="G44" s="130"/>
      <c r="H44" s="263"/>
      <c r="I44" s="263"/>
      <c r="J44" s="263"/>
      <c r="K44" s="263"/>
    </row>
    <row r="45" spans="1:11" ht="10.5" customHeight="1">
      <c r="A45" s="127"/>
      <c r="B45" s="127" t="s">
        <v>622</v>
      </c>
      <c r="C45" s="127"/>
      <c r="D45" s="180">
        <v>2</v>
      </c>
      <c r="E45" s="130">
        <v>2</v>
      </c>
      <c r="F45" s="130">
        <v>1</v>
      </c>
      <c r="G45" s="130">
        <v>1</v>
      </c>
      <c r="H45" s="263">
        <v>2</v>
      </c>
      <c r="I45" s="263">
        <v>2</v>
      </c>
      <c r="J45" s="263">
        <v>1</v>
      </c>
      <c r="K45" s="263">
        <v>1</v>
      </c>
    </row>
    <row r="46" spans="1:11" ht="10.5" customHeight="1">
      <c r="A46" s="127"/>
      <c r="B46" s="127" t="s">
        <v>38</v>
      </c>
      <c r="C46" s="127"/>
      <c r="D46" s="179" t="s">
        <v>0</v>
      </c>
      <c r="E46" s="125" t="s">
        <v>0</v>
      </c>
      <c r="F46" s="125" t="s">
        <v>0</v>
      </c>
      <c r="G46" s="125" t="s">
        <v>0</v>
      </c>
      <c r="H46" s="218" t="s">
        <v>0</v>
      </c>
      <c r="I46" s="218" t="s">
        <v>0</v>
      </c>
      <c r="J46" s="218" t="s">
        <v>0</v>
      </c>
      <c r="K46" s="218" t="s">
        <v>0</v>
      </c>
    </row>
    <row r="47" spans="1:11" ht="10.5" customHeight="1">
      <c r="A47" s="127"/>
      <c r="B47" s="127" t="s">
        <v>37</v>
      </c>
      <c r="C47" s="127"/>
      <c r="D47" s="179" t="s">
        <v>0</v>
      </c>
      <c r="E47" s="125" t="s">
        <v>0</v>
      </c>
      <c r="F47" s="125" t="s">
        <v>0</v>
      </c>
      <c r="G47" s="125" t="s">
        <v>0</v>
      </c>
      <c r="H47" s="218" t="s">
        <v>0</v>
      </c>
      <c r="I47" s="218" t="s">
        <v>0</v>
      </c>
      <c r="J47" s="218" t="s">
        <v>0</v>
      </c>
      <c r="K47" s="218" t="s">
        <v>0</v>
      </c>
    </row>
    <row r="48" spans="1:11" ht="10.5" customHeight="1">
      <c r="A48" s="127"/>
      <c r="B48" s="127" t="s">
        <v>36</v>
      </c>
      <c r="C48" s="127"/>
      <c r="D48" s="180">
        <v>2</v>
      </c>
      <c r="E48" s="130">
        <v>2</v>
      </c>
      <c r="F48" s="130">
        <v>1</v>
      </c>
      <c r="G48" s="130">
        <v>1</v>
      </c>
      <c r="H48" s="263">
        <v>97</v>
      </c>
      <c r="I48" s="263">
        <v>93</v>
      </c>
      <c r="J48" s="263">
        <v>38</v>
      </c>
      <c r="K48" s="263">
        <v>37</v>
      </c>
    </row>
    <row r="49" spans="1:11" ht="6" customHeight="1">
      <c r="D49" s="180"/>
      <c r="E49" s="130"/>
      <c r="F49" s="130"/>
      <c r="G49" s="130"/>
      <c r="H49" s="263"/>
      <c r="I49" s="263"/>
      <c r="J49" s="263"/>
      <c r="K49" s="263"/>
    </row>
    <row r="50" spans="1:11" ht="10.5" customHeight="1">
      <c r="A50" s="127"/>
      <c r="B50" s="127" t="s">
        <v>303</v>
      </c>
      <c r="C50" s="127"/>
      <c r="D50" s="180">
        <v>84</v>
      </c>
      <c r="E50" s="130">
        <v>62</v>
      </c>
      <c r="F50" s="130">
        <v>67</v>
      </c>
      <c r="G50" s="130">
        <v>63</v>
      </c>
      <c r="H50" s="263">
        <v>3436</v>
      </c>
      <c r="I50" s="263">
        <v>3312</v>
      </c>
      <c r="J50" s="263">
        <v>3308</v>
      </c>
      <c r="K50" s="263">
        <v>3244</v>
      </c>
    </row>
    <row r="51" spans="1:11" ht="10.5" customHeight="1">
      <c r="A51" s="127"/>
      <c r="B51" s="127" t="s">
        <v>288</v>
      </c>
      <c r="C51" s="127"/>
      <c r="D51" s="180">
        <v>78</v>
      </c>
      <c r="E51" s="130">
        <v>82</v>
      </c>
      <c r="F51" s="130">
        <v>91</v>
      </c>
      <c r="G51" s="130">
        <v>100</v>
      </c>
      <c r="H51" s="263">
        <v>8280</v>
      </c>
      <c r="I51" s="263">
        <v>7519</v>
      </c>
      <c r="J51" s="263">
        <v>6848</v>
      </c>
      <c r="K51" s="263">
        <v>6381</v>
      </c>
    </row>
    <row r="52" spans="1:11" ht="10.5" customHeight="1">
      <c r="A52" s="127"/>
      <c r="B52" s="127" t="s">
        <v>236</v>
      </c>
      <c r="C52" s="127"/>
      <c r="D52" s="179" t="s">
        <v>0</v>
      </c>
      <c r="E52" s="125" t="s">
        <v>0</v>
      </c>
      <c r="F52" s="125" t="s">
        <v>0</v>
      </c>
      <c r="G52" s="125" t="s">
        <v>0</v>
      </c>
      <c r="H52" s="218" t="s">
        <v>0</v>
      </c>
      <c r="I52" s="218" t="s">
        <v>0</v>
      </c>
      <c r="J52" s="218" t="s">
        <v>0</v>
      </c>
      <c r="K52" s="218" t="s">
        <v>0</v>
      </c>
    </row>
    <row r="53" spans="1:11" ht="10.5" customHeight="1">
      <c r="A53" s="127"/>
      <c r="B53" s="127" t="s">
        <v>185</v>
      </c>
      <c r="C53" s="127"/>
      <c r="D53" s="179" t="s">
        <v>0</v>
      </c>
      <c r="E53" s="125" t="s">
        <v>0</v>
      </c>
      <c r="F53" s="125" t="s">
        <v>0</v>
      </c>
      <c r="G53" s="125" t="s">
        <v>0</v>
      </c>
      <c r="H53" s="218" t="s">
        <v>0</v>
      </c>
      <c r="I53" s="218" t="s">
        <v>0</v>
      </c>
      <c r="J53" s="218" t="s">
        <v>0</v>
      </c>
      <c r="K53" s="218" t="s">
        <v>0</v>
      </c>
    </row>
    <row r="54" spans="1:11" ht="10.5" customHeight="1">
      <c r="A54" s="127"/>
      <c r="B54" s="127" t="s">
        <v>30</v>
      </c>
      <c r="C54" s="127"/>
      <c r="D54" s="180">
        <v>3</v>
      </c>
      <c r="E54" s="130">
        <v>2</v>
      </c>
      <c r="F54" s="130">
        <v>2</v>
      </c>
      <c r="G54" s="130">
        <v>3</v>
      </c>
      <c r="H54" s="263">
        <v>126</v>
      </c>
      <c r="I54" s="263">
        <v>45</v>
      </c>
      <c r="J54" s="263">
        <v>60</v>
      </c>
      <c r="K54" s="263">
        <v>41</v>
      </c>
    </row>
    <row r="55" spans="1:11" ht="10.5" customHeight="1">
      <c r="A55" s="127"/>
      <c r="B55" s="127" t="s">
        <v>29</v>
      </c>
      <c r="C55" s="127"/>
      <c r="D55" s="180">
        <v>852</v>
      </c>
      <c r="E55" s="130">
        <v>935</v>
      </c>
      <c r="F55" s="130">
        <v>941</v>
      </c>
      <c r="G55" s="130">
        <v>968</v>
      </c>
      <c r="H55" s="263">
        <v>30957</v>
      </c>
      <c r="I55" s="263">
        <v>32508</v>
      </c>
      <c r="J55" s="263">
        <v>34513</v>
      </c>
      <c r="K55" s="263">
        <v>35588</v>
      </c>
    </row>
    <row r="56" spans="1:11" ht="10.5" customHeight="1">
      <c r="A56" s="127"/>
      <c r="B56" s="127" t="s">
        <v>621</v>
      </c>
      <c r="C56" s="127"/>
      <c r="D56" s="180">
        <v>201</v>
      </c>
      <c r="E56" s="130">
        <v>217</v>
      </c>
      <c r="F56" s="130">
        <v>210</v>
      </c>
      <c r="G56" s="130">
        <v>208</v>
      </c>
      <c r="H56" s="263">
        <v>21682</v>
      </c>
      <c r="I56" s="263">
        <v>21853</v>
      </c>
      <c r="J56" s="263">
        <v>22105</v>
      </c>
      <c r="K56" s="263">
        <v>21201</v>
      </c>
    </row>
    <row r="57" spans="1:11" ht="6" customHeight="1">
      <c r="D57" s="278"/>
      <c r="E57" s="133"/>
      <c r="F57" s="133"/>
      <c r="G57" s="133"/>
      <c r="H57" s="280"/>
      <c r="I57" s="280"/>
      <c r="J57" s="280"/>
      <c r="K57" s="280"/>
    </row>
    <row r="58" spans="1:11" ht="12" customHeight="1">
      <c r="D58" s="278"/>
      <c r="E58" s="133"/>
      <c r="F58" s="133"/>
      <c r="G58" s="133"/>
      <c r="H58" s="280"/>
      <c r="I58" s="280"/>
      <c r="J58" s="280"/>
      <c r="K58" s="280"/>
    </row>
    <row r="59" spans="1:11" s="172" customFormat="1" ht="10.5" customHeight="1">
      <c r="A59" s="173"/>
      <c r="B59" s="173" t="s">
        <v>419</v>
      </c>
      <c r="C59" s="173"/>
      <c r="D59" s="185">
        <v>565</v>
      </c>
      <c r="E59" s="175">
        <v>577</v>
      </c>
      <c r="F59" s="175">
        <v>533</v>
      </c>
      <c r="G59" s="175">
        <v>495</v>
      </c>
      <c r="H59" s="265">
        <v>48226</v>
      </c>
      <c r="I59" s="265">
        <v>48245</v>
      </c>
      <c r="J59" s="265">
        <v>32380</v>
      </c>
      <c r="K59" s="265">
        <v>27363</v>
      </c>
    </row>
    <row r="60" spans="1:11" ht="10.5" customHeight="1">
      <c r="A60" s="127"/>
      <c r="B60" s="127" t="s">
        <v>623</v>
      </c>
      <c r="C60" s="127"/>
      <c r="D60" s="180">
        <v>471</v>
      </c>
      <c r="E60" s="130">
        <v>483</v>
      </c>
      <c r="F60" s="130">
        <v>439</v>
      </c>
      <c r="G60" s="130">
        <v>403</v>
      </c>
      <c r="H60" s="263">
        <v>36535</v>
      </c>
      <c r="I60" s="263">
        <v>36540</v>
      </c>
      <c r="J60" s="263">
        <v>20864</v>
      </c>
      <c r="K60" s="263">
        <v>16029</v>
      </c>
    </row>
    <row r="61" spans="1:11" ht="6" customHeight="1">
      <c r="D61" s="180"/>
      <c r="E61" s="130"/>
      <c r="F61" s="130"/>
      <c r="G61" s="130"/>
      <c r="H61" s="263"/>
      <c r="I61" s="263"/>
      <c r="J61" s="263"/>
      <c r="K61" s="263"/>
    </row>
    <row r="62" spans="1:11" ht="10.5" customHeight="1">
      <c r="A62" s="127"/>
      <c r="B62" s="127" t="s">
        <v>622</v>
      </c>
      <c r="C62" s="127"/>
      <c r="D62" s="180">
        <v>2</v>
      </c>
      <c r="E62" s="130">
        <v>2</v>
      </c>
      <c r="F62" s="130">
        <v>2</v>
      </c>
      <c r="G62" s="130">
        <v>2</v>
      </c>
      <c r="H62" s="263">
        <v>352</v>
      </c>
      <c r="I62" s="263">
        <v>330</v>
      </c>
      <c r="J62" s="263">
        <v>252</v>
      </c>
      <c r="K62" s="263">
        <v>183</v>
      </c>
    </row>
    <row r="63" spans="1:11" ht="10.5" customHeight="1">
      <c r="A63" s="127"/>
      <c r="B63" s="127" t="s">
        <v>38</v>
      </c>
      <c r="C63" s="127"/>
      <c r="D63" s="179" t="s">
        <v>0</v>
      </c>
      <c r="E63" s="125" t="s">
        <v>0</v>
      </c>
      <c r="F63" s="125" t="s">
        <v>0</v>
      </c>
      <c r="G63" s="125" t="s">
        <v>0</v>
      </c>
      <c r="H63" s="218" t="s">
        <v>0</v>
      </c>
      <c r="I63" s="218" t="s">
        <v>0</v>
      </c>
      <c r="J63" s="218" t="s">
        <v>0</v>
      </c>
      <c r="K63" s="218" t="s">
        <v>0</v>
      </c>
    </row>
    <row r="64" spans="1:11" ht="10.5" customHeight="1">
      <c r="A64" s="127"/>
      <c r="B64" s="127" t="s">
        <v>37</v>
      </c>
      <c r="C64" s="127"/>
      <c r="D64" s="180">
        <v>7</v>
      </c>
      <c r="E64" s="130">
        <v>5</v>
      </c>
      <c r="F64" s="130">
        <v>3</v>
      </c>
      <c r="G64" s="125" t="s">
        <v>0</v>
      </c>
      <c r="H64" s="263">
        <v>332</v>
      </c>
      <c r="I64" s="263">
        <v>325</v>
      </c>
      <c r="J64" s="263">
        <v>96</v>
      </c>
      <c r="K64" s="218" t="s">
        <v>0</v>
      </c>
    </row>
    <row r="65" spans="1:11" ht="10.5" customHeight="1">
      <c r="A65" s="127"/>
      <c r="B65" s="127" t="s">
        <v>36</v>
      </c>
      <c r="C65" s="127"/>
      <c r="D65" s="180">
        <v>2</v>
      </c>
      <c r="E65" s="130">
        <v>2</v>
      </c>
      <c r="F65" s="130">
        <v>1</v>
      </c>
      <c r="G65" s="125" t="s">
        <v>0</v>
      </c>
      <c r="H65" s="263">
        <v>548</v>
      </c>
      <c r="I65" s="263">
        <v>485</v>
      </c>
      <c r="J65" s="263">
        <v>26</v>
      </c>
      <c r="K65" s="218" t="s">
        <v>0</v>
      </c>
    </row>
    <row r="66" spans="1:11" ht="6" customHeight="1">
      <c r="D66" s="180"/>
      <c r="E66" s="130"/>
      <c r="F66" s="130"/>
      <c r="G66" s="130"/>
      <c r="H66" s="263"/>
      <c r="I66" s="263"/>
      <c r="J66" s="263"/>
      <c r="K66" s="263"/>
    </row>
    <row r="67" spans="1:11" ht="10.5" customHeight="1">
      <c r="A67" s="127"/>
      <c r="B67" s="127" t="s">
        <v>303</v>
      </c>
      <c r="C67" s="127"/>
      <c r="D67" s="179" t="s">
        <v>0</v>
      </c>
      <c r="E67" s="125" t="s">
        <v>0</v>
      </c>
      <c r="F67" s="125" t="s">
        <v>0</v>
      </c>
      <c r="G67" s="125" t="s">
        <v>0</v>
      </c>
      <c r="H67" s="218" t="s">
        <v>0</v>
      </c>
      <c r="I67" s="218" t="s">
        <v>0</v>
      </c>
      <c r="J67" s="218" t="s">
        <v>0</v>
      </c>
      <c r="K67" s="218" t="s">
        <v>0</v>
      </c>
    </row>
    <row r="68" spans="1:11" ht="10.5" customHeight="1">
      <c r="A68" s="127"/>
      <c r="B68" s="127" t="s">
        <v>288</v>
      </c>
      <c r="C68" s="127"/>
      <c r="D68" s="180">
        <v>363</v>
      </c>
      <c r="E68" s="130">
        <v>380</v>
      </c>
      <c r="F68" s="130">
        <v>326</v>
      </c>
      <c r="G68" s="130">
        <v>296</v>
      </c>
      <c r="H68" s="263">
        <v>25396</v>
      </c>
      <c r="I68" s="263">
        <v>25058</v>
      </c>
      <c r="J68" s="263">
        <v>11376</v>
      </c>
      <c r="K68" s="263">
        <v>7060</v>
      </c>
    </row>
    <row r="69" spans="1:11" ht="10.5" customHeight="1">
      <c r="A69" s="127"/>
      <c r="B69" s="127" t="s">
        <v>236</v>
      </c>
      <c r="C69" s="127"/>
      <c r="D69" s="180">
        <v>4</v>
      </c>
      <c r="E69" s="130">
        <v>4</v>
      </c>
      <c r="F69" s="130">
        <v>2</v>
      </c>
      <c r="G69" s="130">
        <v>2</v>
      </c>
      <c r="H69" s="263">
        <v>442</v>
      </c>
      <c r="I69" s="263">
        <v>423</v>
      </c>
      <c r="J69" s="263">
        <v>22</v>
      </c>
      <c r="K69" s="263">
        <v>13</v>
      </c>
    </row>
    <row r="70" spans="1:11" ht="10.5" customHeight="1">
      <c r="A70" s="127"/>
      <c r="B70" s="127" t="s">
        <v>185</v>
      </c>
      <c r="C70" s="127"/>
      <c r="D70" s="180">
        <v>1</v>
      </c>
      <c r="E70" s="130">
        <v>2</v>
      </c>
      <c r="F70" s="130">
        <v>1</v>
      </c>
      <c r="G70" s="130">
        <v>1</v>
      </c>
      <c r="H70" s="263">
        <v>1055</v>
      </c>
      <c r="I70" s="263">
        <v>1115</v>
      </c>
      <c r="J70" s="263">
        <v>1050</v>
      </c>
      <c r="K70" s="263">
        <v>1043</v>
      </c>
    </row>
    <row r="71" spans="1:11" ht="10.5" customHeight="1">
      <c r="A71" s="127"/>
      <c r="B71" s="127" t="s">
        <v>30</v>
      </c>
      <c r="C71" s="127"/>
      <c r="D71" s="179" t="s">
        <v>0</v>
      </c>
      <c r="E71" s="125" t="s">
        <v>0</v>
      </c>
      <c r="F71" s="130">
        <v>12</v>
      </c>
      <c r="G71" s="130">
        <v>12</v>
      </c>
      <c r="H71" s="218" t="s">
        <v>0</v>
      </c>
      <c r="I71" s="218" t="s">
        <v>0</v>
      </c>
      <c r="J71" s="263">
        <v>12</v>
      </c>
      <c r="K71" s="263">
        <v>12</v>
      </c>
    </row>
    <row r="72" spans="1:11" ht="10.5" customHeight="1">
      <c r="A72" s="127"/>
      <c r="B72" s="127" t="s">
        <v>29</v>
      </c>
      <c r="C72" s="127"/>
      <c r="D72" s="180">
        <v>92</v>
      </c>
      <c r="E72" s="130">
        <v>88</v>
      </c>
      <c r="F72" s="130">
        <v>92</v>
      </c>
      <c r="G72" s="130">
        <v>90</v>
      </c>
      <c r="H72" s="263">
        <v>8410</v>
      </c>
      <c r="I72" s="263">
        <v>8804</v>
      </c>
      <c r="J72" s="263">
        <v>8030</v>
      </c>
      <c r="K72" s="263">
        <v>7718</v>
      </c>
    </row>
    <row r="73" spans="1:11" ht="10.5" customHeight="1">
      <c r="A73" s="127"/>
      <c r="B73" s="127" t="s">
        <v>621</v>
      </c>
      <c r="C73" s="127"/>
      <c r="D73" s="180">
        <v>94</v>
      </c>
      <c r="E73" s="130">
        <v>94</v>
      </c>
      <c r="F73" s="130">
        <v>94</v>
      </c>
      <c r="G73" s="130">
        <v>92</v>
      </c>
      <c r="H73" s="263">
        <v>11691</v>
      </c>
      <c r="I73" s="263">
        <v>11705</v>
      </c>
      <c r="J73" s="263">
        <v>11516</v>
      </c>
      <c r="K73" s="263">
        <v>11334</v>
      </c>
    </row>
    <row r="74" spans="1:11" ht="5.25" customHeight="1">
      <c r="A74" s="137"/>
      <c r="B74" s="137"/>
      <c r="C74" s="137"/>
      <c r="D74" s="178"/>
      <c r="E74" s="121"/>
      <c r="F74" s="121"/>
      <c r="G74" s="121"/>
      <c r="H74" s="225"/>
      <c r="I74" s="225"/>
      <c r="J74" s="225"/>
      <c r="K74" s="225"/>
    </row>
    <row r="75" spans="1:11" ht="10.5" customHeight="1">
      <c r="A75" s="279" t="s">
        <v>620</v>
      </c>
      <c r="B75" s="279"/>
      <c r="C75" s="279"/>
    </row>
    <row r="76" spans="1:11" ht="10.5" customHeight="1">
      <c r="A76" s="279" t="s">
        <v>619</v>
      </c>
      <c r="B76" s="279"/>
      <c r="C76" s="279"/>
    </row>
    <row r="77" spans="1:11" ht="10.5" customHeight="1">
      <c r="A77" s="279" t="s">
        <v>618</v>
      </c>
      <c r="B77" s="279"/>
      <c r="C77" s="279"/>
    </row>
    <row r="78" spans="1:11" ht="10.5" customHeight="1">
      <c r="A78" s="118" t="s">
        <v>70</v>
      </c>
      <c r="B78" s="118"/>
      <c r="C78" s="118"/>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1"/>
  <sheetViews>
    <sheetView showGridLines="0" zoomScale="125" zoomScaleNormal="125" workbookViewId="0"/>
  </sheetViews>
  <sheetFormatPr defaultColWidth="11.25" defaultRowHeight="10.5" customHeight="1"/>
  <cols>
    <col min="1" max="1" width="1.25" style="115" customWidth="1"/>
    <col min="2" max="2" width="4.125" style="115" customWidth="1"/>
    <col min="3" max="3" width="31" style="115" customWidth="1"/>
    <col min="4" max="4" width="1.25" style="115" customWidth="1"/>
    <col min="5" max="5" width="10.375" style="115" customWidth="1"/>
    <col min="6" max="9" width="9.75" style="115" customWidth="1"/>
    <col min="10" max="10" width="8.75" style="115" customWidth="1"/>
    <col min="11" max="16" width="9.75" style="115" customWidth="1"/>
    <col min="17" max="17" width="9" style="115" customWidth="1"/>
    <col min="18" max="18" width="0.75" style="115" customWidth="1"/>
    <col min="19" max="19" width="1" style="115" customWidth="1"/>
    <col min="20" max="20" width="8.25" style="115" customWidth="1"/>
    <col min="21" max="21" width="0.75" style="115" customWidth="1"/>
    <col min="22" max="16384" width="11.25" style="115"/>
  </cols>
  <sheetData>
    <row r="1" spans="1:21" ht="15" customHeight="1">
      <c r="A1" s="188" t="s">
        <v>615</v>
      </c>
    </row>
    <row r="2" spans="1:21" ht="10.5" customHeight="1">
      <c r="A2" s="279" t="s">
        <v>614</v>
      </c>
    </row>
    <row r="3" spans="1:21" ht="13.5" customHeight="1">
      <c r="A3" s="183"/>
      <c r="I3" s="162" t="s">
        <v>613</v>
      </c>
      <c r="J3" s="161" t="s">
        <v>612</v>
      </c>
    </row>
    <row r="4" spans="1:21" ht="10.5" customHeight="1">
      <c r="S4" s="157"/>
      <c r="T4" s="157"/>
      <c r="U4" s="157" t="s">
        <v>507</v>
      </c>
    </row>
    <row r="5" spans="1:21" ht="1.5" customHeight="1">
      <c r="A5" s="153"/>
      <c r="B5" s="153"/>
      <c r="C5" s="153"/>
      <c r="D5" s="153"/>
      <c r="E5" s="153"/>
      <c r="F5" s="153"/>
      <c r="G5" s="153"/>
      <c r="H5" s="153"/>
      <c r="I5" s="153"/>
      <c r="J5" s="153"/>
      <c r="K5" s="153"/>
      <c r="L5" s="153"/>
      <c r="M5" s="153"/>
      <c r="N5" s="153"/>
      <c r="O5" s="153"/>
      <c r="P5" s="153"/>
      <c r="Q5" s="153"/>
      <c r="R5" s="153"/>
      <c r="S5" s="154"/>
      <c r="T5" s="154"/>
      <c r="U5" s="154"/>
    </row>
    <row r="6" spans="1:21" ht="10.5" customHeight="1">
      <c r="E6" s="135"/>
      <c r="F6" s="120"/>
      <c r="G6" s="119" t="s">
        <v>607</v>
      </c>
      <c r="H6" s="119"/>
      <c r="I6" s="119"/>
      <c r="J6" s="119"/>
      <c r="K6" s="119"/>
      <c r="L6" s="262"/>
      <c r="M6" s="262" t="s">
        <v>606</v>
      </c>
      <c r="N6" s="119"/>
      <c r="O6" s="276" t="s">
        <v>605</v>
      </c>
      <c r="P6" s="275"/>
      <c r="Q6" s="275"/>
      <c r="R6" s="275"/>
      <c r="S6" s="135"/>
    </row>
    <row r="7" spans="1:21" ht="10.5" customHeight="1">
      <c r="A7" s="118"/>
      <c r="B7" s="118"/>
      <c r="E7" s="143"/>
      <c r="F7" s="272"/>
      <c r="G7" s="272"/>
      <c r="H7" s="120"/>
      <c r="I7" s="119" t="s">
        <v>604</v>
      </c>
      <c r="J7" s="119"/>
      <c r="K7" s="119"/>
      <c r="L7" s="262" t="s">
        <v>603</v>
      </c>
      <c r="M7" s="262"/>
      <c r="N7" s="146" t="s">
        <v>602</v>
      </c>
      <c r="O7" s="135"/>
      <c r="P7" s="135"/>
      <c r="Q7" s="145" t="s">
        <v>611</v>
      </c>
      <c r="R7" s="274"/>
      <c r="S7" s="143"/>
      <c r="T7" s="127" t="s">
        <v>256</v>
      </c>
      <c r="U7" s="127"/>
    </row>
    <row r="8" spans="1:21" ht="10.5" customHeight="1">
      <c r="E8" s="135"/>
      <c r="F8" s="272" t="s">
        <v>419</v>
      </c>
      <c r="G8" s="272" t="s">
        <v>600</v>
      </c>
      <c r="H8" s="150"/>
      <c r="I8" s="273"/>
      <c r="J8" s="132"/>
      <c r="K8" s="272" t="s">
        <v>599</v>
      </c>
      <c r="L8" s="150"/>
      <c r="M8" s="272" t="s">
        <v>598</v>
      </c>
      <c r="N8" s="146"/>
      <c r="O8" s="146" t="s">
        <v>419</v>
      </c>
      <c r="P8" s="143" t="s">
        <v>597</v>
      </c>
      <c r="Q8" s="271"/>
      <c r="R8" s="144"/>
      <c r="S8" s="143"/>
      <c r="T8" s="127" t="s">
        <v>238</v>
      </c>
      <c r="U8" s="127"/>
    </row>
    <row r="9" spans="1:21" ht="10.5" customHeight="1">
      <c r="A9" s="119"/>
      <c r="B9" s="119"/>
      <c r="C9" s="119"/>
      <c r="D9" s="119"/>
      <c r="E9" s="120"/>
      <c r="F9" s="270"/>
      <c r="G9" s="270"/>
      <c r="H9" s="120"/>
      <c r="I9" s="142"/>
      <c r="J9" s="119"/>
      <c r="K9" s="270" t="s">
        <v>596</v>
      </c>
      <c r="L9" s="120"/>
      <c r="M9" s="269" t="s">
        <v>595</v>
      </c>
      <c r="N9" s="269" t="s">
        <v>594</v>
      </c>
      <c r="O9" s="266"/>
      <c r="P9" s="266"/>
      <c r="Q9" s="268" t="s">
        <v>593</v>
      </c>
      <c r="R9" s="267"/>
      <c r="S9" s="120"/>
      <c r="T9" s="119"/>
      <c r="U9" s="119"/>
    </row>
    <row r="10" spans="1:21" ht="6" customHeight="1">
      <c r="E10" s="135"/>
      <c r="S10" s="135"/>
    </row>
    <row r="11" spans="1:21" s="172" customFormat="1" ht="10.5" customHeight="1">
      <c r="A11" s="200"/>
      <c r="B11" s="200" t="s">
        <v>421</v>
      </c>
      <c r="C11" s="199" t="s">
        <v>420</v>
      </c>
      <c r="D11" s="199"/>
      <c r="E11" s="185">
        <v>156367</v>
      </c>
      <c r="F11" s="175">
        <v>154528</v>
      </c>
      <c r="G11" s="175">
        <v>78267</v>
      </c>
      <c r="H11" s="175">
        <v>75524</v>
      </c>
      <c r="I11" s="175">
        <v>50960</v>
      </c>
      <c r="J11" s="175">
        <v>16272</v>
      </c>
      <c r="K11" s="175">
        <v>4058</v>
      </c>
      <c r="L11" s="175">
        <v>80</v>
      </c>
      <c r="M11" s="175">
        <v>4154</v>
      </c>
      <c r="N11" s="175">
        <v>737</v>
      </c>
      <c r="O11" s="175">
        <v>1839</v>
      </c>
      <c r="P11" s="175">
        <v>495</v>
      </c>
      <c r="Q11" s="175">
        <v>1344</v>
      </c>
      <c r="R11" s="175"/>
      <c r="S11" s="174"/>
      <c r="T11" s="173" t="s">
        <v>419</v>
      </c>
      <c r="U11" s="173"/>
    </row>
    <row r="12" spans="1:21" ht="6" customHeight="1">
      <c r="E12" s="182"/>
      <c r="F12" s="116"/>
      <c r="G12" s="116"/>
      <c r="H12" s="116"/>
      <c r="I12" s="116"/>
      <c r="J12" s="116"/>
      <c r="K12" s="116"/>
      <c r="L12" s="116"/>
      <c r="M12" s="116"/>
      <c r="N12" s="116"/>
      <c r="O12" s="116"/>
      <c r="P12" s="116"/>
      <c r="Q12" s="116"/>
      <c r="R12" s="116"/>
      <c r="S12" s="135"/>
    </row>
    <row r="13" spans="1:21" ht="10.5" customHeight="1">
      <c r="A13" s="196"/>
      <c r="B13" s="115" t="s">
        <v>418</v>
      </c>
      <c r="C13" s="127" t="s">
        <v>415</v>
      </c>
      <c r="D13" s="127"/>
      <c r="E13" s="180">
        <v>28</v>
      </c>
      <c r="F13" s="130">
        <v>27</v>
      </c>
      <c r="G13" s="125" t="s">
        <v>0</v>
      </c>
      <c r="H13" s="130">
        <v>27</v>
      </c>
      <c r="I13" s="130">
        <v>9</v>
      </c>
      <c r="J13" s="130">
        <v>15</v>
      </c>
      <c r="K13" s="130">
        <v>1</v>
      </c>
      <c r="L13" s="125" t="s">
        <v>0</v>
      </c>
      <c r="M13" s="130">
        <v>2</v>
      </c>
      <c r="N13" s="125" t="s">
        <v>0</v>
      </c>
      <c r="O13" s="130">
        <v>1</v>
      </c>
      <c r="P13" s="125" t="s">
        <v>0</v>
      </c>
      <c r="Q13" s="130">
        <v>1</v>
      </c>
      <c r="R13" s="133"/>
      <c r="S13" s="192"/>
      <c r="T13" s="118" t="s">
        <v>565</v>
      </c>
      <c r="U13" s="191"/>
    </row>
    <row r="14" spans="1:21" ht="10.5" customHeight="1">
      <c r="A14" s="196"/>
      <c r="B14" s="115" t="s">
        <v>416</v>
      </c>
      <c r="C14" s="127" t="s">
        <v>415</v>
      </c>
      <c r="D14" s="127"/>
      <c r="E14" s="180">
        <v>28</v>
      </c>
      <c r="F14" s="130">
        <v>27</v>
      </c>
      <c r="G14" s="125" t="s">
        <v>0</v>
      </c>
      <c r="H14" s="130">
        <v>27</v>
      </c>
      <c r="I14" s="130">
        <v>9</v>
      </c>
      <c r="J14" s="130">
        <v>15</v>
      </c>
      <c r="K14" s="130">
        <v>1</v>
      </c>
      <c r="L14" s="125" t="s">
        <v>0</v>
      </c>
      <c r="M14" s="130">
        <v>2</v>
      </c>
      <c r="N14" s="125" t="s">
        <v>0</v>
      </c>
      <c r="O14" s="130">
        <v>1</v>
      </c>
      <c r="P14" s="125" t="s">
        <v>0</v>
      </c>
      <c r="Q14" s="130">
        <v>1</v>
      </c>
      <c r="R14" s="133"/>
      <c r="S14" s="190"/>
      <c r="T14" s="128" t="s">
        <v>564</v>
      </c>
      <c r="U14" s="189"/>
    </row>
    <row r="15" spans="1:21" ht="6" customHeight="1">
      <c r="A15" s="196"/>
      <c r="C15" s="132"/>
      <c r="D15" s="132"/>
      <c r="E15" s="180"/>
      <c r="F15" s="130"/>
      <c r="G15" s="130"/>
      <c r="H15" s="130"/>
      <c r="I15" s="130"/>
      <c r="J15" s="130"/>
      <c r="K15" s="130"/>
      <c r="L15" s="130"/>
      <c r="M15" s="130"/>
      <c r="N15" s="130"/>
      <c r="O15" s="130"/>
      <c r="P15" s="130"/>
      <c r="Q15" s="130"/>
      <c r="R15" s="133"/>
      <c r="S15" s="204"/>
      <c r="U15" s="196"/>
    </row>
    <row r="16" spans="1:21" ht="10.5" customHeight="1">
      <c r="A16" s="196"/>
      <c r="B16" s="115" t="s">
        <v>413</v>
      </c>
      <c r="C16" s="127" t="s">
        <v>410</v>
      </c>
      <c r="D16" s="127"/>
      <c r="E16" s="180">
        <v>6</v>
      </c>
      <c r="F16" s="130">
        <v>4</v>
      </c>
      <c r="G16" s="125" t="s">
        <v>0</v>
      </c>
      <c r="H16" s="130">
        <v>4</v>
      </c>
      <c r="I16" s="130">
        <v>2</v>
      </c>
      <c r="J16" s="125" t="s">
        <v>0</v>
      </c>
      <c r="K16" s="125" t="s">
        <v>0</v>
      </c>
      <c r="L16" s="125" t="s">
        <v>0</v>
      </c>
      <c r="M16" s="130">
        <v>2</v>
      </c>
      <c r="N16" s="125" t="s">
        <v>0</v>
      </c>
      <c r="O16" s="130">
        <v>2</v>
      </c>
      <c r="P16" s="130">
        <v>2</v>
      </c>
      <c r="Q16" s="125" t="s">
        <v>0</v>
      </c>
      <c r="R16" s="124"/>
      <c r="S16" s="192"/>
      <c r="T16" s="118" t="s">
        <v>563</v>
      </c>
      <c r="U16" s="191"/>
    </row>
    <row r="17" spans="1:21" ht="10.5" customHeight="1">
      <c r="A17" s="196"/>
      <c r="B17" s="115" t="s">
        <v>411</v>
      </c>
      <c r="C17" s="127" t="s">
        <v>410</v>
      </c>
      <c r="D17" s="127"/>
      <c r="E17" s="180">
        <v>6</v>
      </c>
      <c r="F17" s="130">
        <v>4</v>
      </c>
      <c r="G17" s="125" t="s">
        <v>0</v>
      </c>
      <c r="H17" s="130">
        <v>4</v>
      </c>
      <c r="I17" s="130">
        <v>2</v>
      </c>
      <c r="J17" s="125" t="s">
        <v>0</v>
      </c>
      <c r="K17" s="125" t="s">
        <v>0</v>
      </c>
      <c r="L17" s="125" t="s">
        <v>0</v>
      </c>
      <c r="M17" s="130">
        <v>2</v>
      </c>
      <c r="N17" s="125" t="s">
        <v>0</v>
      </c>
      <c r="O17" s="130">
        <v>2</v>
      </c>
      <c r="P17" s="130">
        <v>2</v>
      </c>
      <c r="Q17" s="125" t="s">
        <v>0</v>
      </c>
      <c r="R17" s="124"/>
      <c r="S17" s="192"/>
      <c r="T17" s="118" t="s">
        <v>562</v>
      </c>
      <c r="U17" s="191"/>
    </row>
    <row r="18" spans="1:21" ht="6" customHeight="1">
      <c r="A18" s="196"/>
      <c r="C18" s="132"/>
      <c r="D18" s="132"/>
      <c r="E18" s="180"/>
      <c r="F18" s="130"/>
      <c r="G18" s="130"/>
      <c r="H18" s="130"/>
      <c r="I18" s="130"/>
      <c r="J18" s="130"/>
      <c r="K18" s="130"/>
      <c r="L18" s="130"/>
      <c r="M18" s="130"/>
      <c r="N18" s="130"/>
      <c r="O18" s="130"/>
      <c r="P18" s="130"/>
      <c r="Q18" s="130"/>
      <c r="R18" s="133"/>
      <c r="S18" s="204"/>
      <c r="U18" s="196"/>
    </row>
    <row r="19" spans="1:21" ht="10.5" customHeight="1">
      <c r="A19" s="196"/>
      <c r="B19" s="115" t="s">
        <v>408</v>
      </c>
      <c r="C19" s="127" t="s">
        <v>405</v>
      </c>
      <c r="D19" s="127"/>
      <c r="E19" s="179" t="s">
        <v>0</v>
      </c>
      <c r="F19" s="125" t="s">
        <v>0</v>
      </c>
      <c r="G19" s="125" t="s">
        <v>0</v>
      </c>
      <c r="H19" s="125" t="s">
        <v>0</v>
      </c>
      <c r="I19" s="125" t="s">
        <v>0</v>
      </c>
      <c r="J19" s="125" t="s">
        <v>0</v>
      </c>
      <c r="K19" s="125" t="s">
        <v>0</v>
      </c>
      <c r="L19" s="125" t="s">
        <v>0</v>
      </c>
      <c r="M19" s="125" t="s">
        <v>0</v>
      </c>
      <c r="N19" s="125" t="s">
        <v>0</v>
      </c>
      <c r="O19" s="125" t="s">
        <v>0</v>
      </c>
      <c r="P19" s="125" t="s">
        <v>0</v>
      </c>
      <c r="Q19" s="125" t="s">
        <v>0</v>
      </c>
      <c r="R19" s="124"/>
      <c r="S19" s="192"/>
      <c r="T19" s="118" t="s">
        <v>561</v>
      </c>
      <c r="U19" s="191"/>
    </row>
    <row r="20" spans="1:21" ht="10.5" customHeight="1">
      <c r="A20" s="196"/>
      <c r="B20" s="115" t="s">
        <v>406</v>
      </c>
      <c r="C20" s="127" t="s">
        <v>405</v>
      </c>
      <c r="D20" s="127"/>
      <c r="E20" s="179" t="s">
        <v>0</v>
      </c>
      <c r="F20" s="125" t="s">
        <v>0</v>
      </c>
      <c r="G20" s="125" t="s">
        <v>0</v>
      </c>
      <c r="H20" s="125" t="s">
        <v>0</v>
      </c>
      <c r="I20" s="125" t="s">
        <v>0</v>
      </c>
      <c r="J20" s="125" t="s">
        <v>0</v>
      </c>
      <c r="K20" s="125" t="s">
        <v>0</v>
      </c>
      <c r="L20" s="125" t="s">
        <v>0</v>
      </c>
      <c r="M20" s="125" t="s">
        <v>0</v>
      </c>
      <c r="N20" s="125" t="s">
        <v>0</v>
      </c>
      <c r="O20" s="125" t="s">
        <v>0</v>
      </c>
      <c r="P20" s="125" t="s">
        <v>0</v>
      </c>
      <c r="Q20" s="125" t="s">
        <v>0</v>
      </c>
      <c r="R20" s="124"/>
      <c r="S20" s="192"/>
      <c r="T20" s="118" t="s">
        <v>560</v>
      </c>
      <c r="U20" s="191"/>
    </row>
    <row r="21" spans="1:21" ht="10.5" customHeight="1">
      <c r="A21" s="196"/>
      <c r="B21" s="115" t="s">
        <v>403</v>
      </c>
      <c r="C21" s="127" t="s">
        <v>402</v>
      </c>
      <c r="D21" s="127"/>
      <c r="E21" s="179" t="s">
        <v>0</v>
      </c>
      <c r="F21" s="125" t="s">
        <v>0</v>
      </c>
      <c r="G21" s="125" t="s">
        <v>0</v>
      </c>
      <c r="H21" s="125" t="s">
        <v>0</v>
      </c>
      <c r="I21" s="125" t="s">
        <v>0</v>
      </c>
      <c r="J21" s="125" t="s">
        <v>0</v>
      </c>
      <c r="K21" s="125" t="s">
        <v>0</v>
      </c>
      <c r="L21" s="125" t="s">
        <v>0</v>
      </c>
      <c r="M21" s="125" t="s">
        <v>0</v>
      </c>
      <c r="N21" s="125" t="s">
        <v>0</v>
      </c>
      <c r="O21" s="125" t="s">
        <v>0</v>
      </c>
      <c r="P21" s="125" t="s">
        <v>0</v>
      </c>
      <c r="Q21" s="125" t="s">
        <v>0</v>
      </c>
      <c r="R21" s="124"/>
      <c r="S21" s="190"/>
      <c r="T21" s="128" t="s">
        <v>559</v>
      </c>
      <c r="U21" s="189"/>
    </row>
    <row r="22" spans="1:21" ht="6" customHeight="1">
      <c r="A22" s="196"/>
      <c r="C22" s="132"/>
      <c r="D22" s="132"/>
      <c r="E22" s="180"/>
      <c r="F22" s="130"/>
      <c r="G22" s="130"/>
      <c r="H22" s="130"/>
      <c r="I22" s="130"/>
      <c r="J22" s="130"/>
      <c r="K22" s="130"/>
      <c r="L22" s="130"/>
      <c r="M22" s="130"/>
      <c r="N22" s="130"/>
      <c r="O22" s="130"/>
      <c r="P22" s="130"/>
      <c r="Q22" s="130"/>
      <c r="R22" s="133"/>
      <c r="S22" s="204"/>
      <c r="U22" s="196"/>
    </row>
    <row r="23" spans="1:21" ht="10.5" customHeight="1">
      <c r="A23" s="196"/>
      <c r="B23" s="115" t="s">
        <v>400</v>
      </c>
      <c r="C23" s="127" t="s">
        <v>38</v>
      </c>
      <c r="D23" s="127"/>
      <c r="E23" s="180">
        <v>10</v>
      </c>
      <c r="F23" s="130">
        <v>10</v>
      </c>
      <c r="G23" s="130">
        <v>1</v>
      </c>
      <c r="H23" s="130">
        <v>9</v>
      </c>
      <c r="I23" s="130">
        <v>8</v>
      </c>
      <c r="J23" s="130">
        <v>1</v>
      </c>
      <c r="K23" s="125" t="s">
        <v>0</v>
      </c>
      <c r="L23" s="125" t="s">
        <v>0</v>
      </c>
      <c r="M23" s="125" t="s">
        <v>0</v>
      </c>
      <c r="N23" s="125" t="s">
        <v>0</v>
      </c>
      <c r="O23" s="125" t="s">
        <v>0</v>
      </c>
      <c r="P23" s="125" t="s">
        <v>0</v>
      </c>
      <c r="Q23" s="125" t="s">
        <v>0</v>
      </c>
      <c r="R23" s="124"/>
      <c r="S23" s="192"/>
      <c r="T23" s="118" t="s">
        <v>558</v>
      </c>
      <c r="U23" s="191"/>
    </row>
    <row r="24" spans="1:21" ht="10.5" customHeight="1">
      <c r="A24" s="196"/>
      <c r="B24" s="115" t="s">
        <v>398</v>
      </c>
      <c r="C24" s="127" t="s">
        <v>397</v>
      </c>
      <c r="D24" s="127"/>
      <c r="E24" s="179" t="s">
        <v>0</v>
      </c>
      <c r="F24" s="125" t="s">
        <v>0</v>
      </c>
      <c r="G24" s="125" t="s">
        <v>0</v>
      </c>
      <c r="H24" s="125" t="s">
        <v>0</v>
      </c>
      <c r="I24" s="125" t="s">
        <v>0</v>
      </c>
      <c r="J24" s="125" t="s">
        <v>0</v>
      </c>
      <c r="K24" s="125" t="s">
        <v>0</v>
      </c>
      <c r="L24" s="125" t="s">
        <v>0</v>
      </c>
      <c r="M24" s="125" t="s">
        <v>0</v>
      </c>
      <c r="N24" s="125" t="s">
        <v>0</v>
      </c>
      <c r="O24" s="125" t="s">
        <v>0</v>
      </c>
      <c r="P24" s="125" t="s">
        <v>0</v>
      </c>
      <c r="Q24" s="125" t="s">
        <v>0</v>
      </c>
      <c r="R24" s="124"/>
      <c r="S24" s="190"/>
      <c r="T24" s="128" t="s">
        <v>557</v>
      </c>
      <c r="U24" s="189"/>
    </row>
    <row r="25" spans="1:21" ht="10.5" customHeight="1">
      <c r="A25" s="196"/>
      <c r="B25" s="115" t="s">
        <v>395</v>
      </c>
      <c r="C25" s="127" t="s">
        <v>394</v>
      </c>
      <c r="D25" s="127"/>
      <c r="E25" s="179" t="s">
        <v>0</v>
      </c>
      <c r="F25" s="125" t="s">
        <v>0</v>
      </c>
      <c r="G25" s="125" t="s">
        <v>0</v>
      </c>
      <c r="H25" s="125" t="s">
        <v>0</v>
      </c>
      <c r="I25" s="125" t="s">
        <v>0</v>
      </c>
      <c r="J25" s="125" t="s">
        <v>0</v>
      </c>
      <c r="K25" s="125" t="s">
        <v>0</v>
      </c>
      <c r="L25" s="125" t="s">
        <v>0</v>
      </c>
      <c r="M25" s="125" t="s">
        <v>0</v>
      </c>
      <c r="N25" s="125" t="s">
        <v>0</v>
      </c>
      <c r="O25" s="125" t="s">
        <v>0</v>
      </c>
      <c r="P25" s="125" t="s">
        <v>0</v>
      </c>
      <c r="Q25" s="125" t="s">
        <v>0</v>
      </c>
      <c r="R25" s="124"/>
      <c r="S25" s="190"/>
      <c r="T25" s="128" t="s">
        <v>556</v>
      </c>
      <c r="U25" s="189"/>
    </row>
    <row r="26" spans="1:21" ht="10.5" customHeight="1">
      <c r="A26" s="196"/>
      <c r="B26" s="115" t="s">
        <v>392</v>
      </c>
      <c r="C26" s="127" t="s">
        <v>391</v>
      </c>
      <c r="D26" s="127"/>
      <c r="E26" s="179" t="s">
        <v>0</v>
      </c>
      <c r="F26" s="125" t="s">
        <v>0</v>
      </c>
      <c r="G26" s="125" t="s">
        <v>0</v>
      </c>
      <c r="H26" s="125" t="s">
        <v>0</v>
      </c>
      <c r="I26" s="125" t="s">
        <v>0</v>
      </c>
      <c r="J26" s="125" t="s">
        <v>0</v>
      </c>
      <c r="K26" s="125" t="s">
        <v>0</v>
      </c>
      <c r="L26" s="125" t="s">
        <v>0</v>
      </c>
      <c r="M26" s="125" t="s">
        <v>0</v>
      </c>
      <c r="N26" s="125" t="s">
        <v>0</v>
      </c>
      <c r="O26" s="125" t="s">
        <v>0</v>
      </c>
      <c r="P26" s="125" t="s">
        <v>0</v>
      </c>
      <c r="Q26" s="125" t="s">
        <v>0</v>
      </c>
      <c r="R26" s="124"/>
      <c r="S26" s="190"/>
      <c r="T26" s="128" t="s">
        <v>555</v>
      </c>
      <c r="U26" s="189"/>
    </row>
    <row r="27" spans="1:21" ht="10.5" customHeight="1">
      <c r="A27" s="196"/>
      <c r="B27" s="115" t="s">
        <v>389</v>
      </c>
      <c r="C27" s="127" t="s">
        <v>388</v>
      </c>
      <c r="D27" s="127"/>
      <c r="E27" s="180">
        <v>10</v>
      </c>
      <c r="F27" s="130">
        <v>10</v>
      </c>
      <c r="G27" s="130">
        <v>1</v>
      </c>
      <c r="H27" s="130">
        <v>9</v>
      </c>
      <c r="I27" s="130">
        <v>8</v>
      </c>
      <c r="J27" s="130">
        <v>1</v>
      </c>
      <c r="K27" s="125" t="s">
        <v>0</v>
      </c>
      <c r="L27" s="125" t="s">
        <v>0</v>
      </c>
      <c r="M27" s="125" t="s">
        <v>0</v>
      </c>
      <c r="N27" s="125" t="s">
        <v>0</v>
      </c>
      <c r="O27" s="125" t="s">
        <v>0</v>
      </c>
      <c r="P27" s="125" t="s">
        <v>0</v>
      </c>
      <c r="Q27" s="125" t="s">
        <v>0</v>
      </c>
      <c r="R27" s="124"/>
      <c r="S27" s="192"/>
      <c r="T27" s="118" t="s">
        <v>554</v>
      </c>
      <c r="U27" s="191"/>
    </row>
    <row r="28" spans="1:21" ht="6" customHeight="1">
      <c r="A28" s="196"/>
      <c r="C28" s="132"/>
      <c r="D28" s="132"/>
      <c r="E28" s="180"/>
      <c r="F28" s="130"/>
      <c r="G28" s="130"/>
      <c r="H28" s="130"/>
      <c r="I28" s="130"/>
      <c r="J28" s="130"/>
      <c r="K28" s="130"/>
      <c r="L28" s="130"/>
      <c r="M28" s="130"/>
      <c r="N28" s="130"/>
      <c r="O28" s="130"/>
      <c r="P28" s="130"/>
      <c r="Q28" s="130"/>
      <c r="R28" s="133"/>
      <c r="S28" s="204"/>
      <c r="U28" s="196"/>
    </row>
    <row r="29" spans="1:21" ht="10.5" customHeight="1">
      <c r="A29" s="196"/>
      <c r="B29" s="115" t="s">
        <v>386</v>
      </c>
      <c r="C29" s="127" t="s">
        <v>37</v>
      </c>
      <c r="D29" s="127"/>
      <c r="E29" s="180">
        <v>9231</v>
      </c>
      <c r="F29" s="130">
        <v>9231</v>
      </c>
      <c r="G29" s="130">
        <v>2678</v>
      </c>
      <c r="H29" s="130">
        <v>6551</v>
      </c>
      <c r="I29" s="130">
        <v>4736</v>
      </c>
      <c r="J29" s="130">
        <v>1648</v>
      </c>
      <c r="K29" s="130">
        <v>154</v>
      </c>
      <c r="L29" s="125" t="s">
        <v>0</v>
      </c>
      <c r="M29" s="130">
        <v>13</v>
      </c>
      <c r="N29" s="130">
        <v>2</v>
      </c>
      <c r="O29" s="125" t="s">
        <v>0</v>
      </c>
      <c r="P29" s="125" t="s">
        <v>0</v>
      </c>
      <c r="Q29" s="125" t="s">
        <v>0</v>
      </c>
      <c r="R29" s="124"/>
      <c r="S29" s="192"/>
      <c r="T29" s="118" t="s">
        <v>553</v>
      </c>
      <c r="U29" s="191"/>
    </row>
    <row r="30" spans="1:21" ht="10.5" customHeight="1">
      <c r="A30" s="196"/>
      <c r="B30" s="115" t="s">
        <v>384</v>
      </c>
      <c r="C30" s="127" t="s">
        <v>383</v>
      </c>
      <c r="D30" s="127"/>
      <c r="E30" s="180">
        <v>3043</v>
      </c>
      <c r="F30" s="130">
        <v>3043</v>
      </c>
      <c r="G30" s="130">
        <v>625</v>
      </c>
      <c r="H30" s="130">
        <v>2416</v>
      </c>
      <c r="I30" s="130">
        <v>1966</v>
      </c>
      <c r="J30" s="130">
        <v>409</v>
      </c>
      <c r="K30" s="130">
        <v>33</v>
      </c>
      <c r="L30" s="125" t="s">
        <v>0</v>
      </c>
      <c r="M30" s="130">
        <v>8</v>
      </c>
      <c r="N30" s="130">
        <v>2</v>
      </c>
      <c r="O30" s="125" t="s">
        <v>0</v>
      </c>
      <c r="P30" s="125" t="s">
        <v>0</v>
      </c>
      <c r="Q30" s="125" t="s">
        <v>0</v>
      </c>
      <c r="R30" s="124"/>
      <c r="S30" s="190"/>
      <c r="T30" s="128" t="s">
        <v>552</v>
      </c>
      <c r="U30" s="189"/>
    </row>
    <row r="31" spans="1:21" ht="10.5" customHeight="1">
      <c r="A31" s="196"/>
      <c r="B31" s="115" t="s">
        <v>381</v>
      </c>
      <c r="C31" s="127" t="s">
        <v>551</v>
      </c>
      <c r="D31" s="127"/>
      <c r="E31" s="180">
        <v>3176</v>
      </c>
      <c r="F31" s="130">
        <v>3176</v>
      </c>
      <c r="G31" s="130">
        <v>1328</v>
      </c>
      <c r="H31" s="130">
        <v>1848</v>
      </c>
      <c r="I31" s="130">
        <v>1152</v>
      </c>
      <c r="J31" s="130">
        <v>628</v>
      </c>
      <c r="K31" s="130">
        <v>64</v>
      </c>
      <c r="L31" s="125" t="s">
        <v>0</v>
      </c>
      <c r="M31" s="130">
        <v>4</v>
      </c>
      <c r="N31" s="125" t="s">
        <v>0</v>
      </c>
      <c r="O31" s="125" t="s">
        <v>0</v>
      </c>
      <c r="P31" s="125" t="s">
        <v>0</v>
      </c>
      <c r="Q31" s="125" t="s">
        <v>0</v>
      </c>
      <c r="R31" s="124"/>
      <c r="S31" s="190"/>
      <c r="T31" s="128" t="s">
        <v>550</v>
      </c>
      <c r="U31" s="189"/>
    </row>
    <row r="32" spans="1:21" ht="10.5" customHeight="1">
      <c r="A32" s="196"/>
      <c r="B32" s="115" t="s">
        <v>378</v>
      </c>
      <c r="C32" s="127" t="s">
        <v>377</v>
      </c>
      <c r="D32" s="127"/>
      <c r="E32" s="180">
        <v>3012</v>
      </c>
      <c r="F32" s="130">
        <v>3012</v>
      </c>
      <c r="G32" s="130">
        <v>725</v>
      </c>
      <c r="H32" s="130">
        <v>2287</v>
      </c>
      <c r="I32" s="130">
        <v>1618</v>
      </c>
      <c r="J32" s="130">
        <v>611</v>
      </c>
      <c r="K32" s="130">
        <v>57</v>
      </c>
      <c r="L32" s="125" t="s">
        <v>0</v>
      </c>
      <c r="M32" s="130">
        <v>1</v>
      </c>
      <c r="N32" s="125" t="s">
        <v>0</v>
      </c>
      <c r="O32" s="125" t="s">
        <v>0</v>
      </c>
      <c r="P32" s="125" t="s">
        <v>0</v>
      </c>
      <c r="Q32" s="125" t="s">
        <v>0</v>
      </c>
      <c r="R32" s="124"/>
      <c r="S32" s="190"/>
      <c r="T32" s="128" t="s">
        <v>549</v>
      </c>
      <c r="U32" s="189"/>
    </row>
    <row r="33" spans="1:21" ht="6" customHeight="1">
      <c r="A33" s="196"/>
      <c r="C33" s="132"/>
      <c r="D33" s="132"/>
      <c r="E33" s="180"/>
      <c r="F33" s="130"/>
      <c r="G33" s="130"/>
      <c r="H33" s="130"/>
      <c r="I33" s="130"/>
      <c r="J33" s="130"/>
      <c r="K33" s="130"/>
      <c r="L33" s="130"/>
      <c r="M33" s="130"/>
      <c r="N33" s="130"/>
      <c r="O33" s="125"/>
      <c r="P33" s="125"/>
      <c r="Q33" s="125"/>
      <c r="R33" s="169"/>
      <c r="S33" s="204"/>
      <c r="U33" s="196"/>
    </row>
    <row r="34" spans="1:21" ht="10.5" customHeight="1">
      <c r="A34" s="196"/>
      <c r="B34" s="115" t="s">
        <v>375</v>
      </c>
      <c r="C34" s="127" t="s">
        <v>36</v>
      </c>
      <c r="D34" s="127"/>
      <c r="E34" s="180">
        <v>20778</v>
      </c>
      <c r="F34" s="130">
        <v>20777</v>
      </c>
      <c r="G34" s="130">
        <v>8427</v>
      </c>
      <c r="H34" s="130">
        <v>12341</v>
      </c>
      <c r="I34" s="130">
        <v>7225</v>
      </c>
      <c r="J34" s="130">
        <v>4104</v>
      </c>
      <c r="K34" s="130">
        <v>990</v>
      </c>
      <c r="L34" s="130">
        <v>1</v>
      </c>
      <c r="M34" s="130">
        <v>21</v>
      </c>
      <c r="N34" s="130">
        <v>9</v>
      </c>
      <c r="O34" s="130">
        <v>1</v>
      </c>
      <c r="P34" s="125" t="s">
        <v>0</v>
      </c>
      <c r="Q34" s="130">
        <v>1</v>
      </c>
      <c r="R34" s="133"/>
      <c r="S34" s="192"/>
      <c r="T34" s="118" t="s">
        <v>548</v>
      </c>
      <c r="U34" s="191"/>
    </row>
    <row r="35" spans="1:21" ht="10.5" customHeight="1">
      <c r="A35" s="196"/>
      <c r="B35" s="115" t="s">
        <v>373</v>
      </c>
      <c r="C35" s="127" t="s">
        <v>372</v>
      </c>
      <c r="D35" s="127"/>
      <c r="E35" s="180">
        <v>1263</v>
      </c>
      <c r="F35" s="130">
        <v>1263</v>
      </c>
      <c r="G35" s="130">
        <v>434</v>
      </c>
      <c r="H35" s="130">
        <v>826</v>
      </c>
      <c r="I35" s="130">
        <v>511</v>
      </c>
      <c r="J35" s="130">
        <v>201</v>
      </c>
      <c r="K35" s="130">
        <v>108</v>
      </c>
      <c r="L35" s="125" t="s">
        <v>0</v>
      </c>
      <c r="M35" s="130">
        <v>6</v>
      </c>
      <c r="N35" s="130">
        <v>3</v>
      </c>
      <c r="O35" s="125" t="s">
        <v>0</v>
      </c>
      <c r="P35" s="125" t="s">
        <v>0</v>
      </c>
      <c r="Q35" s="125" t="s">
        <v>0</v>
      </c>
      <c r="R35" s="124"/>
      <c r="S35" s="190"/>
      <c r="T35" s="128" t="s">
        <v>547</v>
      </c>
      <c r="U35" s="189"/>
    </row>
    <row r="36" spans="1:21" ht="10.5" customHeight="1">
      <c r="A36" s="196"/>
      <c r="B36" s="115" t="s">
        <v>370</v>
      </c>
      <c r="C36" s="127" t="s">
        <v>546</v>
      </c>
      <c r="D36" s="127"/>
      <c r="E36" s="180">
        <v>72</v>
      </c>
      <c r="F36" s="130">
        <v>72</v>
      </c>
      <c r="G36" s="130">
        <v>6</v>
      </c>
      <c r="H36" s="130">
        <v>66</v>
      </c>
      <c r="I36" s="130">
        <v>54</v>
      </c>
      <c r="J36" s="130">
        <v>6</v>
      </c>
      <c r="K36" s="130">
        <v>6</v>
      </c>
      <c r="L36" s="125" t="s">
        <v>0</v>
      </c>
      <c r="M36" s="125" t="s">
        <v>0</v>
      </c>
      <c r="N36" s="125" t="s">
        <v>0</v>
      </c>
      <c r="O36" s="125" t="s">
        <v>0</v>
      </c>
      <c r="P36" s="125" t="s">
        <v>0</v>
      </c>
      <c r="Q36" s="125" t="s">
        <v>0</v>
      </c>
      <c r="R36" s="124"/>
      <c r="S36" s="190"/>
      <c r="T36" s="128" t="s">
        <v>545</v>
      </c>
      <c r="U36" s="189"/>
    </row>
    <row r="37" spans="1:21" ht="10.5" customHeight="1">
      <c r="A37" s="196"/>
      <c r="B37" s="115" t="s">
        <v>367</v>
      </c>
      <c r="C37" s="127" t="s">
        <v>366</v>
      </c>
      <c r="D37" s="127"/>
      <c r="E37" s="180">
        <v>798</v>
      </c>
      <c r="F37" s="130">
        <v>798</v>
      </c>
      <c r="G37" s="130">
        <v>376</v>
      </c>
      <c r="H37" s="130">
        <v>422</v>
      </c>
      <c r="I37" s="130">
        <v>268</v>
      </c>
      <c r="J37" s="130">
        <v>106</v>
      </c>
      <c r="K37" s="130">
        <v>48</v>
      </c>
      <c r="L37" s="125" t="s">
        <v>0</v>
      </c>
      <c r="M37" s="125" t="s">
        <v>0</v>
      </c>
      <c r="N37" s="125" t="s">
        <v>0</v>
      </c>
      <c r="O37" s="125" t="s">
        <v>0</v>
      </c>
      <c r="P37" s="125" t="s">
        <v>0</v>
      </c>
      <c r="Q37" s="125" t="s">
        <v>0</v>
      </c>
      <c r="R37" s="124"/>
      <c r="S37" s="190"/>
      <c r="T37" s="128" t="s">
        <v>544</v>
      </c>
      <c r="U37" s="189"/>
    </row>
    <row r="38" spans="1:21" ht="10.5" customHeight="1">
      <c r="A38" s="196"/>
      <c r="B38" s="115" t="s">
        <v>364</v>
      </c>
      <c r="C38" s="127" t="s">
        <v>363</v>
      </c>
      <c r="D38" s="127"/>
      <c r="E38" s="180">
        <v>1395</v>
      </c>
      <c r="F38" s="130">
        <v>1395</v>
      </c>
      <c r="G38" s="130">
        <v>850</v>
      </c>
      <c r="H38" s="130">
        <v>545</v>
      </c>
      <c r="I38" s="130">
        <v>323</v>
      </c>
      <c r="J38" s="130">
        <v>176</v>
      </c>
      <c r="K38" s="130">
        <v>45</v>
      </c>
      <c r="L38" s="125" t="s">
        <v>0</v>
      </c>
      <c r="M38" s="130">
        <v>1</v>
      </c>
      <c r="N38" s="125" t="s">
        <v>0</v>
      </c>
      <c r="O38" s="125" t="s">
        <v>0</v>
      </c>
      <c r="P38" s="125" t="s">
        <v>0</v>
      </c>
      <c r="Q38" s="125" t="s">
        <v>0</v>
      </c>
      <c r="R38" s="124"/>
      <c r="S38" s="190"/>
      <c r="T38" s="128" t="s">
        <v>543</v>
      </c>
      <c r="U38" s="189"/>
    </row>
    <row r="39" spans="1:21" ht="10.5" customHeight="1">
      <c r="A39" s="196"/>
      <c r="B39" s="115" t="s">
        <v>361</v>
      </c>
      <c r="C39" s="127" t="s">
        <v>360</v>
      </c>
      <c r="D39" s="127"/>
      <c r="E39" s="180">
        <v>823</v>
      </c>
      <c r="F39" s="130">
        <v>823</v>
      </c>
      <c r="G39" s="130">
        <v>378</v>
      </c>
      <c r="H39" s="130">
        <v>445</v>
      </c>
      <c r="I39" s="130">
        <v>228</v>
      </c>
      <c r="J39" s="130">
        <v>145</v>
      </c>
      <c r="K39" s="130">
        <v>72</v>
      </c>
      <c r="L39" s="125" t="s">
        <v>0</v>
      </c>
      <c r="M39" s="125" t="s">
        <v>0</v>
      </c>
      <c r="N39" s="125" t="s">
        <v>0</v>
      </c>
      <c r="O39" s="125" t="s">
        <v>0</v>
      </c>
      <c r="P39" s="125" t="s">
        <v>0</v>
      </c>
      <c r="Q39" s="125" t="s">
        <v>0</v>
      </c>
      <c r="R39" s="124"/>
      <c r="S39" s="190"/>
      <c r="T39" s="128" t="s">
        <v>542</v>
      </c>
      <c r="U39" s="189"/>
    </row>
    <row r="40" spans="1:21" ht="6" customHeight="1">
      <c r="A40" s="196"/>
      <c r="C40" s="132"/>
      <c r="D40" s="132"/>
      <c r="E40" s="180"/>
      <c r="F40" s="130"/>
      <c r="G40" s="130"/>
      <c r="H40" s="130"/>
      <c r="I40" s="130"/>
      <c r="J40" s="130"/>
      <c r="K40" s="130"/>
      <c r="L40" s="130"/>
      <c r="M40" s="130"/>
      <c r="N40" s="130"/>
      <c r="O40" s="130"/>
      <c r="P40" s="130"/>
      <c r="Q40" s="130"/>
      <c r="R40" s="116"/>
      <c r="S40" s="190"/>
      <c r="T40" s="128"/>
      <c r="U40" s="189"/>
    </row>
    <row r="41" spans="1:21" ht="10.5" customHeight="1">
      <c r="A41" s="196"/>
      <c r="B41" s="115" t="s">
        <v>358</v>
      </c>
      <c r="C41" s="127" t="s">
        <v>357</v>
      </c>
      <c r="D41" s="127"/>
      <c r="E41" s="180">
        <v>1486</v>
      </c>
      <c r="F41" s="130">
        <v>1486</v>
      </c>
      <c r="G41" s="130">
        <v>902</v>
      </c>
      <c r="H41" s="130">
        <v>584</v>
      </c>
      <c r="I41" s="130">
        <v>249</v>
      </c>
      <c r="J41" s="130">
        <v>241</v>
      </c>
      <c r="K41" s="130">
        <v>94</v>
      </c>
      <c r="L41" s="125" t="s">
        <v>0</v>
      </c>
      <c r="M41" s="125" t="s">
        <v>0</v>
      </c>
      <c r="N41" s="125" t="s">
        <v>0</v>
      </c>
      <c r="O41" s="125" t="s">
        <v>0</v>
      </c>
      <c r="P41" s="125" t="s">
        <v>0</v>
      </c>
      <c r="Q41" s="125" t="s">
        <v>0</v>
      </c>
      <c r="R41" s="124"/>
      <c r="S41" s="190"/>
      <c r="T41" s="128" t="s">
        <v>541</v>
      </c>
      <c r="U41" s="189"/>
    </row>
    <row r="42" spans="1:21" ht="10.5" customHeight="1">
      <c r="A42" s="196"/>
      <c r="B42" s="115" t="s">
        <v>355</v>
      </c>
      <c r="C42" s="127" t="s">
        <v>354</v>
      </c>
      <c r="D42" s="127"/>
      <c r="E42" s="180">
        <v>596</v>
      </c>
      <c r="F42" s="130">
        <v>596</v>
      </c>
      <c r="G42" s="130">
        <v>263</v>
      </c>
      <c r="H42" s="130">
        <v>333</v>
      </c>
      <c r="I42" s="130">
        <v>194</v>
      </c>
      <c r="J42" s="130">
        <v>107</v>
      </c>
      <c r="K42" s="130">
        <v>32</v>
      </c>
      <c r="L42" s="125" t="s">
        <v>0</v>
      </c>
      <c r="M42" s="125" t="s">
        <v>0</v>
      </c>
      <c r="N42" s="125" t="s">
        <v>0</v>
      </c>
      <c r="O42" s="125" t="s">
        <v>0</v>
      </c>
      <c r="P42" s="125" t="s">
        <v>0</v>
      </c>
      <c r="Q42" s="125" t="s">
        <v>0</v>
      </c>
      <c r="R42" s="124"/>
      <c r="S42" s="190"/>
      <c r="T42" s="128" t="s">
        <v>540</v>
      </c>
      <c r="U42" s="189"/>
    </row>
    <row r="43" spans="1:21" ht="10.5" customHeight="1">
      <c r="A43" s="196"/>
      <c r="B43" s="115" t="s">
        <v>352</v>
      </c>
      <c r="C43" s="127" t="s">
        <v>351</v>
      </c>
      <c r="D43" s="127"/>
      <c r="E43" s="180">
        <v>2439</v>
      </c>
      <c r="F43" s="130">
        <v>2438</v>
      </c>
      <c r="G43" s="130">
        <v>933</v>
      </c>
      <c r="H43" s="130">
        <v>1502</v>
      </c>
      <c r="I43" s="130">
        <v>900</v>
      </c>
      <c r="J43" s="130">
        <v>501</v>
      </c>
      <c r="K43" s="130">
        <v>92</v>
      </c>
      <c r="L43" s="125" t="s">
        <v>0</v>
      </c>
      <c r="M43" s="130">
        <v>9</v>
      </c>
      <c r="N43" s="130">
        <v>3</v>
      </c>
      <c r="O43" s="130">
        <v>1</v>
      </c>
      <c r="P43" s="125" t="s">
        <v>0</v>
      </c>
      <c r="Q43" s="130">
        <v>1</v>
      </c>
      <c r="R43" s="133"/>
      <c r="S43" s="190"/>
      <c r="T43" s="128" t="s">
        <v>539</v>
      </c>
      <c r="U43" s="189"/>
    </row>
    <row r="44" spans="1:21" ht="10.5" customHeight="1">
      <c r="A44" s="196"/>
      <c r="B44" s="115" t="s">
        <v>349</v>
      </c>
      <c r="C44" s="127" t="s">
        <v>348</v>
      </c>
      <c r="D44" s="127"/>
      <c r="E44" s="180">
        <v>205</v>
      </c>
      <c r="F44" s="130">
        <v>205</v>
      </c>
      <c r="G44" s="130">
        <v>26</v>
      </c>
      <c r="H44" s="130">
        <v>178</v>
      </c>
      <c r="I44" s="130">
        <v>161</v>
      </c>
      <c r="J44" s="130">
        <v>7</v>
      </c>
      <c r="K44" s="130">
        <v>7</v>
      </c>
      <c r="L44" s="125" t="s">
        <v>0</v>
      </c>
      <c r="M44" s="130">
        <v>3</v>
      </c>
      <c r="N44" s="130">
        <v>1</v>
      </c>
      <c r="O44" s="125" t="s">
        <v>0</v>
      </c>
      <c r="P44" s="125" t="s">
        <v>0</v>
      </c>
      <c r="Q44" s="125" t="s">
        <v>0</v>
      </c>
      <c r="R44" s="124"/>
      <c r="S44" s="190"/>
      <c r="T44" s="128" t="s">
        <v>538</v>
      </c>
      <c r="U44" s="189"/>
    </row>
    <row r="45" spans="1:21" ht="10.5" customHeight="1">
      <c r="A45" s="196"/>
      <c r="B45" s="115" t="s">
        <v>346</v>
      </c>
      <c r="C45" s="127" t="s">
        <v>345</v>
      </c>
      <c r="D45" s="127"/>
      <c r="E45" s="180">
        <v>17</v>
      </c>
      <c r="F45" s="130">
        <v>17</v>
      </c>
      <c r="G45" s="130">
        <v>1</v>
      </c>
      <c r="H45" s="130">
        <v>16</v>
      </c>
      <c r="I45" s="130">
        <v>15</v>
      </c>
      <c r="J45" s="130">
        <v>1</v>
      </c>
      <c r="K45" s="125" t="s">
        <v>0</v>
      </c>
      <c r="L45" s="125" t="s">
        <v>0</v>
      </c>
      <c r="M45" s="125" t="s">
        <v>0</v>
      </c>
      <c r="N45" s="125" t="s">
        <v>0</v>
      </c>
      <c r="O45" s="125" t="s">
        <v>0</v>
      </c>
      <c r="P45" s="125" t="s">
        <v>0</v>
      </c>
      <c r="Q45" s="125" t="s">
        <v>0</v>
      </c>
      <c r="R45" s="124"/>
      <c r="S45" s="190"/>
      <c r="T45" s="128" t="s">
        <v>537</v>
      </c>
      <c r="U45" s="189"/>
    </row>
    <row r="46" spans="1:21" ht="6" customHeight="1">
      <c r="A46" s="196"/>
      <c r="C46" s="132"/>
      <c r="D46" s="132"/>
      <c r="E46" s="180"/>
      <c r="F46" s="130"/>
      <c r="G46" s="130"/>
      <c r="H46" s="130"/>
      <c r="I46" s="130"/>
      <c r="J46" s="130"/>
      <c r="K46" s="130"/>
      <c r="L46" s="130"/>
      <c r="M46" s="130"/>
      <c r="N46" s="130"/>
      <c r="O46" s="130"/>
      <c r="P46" s="130"/>
      <c r="Q46" s="130"/>
      <c r="R46" s="116"/>
      <c r="S46" s="190"/>
      <c r="T46" s="128"/>
      <c r="U46" s="189"/>
    </row>
    <row r="47" spans="1:21" ht="10.5" customHeight="1">
      <c r="A47" s="196"/>
      <c r="B47" s="115" t="s">
        <v>343</v>
      </c>
      <c r="C47" s="127" t="s">
        <v>342</v>
      </c>
      <c r="D47" s="127"/>
      <c r="E47" s="180">
        <v>978</v>
      </c>
      <c r="F47" s="130">
        <v>978</v>
      </c>
      <c r="G47" s="130">
        <v>341</v>
      </c>
      <c r="H47" s="130">
        <v>636</v>
      </c>
      <c r="I47" s="130">
        <v>394</v>
      </c>
      <c r="J47" s="130">
        <v>224</v>
      </c>
      <c r="K47" s="130">
        <v>18</v>
      </c>
      <c r="L47" s="125" t="s">
        <v>0</v>
      </c>
      <c r="M47" s="125" t="s">
        <v>0</v>
      </c>
      <c r="N47" s="130">
        <v>1</v>
      </c>
      <c r="O47" s="125" t="s">
        <v>0</v>
      </c>
      <c r="P47" s="125" t="s">
        <v>0</v>
      </c>
      <c r="Q47" s="125" t="s">
        <v>0</v>
      </c>
      <c r="R47" s="124"/>
      <c r="S47" s="190"/>
      <c r="T47" s="128" t="s">
        <v>536</v>
      </c>
      <c r="U47" s="189"/>
    </row>
    <row r="48" spans="1:21" ht="10.5" customHeight="1">
      <c r="A48" s="196"/>
      <c r="B48" s="115" t="s">
        <v>340</v>
      </c>
      <c r="C48" s="127" t="s">
        <v>339</v>
      </c>
      <c r="D48" s="127"/>
      <c r="E48" s="180">
        <v>256</v>
      </c>
      <c r="F48" s="130">
        <v>256</v>
      </c>
      <c r="G48" s="130">
        <v>88</v>
      </c>
      <c r="H48" s="130">
        <v>168</v>
      </c>
      <c r="I48" s="130">
        <v>92</v>
      </c>
      <c r="J48" s="130">
        <v>68</v>
      </c>
      <c r="K48" s="130">
        <v>7</v>
      </c>
      <c r="L48" s="130">
        <v>1</v>
      </c>
      <c r="M48" s="125" t="s">
        <v>0</v>
      </c>
      <c r="N48" s="125" t="s">
        <v>0</v>
      </c>
      <c r="O48" s="125" t="s">
        <v>0</v>
      </c>
      <c r="P48" s="125" t="s">
        <v>0</v>
      </c>
      <c r="Q48" s="125" t="s">
        <v>0</v>
      </c>
      <c r="R48" s="124"/>
      <c r="S48" s="190"/>
      <c r="T48" s="128" t="s">
        <v>535</v>
      </c>
      <c r="U48" s="189"/>
    </row>
    <row r="49" spans="1:21" ht="10.5" customHeight="1">
      <c r="A49" s="196"/>
      <c r="B49" s="115" t="s">
        <v>337</v>
      </c>
      <c r="C49" s="127" t="s">
        <v>336</v>
      </c>
      <c r="D49" s="127"/>
      <c r="E49" s="180">
        <v>179</v>
      </c>
      <c r="F49" s="130">
        <v>179</v>
      </c>
      <c r="G49" s="130">
        <v>110</v>
      </c>
      <c r="H49" s="130">
        <v>69</v>
      </c>
      <c r="I49" s="130">
        <v>44</v>
      </c>
      <c r="J49" s="130">
        <v>19</v>
      </c>
      <c r="K49" s="130">
        <v>6</v>
      </c>
      <c r="L49" s="125" t="s">
        <v>0</v>
      </c>
      <c r="M49" s="125" t="s">
        <v>0</v>
      </c>
      <c r="N49" s="125" t="s">
        <v>0</v>
      </c>
      <c r="O49" s="125" t="s">
        <v>0</v>
      </c>
      <c r="P49" s="125" t="s">
        <v>0</v>
      </c>
      <c r="Q49" s="125" t="s">
        <v>0</v>
      </c>
      <c r="R49" s="124"/>
      <c r="S49" s="190"/>
      <c r="T49" s="128" t="s">
        <v>534</v>
      </c>
      <c r="U49" s="189"/>
    </row>
    <row r="50" spans="1:21" ht="10.5" customHeight="1">
      <c r="A50" s="196"/>
      <c r="B50" s="115" t="s">
        <v>334</v>
      </c>
      <c r="C50" s="127" t="s">
        <v>333</v>
      </c>
      <c r="D50" s="127"/>
      <c r="E50" s="180">
        <v>314</v>
      </c>
      <c r="F50" s="130">
        <v>314</v>
      </c>
      <c r="G50" s="130">
        <v>84</v>
      </c>
      <c r="H50" s="130">
        <v>230</v>
      </c>
      <c r="I50" s="130">
        <v>156</v>
      </c>
      <c r="J50" s="130">
        <v>62</v>
      </c>
      <c r="K50" s="130">
        <v>12</v>
      </c>
      <c r="L50" s="125" t="s">
        <v>0</v>
      </c>
      <c r="M50" s="125" t="s">
        <v>0</v>
      </c>
      <c r="N50" s="125" t="s">
        <v>0</v>
      </c>
      <c r="O50" s="125" t="s">
        <v>0</v>
      </c>
      <c r="P50" s="125" t="s">
        <v>0</v>
      </c>
      <c r="Q50" s="125" t="s">
        <v>0</v>
      </c>
      <c r="R50" s="124"/>
      <c r="S50" s="190"/>
      <c r="T50" s="128" t="s">
        <v>533</v>
      </c>
      <c r="U50" s="189"/>
    </row>
    <row r="51" spans="1:21" ht="10.5" customHeight="1">
      <c r="A51" s="196"/>
      <c r="B51" s="115" t="s">
        <v>331</v>
      </c>
      <c r="C51" s="127" t="s">
        <v>330</v>
      </c>
      <c r="D51" s="127"/>
      <c r="E51" s="180">
        <v>381</v>
      </c>
      <c r="F51" s="130">
        <v>381</v>
      </c>
      <c r="G51" s="130">
        <v>68</v>
      </c>
      <c r="H51" s="130">
        <v>313</v>
      </c>
      <c r="I51" s="130">
        <v>235</v>
      </c>
      <c r="J51" s="130">
        <v>61</v>
      </c>
      <c r="K51" s="130">
        <v>17</v>
      </c>
      <c r="L51" s="125" t="s">
        <v>0</v>
      </c>
      <c r="M51" s="125" t="s">
        <v>0</v>
      </c>
      <c r="N51" s="125" t="s">
        <v>0</v>
      </c>
      <c r="O51" s="125" t="s">
        <v>0</v>
      </c>
      <c r="P51" s="125" t="s">
        <v>0</v>
      </c>
      <c r="Q51" s="125" t="s">
        <v>0</v>
      </c>
      <c r="R51" s="124"/>
      <c r="S51" s="190"/>
      <c r="T51" s="128" t="s">
        <v>532</v>
      </c>
      <c r="U51" s="189"/>
    </row>
    <row r="52" spans="1:21" ht="6" customHeight="1">
      <c r="A52" s="196"/>
      <c r="C52" s="132"/>
      <c r="D52" s="132"/>
      <c r="E52" s="180"/>
      <c r="F52" s="130"/>
      <c r="G52" s="130"/>
      <c r="H52" s="130"/>
      <c r="I52" s="130"/>
      <c r="J52" s="130"/>
      <c r="K52" s="130"/>
      <c r="L52" s="130"/>
      <c r="M52" s="130"/>
      <c r="N52" s="130"/>
      <c r="O52" s="130"/>
      <c r="P52" s="130"/>
      <c r="Q52" s="130"/>
      <c r="R52" s="116"/>
      <c r="S52" s="190"/>
      <c r="T52" s="128"/>
      <c r="U52" s="189"/>
    </row>
    <row r="53" spans="1:21" ht="10.5" customHeight="1">
      <c r="A53" s="196"/>
      <c r="B53" s="115" t="s">
        <v>328</v>
      </c>
      <c r="C53" s="127" t="s">
        <v>327</v>
      </c>
      <c r="D53" s="127"/>
      <c r="E53" s="180">
        <v>169</v>
      </c>
      <c r="F53" s="130">
        <v>169</v>
      </c>
      <c r="G53" s="130">
        <v>63</v>
      </c>
      <c r="H53" s="130">
        <v>106</v>
      </c>
      <c r="I53" s="130">
        <v>74</v>
      </c>
      <c r="J53" s="130">
        <v>23</v>
      </c>
      <c r="K53" s="130">
        <v>9</v>
      </c>
      <c r="L53" s="125" t="s">
        <v>0</v>
      </c>
      <c r="M53" s="125" t="s">
        <v>0</v>
      </c>
      <c r="N53" s="125" t="s">
        <v>0</v>
      </c>
      <c r="O53" s="125" t="s">
        <v>0</v>
      </c>
      <c r="P53" s="125" t="s">
        <v>0</v>
      </c>
      <c r="Q53" s="125" t="s">
        <v>0</v>
      </c>
      <c r="R53" s="124"/>
      <c r="S53" s="190"/>
      <c r="T53" s="128" t="s">
        <v>531</v>
      </c>
      <c r="U53" s="189"/>
    </row>
    <row r="54" spans="1:21" ht="10.5" customHeight="1">
      <c r="A54" s="196"/>
      <c r="B54" s="115" t="s">
        <v>325</v>
      </c>
      <c r="C54" s="127" t="s">
        <v>324</v>
      </c>
      <c r="D54" s="127"/>
      <c r="E54" s="180">
        <v>3304</v>
      </c>
      <c r="F54" s="130">
        <v>3304</v>
      </c>
      <c r="G54" s="130">
        <v>1431</v>
      </c>
      <c r="H54" s="130">
        <v>1872</v>
      </c>
      <c r="I54" s="130">
        <v>898</v>
      </c>
      <c r="J54" s="130">
        <v>813</v>
      </c>
      <c r="K54" s="130">
        <v>160</v>
      </c>
      <c r="L54" s="125" t="s">
        <v>0</v>
      </c>
      <c r="M54" s="130">
        <v>1</v>
      </c>
      <c r="N54" s="130">
        <v>1</v>
      </c>
      <c r="O54" s="125" t="s">
        <v>0</v>
      </c>
      <c r="P54" s="125" t="s">
        <v>0</v>
      </c>
      <c r="Q54" s="125" t="s">
        <v>0</v>
      </c>
      <c r="R54" s="124"/>
      <c r="S54" s="190"/>
      <c r="T54" s="128" t="s">
        <v>530</v>
      </c>
      <c r="U54" s="189"/>
    </row>
    <row r="55" spans="1:21" ht="10.5" customHeight="1">
      <c r="A55" s="196"/>
      <c r="B55" s="115" t="s">
        <v>322</v>
      </c>
      <c r="C55" s="127" t="s">
        <v>321</v>
      </c>
      <c r="D55" s="127"/>
      <c r="E55" s="180">
        <v>3141</v>
      </c>
      <c r="F55" s="130">
        <v>3141</v>
      </c>
      <c r="G55" s="130">
        <v>1040</v>
      </c>
      <c r="H55" s="130">
        <v>2101</v>
      </c>
      <c r="I55" s="130">
        <v>1184</v>
      </c>
      <c r="J55" s="130">
        <v>774</v>
      </c>
      <c r="K55" s="130">
        <v>143</v>
      </c>
      <c r="L55" s="125" t="s">
        <v>0</v>
      </c>
      <c r="M55" s="125" t="s">
        <v>0</v>
      </c>
      <c r="N55" s="125" t="s">
        <v>0</v>
      </c>
      <c r="O55" s="125" t="s">
        <v>0</v>
      </c>
      <c r="P55" s="125" t="s">
        <v>0</v>
      </c>
      <c r="Q55" s="125" t="s">
        <v>0</v>
      </c>
      <c r="R55" s="124"/>
      <c r="S55" s="190"/>
      <c r="T55" s="128" t="s">
        <v>529</v>
      </c>
      <c r="U55" s="189"/>
    </row>
    <row r="56" spans="1:21" ht="10.5" customHeight="1">
      <c r="A56" s="196"/>
      <c r="B56" s="115" t="s">
        <v>319</v>
      </c>
      <c r="C56" s="127" t="s">
        <v>318</v>
      </c>
      <c r="D56" s="127"/>
      <c r="E56" s="180">
        <v>903</v>
      </c>
      <c r="F56" s="130">
        <v>903</v>
      </c>
      <c r="G56" s="130">
        <v>227</v>
      </c>
      <c r="H56" s="130">
        <v>676</v>
      </c>
      <c r="I56" s="130">
        <v>493</v>
      </c>
      <c r="J56" s="130">
        <v>164</v>
      </c>
      <c r="K56" s="130">
        <v>19</v>
      </c>
      <c r="L56" s="125" t="s">
        <v>0</v>
      </c>
      <c r="M56" s="125" t="s">
        <v>0</v>
      </c>
      <c r="N56" s="125" t="s">
        <v>0</v>
      </c>
      <c r="O56" s="125" t="s">
        <v>0</v>
      </c>
      <c r="P56" s="125" t="s">
        <v>0</v>
      </c>
      <c r="Q56" s="125" t="s">
        <v>0</v>
      </c>
      <c r="R56" s="124"/>
      <c r="S56" s="190"/>
      <c r="T56" s="128" t="s">
        <v>528</v>
      </c>
      <c r="U56" s="189"/>
    </row>
    <row r="57" spans="1:21" ht="10.5" customHeight="1">
      <c r="A57" s="196"/>
      <c r="B57" s="115" t="s">
        <v>316</v>
      </c>
      <c r="C57" s="127" t="s">
        <v>315</v>
      </c>
      <c r="D57" s="127"/>
      <c r="E57" s="180">
        <v>961</v>
      </c>
      <c r="F57" s="130">
        <v>961</v>
      </c>
      <c r="G57" s="130">
        <v>309</v>
      </c>
      <c r="H57" s="130">
        <v>652</v>
      </c>
      <c r="I57" s="130">
        <v>378</v>
      </c>
      <c r="J57" s="130">
        <v>229</v>
      </c>
      <c r="K57" s="130">
        <v>44</v>
      </c>
      <c r="L57" s="125" t="s">
        <v>0</v>
      </c>
      <c r="M57" s="130">
        <v>1</v>
      </c>
      <c r="N57" s="125" t="s">
        <v>0</v>
      </c>
      <c r="O57" s="125" t="s">
        <v>0</v>
      </c>
      <c r="P57" s="125" t="s">
        <v>0</v>
      </c>
      <c r="Q57" s="125" t="s">
        <v>0</v>
      </c>
      <c r="R57" s="124"/>
      <c r="S57" s="190"/>
      <c r="T57" s="128" t="s">
        <v>527</v>
      </c>
      <c r="U57" s="189"/>
    </row>
    <row r="58" spans="1:21" ht="6" customHeight="1">
      <c r="A58" s="196"/>
      <c r="C58" s="132"/>
      <c r="D58" s="132"/>
      <c r="E58" s="180"/>
      <c r="F58" s="130"/>
      <c r="G58" s="130"/>
      <c r="H58" s="130"/>
      <c r="I58" s="130"/>
      <c r="J58" s="130"/>
      <c r="K58" s="130"/>
      <c r="L58" s="130"/>
      <c r="M58" s="130"/>
      <c r="N58" s="130"/>
      <c r="O58" s="130"/>
      <c r="P58" s="130"/>
      <c r="Q58" s="130"/>
      <c r="R58" s="116"/>
      <c r="S58" s="190"/>
      <c r="T58" s="128"/>
      <c r="U58" s="189"/>
    </row>
    <row r="59" spans="1:21" ht="10.5" customHeight="1">
      <c r="A59" s="196"/>
      <c r="B59" s="115" t="s">
        <v>313</v>
      </c>
      <c r="C59" s="127" t="s">
        <v>312</v>
      </c>
      <c r="D59" s="127"/>
      <c r="E59" s="180">
        <v>213</v>
      </c>
      <c r="F59" s="130">
        <v>213</v>
      </c>
      <c r="G59" s="130">
        <v>60</v>
      </c>
      <c r="H59" s="130">
        <v>153</v>
      </c>
      <c r="I59" s="130">
        <v>115</v>
      </c>
      <c r="J59" s="130">
        <v>30</v>
      </c>
      <c r="K59" s="130">
        <v>8</v>
      </c>
      <c r="L59" s="125" t="s">
        <v>0</v>
      </c>
      <c r="M59" s="125" t="s">
        <v>0</v>
      </c>
      <c r="N59" s="125" t="s">
        <v>0</v>
      </c>
      <c r="O59" s="125" t="s">
        <v>0</v>
      </c>
      <c r="P59" s="125" t="s">
        <v>0</v>
      </c>
      <c r="Q59" s="125" t="s">
        <v>0</v>
      </c>
      <c r="R59" s="124"/>
      <c r="S59" s="190"/>
      <c r="T59" s="128" t="s">
        <v>526</v>
      </c>
      <c r="U59" s="189"/>
    </row>
    <row r="60" spans="1:21" ht="10.5" customHeight="1">
      <c r="A60" s="196"/>
      <c r="B60" s="115" t="s">
        <v>310</v>
      </c>
      <c r="C60" s="127" t="s">
        <v>309</v>
      </c>
      <c r="D60" s="127"/>
      <c r="E60" s="179" t="s">
        <v>0</v>
      </c>
      <c r="F60" s="125" t="s">
        <v>0</v>
      </c>
      <c r="G60" s="125" t="s">
        <v>0</v>
      </c>
      <c r="H60" s="125" t="s">
        <v>0</v>
      </c>
      <c r="I60" s="125" t="s">
        <v>0</v>
      </c>
      <c r="J60" s="125" t="s">
        <v>0</v>
      </c>
      <c r="K60" s="125" t="s">
        <v>0</v>
      </c>
      <c r="L60" s="125" t="s">
        <v>0</v>
      </c>
      <c r="M60" s="125" t="s">
        <v>0</v>
      </c>
      <c r="N60" s="125" t="s">
        <v>0</v>
      </c>
      <c r="O60" s="125" t="s">
        <v>0</v>
      </c>
      <c r="P60" s="125" t="s">
        <v>0</v>
      </c>
      <c r="Q60" s="125" t="s">
        <v>0</v>
      </c>
      <c r="R60" s="124"/>
      <c r="S60" s="190"/>
      <c r="T60" s="128" t="s">
        <v>525</v>
      </c>
      <c r="U60" s="189"/>
    </row>
    <row r="61" spans="1:21" ht="10.5" customHeight="1">
      <c r="A61" s="196"/>
      <c r="B61" s="115" t="s">
        <v>307</v>
      </c>
      <c r="C61" s="127" t="s">
        <v>306</v>
      </c>
      <c r="D61" s="127"/>
      <c r="E61" s="180">
        <v>885</v>
      </c>
      <c r="F61" s="130">
        <v>885</v>
      </c>
      <c r="G61" s="130">
        <v>437</v>
      </c>
      <c r="H61" s="130">
        <v>448</v>
      </c>
      <c r="I61" s="130">
        <v>259</v>
      </c>
      <c r="J61" s="130">
        <v>146</v>
      </c>
      <c r="K61" s="130">
        <v>43</v>
      </c>
      <c r="L61" s="125" t="s">
        <v>0</v>
      </c>
      <c r="M61" s="125" t="s">
        <v>0</v>
      </c>
      <c r="N61" s="125" t="s">
        <v>0</v>
      </c>
      <c r="O61" s="125" t="s">
        <v>0</v>
      </c>
      <c r="P61" s="125" t="s">
        <v>0</v>
      </c>
      <c r="Q61" s="125" t="s">
        <v>0</v>
      </c>
      <c r="R61" s="124"/>
      <c r="S61" s="190"/>
      <c r="T61" s="128" t="s">
        <v>524</v>
      </c>
      <c r="U61" s="189"/>
    </row>
    <row r="62" spans="1:21" ht="6" customHeight="1">
      <c r="A62" s="196"/>
      <c r="C62" s="132"/>
      <c r="D62" s="132"/>
      <c r="E62" s="180"/>
      <c r="F62" s="130"/>
      <c r="G62" s="130"/>
      <c r="H62" s="130"/>
      <c r="I62" s="130"/>
      <c r="J62" s="130"/>
      <c r="K62" s="130"/>
      <c r="L62" s="130"/>
      <c r="M62" s="130"/>
      <c r="N62" s="130"/>
      <c r="O62" s="130"/>
      <c r="P62" s="130"/>
      <c r="Q62" s="130"/>
      <c r="R62" s="133"/>
      <c r="S62" s="204"/>
      <c r="U62" s="196"/>
    </row>
    <row r="63" spans="1:21" ht="10.5" customHeight="1">
      <c r="A63" s="196"/>
      <c r="B63" s="115" t="s">
        <v>304</v>
      </c>
      <c r="C63" s="127" t="s">
        <v>303</v>
      </c>
      <c r="D63" s="127"/>
      <c r="E63" s="180">
        <v>104</v>
      </c>
      <c r="F63" s="130">
        <v>41</v>
      </c>
      <c r="G63" s="125" t="s">
        <v>0</v>
      </c>
      <c r="H63" s="130">
        <v>41</v>
      </c>
      <c r="I63" s="130">
        <v>39</v>
      </c>
      <c r="J63" s="130">
        <v>1</v>
      </c>
      <c r="K63" s="125" t="s">
        <v>0</v>
      </c>
      <c r="L63" s="125" t="s">
        <v>0</v>
      </c>
      <c r="M63" s="130">
        <v>1</v>
      </c>
      <c r="N63" s="125" t="s">
        <v>0</v>
      </c>
      <c r="O63" s="130">
        <v>63</v>
      </c>
      <c r="P63" s="125" t="s">
        <v>0</v>
      </c>
      <c r="Q63" s="130">
        <v>63</v>
      </c>
      <c r="R63" s="133"/>
      <c r="S63" s="192"/>
      <c r="T63" s="118" t="s">
        <v>523</v>
      </c>
      <c r="U63" s="191"/>
    </row>
    <row r="64" spans="1:21" ht="10.5" customHeight="1">
      <c r="A64" s="196"/>
      <c r="B64" s="115" t="s">
        <v>298</v>
      </c>
      <c r="C64" s="127" t="s">
        <v>300</v>
      </c>
      <c r="D64" s="127"/>
      <c r="E64" s="180">
        <v>25</v>
      </c>
      <c r="F64" s="130">
        <v>25</v>
      </c>
      <c r="G64" s="125" t="s">
        <v>0</v>
      </c>
      <c r="H64" s="130">
        <v>25</v>
      </c>
      <c r="I64" s="130">
        <v>24</v>
      </c>
      <c r="J64" s="130">
        <v>1</v>
      </c>
      <c r="K64" s="125" t="s">
        <v>0</v>
      </c>
      <c r="L64" s="125" t="s">
        <v>0</v>
      </c>
      <c r="M64" s="125" t="s">
        <v>0</v>
      </c>
      <c r="N64" s="125" t="s">
        <v>0</v>
      </c>
      <c r="O64" s="253" t="s">
        <v>0</v>
      </c>
      <c r="P64" s="125" t="s">
        <v>0</v>
      </c>
      <c r="Q64" s="125" t="s">
        <v>0</v>
      </c>
      <c r="R64" s="124"/>
      <c r="S64" s="190"/>
      <c r="T64" s="128" t="s">
        <v>522</v>
      </c>
      <c r="U64" s="189"/>
    </row>
    <row r="65" spans="1:21" ht="10.5" customHeight="1">
      <c r="A65" s="196"/>
      <c r="B65" s="115" t="s">
        <v>295</v>
      </c>
      <c r="C65" s="127" t="s">
        <v>297</v>
      </c>
      <c r="D65" s="127"/>
      <c r="E65" s="180">
        <v>12</v>
      </c>
      <c r="F65" s="130">
        <v>12</v>
      </c>
      <c r="G65" s="125" t="s">
        <v>0</v>
      </c>
      <c r="H65" s="130">
        <v>12</v>
      </c>
      <c r="I65" s="130">
        <v>12</v>
      </c>
      <c r="J65" s="125" t="s">
        <v>0</v>
      </c>
      <c r="K65" s="125" t="s">
        <v>0</v>
      </c>
      <c r="L65" s="125" t="s">
        <v>0</v>
      </c>
      <c r="M65" s="125" t="s">
        <v>0</v>
      </c>
      <c r="N65" s="125" t="s">
        <v>0</v>
      </c>
      <c r="O65" s="125" t="s">
        <v>0</v>
      </c>
      <c r="P65" s="125" t="s">
        <v>0</v>
      </c>
      <c r="Q65" s="125" t="s">
        <v>0</v>
      </c>
      <c r="R65" s="124"/>
      <c r="S65" s="190"/>
      <c r="T65" s="128" t="s">
        <v>521</v>
      </c>
      <c r="U65" s="189"/>
    </row>
    <row r="66" spans="1:21" ht="10.5" customHeight="1">
      <c r="A66" s="196"/>
      <c r="B66" s="115" t="s">
        <v>292</v>
      </c>
      <c r="C66" s="127" t="s">
        <v>294</v>
      </c>
      <c r="D66" s="127"/>
      <c r="E66" s="180">
        <v>3</v>
      </c>
      <c r="F66" s="130">
        <v>3</v>
      </c>
      <c r="G66" s="125" t="s">
        <v>0</v>
      </c>
      <c r="H66" s="130">
        <v>3</v>
      </c>
      <c r="I66" s="130">
        <v>3</v>
      </c>
      <c r="J66" s="125" t="s">
        <v>0</v>
      </c>
      <c r="K66" s="125" t="s">
        <v>0</v>
      </c>
      <c r="L66" s="125" t="s">
        <v>0</v>
      </c>
      <c r="M66" s="125" t="s">
        <v>0</v>
      </c>
      <c r="N66" s="125" t="s">
        <v>0</v>
      </c>
      <c r="O66" s="125" t="s">
        <v>0</v>
      </c>
      <c r="P66" s="125" t="s">
        <v>0</v>
      </c>
      <c r="Q66" s="125" t="s">
        <v>0</v>
      </c>
      <c r="R66" s="124"/>
      <c r="S66" s="190"/>
      <c r="T66" s="128" t="s">
        <v>520</v>
      </c>
      <c r="U66" s="189"/>
    </row>
    <row r="67" spans="1:21" ht="10.5" customHeight="1">
      <c r="A67" s="196"/>
      <c r="B67" s="115" t="s">
        <v>286</v>
      </c>
      <c r="C67" s="127" t="s">
        <v>291</v>
      </c>
      <c r="D67" s="127"/>
      <c r="E67" s="180">
        <v>64</v>
      </c>
      <c r="F67" s="130">
        <v>1</v>
      </c>
      <c r="G67" s="125" t="s">
        <v>0</v>
      </c>
      <c r="H67" s="130">
        <v>1</v>
      </c>
      <c r="I67" s="125" t="s">
        <v>0</v>
      </c>
      <c r="J67" s="125" t="s">
        <v>0</v>
      </c>
      <c r="K67" s="125" t="s">
        <v>0</v>
      </c>
      <c r="L67" s="125" t="s">
        <v>0</v>
      </c>
      <c r="M67" s="130">
        <v>1</v>
      </c>
      <c r="N67" s="125" t="s">
        <v>0</v>
      </c>
      <c r="O67" s="130">
        <v>63</v>
      </c>
      <c r="P67" s="125" t="s">
        <v>0</v>
      </c>
      <c r="Q67" s="130">
        <v>63</v>
      </c>
      <c r="R67" s="133"/>
      <c r="S67" s="190"/>
      <c r="T67" s="128" t="s">
        <v>519</v>
      </c>
      <c r="U67" s="189"/>
    </row>
    <row r="68" spans="1:21" ht="6" customHeight="1">
      <c r="A68" s="196"/>
      <c r="C68" s="132"/>
      <c r="D68" s="132"/>
      <c r="E68" s="180"/>
      <c r="F68" s="130"/>
      <c r="G68" s="130"/>
      <c r="H68" s="130"/>
      <c r="I68" s="130"/>
      <c r="J68" s="130"/>
      <c r="K68" s="130"/>
      <c r="L68" s="130"/>
      <c r="M68" s="130"/>
      <c r="N68" s="130"/>
      <c r="O68" s="130"/>
      <c r="P68" s="130"/>
      <c r="Q68" s="130"/>
      <c r="R68" s="133"/>
      <c r="S68" s="204"/>
      <c r="U68" s="196"/>
    </row>
    <row r="69" spans="1:21" ht="10.5" customHeight="1">
      <c r="A69" s="196"/>
      <c r="B69" s="115" t="s">
        <v>289</v>
      </c>
      <c r="C69" s="127" t="s">
        <v>288</v>
      </c>
      <c r="D69" s="127"/>
      <c r="E69" s="180">
        <v>4377</v>
      </c>
      <c r="F69" s="130">
        <v>3981</v>
      </c>
      <c r="G69" s="130">
        <v>1218</v>
      </c>
      <c r="H69" s="130">
        <v>2741</v>
      </c>
      <c r="I69" s="130">
        <v>2285</v>
      </c>
      <c r="J69" s="130">
        <v>306</v>
      </c>
      <c r="K69" s="130">
        <v>59</v>
      </c>
      <c r="L69" s="130">
        <v>35</v>
      </c>
      <c r="M69" s="130">
        <v>56</v>
      </c>
      <c r="N69" s="130">
        <v>22</v>
      </c>
      <c r="O69" s="130">
        <v>396</v>
      </c>
      <c r="P69" s="130">
        <v>296</v>
      </c>
      <c r="Q69" s="130">
        <v>100</v>
      </c>
      <c r="R69" s="133"/>
      <c r="S69" s="192"/>
      <c r="T69" s="118" t="s">
        <v>518</v>
      </c>
      <c r="U69" s="191"/>
    </row>
    <row r="70" spans="1:21" ht="10.5" customHeight="1">
      <c r="A70" s="196"/>
      <c r="B70" s="115" t="s">
        <v>283</v>
      </c>
      <c r="C70" s="127" t="s">
        <v>285</v>
      </c>
      <c r="D70" s="127"/>
      <c r="E70" s="180">
        <v>165</v>
      </c>
      <c r="F70" s="130">
        <v>82</v>
      </c>
      <c r="G70" s="125" t="s">
        <v>0</v>
      </c>
      <c r="H70" s="130">
        <v>82</v>
      </c>
      <c r="I70" s="130">
        <v>79</v>
      </c>
      <c r="J70" s="125" t="s">
        <v>0</v>
      </c>
      <c r="K70" s="125" t="s">
        <v>0</v>
      </c>
      <c r="L70" s="125" t="s">
        <v>0</v>
      </c>
      <c r="M70" s="130">
        <v>3</v>
      </c>
      <c r="N70" s="125" t="s">
        <v>0</v>
      </c>
      <c r="O70" s="130">
        <v>83</v>
      </c>
      <c r="P70" s="125" t="s">
        <v>0</v>
      </c>
      <c r="Q70" s="130">
        <v>83</v>
      </c>
      <c r="R70" s="133"/>
      <c r="S70" s="190"/>
      <c r="T70" s="128" t="s">
        <v>517</v>
      </c>
      <c r="U70" s="189"/>
    </row>
    <row r="71" spans="1:21" ht="10.5" customHeight="1">
      <c r="A71" s="196"/>
      <c r="B71" s="115" t="s">
        <v>280</v>
      </c>
      <c r="C71" s="127" t="s">
        <v>282</v>
      </c>
      <c r="D71" s="127"/>
      <c r="E71" s="180">
        <v>1217</v>
      </c>
      <c r="F71" s="130">
        <v>1206</v>
      </c>
      <c r="G71" s="130">
        <v>1054</v>
      </c>
      <c r="H71" s="130">
        <v>151</v>
      </c>
      <c r="I71" s="130">
        <v>150</v>
      </c>
      <c r="J71" s="125" t="s">
        <v>0</v>
      </c>
      <c r="K71" s="125" t="s">
        <v>0</v>
      </c>
      <c r="L71" s="125" t="s">
        <v>0</v>
      </c>
      <c r="M71" s="130">
        <v>1</v>
      </c>
      <c r="N71" s="130">
        <v>1</v>
      </c>
      <c r="O71" s="130">
        <v>11</v>
      </c>
      <c r="P71" s="125" t="s">
        <v>0</v>
      </c>
      <c r="Q71" s="130">
        <v>11</v>
      </c>
      <c r="R71" s="133"/>
      <c r="S71" s="190"/>
      <c r="T71" s="128" t="s">
        <v>516</v>
      </c>
      <c r="U71" s="189"/>
    </row>
    <row r="72" spans="1:21" ht="10.5" customHeight="1">
      <c r="A72" s="196"/>
      <c r="B72" s="115" t="s">
        <v>277</v>
      </c>
      <c r="C72" s="127" t="s">
        <v>279</v>
      </c>
      <c r="D72" s="127"/>
      <c r="E72" s="180">
        <v>1330</v>
      </c>
      <c r="F72" s="130">
        <v>1330</v>
      </c>
      <c r="G72" s="130">
        <v>96</v>
      </c>
      <c r="H72" s="130">
        <v>1228</v>
      </c>
      <c r="I72" s="130">
        <v>947</v>
      </c>
      <c r="J72" s="130">
        <v>225</v>
      </c>
      <c r="K72" s="130">
        <v>50</v>
      </c>
      <c r="L72" s="125" t="s">
        <v>0</v>
      </c>
      <c r="M72" s="130">
        <v>6</v>
      </c>
      <c r="N72" s="130">
        <v>6</v>
      </c>
      <c r="O72" s="125" t="s">
        <v>0</v>
      </c>
      <c r="P72" s="125" t="s">
        <v>0</v>
      </c>
      <c r="Q72" s="125" t="s">
        <v>0</v>
      </c>
      <c r="R72" s="124"/>
      <c r="S72" s="190"/>
      <c r="T72" s="128" t="s">
        <v>515</v>
      </c>
      <c r="U72" s="189"/>
    </row>
    <row r="73" spans="1:21" ht="10.5" customHeight="1">
      <c r="A73" s="196"/>
      <c r="B73" s="115" t="s">
        <v>274</v>
      </c>
      <c r="C73" s="127" t="s">
        <v>276</v>
      </c>
      <c r="D73" s="127"/>
      <c r="E73" s="180">
        <v>50</v>
      </c>
      <c r="F73" s="130">
        <v>50</v>
      </c>
      <c r="G73" s="125" t="s">
        <v>0</v>
      </c>
      <c r="H73" s="130">
        <v>50</v>
      </c>
      <c r="I73" s="130">
        <v>45</v>
      </c>
      <c r="J73" s="130">
        <v>2</v>
      </c>
      <c r="K73" s="130">
        <v>1</v>
      </c>
      <c r="L73" s="130">
        <v>1</v>
      </c>
      <c r="M73" s="130">
        <v>1</v>
      </c>
      <c r="N73" s="125" t="s">
        <v>0</v>
      </c>
      <c r="O73" s="125" t="s">
        <v>0</v>
      </c>
      <c r="P73" s="125" t="s">
        <v>0</v>
      </c>
      <c r="Q73" s="125" t="s">
        <v>0</v>
      </c>
      <c r="R73" s="124"/>
      <c r="S73" s="190"/>
      <c r="T73" s="128" t="s">
        <v>514</v>
      </c>
      <c r="U73" s="189"/>
    </row>
    <row r="74" spans="1:21" ht="10.5" customHeight="1">
      <c r="A74" s="196"/>
      <c r="B74" s="115" t="s">
        <v>271</v>
      </c>
      <c r="C74" s="127" t="s">
        <v>273</v>
      </c>
      <c r="D74" s="127"/>
      <c r="E74" s="180">
        <v>43</v>
      </c>
      <c r="F74" s="130">
        <v>43</v>
      </c>
      <c r="G74" s="125" t="s">
        <v>0</v>
      </c>
      <c r="H74" s="130">
        <v>43</v>
      </c>
      <c r="I74" s="130">
        <v>18</v>
      </c>
      <c r="J74" s="125" t="s">
        <v>0</v>
      </c>
      <c r="K74" s="125" t="s">
        <v>0</v>
      </c>
      <c r="L74" s="130">
        <v>25</v>
      </c>
      <c r="M74" s="125" t="s">
        <v>0</v>
      </c>
      <c r="N74" s="125" t="s">
        <v>0</v>
      </c>
      <c r="O74" s="125" t="s">
        <v>0</v>
      </c>
      <c r="P74" s="125" t="s">
        <v>0</v>
      </c>
      <c r="Q74" s="125" t="s">
        <v>0</v>
      </c>
      <c r="R74" s="124"/>
      <c r="S74" s="190"/>
      <c r="T74" s="128" t="s">
        <v>513</v>
      </c>
      <c r="U74" s="189"/>
    </row>
    <row r="75" spans="1:21" ht="6" customHeight="1">
      <c r="A75" s="196"/>
      <c r="C75" s="132"/>
      <c r="D75" s="132"/>
      <c r="E75" s="180"/>
      <c r="F75" s="130"/>
      <c r="G75" s="130"/>
      <c r="H75" s="130"/>
      <c r="I75" s="130"/>
      <c r="J75" s="130"/>
      <c r="K75" s="130"/>
      <c r="L75" s="130"/>
      <c r="M75" s="130"/>
      <c r="N75" s="130"/>
      <c r="O75" s="130"/>
      <c r="P75" s="130"/>
      <c r="Q75" s="130"/>
      <c r="R75" s="116"/>
      <c r="S75" s="190"/>
      <c r="T75" s="128"/>
      <c r="U75" s="189"/>
    </row>
    <row r="76" spans="1:21" ht="10.5" customHeight="1">
      <c r="A76" s="196"/>
      <c r="B76" s="115" t="s">
        <v>268</v>
      </c>
      <c r="C76" s="127" t="s">
        <v>270</v>
      </c>
      <c r="D76" s="127"/>
      <c r="E76" s="180">
        <v>220</v>
      </c>
      <c r="F76" s="130">
        <v>220</v>
      </c>
      <c r="G76" s="130">
        <v>3</v>
      </c>
      <c r="H76" s="130">
        <v>217</v>
      </c>
      <c r="I76" s="130">
        <v>205</v>
      </c>
      <c r="J76" s="130">
        <v>6</v>
      </c>
      <c r="K76" s="130">
        <v>6</v>
      </c>
      <c r="L76" s="125" t="s">
        <v>0</v>
      </c>
      <c r="M76" s="125" t="s">
        <v>0</v>
      </c>
      <c r="N76" s="125" t="s">
        <v>0</v>
      </c>
      <c r="O76" s="125" t="s">
        <v>0</v>
      </c>
      <c r="P76" s="125" t="s">
        <v>0</v>
      </c>
      <c r="Q76" s="125" t="s">
        <v>0</v>
      </c>
      <c r="R76" s="124"/>
      <c r="S76" s="190"/>
      <c r="T76" s="128" t="s">
        <v>512</v>
      </c>
      <c r="U76" s="189"/>
    </row>
    <row r="77" spans="1:21" ht="10.5" customHeight="1">
      <c r="A77" s="196"/>
      <c r="B77" s="115" t="s">
        <v>265</v>
      </c>
      <c r="C77" s="127" t="s">
        <v>267</v>
      </c>
      <c r="D77" s="127"/>
      <c r="E77" s="180">
        <v>955</v>
      </c>
      <c r="F77" s="130">
        <v>949</v>
      </c>
      <c r="G77" s="130">
        <v>53</v>
      </c>
      <c r="H77" s="130">
        <v>883</v>
      </c>
      <c r="I77" s="130">
        <v>761</v>
      </c>
      <c r="J77" s="130">
        <v>71</v>
      </c>
      <c r="K77" s="130">
        <v>2</v>
      </c>
      <c r="L77" s="130">
        <v>9</v>
      </c>
      <c r="M77" s="130">
        <v>40</v>
      </c>
      <c r="N77" s="130">
        <v>13</v>
      </c>
      <c r="O77" s="130">
        <v>6</v>
      </c>
      <c r="P77" s="125" t="s">
        <v>0</v>
      </c>
      <c r="Q77" s="130">
        <v>6</v>
      </c>
      <c r="R77" s="133"/>
      <c r="S77" s="190"/>
      <c r="T77" s="128" t="s">
        <v>511</v>
      </c>
      <c r="U77" s="189"/>
    </row>
    <row r="78" spans="1:21" ht="10.5" customHeight="1">
      <c r="A78" s="196"/>
      <c r="B78" s="115" t="s">
        <v>262</v>
      </c>
      <c r="C78" s="127" t="s">
        <v>510</v>
      </c>
      <c r="D78" s="127"/>
      <c r="E78" s="180">
        <v>397</v>
      </c>
      <c r="F78" s="130">
        <v>101</v>
      </c>
      <c r="G78" s="130">
        <v>12</v>
      </c>
      <c r="H78" s="130">
        <v>87</v>
      </c>
      <c r="I78" s="130">
        <v>80</v>
      </c>
      <c r="J78" s="130">
        <v>2</v>
      </c>
      <c r="K78" s="125" t="s">
        <v>0</v>
      </c>
      <c r="L78" s="125" t="s">
        <v>0</v>
      </c>
      <c r="M78" s="130">
        <v>5</v>
      </c>
      <c r="N78" s="130">
        <v>2</v>
      </c>
      <c r="O78" s="130">
        <v>296</v>
      </c>
      <c r="P78" s="130">
        <v>296</v>
      </c>
      <c r="Q78" s="125" t="s">
        <v>0</v>
      </c>
      <c r="R78" s="124"/>
      <c r="S78" s="190"/>
      <c r="T78" s="128" t="s">
        <v>509</v>
      </c>
      <c r="U78" s="189"/>
    </row>
    <row r="79" spans="1:21" ht="5.25" customHeight="1">
      <c r="A79" s="119"/>
      <c r="B79" s="137"/>
      <c r="C79" s="137"/>
      <c r="D79" s="137"/>
      <c r="E79" s="178"/>
      <c r="F79" s="121"/>
      <c r="G79" s="121"/>
      <c r="H79" s="121"/>
      <c r="I79" s="121"/>
      <c r="J79" s="121"/>
      <c r="K79" s="121"/>
      <c r="L79" s="121"/>
      <c r="M79" s="121"/>
      <c r="N79" s="121"/>
      <c r="O79" s="121"/>
      <c r="P79" s="121"/>
      <c r="Q79" s="121"/>
      <c r="R79" s="121"/>
      <c r="S79" s="120"/>
      <c r="T79" s="119"/>
      <c r="U79" s="119"/>
    </row>
    <row r="80" spans="1:21" ht="10.5" customHeight="1">
      <c r="A80" s="118" t="s">
        <v>70</v>
      </c>
      <c r="B80" s="132"/>
      <c r="C80" s="132"/>
      <c r="D80" s="132"/>
      <c r="E80" s="116"/>
      <c r="F80" s="116"/>
      <c r="G80" s="116"/>
      <c r="H80" s="116"/>
      <c r="I80" s="116"/>
      <c r="J80" s="116"/>
      <c r="K80" s="116"/>
      <c r="L80" s="116"/>
      <c r="M80" s="116"/>
      <c r="N80" s="116"/>
      <c r="O80" s="116"/>
      <c r="P80" s="116"/>
      <c r="Q80" s="116"/>
      <c r="R80" s="116"/>
    </row>
    <row r="81" spans="2:18" ht="10.5" customHeight="1">
      <c r="B81" s="132"/>
      <c r="C81" s="132"/>
      <c r="D81" s="132"/>
      <c r="E81" s="116"/>
      <c r="F81" s="116"/>
      <c r="G81" s="116"/>
      <c r="H81" s="116"/>
      <c r="I81" s="116"/>
      <c r="J81" s="116"/>
      <c r="K81" s="116"/>
      <c r="L81" s="116"/>
      <c r="M81" s="116"/>
      <c r="N81" s="116"/>
      <c r="O81" s="116"/>
      <c r="P81" s="116"/>
      <c r="Q81" s="116"/>
      <c r="R81" s="116"/>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8"/>
  <sheetViews>
    <sheetView showGridLines="0" zoomScale="125" zoomScaleNormal="125" workbookViewId="0"/>
  </sheetViews>
  <sheetFormatPr defaultColWidth="11.25" defaultRowHeight="10.5" customHeight="1"/>
  <cols>
    <col min="1" max="1" width="1.25" style="115" customWidth="1"/>
    <col min="2" max="2" width="4.125" style="115" customWidth="1"/>
    <col min="3" max="3" width="31" style="115" customWidth="1"/>
    <col min="4" max="4" width="1.25" style="115" customWidth="1"/>
    <col min="5" max="5" width="10.375" style="115" customWidth="1"/>
    <col min="6" max="9" width="9.75" style="115" customWidth="1"/>
    <col min="10" max="10" width="8.75" style="115" customWidth="1"/>
    <col min="11" max="16" width="9.75" style="115" customWidth="1"/>
    <col min="17" max="17" width="9" style="115" customWidth="1"/>
    <col min="18" max="18" width="0.75" style="115" customWidth="1"/>
    <col min="19" max="19" width="1" style="115" customWidth="1"/>
    <col min="20" max="20" width="8.25" style="115" customWidth="1"/>
    <col min="21" max="21" width="0.75" style="115" customWidth="1"/>
    <col min="22" max="16384" width="11.25" style="115"/>
  </cols>
  <sheetData>
    <row r="1" spans="1:21" ht="13.5" customHeight="1">
      <c r="A1" s="161"/>
      <c r="B1" s="132"/>
      <c r="C1" s="132"/>
      <c r="D1" s="132"/>
      <c r="E1" s="116"/>
      <c r="F1" s="116"/>
      <c r="G1" s="116"/>
      <c r="H1" s="116"/>
      <c r="I1" s="162" t="s">
        <v>617</v>
      </c>
      <c r="J1" s="161" t="s">
        <v>616</v>
      </c>
      <c r="K1" s="116"/>
      <c r="L1" s="116"/>
      <c r="M1" s="116"/>
      <c r="N1" s="116"/>
      <c r="O1" s="116"/>
      <c r="P1" s="116"/>
      <c r="Q1" s="116"/>
      <c r="R1" s="116"/>
    </row>
    <row r="2" spans="1:21" ht="6" customHeight="1">
      <c r="B2" s="132"/>
      <c r="C2" s="132"/>
      <c r="D2" s="132"/>
      <c r="E2" s="116"/>
      <c r="F2" s="116"/>
      <c r="G2" s="116"/>
      <c r="H2" s="116"/>
      <c r="I2" s="116"/>
      <c r="J2" s="116"/>
      <c r="K2" s="116"/>
      <c r="L2" s="116"/>
      <c r="M2" s="116"/>
      <c r="N2" s="116"/>
      <c r="O2" s="116"/>
      <c r="P2" s="116"/>
      <c r="Q2" s="116"/>
      <c r="R2" s="116"/>
    </row>
    <row r="3" spans="1:21" ht="10.5" customHeight="1">
      <c r="S3" s="157"/>
      <c r="T3" s="157"/>
      <c r="U3" s="157" t="s">
        <v>507</v>
      </c>
    </row>
    <row r="4" spans="1:21" ht="1.5" customHeight="1">
      <c r="A4" s="153"/>
      <c r="B4" s="153"/>
      <c r="C4" s="153"/>
      <c r="D4" s="153"/>
      <c r="E4" s="153"/>
      <c r="F4" s="153"/>
      <c r="G4" s="153"/>
      <c r="H4" s="153"/>
      <c r="I4" s="153"/>
      <c r="J4" s="153"/>
      <c r="K4" s="153"/>
      <c r="L4" s="153"/>
      <c r="M4" s="153"/>
      <c r="N4" s="153"/>
      <c r="O4" s="153"/>
      <c r="P4" s="153"/>
      <c r="Q4" s="153"/>
      <c r="R4" s="153"/>
      <c r="S4" s="154"/>
      <c r="T4" s="154"/>
      <c r="U4" s="154"/>
    </row>
    <row r="5" spans="1:21" ht="11.25" customHeight="1">
      <c r="E5" s="135"/>
      <c r="F5" s="120"/>
      <c r="G5" s="119" t="s">
        <v>607</v>
      </c>
      <c r="H5" s="119"/>
      <c r="I5" s="119"/>
      <c r="J5" s="119"/>
      <c r="K5" s="119"/>
      <c r="L5" s="262"/>
      <c r="M5" s="262" t="s">
        <v>606</v>
      </c>
      <c r="N5" s="119"/>
      <c r="O5" s="276" t="s">
        <v>605</v>
      </c>
      <c r="P5" s="275"/>
      <c r="Q5" s="275"/>
      <c r="R5" s="275"/>
      <c r="S5" s="135"/>
    </row>
    <row r="6" spans="1:21" ht="11.25" customHeight="1">
      <c r="A6" s="118"/>
      <c r="B6" s="118"/>
      <c r="E6" s="143"/>
      <c r="F6" s="135"/>
      <c r="G6" s="135"/>
      <c r="H6" s="120"/>
      <c r="I6" s="119" t="s">
        <v>604</v>
      </c>
      <c r="J6" s="119"/>
      <c r="K6" s="119"/>
      <c r="L6" s="262" t="s">
        <v>603</v>
      </c>
      <c r="M6" s="262"/>
      <c r="N6" s="146" t="s">
        <v>602</v>
      </c>
      <c r="O6" s="135"/>
      <c r="P6" s="135"/>
      <c r="Q6" s="145" t="s">
        <v>611</v>
      </c>
      <c r="R6" s="274"/>
      <c r="S6" s="143"/>
      <c r="T6" s="127" t="s">
        <v>256</v>
      </c>
      <c r="U6" s="127"/>
    </row>
    <row r="7" spans="1:21" ht="11.25" customHeight="1">
      <c r="E7" s="135"/>
      <c r="F7" s="272" t="s">
        <v>419</v>
      </c>
      <c r="G7" s="272" t="s">
        <v>600</v>
      </c>
      <c r="H7" s="150"/>
      <c r="I7" s="273"/>
      <c r="J7" s="132"/>
      <c r="K7" s="272" t="s">
        <v>599</v>
      </c>
      <c r="L7" s="150"/>
      <c r="M7" s="272" t="s">
        <v>598</v>
      </c>
      <c r="N7" s="143"/>
      <c r="O7" s="146" t="s">
        <v>419</v>
      </c>
      <c r="P7" s="143" t="s">
        <v>597</v>
      </c>
      <c r="Q7" s="271"/>
      <c r="R7" s="144"/>
      <c r="S7" s="143"/>
      <c r="T7" s="127" t="s">
        <v>238</v>
      </c>
      <c r="U7" s="127"/>
    </row>
    <row r="8" spans="1:21" ht="11.25" customHeight="1">
      <c r="A8" s="119"/>
      <c r="B8" s="119"/>
      <c r="C8" s="119"/>
      <c r="D8" s="119"/>
      <c r="E8" s="120"/>
      <c r="F8" s="120"/>
      <c r="G8" s="120"/>
      <c r="H8" s="120"/>
      <c r="I8" s="142"/>
      <c r="J8" s="119"/>
      <c r="K8" s="270" t="s">
        <v>596</v>
      </c>
      <c r="L8" s="120"/>
      <c r="M8" s="269" t="s">
        <v>595</v>
      </c>
      <c r="N8" s="269" t="s">
        <v>594</v>
      </c>
      <c r="O8" s="266"/>
      <c r="P8" s="266"/>
      <c r="Q8" s="268" t="s">
        <v>593</v>
      </c>
      <c r="R8" s="267"/>
      <c r="S8" s="120"/>
      <c r="T8" s="119"/>
      <c r="U8" s="119"/>
    </row>
    <row r="9" spans="1:21" ht="5.25" customHeight="1">
      <c r="E9" s="182"/>
      <c r="F9" s="116"/>
      <c r="G9" s="116"/>
      <c r="H9" s="116"/>
      <c r="I9" s="116"/>
      <c r="J9" s="116"/>
      <c r="K9" s="116"/>
      <c r="L9" s="116"/>
      <c r="M9" s="116"/>
      <c r="N9" s="116"/>
      <c r="O9" s="116"/>
      <c r="P9" s="116"/>
      <c r="Q9" s="116"/>
      <c r="R9" s="116"/>
      <c r="S9" s="135"/>
    </row>
    <row r="10" spans="1:21" ht="10.5" customHeight="1">
      <c r="A10" s="189"/>
      <c r="B10" s="128" t="s">
        <v>237</v>
      </c>
      <c r="C10" s="127" t="s">
        <v>236</v>
      </c>
      <c r="D10" s="127"/>
      <c r="E10" s="180">
        <v>76249</v>
      </c>
      <c r="F10" s="130">
        <v>76247</v>
      </c>
      <c r="G10" s="130">
        <v>42735</v>
      </c>
      <c r="H10" s="130">
        <v>33499</v>
      </c>
      <c r="I10" s="130">
        <v>24641</v>
      </c>
      <c r="J10" s="130">
        <v>6628</v>
      </c>
      <c r="K10" s="130">
        <v>1990</v>
      </c>
      <c r="L10" s="130">
        <v>11</v>
      </c>
      <c r="M10" s="130">
        <v>229</v>
      </c>
      <c r="N10" s="130">
        <v>13</v>
      </c>
      <c r="O10" s="130">
        <v>2</v>
      </c>
      <c r="P10" s="130">
        <v>2</v>
      </c>
      <c r="Q10" s="125" t="s">
        <v>0</v>
      </c>
      <c r="R10" s="124"/>
      <c r="S10" s="192"/>
      <c r="T10" s="118" t="s">
        <v>506</v>
      </c>
      <c r="U10" s="191"/>
    </row>
    <row r="11" spans="1:21" ht="10.5" customHeight="1">
      <c r="A11" s="191"/>
      <c r="B11" s="118" t="s">
        <v>505</v>
      </c>
      <c r="C11" s="127"/>
      <c r="D11" s="127"/>
      <c r="E11" s="180">
        <v>19858</v>
      </c>
      <c r="F11" s="130">
        <v>19857</v>
      </c>
      <c r="G11" s="130">
        <v>3456</v>
      </c>
      <c r="H11" s="130">
        <v>16400</v>
      </c>
      <c r="I11" s="130">
        <v>14028</v>
      </c>
      <c r="J11" s="130">
        <v>1720</v>
      </c>
      <c r="K11" s="130">
        <v>557</v>
      </c>
      <c r="L11" s="130">
        <v>10</v>
      </c>
      <c r="M11" s="130">
        <v>85</v>
      </c>
      <c r="N11" s="130">
        <v>1</v>
      </c>
      <c r="O11" s="130">
        <v>1</v>
      </c>
      <c r="P11" s="130">
        <v>1</v>
      </c>
      <c r="Q11" s="125" t="s">
        <v>0</v>
      </c>
      <c r="R11" s="124"/>
      <c r="S11" s="192"/>
      <c r="T11" s="118" t="s">
        <v>504</v>
      </c>
      <c r="U11" s="191"/>
    </row>
    <row r="12" spans="1:21" ht="10.5" customHeight="1">
      <c r="A12" s="189"/>
      <c r="B12" s="128" t="s">
        <v>229</v>
      </c>
      <c r="C12" s="127" t="s">
        <v>231</v>
      </c>
      <c r="D12" s="127"/>
      <c r="E12" s="180">
        <v>45</v>
      </c>
      <c r="F12" s="130">
        <v>45</v>
      </c>
      <c r="G12" s="130">
        <v>1</v>
      </c>
      <c r="H12" s="130">
        <v>44</v>
      </c>
      <c r="I12" s="130">
        <v>42</v>
      </c>
      <c r="J12" s="130">
        <v>1</v>
      </c>
      <c r="K12" s="130">
        <v>1</v>
      </c>
      <c r="L12" s="125" t="s">
        <v>0</v>
      </c>
      <c r="M12" s="125" t="s">
        <v>0</v>
      </c>
      <c r="N12" s="125" t="s">
        <v>0</v>
      </c>
      <c r="O12" s="125" t="s">
        <v>0</v>
      </c>
      <c r="P12" s="125" t="s">
        <v>0</v>
      </c>
      <c r="Q12" s="125" t="s">
        <v>0</v>
      </c>
      <c r="R12" s="124"/>
      <c r="S12" s="190"/>
      <c r="T12" s="128" t="s">
        <v>503</v>
      </c>
      <c r="U12" s="189"/>
    </row>
    <row r="13" spans="1:21" ht="10.5" customHeight="1">
      <c r="A13" s="196"/>
      <c r="B13" s="115" t="s">
        <v>226</v>
      </c>
      <c r="C13" s="127" t="s">
        <v>502</v>
      </c>
      <c r="D13" s="127"/>
      <c r="E13" s="180">
        <v>10693</v>
      </c>
      <c r="F13" s="130">
        <v>10692</v>
      </c>
      <c r="G13" s="130">
        <v>1459</v>
      </c>
      <c r="H13" s="130">
        <v>9233</v>
      </c>
      <c r="I13" s="130">
        <v>8204</v>
      </c>
      <c r="J13" s="130">
        <v>770</v>
      </c>
      <c r="K13" s="130">
        <v>231</v>
      </c>
      <c r="L13" s="130">
        <v>8</v>
      </c>
      <c r="M13" s="130">
        <v>20</v>
      </c>
      <c r="N13" s="125" t="s">
        <v>0</v>
      </c>
      <c r="O13" s="130">
        <v>1</v>
      </c>
      <c r="P13" s="130">
        <v>1</v>
      </c>
      <c r="Q13" s="125" t="s">
        <v>0</v>
      </c>
      <c r="R13" s="124"/>
      <c r="S13" s="190"/>
      <c r="T13" s="128" t="s">
        <v>501</v>
      </c>
      <c r="U13" s="189"/>
    </row>
    <row r="14" spans="1:21" ht="10.5" customHeight="1">
      <c r="A14" s="196"/>
      <c r="B14" s="115" t="s">
        <v>223</v>
      </c>
      <c r="C14" s="127" t="s">
        <v>500</v>
      </c>
      <c r="D14" s="127"/>
      <c r="E14" s="180">
        <v>9066</v>
      </c>
      <c r="F14" s="130">
        <v>9066</v>
      </c>
      <c r="G14" s="130">
        <v>1981</v>
      </c>
      <c r="H14" s="130">
        <v>7084</v>
      </c>
      <c r="I14" s="130">
        <v>5754</v>
      </c>
      <c r="J14" s="130">
        <v>941</v>
      </c>
      <c r="K14" s="130">
        <v>324</v>
      </c>
      <c r="L14" s="130">
        <v>2</v>
      </c>
      <c r="M14" s="130">
        <v>63</v>
      </c>
      <c r="N14" s="130">
        <v>1</v>
      </c>
      <c r="O14" s="125" t="s">
        <v>0</v>
      </c>
      <c r="P14" s="125" t="s">
        <v>0</v>
      </c>
      <c r="Q14" s="125" t="s">
        <v>0</v>
      </c>
      <c r="R14" s="124"/>
      <c r="S14" s="190"/>
      <c r="T14" s="128" t="s">
        <v>499</v>
      </c>
      <c r="U14" s="189"/>
    </row>
    <row r="15" spans="1:21" ht="10.5" customHeight="1">
      <c r="A15" s="196"/>
      <c r="B15" s="115" t="s">
        <v>220</v>
      </c>
      <c r="C15" s="127" t="s">
        <v>498</v>
      </c>
      <c r="D15" s="127"/>
      <c r="E15" s="180">
        <v>54</v>
      </c>
      <c r="F15" s="130">
        <v>54</v>
      </c>
      <c r="G15" s="130">
        <v>15</v>
      </c>
      <c r="H15" s="130">
        <v>39</v>
      </c>
      <c r="I15" s="130">
        <v>28</v>
      </c>
      <c r="J15" s="130">
        <v>8</v>
      </c>
      <c r="K15" s="130">
        <v>1</v>
      </c>
      <c r="L15" s="125" t="s">
        <v>0</v>
      </c>
      <c r="M15" s="130">
        <v>2</v>
      </c>
      <c r="N15" s="125" t="s">
        <v>0</v>
      </c>
      <c r="O15" s="125" t="s">
        <v>0</v>
      </c>
      <c r="P15" s="125" t="s">
        <v>0</v>
      </c>
      <c r="Q15" s="125" t="s">
        <v>0</v>
      </c>
      <c r="R15" s="124"/>
      <c r="S15" s="190"/>
      <c r="T15" s="128" t="s">
        <v>497</v>
      </c>
      <c r="U15" s="189"/>
    </row>
    <row r="16" spans="1:21" ht="6" customHeight="1">
      <c r="A16" s="196"/>
      <c r="C16" s="132"/>
      <c r="D16" s="132"/>
      <c r="E16" s="180"/>
      <c r="F16" s="130"/>
      <c r="G16" s="130"/>
      <c r="H16" s="130"/>
      <c r="I16" s="130"/>
      <c r="J16" s="130"/>
      <c r="K16" s="130"/>
      <c r="L16" s="130"/>
      <c r="M16" s="130"/>
      <c r="N16" s="130"/>
      <c r="O16" s="130"/>
      <c r="P16" s="130"/>
      <c r="Q16" s="130"/>
      <c r="R16" s="133"/>
      <c r="S16" s="190"/>
      <c r="T16" s="128"/>
      <c r="U16" s="189"/>
    </row>
    <row r="17" spans="1:21" ht="10.5" customHeight="1">
      <c r="A17" s="191"/>
      <c r="B17" s="118" t="s">
        <v>496</v>
      </c>
      <c r="C17" s="127"/>
      <c r="D17" s="127"/>
      <c r="E17" s="180">
        <v>30838</v>
      </c>
      <c r="F17" s="130">
        <v>30837</v>
      </c>
      <c r="G17" s="130">
        <v>18256</v>
      </c>
      <c r="H17" s="130">
        <v>12569</v>
      </c>
      <c r="I17" s="130">
        <v>8039</v>
      </c>
      <c r="J17" s="130">
        <v>3243</v>
      </c>
      <c r="K17" s="130">
        <v>1163</v>
      </c>
      <c r="L17" s="130">
        <v>1</v>
      </c>
      <c r="M17" s="130">
        <v>123</v>
      </c>
      <c r="N17" s="130">
        <v>12</v>
      </c>
      <c r="O17" s="130">
        <v>1</v>
      </c>
      <c r="P17" s="130">
        <v>1</v>
      </c>
      <c r="Q17" s="125" t="s">
        <v>0</v>
      </c>
      <c r="R17" s="124"/>
      <c r="S17" s="192"/>
      <c r="T17" s="118" t="s">
        <v>495</v>
      </c>
      <c r="U17" s="191"/>
    </row>
    <row r="18" spans="1:21" ht="10.5" customHeight="1">
      <c r="A18" s="196"/>
      <c r="B18" s="115" t="s">
        <v>217</v>
      </c>
      <c r="C18" s="127" t="s">
        <v>211</v>
      </c>
      <c r="D18" s="127"/>
      <c r="E18" s="180">
        <v>67</v>
      </c>
      <c r="F18" s="130">
        <v>67</v>
      </c>
      <c r="G18" s="130">
        <v>7</v>
      </c>
      <c r="H18" s="130">
        <v>60</v>
      </c>
      <c r="I18" s="130">
        <v>52</v>
      </c>
      <c r="J18" s="130">
        <v>3</v>
      </c>
      <c r="K18" s="125" t="s">
        <v>0</v>
      </c>
      <c r="L18" s="125" t="s">
        <v>0</v>
      </c>
      <c r="M18" s="130">
        <v>5</v>
      </c>
      <c r="N18" s="125" t="s">
        <v>0</v>
      </c>
      <c r="O18" s="125" t="s">
        <v>0</v>
      </c>
      <c r="P18" s="125" t="s">
        <v>0</v>
      </c>
      <c r="Q18" s="125" t="s">
        <v>0</v>
      </c>
      <c r="R18" s="124"/>
      <c r="S18" s="190"/>
      <c r="T18" s="128" t="s">
        <v>494</v>
      </c>
      <c r="U18" s="189"/>
    </row>
    <row r="19" spans="1:21" ht="10.5" customHeight="1">
      <c r="A19" s="196"/>
      <c r="B19" s="115" t="s">
        <v>212</v>
      </c>
      <c r="C19" s="127" t="s">
        <v>208</v>
      </c>
      <c r="D19" s="127"/>
      <c r="E19" s="180">
        <v>6210</v>
      </c>
      <c r="F19" s="130">
        <v>6210</v>
      </c>
      <c r="G19" s="130">
        <v>3211</v>
      </c>
      <c r="H19" s="130">
        <v>2999</v>
      </c>
      <c r="I19" s="130">
        <v>2066</v>
      </c>
      <c r="J19" s="130">
        <v>685</v>
      </c>
      <c r="K19" s="130">
        <v>240</v>
      </c>
      <c r="L19" s="125" t="s">
        <v>0</v>
      </c>
      <c r="M19" s="130">
        <v>8</v>
      </c>
      <c r="N19" s="125" t="s">
        <v>0</v>
      </c>
      <c r="O19" s="125" t="s">
        <v>0</v>
      </c>
      <c r="P19" s="125" t="s">
        <v>0</v>
      </c>
      <c r="Q19" s="125" t="s">
        <v>0</v>
      </c>
      <c r="R19" s="124"/>
      <c r="S19" s="190"/>
      <c r="T19" s="128" t="s">
        <v>493</v>
      </c>
      <c r="U19" s="189"/>
    </row>
    <row r="20" spans="1:21" ht="10.5" customHeight="1">
      <c r="A20" s="196"/>
      <c r="B20" s="115" t="s">
        <v>209</v>
      </c>
      <c r="C20" s="127" t="s">
        <v>205</v>
      </c>
      <c r="D20" s="127"/>
      <c r="E20" s="180">
        <v>10489</v>
      </c>
      <c r="F20" s="130">
        <v>10489</v>
      </c>
      <c r="G20" s="130">
        <v>7047</v>
      </c>
      <c r="H20" s="130">
        <v>3433</v>
      </c>
      <c r="I20" s="130">
        <v>1906</v>
      </c>
      <c r="J20" s="130">
        <v>1032</v>
      </c>
      <c r="K20" s="130">
        <v>441</v>
      </c>
      <c r="L20" s="125" t="s">
        <v>0</v>
      </c>
      <c r="M20" s="130">
        <v>54</v>
      </c>
      <c r="N20" s="130">
        <v>9</v>
      </c>
      <c r="O20" s="125" t="s">
        <v>0</v>
      </c>
      <c r="P20" s="125" t="s">
        <v>0</v>
      </c>
      <c r="Q20" s="125" t="s">
        <v>0</v>
      </c>
      <c r="R20" s="124"/>
      <c r="S20" s="190"/>
      <c r="T20" s="128" t="s">
        <v>492</v>
      </c>
      <c r="U20" s="189"/>
    </row>
    <row r="21" spans="1:21" ht="10.5" customHeight="1">
      <c r="A21" s="196"/>
      <c r="B21" s="115" t="s">
        <v>206</v>
      </c>
      <c r="C21" s="127" t="s">
        <v>202</v>
      </c>
      <c r="D21" s="127"/>
      <c r="E21" s="180">
        <v>1605</v>
      </c>
      <c r="F21" s="130">
        <v>1605</v>
      </c>
      <c r="G21" s="130">
        <v>651</v>
      </c>
      <c r="H21" s="130">
        <v>954</v>
      </c>
      <c r="I21" s="130">
        <v>704</v>
      </c>
      <c r="J21" s="130">
        <v>205</v>
      </c>
      <c r="K21" s="130">
        <v>44</v>
      </c>
      <c r="L21" s="130">
        <v>1</v>
      </c>
      <c r="M21" s="125" t="s">
        <v>0</v>
      </c>
      <c r="N21" s="125" t="s">
        <v>0</v>
      </c>
      <c r="O21" s="125" t="s">
        <v>0</v>
      </c>
      <c r="P21" s="125" t="s">
        <v>0</v>
      </c>
      <c r="Q21" s="125" t="s">
        <v>0</v>
      </c>
      <c r="R21" s="124"/>
      <c r="S21" s="190"/>
      <c r="T21" s="128" t="s">
        <v>491</v>
      </c>
      <c r="U21" s="189"/>
    </row>
    <row r="22" spans="1:21" ht="6" customHeight="1">
      <c r="A22" s="196"/>
      <c r="C22" s="132"/>
      <c r="D22" s="132"/>
      <c r="E22" s="180"/>
      <c r="F22" s="130"/>
      <c r="G22" s="130"/>
      <c r="H22" s="130"/>
      <c r="I22" s="130"/>
      <c r="J22" s="130"/>
      <c r="K22" s="130"/>
      <c r="L22" s="130"/>
      <c r="M22" s="130"/>
      <c r="N22" s="130"/>
      <c r="O22" s="130"/>
      <c r="P22" s="130"/>
      <c r="Q22" s="130"/>
      <c r="R22" s="116"/>
      <c r="S22" s="190"/>
      <c r="T22" s="128"/>
      <c r="U22" s="189"/>
    </row>
    <row r="23" spans="1:21" ht="10.5" customHeight="1">
      <c r="A23" s="196"/>
      <c r="B23" s="115" t="s">
        <v>203</v>
      </c>
      <c r="C23" s="127" t="s">
        <v>490</v>
      </c>
      <c r="D23" s="127"/>
      <c r="E23" s="180">
        <v>2957</v>
      </c>
      <c r="F23" s="130">
        <v>2957</v>
      </c>
      <c r="G23" s="130">
        <v>1654</v>
      </c>
      <c r="H23" s="130">
        <v>1303</v>
      </c>
      <c r="I23" s="130">
        <v>798</v>
      </c>
      <c r="J23" s="130">
        <v>378</v>
      </c>
      <c r="K23" s="130">
        <v>121</v>
      </c>
      <c r="L23" s="125" t="s">
        <v>0</v>
      </c>
      <c r="M23" s="130">
        <v>6</v>
      </c>
      <c r="N23" s="125" t="s">
        <v>0</v>
      </c>
      <c r="O23" s="125" t="s">
        <v>0</v>
      </c>
      <c r="P23" s="125" t="s">
        <v>0</v>
      </c>
      <c r="Q23" s="125" t="s">
        <v>0</v>
      </c>
      <c r="R23" s="124"/>
      <c r="S23" s="190"/>
      <c r="T23" s="128" t="s">
        <v>489</v>
      </c>
      <c r="U23" s="189"/>
    </row>
    <row r="24" spans="1:21" ht="10.5" customHeight="1">
      <c r="A24" s="196"/>
      <c r="B24" s="115" t="s">
        <v>200</v>
      </c>
      <c r="C24" s="127" t="s">
        <v>196</v>
      </c>
      <c r="D24" s="127"/>
      <c r="E24" s="180">
        <v>9510</v>
      </c>
      <c r="F24" s="130">
        <v>9509</v>
      </c>
      <c r="G24" s="130">
        <v>5686</v>
      </c>
      <c r="H24" s="130">
        <v>3820</v>
      </c>
      <c r="I24" s="130">
        <v>2513</v>
      </c>
      <c r="J24" s="130">
        <v>940</v>
      </c>
      <c r="K24" s="130">
        <v>317</v>
      </c>
      <c r="L24" s="125" t="s">
        <v>0</v>
      </c>
      <c r="M24" s="130">
        <v>50</v>
      </c>
      <c r="N24" s="130">
        <v>3</v>
      </c>
      <c r="O24" s="130">
        <v>1</v>
      </c>
      <c r="P24" s="130">
        <v>1</v>
      </c>
      <c r="Q24" s="125" t="s">
        <v>0</v>
      </c>
      <c r="R24" s="124"/>
      <c r="S24" s="190"/>
      <c r="T24" s="128" t="s">
        <v>488</v>
      </c>
      <c r="U24" s="189"/>
    </row>
    <row r="25" spans="1:21" ht="6" customHeight="1">
      <c r="A25" s="196"/>
      <c r="C25" s="132"/>
      <c r="D25" s="132"/>
      <c r="E25" s="180"/>
      <c r="F25" s="130"/>
      <c r="G25" s="130"/>
      <c r="H25" s="130"/>
      <c r="I25" s="130"/>
      <c r="J25" s="130"/>
      <c r="K25" s="130"/>
      <c r="L25" s="130"/>
      <c r="M25" s="130"/>
      <c r="N25" s="130"/>
      <c r="O25" s="130"/>
      <c r="P25" s="130"/>
      <c r="Q25" s="130"/>
      <c r="R25" s="116"/>
      <c r="S25" s="190"/>
      <c r="T25" s="128"/>
      <c r="U25" s="189"/>
    </row>
    <row r="26" spans="1:21" ht="10.5" customHeight="1">
      <c r="A26" s="191"/>
      <c r="B26" s="118" t="s">
        <v>487</v>
      </c>
      <c r="C26" s="127"/>
      <c r="D26" s="127"/>
      <c r="E26" s="180">
        <v>25553</v>
      </c>
      <c r="F26" s="130">
        <v>25553</v>
      </c>
      <c r="G26" s="130">
        <v>21023</v>
      </c>
      <c r="H26" s="130">
        <v>4530</v>
      </c>
      <c r="I26" s="130">
        <v>2574</v>
      </c>
      <c r="J26" s="130">
        <v>1665</v>
      </c>
      <c r="K26" s="130">
        <v>270</v>
      </c>
      <c r="L26" s="125" t="s">
        <v>0</v>
      </c>
      <c r="M26" s="130">
        <v>21</v>
      </c>
      <c r="N26" s="125" t="s">
        <v>0</v>
      </c>
      <c r="O26" s="125" t="s">
        <v>0</v>
      </c>
      <c r="P26" s="125" t="s">
        <v>0</v>
      </c>
      <c r="Q26" s="125" t="s">
        <v>0</v>
      </c>
      <c r="R26" s="124"/>
      <c r="S26" s="192"/>
      <c r="T26" s="118" t="s">
        <v>486</v>
      </c>
      <c r="U26" s="191"/>
    </row>
    <row r="27" spans="1:21" ht="10.5" customHeight="1">
      <c r="A27" s="196"/>
      <c r="B27" s="115" t="s">
        <v>197</v>
      </c>
      <c r="C27" s="127" t="s">
        <v>191</v>
      </c>
      <c r="D27" s="127"/>
      <c r="E27" s="180">
        <v>15519</v>
      </c>
      <c r="F27" s="130">
        <v>15519</v>
      </c>
      <c r="G27" s="130">
        <v>12083</v>
      </c>
      <c r="H27" s="130">
        <v>3436</v>
      </c>
      <c r="I27" s="130">
        <v>1993</v>
      </c>
      <c r="J27" s="130">
        <v>1189</v>
      </c>
      <c r="K27" s="130">
        <v>234</v>
      </c>
      <c r="L27" s="125" t="s">
        <v>0</v>
      </c>
      <c r="M27" s="130">
        <v>20</v>
      </c>
      <c r="N27" s="125" t="s">
        <v>0</v>
      </c>
      <c r="O27" s="125" t="s">
        <v>0</v>
      </c>
      <c r="P27" s="125" t="s">
        <v>0</v>
      </c>
      <c r="Q27" s="125" t="s">
        <v>0</v>
      </c>
      <c r="R27" s="124"/>
      <c r="S27" s="190"/>
      <c r="T27" s="128" t="s">
        <v>485</v>
      </c>
      <c r="U27" s="189"/>
    </row>
    <row r="28" spans="1:21" ht="10.5" customHeight="1">
      <c r="A28" s="196"/>
      <c r="B28" s="115" t="s">
        <v>192</v>
      </c>
      <c r="C28" s="127" t="s">
        <v>188</v>
      </c>
      <c r="D28" s="127"/>
      <c r="E28" s="180">
        <v>10034</v>
      </c>
      <c r="F28" s="130">
        <v>10034</v>
      </c>
      <c r="G28" s="130">
        <v>8940</v>
      </c>
      <c r="H28" s="130">
        <v>1094</v>
      </c>
      <c r="I28" s="130">
        <v>581</v>
      </c>
      <c r="J28" s="130">
        <v>476</v>
      </c>
      <c r="K28" s="130">
        <v>36</v>
      </c>
      <c r="L28" s="125" t="s">
        <v>0</v>
      </c>
      <c r="M28" s="130">
        <v>1</v>
      </c>
      <c r="N28" s="125" t="s">
        <v>0</v>
      </c>
      <c r="O28" s="125" t="s">
        <v>0</v>
      </c>
      <c r="P28" s="125" t="s">
        <v>0</v>
      </c>
      <c r="Q28" s="125" t="s">
        <v>0</v>
      </c>
      <c r="R28" s="124"/>
      <c r="S28" s="190"/>
      <c r="T28" s="128" t="s">
        <v>484</v>
      </c>
      <c r="U28" s="189"/>
    </row>
    <row r="29" spans="1:21" ht="6" customHeight="1">
      <c r="A29" s="196"/>
      <c r="C29" s="132"/>
      <c r="D29" s="132"/>
      <c r="E29" s="180"/>
      <c r="F29" s="130"/>
      <c r="G29" s="130"/>
      <c r="H29" s="130"/>
      <c r="I29" s="130"/>
      <c r="J29" s="130"/>
      <c r="K29" s="130"/>
      <c r="L29" s="130"/>
      <c r="M29" s="130"/>
      <c r="N29" s="130"/>
      <c r="O29" s="130"/>
      <c r="P29" s="130"/>
      <c r="Q29" s="130"/>
      <c r="R29" s="116"/>
      <c r="S29" s="190"/>
      <c r="T29" s="128"/>
      <c r="U29" s="189"/>
    </row>
    <row r="30" spans="1:21" ht="10.5" customHeight="1">
      <c r="A30" s="196"/>
      <c r="B30" s="115" t="s">
        <v>186</v>
      </c>
      <c r="C30" s="127" t="s">
        <v>185</v>
      </c>
      <c r="D30" s="127"/>
      <c r="E30" s="180">
        <v>2487</v>
      </c>
      <c r="F30" s="130">
        <v>2486</v>
      </c>
      <c r="G30" s="130">
        <v>406</v>
      </c>
      <c r="H30" s="130">
        <v>2077</v>
      </c>
      <c r="I30" s="130">
        <v>1391</v>
      </c>
      <c r="J30" s="130">
        <v>104</v>
      </c>
      <c r="K30" s="130">
        <v>327</v>
      </c>
      <c r="L30" s="130">
        <v>16</v>
      </c>
      <c r="M30" s="130">
        <v>239</v>
      </c>
      <c r="N30" s="130">
        <v>3</v>
      </c>
      <c r="O30" s="130">
        <v>1</v>
      </c>
      <c r="P30" s="130">
        <v>1</v>
      </c>
      <c r="Q30" s="125" t="s">
        <v>0</v>
      </c>
      <c r="R30" s="124"/>
      <c r="S30" s="192"/>
      <c r="T30" s="118" t="s">
        <v>483</v>
      </c>
      <c r="U30" s="191"/>
    </row>
    <row r="31" spans="1:21" ht="10.5" customHeight="1">
      <c r="A31" s="196"/>
      <c r="B31" s="115" t="s">
        <v>189</v>
      </c>
      <c r="C31" s="127" t="s">
        <v>182</v>
      </c>
      <c r="D31" s="127"/>
      <c r="E31" s="180">
        <v>410</v>
      </c>
      <c r="F31" s="130">
        <v>409</v>
      </c>
      <c r="G31" s="125" t="s">
        <v>0</v>
      </c>
      <c r="H31" s="130">
        <v>409</v>
      </c>
      <c r="I31" s="130">
        <v>404</v>
      </c>
      <c r="J31" s="125" t="s">
        <v>0</v>
      </c>
      <c r="K31" s="125" t="s">
        <v>0</v>
      </c>
      <c r="L31" s="130">
        <v>3</v>
      </c>
      <c r="M31" s="130">
        <v>2</v>
      </c>
      <c r="N31" s="125" t="s">
        <v>0</v>
      </c>
      <c r="O31" s="130">
        <v>1</v>
      </c>
      <c r="P31" s="130">
        <v>1</v>
      </c>
      <c r="Q31" s="125" t="s">
        <v>0</v>
      </c>
      <c r="R31" s="124"/>
      <c r="S31" s="190"/>
      <c r="T31" s="128" t="s">
        <v>482</v>
      </c>
      <c r="U31" s="189"/>
    </row>
    <row r="32" spans="1:21" ht="10.5" customHeight="1">
      <c r="A32" s="196"/>
      <c r="B32" s="115" t="s">
        <v>183</v>
      </c>
      <c r="C32" s="127" t="s">
        <v>481</v>
      </c>
      <c r="D32" s="127"/>
      <c r="E32" s="180">
        <v>10</v>
      </c>
      <c r="F32" s="130">
        <v>10</v>
      </c>
      <c r="G32" s="125" t="s">
        <v>0</v>
      </c>
      <c r="H32" s="130">
        <v>10</v>
      </c>
      <c r="I32" s="125" t="s">
        <v>0</v>
      </c>
      <c r="J32" s="125" t="s">
        <v>0</v>
      </c>
      <c r="K32" s="125" t="s">
        <v>0</v>
      </c>
      <c r="L32" s="125" t="s">
        <v>0</v>
      </c>
      <c r="M32" s="130">
        <v>10</v>
      </c>
      <c r="N32" s="125" t="s">
        <v>0</v>
      </c>
      <c r="O32" s="125" t="s">
        <v>0</v>
      </c>
      <c r="P32" s="125" t="s">
        <v>0</v>
      </c>
      <c r="Q32" s="125" t="s">
        <v>0</v>
      </c>
      <c r="R32" s="124"/>
      <c r="S32" s="190"/>
      <c r="T32" s="128" t="s">
        <v>480</v>
      </c>
      <c r="U32" s="189"/>
    </row>
    <row r="33" spans="1:21" ht="10.5" customHeight="1">
      <c r="A33" s="196"/>
      <c r="B33" s="115" t="s">
        <v>180</v>
      </c>
      <c r="C33" s="127" t="s">
        <v>479</v>
      </c>
      <c r="D33" s="127"/>
      <c r="E33" s="180">
        <v>777</v>
      </c>
      <c r="F33" s="130">
        <v>777</v>
      </c>
      <c r="G33" s="130">
        <v>229</v>
      </c>
      <c r="H33" s="130">
        <v>547</v>
      </c>
      <c r="I33" s="130">
        <v>352</v>
      </c>
      <c r="J33" s="130">
        <v>18</v>
      </c>
      <c r="K33" s="130">
        <v>16</v>
      </c>
      <c r="L33" s="130">
        <v>1</v>
      </c>
      <c r="M33" s="130">
        <v>160</v>
      </c>
      <c r="N33" s="130">
        <v>1</v>
      </c>
      <c r="O33" s="125" t="s">
        <v>0</v>
      </c>
      <c r="P33" s="125" t="s">
        <v>0</v>
      </c>
      <c r="Q33" s="125" t="s">
        <v>0</v>
      </c>
      <c r="R33" s="124"/>
      <c r="S33" s="190"/>
      <c r="T33" s="128" t="s">
        <v>478</v>
      </c>
      <c r="U33" s="189"/>
    </row>
    <row r="34" spans="1:21" ht="10.5" customHeight="1">
      <c r="A34" s="196"/>
      <c r="B34" s="115" t="s">
        <v>177</v>
      </c>
      <c r="C34" s="127" t="s">
        <v>477</v>
      </c>
      <c r="D34" s="127"/>
      <c r="E34" s="180">
        <v>34</v>
      </c>
      <c r="F34" s="130">
        <v>34</v>
      </c>
      <c r="G34" s="130">
        <v>3</v>
      </c>
      <c r="H34" s="130">
        <v>31</v>
      </c>
      <c r="I34" s="130">
        <v>19</v>
      </c>
      <c r="J34" s="130">
        <v>1</v>
      </c>
      <c r="K34" s="125" t="s">
        <v>0</v>
      </c>
      <c r="L34" s="125" t="s">
        <v>0</v>
      </c>
      <c r="M34" s="130">
        <v>11</v>
      </c>
      <c r="N34" s="125" t="s">
        <v>0</v>
      </c>
      <c r="O34" s="125" t="s">
        <v>0</v>
      </c>
      <c r="P34" s="125" t="s">
        <v>0</v>
      </c>
      <c r="Q34" s="125" t="s">
        <v>0</v>
      </c>
      <c r="R34" s="124"/>
      <c r="S34" s="190"/>
      <c r="T34" s="128" t="s">
        <v>476</v>
      </c>
      <c r="U34" s="189"/>
    </row>
    <row r="35" spans="1:21" ht="10.5" customHeight="1">
      <c r="A35" s="196"/>
      <c r="B35" s="115" t="s">
        <v>174</v>
      </c>
      <c r="C35" s="127" t="s">
        <v>475</v>
      </c>
      <c r="D35" s="127"/>
      <c r="E35" s="180">
        <v>11</v>
      </c>
      <c r="F35" s="130">
        <v>11</v>
      </c>
      <c r="G35" s="125" t="s">
        <v>0</v>
      </c>
      <c r="H35" s="130">
        <v>11</v>
      </c>
      <c r="I35" s="130">
        <v>10</v>
      </c>
      <c r="J35" s="130">
        <v>1</v>
      </c>
      <c r="K35" s="125" t="s">
        <v>0</v>
      </c>
      <c r="L35" s="125" t="s">
        <v>0</v>
      </c>
      <c r="M35" s="125" t="s">
        <v>0</v>
      </c>
      <c r="N35" s="125" t="s">
        <v>0</v>
      </c>
      <c r="O35" s="125" t="s">
        <v>0</v>
      </c>
      <c r="P35" s="125" t="s">
        <v>0</v>
      </c>
      <c r="Q35" s="125" t="s">
        <v>0</v>
      </c>
      <c r="R35" s="124"/>
      <c r="S35" s="190"/>
      <c r="T35" s="128" t="s">
        <v>474</v>
      </c>
      <c r="U35" s="189"/>
    </row>
    <row r="36" spans="1:21" ht="6" customHeight="1">
      <c r="A36" s="196"/>
      <c r="C36" s="132"/>
      <c r="D36" s="132"/>
      <c r="E36" s="180"/>
      <c r="F36" s="130"/>
      <c r="G36" s="130"/>
      <c r="H36" s="130"/>
      <c r="I36" s="130"/>
      <c r="J36" s="130"/>
      <c r="K36" s="130"/>
      <c r="L36" s="130"/>
      <c r="M36" s="130"/>
      <c r="N36" s="130"/>
      <c r="O36" s="130"/>
      <c r="P36" s="130"/>
      <c r="Q36" s="130"/>
      <c r="R36" s="116"/>
      <c r="S36" s="190"/>
      <c r="T36" s="128"/>
      <c r="U36" s="189"/>
    </row>
    <row r="37" spans="1:21" ht="10.5" customHeight="1">
      <c r="A37" s="196"/>
      <c r="B37" s="115" t="s">
        <v>171</v>
      </c>
      <c r="C37" s="127" t="s">
        <v>473</v>
      </c>
      <c r="D37" s="127"/>
      <c r="E37" s="180">
        <v>299</v>
      </c>
      <c r="F37" s="130">
        <v>299</v>
      </c>
      <c r="G37" s="130">
        <v>15</v>
      </c>
      <c r="H37" s="130">
        <v>284</v>
      </c>
      <c r="I37" s="130">
        <v>264</v>
      </c>
      <c r="J37" s="130">
        <v>14</v>
      </c>
      <c r="K37" s="125" t="s">
        <v>0</v>
      </c>
      <c r="L37" s="130">
        <v>1</v>
      </c>
      <c r="M37" s="130">
        <v>5</v>
      </c>
      <c r="N37" s="125" t="s">
        <v>0</v>
      </c>
      <c r="O37" s="125" t="s">
        <v>0</v>
      </c>
      <c r="P37" s="125" t="s">
        <v>0</v>
      </c>
      <c r="Q37" s="125" t="s">
        <v>0</v>
      </c>
      <c r="R37" s="124"/>
      <c r="S37" s="190"/>
      <c r="T37" s="128" t="s">
        <v>472</v>
      </c>
      <c r="U37" s="189"/>
    </row>
    <row r="38" spans="1:21" ht="10.5" customHeight="1">
      <c r="A38" s="196"/>
      <c r="B38" s="115" t="s">
        <v>167</v>
      </c>
      <c r="C38" s="127" t="s">
        <v>471</v>
      </c>
      <c r="D38" s="127"/>
      <c r="E38" s="180">
        <v>488</v>
      </c>
      <c r="F38" s="130">
        <v>488</v>
      </c>
      <c r="G38" s="130">
        <v>1</v>
      </c>
      <c r="H38" s="130">
        <v>487</v>
      </c>
      <c r="I38" s="130">
        <v>126</v>
      </c>
      <c r="J38" s="125" t="s">
        <v>0</v>
      </c>
      <c r="K38" s="130">
        <v>305</v>
      </c>
      <c r="L38" s="130">
        <v>10</v>
      </c>
      <c r="M38" s="130">
        <v>46</v>
      </c>
      <c r="N38" s="125" t="s">
        <v>0</v>
      </c>
      <c r="O38" s="125" t="s">
        <v>0</v>
      </c>
      <c r="P38" s="125" t="s">
        <v>0</v>
      </c>
      <c r="Q38" s="125" t="s">
        <v>0</v>
      </c>
      <c r="R38" s="124"/>
      <c r="S38" s="190"/>
      <c r="T38" s="128" t="s">
        <v>470</v>
      </c>
      <c r="U38" s="189"/>
    </row>
    <row r="39" spans="1:21" ht="10.5" customHeight="1">
      <c r="A39" s="196"/>
      <c r="B39" s="115" t="s">
        <v>164</v>
      </c>
      <c r="C39" s="127" t="s">
        <v>469</v>
      </c>
      <c r="D39" s="127"/>
      <c r="E39" s="180">
        <v>458</v>
      </c>
      <c r="F39" s="130">
        <v>458</v>
      </c>
      <c r="G39" s="130">
        <v>158</v>
      </c>
      <c r="H39" s="130">
        <v>298</v>
      </c>
      <c r="I39" s="130">
        <v>216</v>
      </c>
      <c r="J39" s="130">
        <v>70</v>
      </c>
      <c r="K39" s="130">
        <v>6</v>
      </c>
      <c r="L39" s="130">
        <v>1</v>
      </c>
      <c r="M39" s="130">
        <v>5</v>
      </c>
      <c r="N39" s="130">
        <v>2</v>
      </c>
      <c r="O39" s="125" t="s">
        <v>0</v>
      </c>
      <c r="P39" s="125" t="s">
        <v>0</v>
      </c>
      <c r="Q39" s="125" t="s">
        <v>0</v>
      </c>
      <c r="R39" s="124"/>
      <c r="S39" s="190"/>
      <c r="T39" s="128" t="s">
        <v>468</v>
      </c>
      <c r="U39" s="189"/>
    </row>
    <row r="40" spans="1:21" ht="6" customHeight="1">
      <c r="A40" s="196"/>
      <c r="C40" s="132"/>
      <c r="D40" s="132"/>
      <c r="E40" s="180"/>
      <c r="F40" s="130"/>
      <c r="G40" s="130"/>
      <c r="H40" s="130"/>
      <c r="I40" s="130"/>
      <c r="J40" s="130"/>
      <c r="K40" s="130"/>
      <c r="L40" s="130"/>
      <c r="M40" s="130"/>
      <c r="N40" s="130"/>
      <c r="O40" s="130"/>
      <c r="P40" s="130"/>
      <c r="Q40" s="130"/>
      <c r="R40" s="133"/>
      <c r="S40" s="190"/>
      <c r="T40" s="128"/>
      <c r="U40" s="189"/>
    </row>
    <row r="41" spans="1:21" ht="10.5" customHeight="1">
      <c r="A41" s="196"/>
      <c r="B41" s="115" t="s">
        <v>158</v>
      </c>
      <c r="C41" s="127" t="s">
        <v>30</v>
      </c>
      <c r="D41" s="127"/>
      <c r="E41" s="180">
        <v>6580</v>
      </c>
      <c r="F41" s="130">
        <v>6565</v>
      </c>
      <c r="G41" s="130">
        <v>3321</v>
      </c>
      <c r="H41" s="130">
        <v>3194</v>
      </c>
      <c r="I41" s="130">
        <v>2244</v>
      </c>
      <c r="J41" s="130">
        <v>724</v>
      </c>
      <c r="K41" s="130">
        <v>137</v>
      </c>
      <c r="L41" s="125" t="s">
        <v>0</v>
      </c>
      <c r="M41" s="130">
        <v>89</v>
      </c>
      <c r="N41" s="130">
        <v>50</v>
      </c>
      <c r="O41" s="130">
        <v>15</v>
      </c>
      <c r="P41" s="130">
        <v>12</v>
      </c>
      <c r="Q41" s="130">
        <v>3</v>
      </c>
      <c r="R41" s="133"/>
      <c r="S41" s="192"/>
      <c r="T41" s="118" t="s">
        <v>467</v>
      </c>
      <c r="U41" s="191"/>
    </row>
    <row r="42" spans="1:21" ht="10.5" customHeight="1">
      <c r="A42" s="196"/>
      <c r="B42" s="115" t="s">
        <v>161</v>
      </c>
      <c r="C42" s="127" t="s">
        <v>155</v>
      </c>
      <c r="D42" s="127"/>
      <c r="E42" s="180">
        <v>1927</v>
      </c>
      <c r="F42" s="130">
        <v>1927</v>
      </c>
      <c r="G42" s="130">
        <v>572</v>
      </c>
      <c r="H42" s="130">
        <v>1355</v>
      </c>
      <c r="I42" s="130">
        <v>1024</v>
      </c>
      <c r="J42" s="130">
        <v>311</v>
      </c>
      <c r="K42" s="130">
        <v>8</v>
      </c>
      <c r="L42" s="125" t="s">
        <v>0</v>
      </c>
      <c r="M42" s="130">
        <v>12</v>
      </c>
      <c r="N42" s="125" t="s">
        <v>0</v>
      </c>
      <c r="O42" s="125" t="s">
        <v>0</v>
      </c>
      <c r="P42" s="125" t="s">
        <v>0</v>
      </c>
      <c r="Q42" s="125" t="s">
        <v>0</v>
      </c>
      <c r="R42" s="124"/>
      <c r="S42" s="190"/>
      <c r="T42" s="128" t="s">
        <v>466</v>
      </c>
      <c r="U42" s="189"/>
    </row>
    <row r="43" spans="1:21" ht="10.5" customHeight="1">
      <c r="A43" s="196"/>
      <c r="B43" s="115" t="s">
        <v>156</v>
      </c>
      <c r="C43" s="127" t="s">
        <v>465</v>
      </c>
      <c r="D43" s="127"/>
      <c r="E43" s="180">
        <v>4653</v>
      </c>
      <c r="F43" s="130">
        <v>4638</v>
      </c>
      <c r="G43" s="130">
        <v>2749</v>
      </c>
      <c r="H43" s="130">
        <v>1839</v>
      </c>
      <c r="I43" s="130">
        <v>1220</v>
      </c>
      <c r="J43" s="130">
        <v>413</v>
      </c>
      <c r="K43" s="130">
        <v>129</v>
      </c>
      <c r="L43" s="125" t="s">
        <v>0</v>
      </c>
      <c r="M43" s="130">
        <v>77</v>
      </c>
      <c r="N43" s="130">
        <v>50</v>
      </c>
      <c r="O43" s="130">
        <v>15</v>
      </c>
      <c r="P43" s="130">
        <v>12</v>
      </c>
      <c r="Q43" s="130">
        <v>3</v>
      </c>
      <c r="R43" s="133"/>
      <c r="S43" s="190"/>
      <c r="T43" s="128" t="s">
        <v>464</v>
      </c>
      <c r="U43" s="189"/>
    </row>
    <row r="44" spans="1:21" ht="6" customHeight="1">
      <c r="A44" s="196"/>
      <c r="C44" s="132"/>
      <c r="D44" s="132"/>
      <c r="E44" s="180"/>
      <c r="F44" s="130"/>
      <c r="G44" s="130"/>
      <c r="H44" s="130"/>
      <c r="I44" s="130"/>
      <c r="J44" s="130"/>
      <c r="K44" s="130"/>
      <c r="L44" s="130"/>
      <c r="M44" s="130"/>
      <c r="N44" s="130"/>
      <c r="O44" s="130"/>
      <c r="P44" s="130"/>
      <c r="Q44" s="130"/>
      <c r="R44" s="133"/>
      <c r="S44" s="190"/>
      <c r="T44" s="128"/>
      <c r="U44" s="189"/>
    </row>
    <row r="45" spans="1:21" ht="10.5" customHeight="1">
      <c r="A45" s="196"/>
      <c r="B45" s="115" t="s">
        <v>150</v>
      </c>
      <c r="C45" s="127" t="s">
        <v>29</v>
      </c>
      <c r="D45" s="127"/>
      <c r="E45" s="180">
        <v>36217</v>
      </c>
      <c r="F45" s="130">
        <v>35159</v>
      </c>
      <c r="G45" s="130">
        <v>19481</v>
      </c>
      <c r="H45" s="130">
        <v>15040</v>
      </c>
      <c r="I45" s="130">
        <v>8380</v>
      </c>
      <c r="J45" s="130">
        <v>2741</v>
      </c>
      <c r="K45" s="130">
        <v>400</v>
      </c>
      <c r="L45" s="130">
        <v>17</v>
      </c>
      <c r="M45" s="130">
        <v>3502</v>
      </c>
      <c r="N45" s="130">
        <v>638</v>
      </c>
      <c r="O45" s="130">
        <v>1058</v>
      </c>
      <c r="P45" s="130">
        <v>90</v>
      </c>
      <c r="Q45" s="130">
        <v>968</v>
      </c>
      <c r="R45" s="133"/>
      <c r="S45" s="192"/>
      <c r="T45" s="118" t="s">
        <v>463</v>
      </c>
      <c r="U45" s="191"/>
    </row>
    <row r="46" spans="1:21" ht="10.5" customHeight="1">
      <c r="A46" s="196"/>
      <c r="B46" s="115" t="s">
        <v>148</v>
      </c>
      <c r="C46" s="127" t="s">
        <v>126</v>
      </c>
      <c r="D46" s="127"/>
      <c r="E46" s="180">
        <v>842</v>
      </c>
      <c r="F46" s="130">
        <v>842</v>
      </c>
      <c r="G46" s="130">
        <v>143</v>
      </c>
      <c r="H46" s="130">
        <v>699</v>
      </c>
      <c r="I46" s="130">
        <v>576</v>
      </c>
      <c r="J46" s="130">
        <v>116</v>
      </c>
      <c r="K46" s="130">
        <v>6</v>
      </c>
      <c r="L46" s="125" t="s">
        <v>0</v>
      </c>
      <c r="M46" s="130">
        <v>1</v>
      </c>
      <c r="N46" s="125" t="s">
        <v>0</v>
      </c>
      <c r="O46" s="125" t="s">
        <v>0</v>
      </c>
      <c r="P46" s="125" t="s">
        <v>0</v>
      </c>
      <c r="Q46" s="125" t="s">
        <v>0</v>
      </c>
      <c r="R46" s="124"/>
      <c r="S46" s="190"/>
      <c r="T46" s="128" t="s">
        <v>462</v>
      </c>
      <c r="U46" s="189"/>
    </row>
    <row r="47" spans="1:21" ht="10.5" customHeight="1">
      <c r="A47" s="196"/>
      <c r="B47" s="115" t="s">
        <v>145</v>
      </c>
      <c r="C47" s="127" t="s">
        <v>138</v>
      </c>
      <c r="D47" s="127"/>
      <c r="E47" s="180">
        <v>1067</v>
      </c>
      <c r="F47" s="130">
        <v>1016</v>
      </c>
      <c r="G47" s="130">
        <v>195</v>
      </c>
      <c r="H47" s="130">
        <v>815</v>
      </c>
      <c r="I47" s="130">
        <v>663</v>
      </c>
      <c r="J47" s="130">
        <v>77</v>
      </c>
      <c r="K47" s="130">
        <v>18</v>
      </c>
      <c r="L47" s="125" t="s">
        <v>0</v>
      </c>
      <c r="M47" s="130">
        <v>57</v>
      </c>
      <c r="N47" s="130">
        <v>6</v>
      </c>
      <c r="O47" s="130">
        <v>51</v>
      </c>
      <c r="P47" s="130">
        <v>23</v>
      </c>
      <c r="Q47" s="130">
        <v>28</v>
      </c>
      <c r="R47" s="133"/>
      <c r="S47" s="190"/>
      <c r="T47" s="128" t="s">
        <v>461</v>
      </c>
      <c r="U47" s="189"/>
    </row>
    <row r="48" spans="1:21" ht="10.5" customHeight="1">
      <c r="A48" s="196"/>
      <c r="B48" s="115" t="s">
        <v>139</v>
      </c>
      <c r="C48" s="127" t="s">
        <v>147</v>
      </c>
      <c r="D48" s="127"/>
      <c r="E48" s="180">
        <v>8138</v>
      </c>
      <c r="F48" s="130">
        <v>8138</v>
      </c>
      <c r="G48" s="130">
        <v>6653</v>
      </c>
      <c r="H48" s="130">
        <v>1481</v>
      </c>
      <c r="I48" s="130">
        <v>615</v>
      </c>
      <c r="J48" s="130">
        <v>645</v>
      </c>
      <c r="K48" s="130">
        <v>211</v>
      </c>
      <c r="L48" s="125" t="s">
        <v>0</v>
      </c>
      <c r="M48" s="130">
        <v>10</v>
      </c>
      <c r="N48" s="130">
        <v>4</v>
      </c>
      <c r="O48" s="125" t="s">
        <v>0</v>
      </c>
      <c r="P48" s="125" t="s">
        <v>0</v>
      </c>
      <c r="Q48" s="125" t="s">
        <v>0</v>
      </c>
      <c r="R48" s="124"/>
      <c r="S48" s="190"/>
      <c r="T48" s="128" t="s">
        <v>460</v>
      </c>
      <c r="U48" s="189"/>
    </row>
    <row r="49" spans="1:21" ht="10.5" customHeight="1">
      <c r="A49" s="196"/>
      <c r="B49" s="115" t="s">
        <v>136</v>
      </c>
      <c r="C49" s="127" t="s">
        <v>459</v>
      </c>
      <c r="D49" s="127"/>
      <c r="E49" s="180">
        <v>991</v>
      </c>
      <c r="F49" s="130">
        <v>989</v>
      </c>
      <c r="G49" s="130">
        <v>537</v>
      </c>
      <c r="H49" s="130">
        <v>444</v>
      </c>
      <c r="I49" s="130">
        <v>282</v>
      </c>
      <c r="J49" s="130">
        <v>125</v>
      </c>
      <c r="K49" s="130">
        <v>23</v>
      </c>
      <c r="L49" s="125" t="s">
        <v>0</v>
      </c>
      <c r="M49" s="130">
        <v>14</v>
      </c>
      <c r="N49" s="130">
        <v>8</v>
      </c>
      <c r="O49" s="130">
        <v>2</v>
      </c>
      <c r="P49" s="125" t="s">
        <v>0</v>
      </c>
      <c r="Q49" s="130">
        <v>2</v>
      </c>
      <c r="R49" s="133"/>
      <c r="S49" s="190"/>
      <c r="T49" s="128" t="s">
        <v>458</v>
      </c>
      <c r="U49" s="189"/>
    </row>
    <row r="50" spans="1:21" ht="10.5" customHeight="1">
      <c r="A50" s="196"/>
      <c r="B50" s="115" t="s">
        <v>133</v>
      </c>
      <c r="C50" s="127" t="s">
        <v>457</v>
      </c>
      <c r="D50" s="127"/>
      <c r="E50" s="180">
        <v>146</v>
      </c>
      <c r="F50" s="130">
        <v>146</v>
      </c>
      <c r="G50" s="130">
        <v>11</v>
      </c>
      <c r="H50" s="130">
        <v>134</v>
      </c>
      <c r="I50" s="130">
        <v>116</v>
      </c>
      <c r="J50" s="130">
        <v>15</v>
      </c>
      <c r="K50" s="125" t="s">
        <v>0</v>
      </c>
      <c r="L50" s="130">
        <v>3</v>
      </c>
      <c r="M50" s="125" t="s">
        <v>0</v>
      </c>
      <c r="N50" s="130">
        <v>1</v>
      </c>
      <c r="O50" s="125" t="s">
        <v>0</v>
      </c>
      <c r="P50" s="125" t="s">
        <v>0</v>
      </c>
      <c r="Q50" s="125" t="s">
        <v>0</v>
      </c>
      <c r="R50" s="124"/>
      <c r="S50" s="190"/>
      <c r="T50" s="128" t="s">
        <v>456</v>
      </c>
      <c r="U50" s="189"/>
    </row>
    <row r="51" spans="1:21" ht="6" customHeight="1">
      <c r="A51" s="196"/>
      <c r="C51" s="132"/>
      <c r="D51" s="132"/>
      <c r="E51" s="180"/>
      <c r="F51" s="130"/>
      <c r="G51" s="130"/>
      <c r="H51" s="130"/>
      <c r="I51" s="130"/>
      <c r="J51" s="130"/>
      <c r="K51" s="130"/>
      <c r="L51" s="130"/>
      <c r="M51" s="130"/>
      <c r="N51" s="130"/>
      <c r="O51" s="130"/>
      <c r="P51" s="130"/>
      <c r="Q51" s="130"/>
      <c r="R51" s="133"/>
      <c r="S51" s="190"/>
      <c r="T51" s="128"/>
      <c r="U51" s="189"/>
    </row>
    <row r="52" spans="1:21" ht="10.5" customHeight="1">
      <c r="A52" s="196"/>
      <c r="B52" s="115" t="s">
        <v>130</v>
      </c>
      <c r="C52" s="127" t="s">
        <v>455</v>
      </c>
      <c r="D52" s="127"/>
      <c r="E52" s="180">
        <v>1886</v>
      </c>
      <c r="F52" s="130">
        <v>1860</v>
      </c>
      <c r="G52" s="130">
        <v>993</v>
      </c>
      <c r="H52" s="130">
        <v>862</v>
      </c>
      <c r="I52" s="130">
        <v>602</v>
      </c>
      <c r="J52" s="130">
        <v>222</v>
      </c>
      <c r="K52" s="130">
        <v>15</v>
      </c>
      <c r="L52" s="125" t="s">
        <v>0</v>
      </c>
      <c r="M52" s="130">
        <v>23</v>
      </c>
      <c r="N52" s="130">
        <v>5</v>
      </c>
      <c r="O52" s="130">
        <v>26</v>
      </c>
      <c r="P52" s="125" t="s">
        <v>0</v>
      </c>
      <c r="Q52" s="130">
        <v>26</v>
      </c>
      <c r="R52" s="133"/>
      <c r="S52" s="190"/>
      <c r="T52" s="128" t="s">
        <v>454</v>
      </c>
      <c r="U52" s="189"/>
    </row>
    <row r="53" spans="1:21" ht="10.5" customHeight="1">
      <c r="A53" s="196"/>
      <c r="B53" s="115" t="s">
        <v>127</v>
      </c>
      <c r="C53" s="127" t="s">
        <v>120</v>
      </c>
      <c r="D53" s="127"/>
      <c r="E53" s="180">
        <v>40</v>
      </c>
      <c r="F53" s="130">
        <v>40</v>
      </c>
      <c r="G53" s="125" t="s">
        <v>0</v>
      </c>
      <c r="H53" s="130">
        <v>40</v>
      </c>
      <c r="I53" s="130">
        <v>36</v>
      </c>
      <c r="J53" s="125" t="s">
        <v>0</v>
      </c>
      <c r="K53" s="253" t="s">
        <v>0</v>
      </c>
      <c r="L53" s="125" t="s">
        <v>0</v>
      </c>
      <c r="M53" s="130">
        <v>4</v>
      </c>
      <c r="N53" s="125" t="s">
        <v>0</v>
      </c>
      <c r="O53" s="125" t="s">
        <v>0</v>
      </c>
      <c r="P53" s="125" t="s">
        <v>0</v>
      </c>
      <c r="Q53" s="125" t="s">
        <v>0</v>
      </c>
      <c r="R53" s="124"/>
      <c r="S53" s="190"/>
      <c r="T53" s="128" t="s">
        <v>453</v>
      </c>
      <c r="U53" s="189"/>
    </row>
    <row r="54" spans="1:21" ht="10.5" customHeight="1">
      <c r="A54" s="196"/>
      <c r="B54" s="115" t="s">
        <v>124</v>
      </c>
      <c r="C54" s="127" t="s">
        <v>144</v>
      </c>
      <c r="D54" s="127"/>
      <c r="E54" s="180">
        <v>562</v>
      </c>
      <c r="F54" s="130">
        <v>562</v>
      </c>
      <c r="G54" s="130">
        <v>342</v>
      </c>
      <c r="H54" s="130">
        <v>220</v>
      </c>
      <c r="I54" s="130">
        <v>147</v>
      </c>
      <c r="J54" s="130">
        <v>35</v>
      </c>
      <c r="K54" s="130">
        <v>17</v>
      </c>
      <c r="L54" s="125" t="s">
        <v>0</v>
      </c>
      <c r="M54" s="130">
        <v>21</v>
      </c>
      <c r="N54" s="125" t="s">
        <v>0</v>
      </c>
      <c r="O54" s="125" t="s">
        <v>0</v>
      </c>
      <c r="P54" s="125" t="s">
        <v>0</v>
      </c>
      <c r="Q54" s="125" t="s">
        <v>0</v>
      </c>
      <c r="R54" s="124"/>
      <c r="S54" s="190"/>
      <c r="T54" s="128" t="s">
        <v>452</v>
      </c>
      <c r="U54" s="189"/>
    </row>
    <row r="55" spans="1:21" ht="10.5" customHeight="1">
      <c r="A55" s="196"/>
      <c r="B55" s="115" t="s">
        <v>121</v>
      </c>
      <c r="C55" s="127" t="s">
        <v>132</v>
      </c>
      <c r="D55" s="127"/>
      <c r="E55" s="180">
        <v>1285</v>
      </c>
      <c r="F55" s="130">
        <v>1282</v>
      </c>
      <c r="G55" s="130">
        <v>641</v>
      </c>
      <c r="H55" s="130">
        <v>641</v>
      </c>
      <c r="I55" s="130">
        <v>337</v>
      </c>
      <c r="J55" s="130">
        <v>246</v>
      </c>
      <c r="K55" s="130">
        <v>53</v>
      </c>
      <c r="L55" s="125" t="s">
        <v>0</v>
      </c>
      <c r="M55" s="130">
        <v>5</v>
      </c>
      <c r="N55" s="125" t="s">
        <v>0</v>
      </c>
      <c r="O55" s="130">
        <v>3</v>
      </c>
      <c r="P55" s="125" t="s">
        <v>0</v>
      </c>
      <c r="Q55" s="130">
        <v>3</v>
      </c>
      <c r="R55" s="133"/>
      <c r="S55" s="190"/>
      <c r="T55" s="128" t="s">
        <v>451</v>
      </c>
      <c r="U55" s="189"/>
    </row>
    <row r="56" spans="1:21" ht="10.5" customHeight="1">
      <c r="A56" s="196"/>
      <c r="B56" s="115" t="s">
        <v>118</v>
      </c>
      <c r="C56" s="127" t="s">
        <v>450</v>
      </c>
      <c r="D56" s="127"/>
      <c r="E56" s="180">
        <v>827</v>
      </c>
      <c r="F56" s="130">
        <v>827</v>
      </c>
      <c r="G56" s="130">
        <v>322</v>
      </c>
      <c r="H56" s="130">
        <v>505</v>
      </c>
      <c r="I56" s="130">
        <v>388</v>
      </c>
      <c r="J56" s="130">
        <v>101</v>
      </c>
      <c r="K56" s="130">
        <v>16</v>
      </c>
      <c r="L56" s="125" t="s">
        <v>0</v>
      </c>
      <c r="M56" s="125" t="s">
        <v>0</v>
      </c>
      <c r="N56" s="125" t="s">
        <v>0</v>
      </c>
      <c r="O56" s="125" t="s">
        <v>0</v>
      </c>
      <c r="P56" s="125" t="s">
        <v>0</v>
      </c>
      <c r="Q56" s="125" t="s">
        <v>0</v>
      </c>
      <c r="R56" s="124"/>
      <c r="S56" s="190"/>
      <c r="T56" s="128" t="s">
        <v>449</v>
      </c>
      <c r="U56" s="189"/>
    </row>
    <row r="57" spans="1:21" ht="6" customHeight="1">
      <c r="A57" s="196"/>
      <c r="C57" s="132"/>
      <c r="D57" s="132"/>
      <c r="E57" s="180"/>
      <c r="F57" s="130"/>
      <c r="G57" s="130"/>
      <c r="H57" s="130"/>
      <c r="I57" s="130"/>
      <c r="J57" s="130"/>
      <c r="K57" s="130"/>
      <c r="L57" s="130"/>
      <c r="M57" s="130"/>
      <c r="N57" s="130"/>
      <c r="O57" s="130"/>
      <c r="P57" s="130"/>
      <c r="Q57" s="130"/>
      <c r="R57" s="116"/>
      <c r="S57" s="190"/>
      <c r="T57" s="128"/>
      <c r="U57" s="189"/>
    </row>
    <row r="58" spans="1:21" ht="10.5" customHeight="1">
      <c r="A58" s="196"/>
      <c r="B58" s="115" t="s">
        <v>115</v>
      </c>
      <c r="C58" s="127" t="s">
        <v>108</v>
      </c>
      <c r="D58" s="127"/>
      <c r="E58" s="180">
        <v>268</v>
      </c>
      <c r="F58" s="130">
        <v>268</v>
      </c>
      <c r="G58" s="125" t="s">
        <v>0</v>
      </c>
      <c r="H58" s="130">
        <v>268</v>
      </c>
      <c r="I58" s="125" t="s">
        <v>0</v>
      </c>
      <c r="J58" s="125" t="s">
        <v>0</v>
      </c>
      <c r="K58" s="125" t="s">
        <v>0</v>
      </c>
      <c r="L58" s="125" t="s">
        <v>0</v>
      </c>
      <c r="M58" s="130">
        <v>268</v>
      </c>
      <c r="N58" s="125" t="s">
        <v>0</v>
      </c>
      <c r="O58" s="125" t="s">
        <v>0</v>
      </c>
      <c r="P58" s="125" t="s">
        <v>0</v>
      </c>
      <c r="Q58" s="125" t="s">
        <v>0</v>
      </c>
      <c r="R58" s="124"/>
      <c r="S58" s="190"/>
      <c r="T58" s="128" t="s">
        <v>448</v>
      </c>
      <c r="U58" s="189"/>
    </row>
    <row r="59" spans="1:21" ht="10.5" customHeight="1">
      <c r="A59" s="196"/>
      <c r="B59" s="115" t="s">
        <v>112</v>
      </c>
      <c r="C59" s="127" t="s">
        <v>447</v>
      </c>
      <c r="D59" s="127"/>
      <c r="E59" s="180">
        <v>1518</v>
      </c>
      <c r="F59" s="130">
        <v>1518</v>
      </c>
      <c r="G59" s="130">
        <v>67</v>
      </c>
      <c r="H59" s="130">
        <v>1444</v>
      </c>
      <c r="I59" s="130">
        <v>1258</v>
      </c>
      <c r="J59" s="130">
        <v>163</v>
      </c>
      <c r="K59" s="130">
        <v>4</v>
      </c>
      <c r="L59" s="130">
        <v>2</v>
      </c>
      <c r="M59" s="130">
        <v>17</v>
      </c>
      <c r="N59" s="130">
        <v>7</v>
      </c>
      <c r="O59" s="125" t="s">
        <v>0</v>
      </c>
      <c r="P59" s="125" t="s">
        <v>0</v>
      </c>
      <c r="Q59" s="125" t="s">
        <v>0</v>
      </c>
      <c r="R59" s="124"/>
      <c r="S59" s="190"/>
      <c r="T59" s="128" t="s">
        <v>446</v>
      </c>
      <c r="U59" s="189"/>
    </row>
    <row r="60" spans="1:21" ht="10.5" customHeight="1">
      <c r="A60" s="196"/>
      <c r="B60" s="115" t="s">
        <v>109</v>
      </c>
      <c r="C60" s="127" t="s">
        <v>105</v>
      </c>
      <c r="D60" s="127"/>
      <c r="E60" s="180">
        <v>2093</v>
      </c>
      <c r="F60" s="130">
        <v>2075</v>
      </c>
      <c r="G60" s="130">
        <v>367</v>
      </c>
      <c r="H60" s="130">
        <v>1664</v>
      </c>
      <c r="I60" s="130">
        <v>1244</v>
      </c>
      <c r="J60" s="130">
        <v>303</v>
      </c>
      <c r="K60" s="130">
        <v>12</v>
      </c>
      <c r="L60" s="130">
        <v>6</v>
      </c>
      <c r="M60" s="130">
        <v>99</v>
      </c>
      <c r="N60" s="130">
        <v>44</v>
      </c>
      <c r="O60" s="130">
        <v>18</v>
      </c>
      <c r="P60" s="130">
        <v>3</v>
      </c>
      <c r="Q60" s="130">
        <v>15</v>
      </c>
      <c r="R60" s="133"/>
      <c r="S60" s="190"/>
      <c r="T60" s="128" t="s">
        <v>445</v>
      </c>
      <c r="U60" s="189"/>
    </row>
    <row r="61" spans="1:21" ht="10.5" customHeight="1">
      <c r="A61" s="196"/>
      <c r="B61" s="115" t="s">
        <v>106</v>
      </c>
      <c r="C61" s="127" t="s">
        <v>111</v>
      </c>
      <c r="D61" s="127"/>
      <c r="E61" s="180">
        <v>8175</v>
      </c>
      <c r="F61" s="130">
        <v>8102</v>
      </c>
      <c r="G61" s="130">
        <v>5495</v>
      </c>
      <c r="H61" s="130">
        <v>2573</v>
      </c>
      <c r="I61" s="130">
        <v>1855</v>
      </c>
      <c r="J61" s="130">
        <v>599</v>
      </c>
      <c r="K61" s="130">
        <v>20</v>
      </c>
      <c r="L61" s="130">
        <v>5</v>
      </c>
      <c r="M61" s="130">
        <v>94</v>
      </c>
      <c r="N61" s="130">
        <v>34</v>
      </c>
      <c r="O61" s="130">
        <v>73</v>
      </c>
      <c r="P61" s="130">
        <v>15</v>
      </c>
      <c r="Q61" s="130">
        <v>58</v>
      </c>
      <c r="R61" s="133"/>
      <c r="S61" s="190"/>
      <c r="T61" s="128" t="s">
        <v>444</v>
      </c>
      <c r="U61" s="189"/>
    </row>
    <row r="62" spans="1:21" ht="10.5" customHeight="1">
      <c r="A62" s="196"/>
      <c r="B62" s="115" t="s">
        <v>103</v>
      </c>
      <c r="C62" s="127" t="s">
        <v>99</v>
      </c>
      <c r="D62" s="127"/>
      <c r="E62" s="180">
        <v>4054</v>
      </c>
      <c r="F62" s="130">
        <v>4038</v>
      </c>
      <c r="G62" s="130">
        <v>3530</v>
      </c>
      <c r="H62" s="130">
        <v>497</v>
      </c>
      <c r="I62" s="130">
        <v>60</v>
      </c>
      <c r="J62" s="130">
        <v>64</v>
      </c>
      <c r="K62" s="125" t="s">
        <v>0</v>
      </c>
      <c r="L62" s="125" t="s">
        <v>0</v>
      </c>
      <c r="M62" s="130">
        <v>373</v>
      </c>
      <c r="N62" s="130">
        <v>11</v>
      </c>
      <c r="O62" s="130">
        <v>16</v>
      </c>
      <c r="P62" s="130">
        <v>7</v>
      </c>
      <c r="Q62" s="130">
        <v>9</v>
      </c>
      <c r="R62" s="133"/>
      <c r="S62" s="190"/>
      <c r="T62" s="128" t="s">
        <v>443</v>
      </c>
      <c r="U62" s="189"/>
    </row>
    <row r="63" spans="1:21" ht="6" customHeight="1">
      <c r="A63" s="196"/>
      <c r="C63" s="132"/>
      <c r="D63" s="132"/>
      <c r="E63" s="180"/>
      <c r="F63" s="130"/>
      <c r="G63" s="130"/>
      <c r="H63" s="130"/>
      <c r="I63" s="130"/>
      <c r="J63" s="130"/>
      <c r="K63" s="130"/>
      <c r="L63" s="130"/>
      <c r="M63" s="130"/>
      <c r="N63" s="130"/>
      <c r="O63" s="130"/>
      <c r="P63" s="130"/>
      <c r="Q63" s="130"/>
      <c r="R63" s="133"/>
      <c r="S63" s="190"/>
      <c r="T63" s="128"/>
      <c r="U63" s="189"/>
    </row>
    <row r="64" spans="1:21" ht="10.5" customHeight="1">
      <c r="A64" s="196"/>
      <c r="B64" s="115" t="s">
        <v>100</v>
      </c>
      <c r="C64" s="127" t="s">
        <v>96</v>
      </c>
      <c r="D64" s="127"/>
      <c r="E64" s="180">
        <v>50</v>
      </c>
      <c r="F64" s="130">
        <v>22</v>
      </c>
      <c r="G64" s="130">
        <v>5</v>
      </c>
      <c r="H64" s="130">
        <v>16</v>
      </c>
      <c r="I64" s="130">
        <v>7</v>
      </c>
      <c r="J64" s="130">
        <v>2</v>
      </c>
      <c r="K64" s="125" t="s">
        <v>0</v>
      </c>
      <c r="L64" s="125" t="s">
        <v>0</v>
      </c>
      <c r="M64" s="130">
        <v>7</v>
      </c>
      <c r="N64" s="130">
        <v>1</v>
      </c>
      <c r="O64" s="130">
        <v>28</v>
      </c>
      <c r="P64" s="130">
        <v>2</v>
      </c>
      <c r="Q64" s="130">
        <v>26</v>
      </c>
      <c r="R64" s="133"/>
      <c r="S64" s="190"/>
      <c r="T64" s="128" t="s">
        <v>442</v>
      </c>
      <c r="U64" s="189"/>
    </row>
    <row r="65" spans="1:21" ht="10.5" customHeight="1">
      <c r="A65" s="196"/>
      <c r="B65" s="115" t="s">
        <v>97</v>
      </c>
      <c r="C65" s="127" t="s">
        <v>102</v>
      </c>
      <c r="D65" s="127"/>
      <c r="E65" s="180">
        <v>104</v>
      </c>
      <c r="F65" s="130">
        <v>74</v>
      </c>
      <c r="G65" s="130">
        <v>13</v>
      </c>
      <c r="H65" s="130">
        <v>61</v>
      </c>
      <c r="I65" s="130">
        <v>41</v>
      </c>
      <c r="J65" s="130">
        <v>15</v>
      </c>
      <c r="K65" s="130">
        <v>2</v>
      </c>
      <c r="L65" s="125" t="s">
        <v>0</v>
      </c>
      <c r="M65" s="130">
        <v>3</v>
      </c>
      <c r="N65" s="125" t="s">
        <v>0</v>
      </c>
      <c r="O65" s="130">
        <v>30</v>
      </c>
      <c r="P65" s="125" t="s">
        <v>0</v>
      </c>
      <c r="Q65" s="130">
        <v>30</v>
      </c>
      <c r="R65" s="133"/>
      <c r="S65" s="190"/>
      <c r="T65" s="128" t="s">
        <v>441</v>
      </c>
      <c r="U65" s="189"/>
    </row>
    <row r="66" spans="1:21" ht="10.5" customHeight="1">
      <c r="A66" s="196"/>
      <c r="B66" s="115" t="s">
        <v>94</v>
      </c>
      <c r="C66" s="127" t="s">
        <v>84</v>
      </c>
      <c r="D66" s="127"/>
      <c r="E66" s="180">
        <v>1473</v>
      </c>
      <c r="F66" s="130">
        <v>1473</v>
      </c>
      <c r="G66" s="130">
        <v>49</v>
      </c>
      <c r="H66" s="130">
        <v>1393</v>
      </c>
      <c r="I66" s="125" t="s">
        <v>0</v>
      </c>
      <c r="J66" s="125" t="s">
        <v>0</v>
      </c>
      <c r="K66" s="125" t="s">
        <v>0</v>
      </c>
      <c r="L66" s="125" t="s">
        <v>0</v>
      </c>
      <c r="M66" s="130">
        <v>1393</v>
      </c>
      <c r="N66" s="130">
        <v>31</v>
      </c>
      <c r="O66" s="125" t="s">
        <v>0</v>
      </c>
      <c r="P66" s="125" t="s">
        <v>0</v>
      </c>
      <c r="Q66" s="125" t="s">
        <v>0</v>
      </c>
      <c r="R66" s="124"/>
      <c r="S66" s="190"/>
      <c r="T66" s="128" t="s">
        <v>440</v>
      </c>
      <c r="U66" s="189"/>
    </row>
    <row r="67" spans="1:21" ht="10.5" customHeight="1">
      <c r="A67" s="196"/>
      <c r="B67" s="115" t="s">
        <v>91</v>
      </c>
      <c r="C67" s="127" t="s">
        <v>90</v>
      </c>
      <c r="D67" s="127"/>
      <c r="E67" s="180">
        <v>1155</v>
      </c>
      <c r="F67" s="130">
        <v>603</v>
      </c>
      <c r="G67" s="130">
        <v>70</v>
      </c>
      <c r="H67" s="130">
        <v>519</v>
      </c>
      <c r="I67" s="130">
        <v>124</v>
      </c>
      <c r="J67" s="130">
        <v>8</v>
      </c>
      <c r="K67" s="130">
        <v>3</v>
      </c>
      <c r="L67" s="130">
        <v>1</v>
      </c>
      <c r="M67" s="130">
        <v>383</v>
      </c>
      <c r="N67" s="130">
        <v>14</v>
      </c>
      <c r="O67" s="130">
        <v>552</v>
      </c>
      <c r="P67" s="130">
        <v>26</v>
      </c>
      <c r="Q67" s="130">
        <v>526</v>
      </c>
      <c r="R67" s="133"/>
      <c r="S67" s="190"/>
      <c r="T67" s="128" t="s">
        <v>439</v>
      </c>
      <c r="U67" s="189"/>
    </row>
    <row r="68" spans="1:21" ht="10.5" customHeight="1">
      <c r="A68" s="196"/>
      <c r="B68" s="115" t="s">
        <v>88</v>
      </c>
      <c r="C68" s="127" t="s">
        <v>93</v>
      </c>
      <c r="D68" s="127"/>
      <c r="E68" s="180">
        <v>659</v>
      </c>
      <c r="F68" s="130">
        <v>436</v>
      </c>
      <c r="G68" s="130">
        <v>45</v>
      </c>
      <c r="H68" s="130">
        <v>291</v>
      </c>
      <c r="I68" s="130">
        <v>9</v>
      </c>
      <c r="J68" s="130">
        <v>2</v>
      </c>
      <c r="K68" s="125" t="s">
        <v>0</v>
      </c>
      <c r="L68" s="125" t="s">
        <v>0</v>
      </c>
      <c r="M68" s="130">
        <v>280</v>
      </c>
      <c r="N68" s="130">
        <v>100</v>
      </c>
      <c r="O68" s="130">
        <v>223</v>
      </c>
      <c r="P68" s="125" t="s">
        <v>0</v>
      </c>
      <c r="Q68" s="130">
        <v>223</v>
      </c>
      <c r="R68" s="133"/>
      <c r="S68" s="190"/>
      <c r="T68" s="128" t="s">
        <v>438</v>
      </c>
      <c r="U68" s="189"/>
    </row>
    <row r="69" spans="1:21" ht="6" customHeight="1">
      <c r="A69" s="196"/>
      <c r="C69" s="132"/>
      <c r="D69" s="132"/>
      <c r="E69" s="180"/>
      <c r="F69" s="130"/>
      <c r="G69" s="130"/>
      <c r="H69" s="130"/>
      <c r="I69" s="130"/>
      <c r="J69" s="130"/>
      <c r="K69" s="130"/>
      <c r="L69" s="130"/>
      <c r="M69" s="130"/>
      <c r="N69" s="130"/>
      <c r="O69" s="130"/>
      <c r="P69" s="130"/>
      <c r="Q69" s="130"/>
      <c r="R69" s="133"/>
      <c r="S69" s="190"/>
      <c r="T69" s="128"/>
      <c r="U69" s="189"/>
    </row>
    <row r="70" spans="1:21" ht="10.5" customHeight="1">
      <c r="A70" s="196"/>
      <c r="B70" s="115" t="s">
        <v>85</v>
      </c>
      <c r="C70" s="127" t="s">
        <v>87</v>
      </c>
      <c r="D70" s="127"/>
      <c r="E70" s="180">
        <v>50</v>
      </c>
      <c r="F70" s="130">
        <v>29</v>
      </c>
      <c r="G70" s="130">
        <v>1</v>
      </c>
      <c r="H70" s="130">
        <v>27</v>
      </c>
      <c r="I70" s="130">
        <v>15</v>
      </c>
      <c r="J70" s="130">
        <v>2</v>
      </c>
      <c r="K70" s="125" t="s">
        <v>0</v>
      </c>
      <c r="L70" s="125" t="s">
        <v>0</v>
      </c>
      <c r="M70" s="130">
        <v>10</v>
      </c>
      <c r="N70" s="130">
        <v>1</v>
      </c>
      <c r="O70" s="130">
        <v>21</v>
      </c>
      <c r="P70" s="130">
        <v>12</v>
      </c>
      <c r="Q70" s="130">
        <v>9</v>
      </c>
      <c r="R70" s="133"/>
      <c r="S70" s="190"/>
      <c r="T70" s="128" t="s">
        <v>437</v>
      </c>
      <c r="U70" s="189"/>
    </row>
    <row r="71" spans="1:21" ht="10.5" customHeight="1">
      <c r="A71" s="196"/>
      <c r="B71" s="115" t="s">
        <v>82</v>
      </c>
      <c r="C71" s="127" t="s">
        <v>81</v>
      </c>
      <c r="D71" s="127"/>
      <c r="E71" s="180">
        <v>779</v>
      </c>
      <c r="F71" s="130">
        <v>779</v>
      </c>
      <c r="G71" s="125" t="s">
        <v>0</v>
      </c>
      <c r="H71" s="130">
        <v>431</v>
      </c>
      <c r="I71" s="125" t="s">
        <v>0</v>
      </c>
      <c r="J71" s="125" t="s">
        <v>0</v>
      </c>
      <c r="K71" s="125" t="s">
        <v>0</v>
      </c>
      <c r="L71" s="125" t="s">
        <v>0</v>
      </c>
      <c r="M71" s="130">
        <v>431</v>
      </c>
      <c r="N71" s="130">
        <v>348</v>
      </c>
      <c r="O71" s="125" t="s">
        <v>0</v>
      </c>
      <c r="P71" s="125" t="s">
        <v>0</v>
      </c>
      <c r="Q71" s="125" t="s">
        <v>0</v>
      </c>
      <c r="R71" s="124"/>
      <c r="S71" s="190"/>
      <c r="T71" s="128" t="s">
        <v>436</v>
      </c>
      <c r="U71" s="189"/>
    </row>
    <row r="72" spans="1:21" ht="10.5" customHeight="1">
      <c r="A72" s="196"/>
      <c r="B72" s="115" t="s">
        <v>79</v>
      </c>
      <c r="C72" s="127" t="s">
        <v>78</v>
      </c>
      <c r="D72" s="127"/>
      <c r="E72" s="180">
        <v>55</v>
      </c>
      <c r="F72" s="130">
        <v>40</v>
      </c>
      <c r="G72" s="130">
        <v>2</v>
      </c>
      <c r="H72" s="130">
        <v>15</v>
      </c>
      <c r="I72" s="130">
        <v>5</v>
      </c>
      <c r="J72" s="130">
        <v>1</v>
      </c>
      <c r="K72" s="125" t="s">
        <v>0</v>
      </c>
      <c r="L72" s="125" t="s">
        <v>0</v>
      </c>
      <c r="M72" s="130">
        <v>9</v>
      </c>
      <c r="N72" s="130">
        <v>23</v>
      </c>
      <c r="O72" s="130">
        <v>15</v>
      </c>
      <c r="P72" s="130">
        <v>2</v>
      </c>
      <c r="Q72" s="130">
        <v>13</v>
      </c>
      <c r="R72" s="133"/>
      <c r="S72" s="190"/>
      <c r="T72" s="128" t="s">
        <v>435</v>
      </c>
      <c r="U72" s="189"/>
    </row>
    <row r="73" spans="1:21" ht="6" customHeight="1">
      <c r="A73" s="196"/>
      <c r="C73" s="132"/>
      <c r="D73" s="132"/>
      <c r="E73" s="180"/>
      <c r="F73" s="130"/>
      <c r="G73" s="130"/>
      <c r="H73" s="130"/>
      <c r="I73" s="130"/>
      <c r="J73" s="130"/>
      <c r="K73" s="130"/>
      <c r="L73" s="130"/>
      <c r="M73" s="130"/>
      <c r="N73" s="130"/>
      <c r="O73" s="130"/>
      <c r="P73" s="130"/>
      <c r="Q73" s="130"/>
      <c r="R73" s="133"/>
      <c r="S73" s="190"/>
      <c r="T73" s="128"/>
      <c r="U73" s="189"/>
    </row>
    <row r="74" spans="1:21" ht="10.5" customHeight="1">
      <c r="A74" s="196"/>
      <c r="B74" s="115" t="s">
        <v>76</v>
      </c>
      <c r="C74" s="127" t="s">
        <v>75</v>
      </c>
      <c r="D74" s="127"/>
      <c r="E74" s="180">
        <v>300</v>
      </c>
      <c r="F74" s="125" t="s">
        <v>0</v>
      </c>
      <c r="G74" s="125" t="s">
        <v>0</v>
      </c>
      <c r="H74" s="125" t="s">
        <v>0</v>
      </c>
      <c r="I74" s="125" t="s">
        <v>0</v>
      </c>
      <c r="J74" s="125" t="s">
        <v>0</v>
      </c>
      <c r="K74" s="125" t="s">
        <v>0</v>
      </c>
      <c r="L74" s="125" t="s">
        <v>0</v>
      </c>
      <c r="M74" s="125" t="s">
        <v>0</v>
      </c>
      <c r="N74" s="125" t="s">
        <v>0</v>
      </c>
      <c r="O74" s="130">
        <v>300</v>
      </c>
      <c r="P74" s="130">
        <v>92</v>
      </c>
      <c r="Q74" s="130">
        <v>208</v>
      </c>
      <c r="R74" s="133"/>
      <c r="S74" s="192"/>
      <c r="T74" s="118" t="s">
        <v>434</v>
      </c>
      <c r="U74" s="191"/>
    </row>
    <row r="75" spans="1:21" ht="10.5" customHeight="1">
      <c r="A75" s="196"/>
      <c r="B75" s="115" t="s">
        <v>433</v>
      </c>
      <c r="C75" s="127" t="s">
        <v>432</v>
      </c>
      <c r="D75" s="127"/>
      <c r="E75" s="180">
        <v>92</v>
      </c>
      <c r="F75" s="125" t="s">
        <v>0</v>
      </c>
      <c r="G75" s="125" t="s">
        <v>0</v>
      </c>
      <c r="H75" s="125" t="s">
        <v>0</v>
      </c>
      <c r="I75" s="125" t="s">
        <v>0</v>
      </c>
      <c r="J75" s="125" t="s">
        <v>0</v>
      </c>
      <c r="K75" s="125" t="s">
        <v>0</v>
      </c>
      <c r="L75" s="125" t="s">
        <v>0</v>
      </c>
      <c r="M75" s="125" t="s">
        <v>0</v>
      </c>
      <c r="N75" s="125" t="s">
        <v>0</v>
      </c>
      <c r="O75" s="130">
        <v>92</v>
      </c>
      <c r="P75" s="130">
        <v>92</v>
      </c>
      <c r="Q75" s="125" t="s">
        <v>0</v>
      </c>
      <c r="R75" s="124"/>
      <c r="S75" s="190"/>
      <c r="T75" s="128" t="s">
        <v>431</v>
      </c>
      <c r="U75" s="189"/>
    </row>
    <row r="76" spans="1:21" ht="10.5" customHeight="1">
      <c r="A76" s="196"/>
      <c r="B76" s="115" t="s">
        <v>430</v>
      </c>
      <c r="C76" s="127" t="s">
        <v>429</v>
      </c>
      <c r="D76" s="127"/>
      <c r="E76" s="180">
        <v>208</v>
      </c>
      <c r="F76" s="125" t="s">
        <v>0</v>
      </c>
      <c r="G76" s="125" t="s">
        <v>0</v>
      </c>
      <c r="H76" s="125" t="s">
        <v>0</v>
      </c>
      <c r="I76" s="125" t="s">
        <v>0</v>
      </c>
      <c r="J76" s="125" t="s">
        <v>0</v>
      </c>
      <c r="K76" s="125" t="s">
        <v>0</v>
      </c>
      <c r="L76" s="125" t="s">
        <v>0</v>
      </c>
      <c r="M76" s="125" t="s">
        <v>0</v>
      </c>
      <c r="N76" s="125" t="s">
        <v>0</v>
      </c>
      <c r="O76" s="130">
        <v>208</v>
      </c>
      <c r="P76" s="125" t="s">
        <v>0</v>
      </c>
      <c r="Q76" s="130">
        <v>208</v>
      </c>
      <c r="R76" s="133"/>
      <c r="S76" s="190"/>
      <c r="T76" s="128" t="s">
        <v>428</v>
      </c>
      <c r="U76" s="189"/>
    </row>
    <row r="77" spans="1:21" ht="5.25" customHeight="1">
      <c r="A77" s="119"/>
      <c r="B77" s="137"/>
      <c r="C77" s="137"/>
      <c r="D77" s="137"/>
      <c r="E77" s="178"/>
      <c r="F77" s="121"/>
      <c r="G77" s="121"/>
      <c r="H77" s="121"/>
      <c r="I77" s="121"/>
      <c r="J77" s="121"/>
      <c r="K77" s="121"/>
      <c r="L77" s="121"/>
      <c r="M77" s="121"/>
      <c r="N77" s="121"/>
      <c r="O77" s="121"/>
      <c r="P77" s="121"/>
      <c r="Q77" s="121"/>
      <c r="R77" s="121"/>
      <c r="S77" s="120"/>
      <c r="T77" s="119"/>
      <c r="U77" s="119"/>
    </row>
    <row r="78" spans="1:21" ht="10.5" customHeight="1">
      <c r="A78" s="118" t="s">
        <v>70</v>
      </c>
      <c r="E78" s="116"/>
      <c r="F78" s="116"/>
      <c r="G78" s="116"/>
      <c r="H78" s="116"/>
      <c r="I78" s="116"/>
      <c r="J78" s="116"/>
      <c r="K78" s="116"/>
      <c r="L78" s="116"/>
      <c r="M78" s="116"/>
      <c r="N78" s="116"/>
      <c r="O78" s="116"/>
      <c r="P78" s="116"/>
      <c r="Q78" s="116"/>
      <c r="R78" s="116"/>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9"/>
  <sheetViews>
    <sheetView showGridLines="0" zoomScale="125" zoomScaleNormal="125" workbookViewId="0"/>
  </sheetViews>
  <sheetFormatPr defaultColWidth="11.25" defaultRowHeight="10.5" customHeight="1"/>
  <cols>
    <col min="1" max="1" width="1.125" style="158" customWidth="1"/>
    <col min="2" max="2" width="3.625" style="132" customWidth="1"/>
    <col min="3" max="3" width="35.75" style="132" customWidth="1"/>
    <col min="4" max="4" width="1.125" style="132" customWidth="1"/>
    <col min="5" max="5" width="9.375" style="117" customWidth="1"/>
    <col min="6" max="6" width="9" style="117" customWidth="1"/>
    <col min="7" max="7" width="9" style="116" customWidth="1"/>
    <col min="8" max="8" width="9" style="117" customWidth="1"/>
    <col min="9" max="9" width="9" style="116" customWidth="1"/>
    <col min="10" max="17" width="9.375" style="116" customWidth="1"/>
    <col min="18" max="18" width="0.875" style="116" customWidth="1"/>
    <col min="19" max="19" width="1" style="116" customWidth="1"/>
    <col min="20" max="20" width="9.125" style="116" customWidth="1"/>
    <col min="21" max="21" width="1" style="115" customWidth="1"/>
    <col min="22" max="16384" width="11.25" style="115"/>
  </cols>
  <sheetData>
    <row r="1" spans="1:21" ht="13.5" customHeight="1">
      <c r="A1" s="277"/>
      <c r="I1" s="162" t="s">
        <v>609</v>
      </c>
      <c r="J1" s="161" t="s">
        <v>608</v>
      </c>
    </row>
    <row r="2" spans="1:21" ht="10.5" customHeight="1">
      <c r="A2" s="128"/>
      <c r="I2" s="157"/>
      <c r="J2" s="118"/>
    </row>
    <row r="3" spans="1:21" ht="10.5" customHeight="1">
      <c r="A3" s="115"/>
      <c r="B3" s="115"/>
      <c r="C3" s="115"/>
      <c r="D3" s="115"/>
      <c r="E3" s="115"/>
      <c r="F3" s="115"/>
      <c r="G3" s="115"/>
      <c r="H3" s="115"/>
      <c r="I3" s="115"/>
      <c r="J3" s="115"/>
      <c r="K3" s="115"/>
      <c r="L3" s="115"/>
      <c r="M3" s="115"/>
      <c r="N3" s="115"/>
      <c r="O3" s="115"/>
      <c r="P3" s="115"/>
      <c r="Q3" s="115"/>
      <c r="R3" s="115"/>
      <c r="S3" s="115"/>
      <c r="T3" s="115"/>
      <c r="U3" s="157" t="s">
        <v>507</v>
      </c>
    </row>
    <row r="4" spans="1:21" ht="1.5" customHeight="1">
      <c r="A4" s="153"/>
      <c r="B4" s="153"/>
      <c r="C4" s="153"/>
      <c r="D4" s="153"/>
      <c r="E4" s="153"/>
      <c r="F4" s="153"/>
      <c r="G4" s="153"/>
      <c r="H4" s="153"/>
      <c r="I4" s="153"/>
      <c r="J4" s="153"/>
      <c r="K4" s="153"/>
      <c r="L4" s="153"/>
      <c r="M4" s="153"/>
      <c r="N4" s="153"/>
      <c r="O4" s="153"/>
      <c r="P4" s="153"/>
      <c r="Q4" s="153"/>
      <c r="R4" s="153"/>
      <c r="S4" s="153"/>
      <c r="T4" s="153"/>
      <c r="U4" s="154"/>
    </row>
    <row r="5" spans="1:21" ht="12" customHeight="1">
      <c r="A5" s="115"/>
      <c r="B5" s="115"/>
      <c r="C5" s="115"/>
      <c r="D5" s="115"/>
      <c r="E5" s="135"/>
      <c r="F5" s="120"/>
      <c r="G5" s="119" t="s">
        <v>607</v>
      </c>
      <c r="H5" s="119"/>
      <c r="I5" s="119"/>
      <c r="J5" s="119"/>
      <c r="K5" s="119"/>
      <c r="L5" s="262"/>
      <c r="M5" s="262" t="s">
        <v>606</v>
      </c>
      <c r="N5" s="119"/>
      <c r="O5" s="276" t="s">
        <v>605</v>
      </c>
      <c r="P5" s="275"/>
      <c r="Q5" s="275"/>
      <c r="R5" s="275"/>
      <c r="S5" s="135"/>
      <c r="T5" s="115"/>
    </row>
    <row r="6" spans="1:21" ht="12" customHeight="1">
      <c r="A6" s="118"/>
      <c r="B6" s="118"/>
      <c r="C6" s="115"/>
      <c r="D6" s="115"/>
      <c r="E6" s="143"/>
      <c r="F6" s="135"/>
      <c r="G6" s="135"/>
      <c r="H6" s="120"/>
      <c r="I6" s="119" t="s">
        <v>604</v>
      </c>
      <c r="J6" s="119"/>
      <c r="K6" s="119"/>
      <c r="L6" s="262" t="s">
        <v>603</v>
      </c>
      <c r="M6" s="262"/>
      <c r="N6" s="146" t="s">
        <v>602</v>
      </c>
      <c r="O6" s="135"/>
      <c r="P6" s="135"/>
      <c r="Q6" s="145" t="s">
        <v>601</v>
      </c>
      <c r="R6" s="274"/>
      <c r="S6" s="150"/>
      <c r="T6" s="118" t="s">
        <v>577</v>
      </c>
      <c r="U6" s="118"/>
    </row>
    <row r="7" spans="1:21" ht="12" customHeight="1">
      <c r="A7" s="115"/>
      <c r="B7" s="115"/>
      <c r="C7" s="115"/>
      <c r="D7" s="115"/>
      <c r="E7" s="135"/>
      <c r="F7" s="272" t="s">
        <v>419</v>
      </c>
      <c r="G7" s="272" t="s">
        <v>600</v>
      </c>
      <c r="H7" s="150"/>
      <c r="I7" s="273"/>
      <c r="J7" s="132"/>
      <c r="K7" s="272" t="s">
        <v>599</v>
      </c>
      <c r="L7" s="150"/>
      <c r="M7" s="272" t="s">
        <v>598</v>
      </c>
      <c r="N7" s="146"/>
      <c r="O7" s="146" t="s">
        <v>419</v>
      </c>
      <c r="P7" s="143" t="s">
        <v>597</v>
      </c>
      <c r="Q7" s="271"/>
      <c r="R7" s="144"/>
      <c r="S7" s="143"/>
      <c r="T7" s="115" t="s">
        <v>575</v>
      </c>
    </row>
    <row r="8" spans="1:21" ht="12" customHeight="1">
      <c r="A8" s="119"/>
      <c r="B8" s="119"/>
      <c r="C8" s="119"/>
      <c r="D8" s="119"/>
      <c r="E8" s="120"/>
      <c r="F8" s="120"/>
      <c r="G8" s="120"/>
      <c r="H8" s="120"/>
      <c r="I8" s="142"/>
      <c r="J8" s="119"/>
      <c r="K8" s="270" t="s">
        <v>596</v>
      </c>
      <c r="L8" s="120"/>
      <c r="M8" s="269" t="s">
        <v>595</v>
      </c>
      <c r="N8" s="269" t="s">
        <v>594</v>
      </c>
      <c r="O8" s="266"/>
      <c r="P8" s="266"/>
      <c r="Q8" s="268" t="s">
        <v>593</v>
      </c>
      <c r="R8" s="267"/>
      <c r="S8" s="266"/>
      <c r="T8" s="119"/>
      <c r="U8" s="119"/>
    </row>
    <row r="9" spans="1:21" ht="6.75" customHeight="1">
      <c r="B9" s="158"/>
      <c r="E9" s="136"/>
      <c r="S9" s="182"/>
      <c r="T9" s="115"/>
    </row>
    <row r="10" spans="1:21" s="172" customFormat="1" ht="10.5" customHeight="1">
      <c r="A10" s="200"/>
      <c r="B10" s="200" t="s">
        <v>421</v>
      </c>
      <c r="C10" s="199" t="s">
        <v>420</v>
      </c>
      <c r="D10" s="199"/>
      <c r="E10" s="176">
        <v>1529447</v>
      </c>
      <c r="F10" s="265">
        <v>1435591</v>
      </c>
      <c r="G10" s="175">
        <v>240730</v>
      </c>
      <c r="H10" s="265">
        <v>1191773</v>
      </c>
      <c r="I10" s="175">
        <v>964078</v>
      </c>
      <c r="J10" s="175">
        <v>113116</v>
      </c>
      <c r="K10" s="175">
        <v>36912</v>
      </c>
      <c r="L10" s="175">
        <v>859</v>
      </c>
      <c r="M10" s="175">
        <v>76808</v>
      </c>
      <c r="N10" s="175">
        <v>3088</v>
      </c>
      <c r="O10" s="175">
        <v>93856</v>
      </c>
      <c r="P10" s="175">
        <v>27363</v>
      </c>
      <c r="Q10" s="175">
        <v>66493</v>
      </c>
      <c r="R10" s="175"/>
      <c r="S10" s="185"/>
      <c r="T10" s="264" t="s">
        <v>590</v>
      </c>
      <c r="U10" s="197"/>
    </row>
    <row r="11" spans="1:21" ht="6" customHeight="1">
      <c r="A11" s="115"/>
      <c r="B11" s="115"/>
      <c r="E11" s="136"/>
      <c r="S11" s="182"/>
      <c r="T11" s="115"/>
    </row>
    <row r="12" spans="1:21" ht="10.5" customHeight="1">
      <c r="A12" s="115"/>
      <c r="B12" s="115" t="s">
        <v>418</v>
      </c>
      <c r="C12" s="127" t="s">
        <v>415</v>
      </c>
      <c r="D12" s="127"/>
      <c r="E12" s="131">
        <v>219</v>
      </c>
      <c r="F12" s="263">
        <v>218</v>
      </c>
      <c r="G12" s="125" t="s">
        <v>0</v>
      </c>
      <c r="H12" s="263">
        <v>218</v>
      </c>
      <c r="I12" s="130">
        <v>87</v>
      </c>
      <c r="J12" s="130">
        <v>91</v>
      </c>
      <c r="K12" s="130">
        <v>3</v>
      </c>
      <c r="L12" s="125" t="s">
        <v>0</v>
      </c>
      <c r="M12" s="130">
        <v>37</v>
      </c>
      <c r="N12" s="125" t="s">
        <v>0</v>
      </c>
      <c r="O12" s="130">
        <v>1</v>
      </c>
      <c r="P12" s="125" t="s">
        <v>0</v>
      </c>
      <c r="Q12" s="130">
        <v>1</v>
      </c>
      <c r="R12" s="133"/>
      <c r="S12" s="182"/>
      <c r="T12" s="118" t="s">
        <v>565</v>
      </c>
      <c r="U12" s="191"/>
    </row>
    <row r="13" spans="1:21" ht="10.5" customHeight="1">
      <c r="A13" s="115"/>
      <c r="B13" s="115" t="s">
        <v>416</v>
      </c>
      <c r="C13" s="127" t="s">
        <v>415</v>
      </c>
      <c r="D13" s="127"/>
      <c r="E13" s="131">
        <v>219</v>
      </c>
      <c r="F13" s="263">
        <v>218</v>
      </c>
      <c r="G13" s="125" t="s">
        <v>0</v>
      </c>
      <c r="H13" s="263">
        <v>218</v>
      </c>
      <c r="I13" s="130">
        <v>87</v>
      </c>
      <c r="J13" s="130">
        <v>91</v>
      </c>
      <c r="K13" s="130">
        <v>3</v>
      </c>
      <c r="L13" s="125" t="s">
        <v>0</v>
      </c>
      <c r="M13" s="130">
        <v>37</v>
      </c>
      <c r="N13" s="125" t="s">
        <v>0</v>
      </c>
      <c r="O13" s="130">
        <v>1</v>
      </c>
      <c r="P13" s="125" t="s">
        <v>0</v>
      </c>
      <c r="Q13" s="130">
        <v>1</v>
      </c>
      <c r="R13" s="133"/>
      <c r="S13" s="182"/>
      <c r="T13" s="128" t="s">
        <v>564</v>
      </c>
      <c r="U13" s="189"/>
    </row>
    <row r="14" spans="1:21" ht="6" customHeight="1">
      <c r="A14" s="115"/>
      <c r="B14" s="115"/>
      <c r="E14" s="131"/>
      <c r="F14" s="263"/>
      <c r="G14" s="130"/>
      <c r="H14" s="263"/>
      <c r="I14" s="130"/>
      <c r="J14" s="130"/>
      <c r="K14" s="130"/>
      <c r="L14" s="130"/>
      <c r="M14" s="130"/>
      <c r="N14" s="130"/>
      <c r="O14" s="130"/>
      <c r="P14" s="130"/>
      <c r="Q14" s="130"/>
      <c r="R14" s="133"/>
      <c r="S14" s="182"/>
      <c r="T14" s="115"/>
      <c r="U14" s="196"/>
    </row>
    <row r="15" spans="1:21" ht="10.5" customHeight="1">
      <c r="A15" s="115"/>
      <c r="B15" s="115" t="s">
        <v>413</v>
      </c>
      <c r="C15" s="127" t="s">
        <v>410</v>
      </c>
      <c r="D15" s="127"/>
      <c r="E15" s="131">
        <v>225</v>
      </c>
      <c r="F15" s="263">
        <v>42</v>
      </c>
      <c r="G15" s="125" t="s">
        <v>0</v>
      </c>
      <c r="H15" s="263">
        <v>42</v>
      </c>
      <c r="I15" s="130">
        <v>16</v>
      </c>
      <c r="J15" s="125" t="s">
        <v>0</v>
      </c>
      <c r="K15" s="125" t="s">
        <v>0</v>
      </c>
      <c r="L15" s="125" t="s">
        <v>0</v>
      </c>
      <c r="M15" s="130">
        <v>26</v>
      </c>
      <c r="N15" s="125" t="s">
        <v>0</v>
      </c>
      <c r="O15" s="130">
        <v>183</v>
      </c>
      <c r="P15" s="130">
        <v>183</v>
      </c>
      <c r="Q15" s="125" t="s">
        <v>0</v>
      </c>
      <c r="R15" s="124"/>
      <c r="S15" s="254"/>
      <c r="T15" s="118" t="s">
        <v>563</v>
      </c>
      <c r="U15" s="191"/>
    </row>
    <row r="16" spans="1:21" ht="10.5" customHeight="1">
      <c r="A16" s="115"/>
      <c r="B16" s="115" t="s">
        <v>411</v>
      </c>
      <c r="C16" s="127" t="s">
        <v>410</v>
      </c>
      <c r="D16" s="127"/>
      <c r="E16" s="131">
        <v>225</v>
      </c>
      <c r="F16" s="263">
        <v>42</v>
      </c>
      <c r="G16" s="125" t="s">
        <v>0</v>
      </c>
      <c r="H16" s="263">
        <v>42</v>
      </c>
      <c r="I16" s="130">
        <v>16</v>
      </c>
      <c r="J16" s="125" t="s">
        <v>0</v>
      </c>
      <c r="K16" s="125" t="s">
        <v>0</v>
      </c>
      <c r="L16" s="125" t="s">
        <v>0</v>
      </c>
      <c r="M16" s="130">
        <v>26</v>
      </c>
      <c r="N16" s="125" t="s">
        <v>0</v>
      </c>
      <c r="O16" s="130">
        <v>183</v>
      </c>
      <c r="P16" s="130">
        <v>183</v>
      </c>
      <c r="Q16" s="125" t="s">
        <v>0</v>
      </c>
      <c r="R16" s="124"/>
      <c r="S16" s="254"/>
      <c r="T16" s="118" t="s">
        <v>562</v>
      </c>
      <c r="U16" s="191"/>
    </row>
    <row r="17" spans="1:21" ht="6" customHeight="1">
      <c r="A17" s="115"/>
      <c r="B17" s="115"/>
      <c r="E17" s="131"/>
      <c r="F17" s="263"/>
      <c r="G17" s="130"/>
      <c r="H17" s="263"/>
      <c r="I17" s="130"/>
      <c r="J17" s="130"/>
      <c r="K17" s="130"/>
      <c r="L17" s="130"/>
      <c r="M17" s="130"/>
      <c r="N17" s="130"/>
      <c r="O17" s="130"/>
      <c r="P17" s="130"/>
      <c r="Q17" s="130"/>
      <c r="R17" s="133"/>
      <c r="S17" s="182"/>
      <c r="T17" s="115"/>
      <c r="U17" s="196"/>
    </row>
    <row r="18" spans="1:21" ht="10.5" customHeight="1">
      <c r="A18" s="115"/>
      <c r="B18" s="115" t="s">
        <v>408</v>
      </c>
      <c r="C18" s="127" t="s">
        <v>405</v>
      </c>
      <c r="D18" s="127"/>
      <c r="E18" s="126" t="s">
        <v>0</v>
      </c>
      <c r="F18" s="218" t="s">
        <v>0</v>
      </c>
      <c r="G18" s="125" t="s">
        <v>0</v>
      </c>
      <c r="H18" s="218" t="s">
        <v>0</v>
      </c>
      <c r="I18" s="125" t="s">
        <v>0</v>
      </c>
      <c r="J18" s="125" t="s">
        <v>0</v>
      </c>
      <c r="K18" s="125" t="s">
        <v>0</v>
      </c>
      <c r="L18" s="125" t="s">
        <v>0</v>
      </c>
      <c r="M18" s="125" t="s">
        <v>0</v>
      </c>
      <c r="N18" s="125" t="s">
        <v>0</v>
      </c>
      <c r="O18" s="125" t="s">
        <v>0</v>
      </c>
      <c r="P18" s="125" t="s">
        <v>0</v>
      </c>
      <c r="Q18" s="125" t="s">
        <v>0</v>
      </c>
      <c r="R18" s="124"/>
      <c r="S18" s="254"/>
      <c r="T18" s="118" t="s">
        <v>561</v>
      </c>
      <c r="U18" s="191"/>
    </row>
    <row r="19" spans="1:21" ht="10.5" customHeight="1">
      <c r="A19" s="115"/>
      <c r="B19" s="115" t="s">
        <v>406</v>
      </c>
      <c r="C19" s="127" t="s">
        <v>405</v>
      </c>
      <c r="D19" s="127"/>
      <c r="E19" s="126" t="s">
        <v>0</v>
      </c>
      <c r="F19" s="218" t="s">
        <v>0</v>
      </c>
      <c r="G19" s="125" t="s">
        <v>0</v>
      </c>
      <c r="H19" s="218" t="s">
        <v>0</v>
      </c>
      <c r="I19" s="125" t="s">
        <v>0</v>
      </c>
      <c r="J19" s="125" t="s">
        <v>0</v>
      </c>
      <c r="K19" s="125" t="s">
        <v>0</v>
      </c>
      <c r="L19" s="125" t="s">
        <v>0</v>
      </c>
      <c r="M19" s="125" t="s">
        <v>0</v>
      </c>
      <c r="N19" s="125" t="s">
        <v>0</v>
      </c>
      <c r="O19" s="125" t="s">
        <v>0</v>
      </c>
      <c r="P19" s="125" t="s">
        <v>0</v>
      </c>
      <c r="Q19" s="125" t="s">
        <v>0</v>
      </c>
      <c r="R19" s="124"/>
      <c r="S19" s="254"/>
      <c r="T19" s="118" t="s">
        <v>560</v>
      </c>
      <c r="U19" s="191"/>
    </row>
    <row r="20" spans="1:21" ht="10.5" customHeight="1">
      <c r="A20" s="115"/>
      <c r="B20" s="115" t="s">
        <v>403</v>
      </c>
      <c r="C20" s="127" t="s">
        <v>402</v>
      </c>
      <c r="D20" s="127"/>
      <c r="E20" s="126" t="s">
        <v>0</v>
      </c>
      <c r="F20" s="218" t="s">
        <v>0</v>
      </c>
      <c r="G20" s="125" t="s">
        <v>0</v>
      </c>
      <c r="H20" s="218" t="s">
        <v>0</v>
      </c>
      <c r="I20" s="125" t="s">
        <v>0</v>
      </c>
      <c r="J20" s="125" t="s">
        <v>0</v>
      </c>
      <c r="K20" s="125" t="s">
        <v>0</v>
      </c>
      <c r="L20" s="125" t="s">
        <v>0</v>
      </c>
      <c r="M20" s="125" t="s">
        <v>0</v>
      </c>
      <c r="N20" s="125" t="s">
        <v>0</v>
      </c>
      <c r="O20" s="125" t="s">
        <v>0</v>
      </c>
      <c r="P20" s="125" t="s">
        <v>0</v>
      </c>
      <c r="Q20" s="125" t="s">
        <v>0</v>
      </c>
      <c r="R20" s="124"/>
      <c r="S20" s="254"/>
      <c r="T20" s="128" t="s">
        <v>559</v>
      </c>
      <c r="U20" s="189"/>
    </row>
    <row r="21" spans="1:21" ht="6" customHeight="1">
      <c r="A21" s="115"/>
      <c r="B21" s="115"/>
      <c r="E21" s="131"/>
      <c r="F21" s="263"/>
      <c r="G21" s="130"/>
      <c r="H21" s="263"/>
      <c r="I21" s="130"/>
      <c r="J21" s="130"/>
      <c r="K21" s="130"/>
      <c r="L21" s="130"/>
      <c r="M21" s="130"/>
      <c r="N21" s="130"/>
      <c r="O21" s="130"/>
      <c r="P21" s="130"/>
      <c r="Q21" s="130"/>
      <c r="R21" s="133"/>
      <c r="S21" s="182"/>
      <c r="T21" s="115"/>
      <c r="U21" s="196"/>
    </row>
    <row r="22" spans="1:21" ht="10.5" customHeight="1">
      <c r="A22" s="115"/>
      <c r="B22" s="115" t="s">
        <v>400</v>
      </c>
      <c r="C22" s="127" t="s">
        <v>38</v>
      </c>
      <c r="D22" s="127"/>
      <c r="E22" s="131">
        <v>60</v>
      </c>
      <c r="F22" s="263">
        <v>60</v>
      </c>
      <c r="G22" s="130">
        <v>1</v>
      </c>
      <c r="H22" s="263">
        <v>59</v>
      </c>
      <c r="I22" s="130">
        <v>54</v>
      </c>
      <c r="J22" s="130">
        <v>5</v>
      </c>
      <c r="K22" s="125" t="s">
        <v>0</v>
      </c>
      <c r="L22" s="125" t="s">
        <v>0</v>
      </c>
      <c r="M22" s="125" t="s">
        <v>0</v>
      </c>
      <c r="N22" s="125" t="s">
        <v>0</v>
      </c>
      <c r="O22" s="125" t="s">
        <v>0</v>
      </c>
      <c r="P22" s="125" t="s">
        <v>0</v>
      </c>
      <c r="Q22" s="125" t="s">
        <v>0</v>
      </c>
      <c r="R22" s="124"/>
      <c r="S22" s="254"/>
      <c r="T22" s="118" t="s">
        <v>558</v>
      </c>
      <c r="U22" s="191"/>
    </row>
    <row r="23" spans="1:21" ht="10.5" customHeight="1">
      <c r="A23" s="115"/>
      <c r="B23" s="115" t="s">
        <v>398</v>
      </c>
      <c r="C23" s="127" t="s">
        <v>397</v>
      </c>
      <c r="D23" s="127"/>
      <c r="E23" s="126" t="s">
        <v>0</v>
      </c>
      <c r="F23" s="218" t="s">
        <v>0</v>
      </c>
      <c r="G23" s="125" t="s">
        <v>0</v>
      </c>
      <c r="H23" s="218" t="s">
        <v>0</v>
      </c>
      <c r="I23" s="125" t="s">
        <v>0</v>
      </c>
      <c r="J23" s="125" t="s">
        <v>0</v>
      </c>
      <c r="K23" s="125" t="s">
        <v>0</v>
      </c>
      <c r="L23" s="125" t="s">
        <v>0</v>
      </c>
      <c r="M23" s="125" t="s">
        <v>0</v>
      </c>
      <c r="N23" s="125" t="s">
        <v>0</v>
      </c>
      <c r="O23" s="125" t="s">
        <v>0</v>
      </c>
      <c r="P23" s="125" t="s">
        <v>0</v>
      </c>
      <c r="Q23" s="125" t="s">
        <v>0</v>
      </c>
      <c r="R23" s="124"/>
      <c r="S23" s="254"/>
      <c r="T23" s="128" t="s">
        <v>557</v>
      </c>
      <c r="U23" s="189"/>
    </row>
    <row r="24" spans="1:21" ht="10.5" customHeight="1">
      <c r="A24" s="115"/>
      <c r="B24" s="115" t="s">
        <v>395</v>
      </c>
      <c r="C24" s="127" t="s">
        <v>394</v>
      </c>
      <c r="D24" s="127"/>
      <c r="E24" s="126" t="s">
        <v>0</v>
      </c>
      <c r="F24" s="218" t="s">
        <v>0</v>
      </c>
      <c r="G24" s="125" t="s">
        <v>0</v>
      </c>
      <c r="H24" s="218" t="s">
        <v>0</v>
      </c>
      <c r="I24" s="125" t="s">
        <v>0</v>
      </c>
      <c r="J24" s="125" t="s">
        <v>0</v>
      </c>
      <c r="K24" s="125" t="s">
        <v>0</v>
      </c>
      <c r="L24" s="125" t="s">
        <v>0</v>
      </c>
      <c r="M24" s="125" t="s">
        <v>0</v>
      </c>
      <c r="N24" s="125" t="s">
        <v>0</v>
      </c>
      <c r="O24" s="125" t="s">
        <v>0</v>
      </c>
      <c r="P24" s="125" t="s">
        <v>0</v>
      </c>
      <c r="Q24" s="125" t="s">
        <v>0</v>
      </c>
      <c r="R24" s="124"/>
      <c r="S24" s="254"/>
      <c r="T24" s="128" t="s">
        <v>556</v>
      </c>
      <c r="U24" s="189"/>
    </row>
    <row r="25" spans="1:21" ht="10.5" customHeight="1">
      <c r="A25" s="115"/>
      <c r="B25" s="115" t="s">
        <v>392</v>
      </c>
      <c r="C25" s="127" t="s">
        <v>391</v>
      </c>
      <c r="D25" s="127"/>
      <c r="E25" s="126" t="s">
        <v>0</v>
      </c>
      <c r="F25" s="218" t="s">
        <v>0</v>
      </c>
      <c r="G25" s="125" t="s">
        <v>0</v>
      </c>
      <c r="H25" s="218" t="s">
        <v>0</v>
      </c>
      <c r="I25" s="125" t="s">
        <v>0</v>
      </c>
      <c r="J25" s="125" t="s">
        <v>0</v>
      </c>
      <c r="K25" s="125" t="s">
        <v>0</v>
      </c>
      <c r="L25" s="125" t="s">
        <v>0</v>
      </c>
      <c r="M25" s="125" t="s">
        <v>0</v>
      </c>
      <c r="N25" s="125" t="s">
        <v>0</v>
      </c>
      <c r="O25" s="125" t="s">
        <v>0</v>
      </c>
      <c r="P25" s="125" t="s">
        <v>0</v>
      </c>
      <c r="Q25" s="125" t="s">
        <v>0</v>
      </c>
      <c r="R25" s="124"/>
      <c r="S25" s="254"/>
      <c r="T25" s="128" t="s">
        <v>555</v>
      </c>
      <c r="U25" s="189"/>
    </row>
    <row r="26" spans="1:21" ht="10.5" customHeight="1">
      <c r="A26" s="115"/>
      <c r="B26" s="115" t="s">
        <v>389</v>
      </c>
      <c r="C26" s="127" t="s">
        <v>388</v>
      </c>
      <c r="D26" s="127"/>
      <c r="E26" s="131">
        <v>60</v>
      </c>
      <c r="F26" s="263">
        <v>60</v>
      </c>
      <c r="G26" s="130">
        <v>1</v>
      </c>
      <c r="H26" s="263">
        <v>59</v>
      </c>
      <c r="I26" s="130">
        <v>54</v>
      </c>
      <c r="J26" s="130">
        <v>5</v>
      </c>
      <c r="K26" s="125" t="s">
        <v>0</v>
      </c>
      <c r="L26" s="125" t="s">
        <v>0</v>
      </c>
      <c r="M26" s="125" t="s">
        <v>0</v>
      </c>
      <c r="N26" s="125" t="s">
        <v>0</v>
      </c>
      <c r="O26" s="125" t="s">
        <v>0</v>
      </c>
      <c r="P26" s="125" t="s">
        <v>0</v>
      </c>
      <c r="Q26" s="125" t="s">
        <v>0</v>
      </c>
      <c r="R26" s="124"/>
      <c r="S26" s="254"/>
      <c r="T26" s="118" t="s">
        <v>554</v>
      </c>
      <c r="U26" s="191"/>
    </row>
    <row r="27" spans="1:21" ht="6" customHeight="1">
      <c r="A27" s="115"/>
      <c r="B27" s="115"/>
      <c r="E27" s="131"/>
      <c r="F27" s="263"/>
      <c r="G27" s="130"/>
      <c r="H27" s="263"/>
      <c r="I27" s="130"/>
      <c r="J27" s="130"/>
      <c r="K27" s="130"/>
      <c r="L27" s="130"/>
      <c r="M27" s="130"/>
      <c r="N27" s="130"/>
      <c r="O27" s="130"/>
      <c r="P27" s="130"/>
      <c r="Q27" s="130"/>
      <c r="R27" s="133"/>
      <c r="S27" s="182"/>
      <c r="T27" s="115"/>
      <c r="U27" s="196"/>
    </row>
    <row r="28" spans="1:21" ht="10.5" customHeight="1">
      <c r="A28" s="115"/>
      <c r="B28" s="115" t="s">
        <v>386</v>
      </c>
      <c r="C28" s="127" t="s">
        <v>37</v>
      </c>
      <c r="D28" s="127"/>
      <c r="E28" s="131">
        <v>116503</v>
      </c>
      <c r="F28" s="263">
        <v>116503</v>
      </c>
      <c r="G28" s="130">
        <v>10329</v>
      </c>
      <c r="H28" s="263">
        <v>106167</v>
      </c>
      <c r="I28" s="130">
        <v>90768</v>
      </c>
      <c r="J28" s="130">
        <v>13924</v>
      </c>
      <c r="K28" s="130">
        <v>1283</v>
      </c>
      <c r="L28" s="125" t="s">
        <v>0</v>
      </c>
      <c r="M28" s="130">
        <v>192</v>
      </c>
      <c r="N28" s="130">
        <v>7</v>
      </c>
      <c r="O28" s="125" t="s">
        <v>0</v>
      </c>
      <c r="P28" s="125" t="s">
        <v>0</v>
      </c>
      <c r="Q28" s="125" t="s">
        <v>0</v>
      </c>
      <c r="R28" s="124"/>
      <c r="S28" s="254"/>
      <c r="T28" s="118" t="s">
        <v>553</v>
      </c>
      <c r="U28" s="191"/>
    </row>
    <row r="29" spans="1:21" ht="10.5" customHeight="1">
      <c r="A29" s="115"/>
      <c r="B29" s="115" t="s">
        <v>384</v>
      </c>
      <c r="C29" s="127" t="s">
        <v>383</v>
      </c>
      <c r="D29" s="127"/>
      <c r="E29" s="131">
        <v>52601</v>
      </c>
      <c r="F29" s="263">
        <v>52601</v>
      </c>
      <c r="G29" s="130">
        <v>2960</v>
      </c>
      <c r="H29" s="263">
        <v>49634</v>
      </c>
      <c r="I29" s="130">
        <v>45443</v>
      </c>
      <c r="J29" s="130">
        <v>3800</v>
      </c>
      <c r="K29" s="130">
        <v>240</v>
      </c>
      <c r="L29" s="125" t="s">
        <v>0</v>
      </c>
      <c r="M29" s="130">
        <v>151</v>
      </c>
      <c r="N29" s="130">
        <v>7</v>
      </c>
      <c r="O29" s="125" t="s">
        <v>0</v>
      </c>
      <c r="P29" s="125" t="s">
        <v>0</v>
      </c>
      <c r="Q29" s="125" t="s">
        <v>0</v>
      </c>
      <c r="R29" s="124"/>
      <c r="S29" s="254"/>
      <c r="T29" s="128" t="s">
        <v>552</v>
      </c>
      <c r="U29" s="189"/>
    </row>
    <row r="30" spans="1:21" ht="10.5" customHeight="1">
      <c r="A30" s="115"/>
      <c r="B30" s="115" t="s">
        <v>381</v>
      </c>
      <c r="C30" s="127" t="s">
        <v>551</v>
      </c>
      <c r="D30" s="127"/>
      <c r="E30" s="131">
        <v>26601</v>
      </c>
      <c r="F30" s="263">
        <v>26601</v>
      </c>
      <c r="G30" s="130">
        <v>4769</v>
      </c>
      <c r="H30" s="263">
        <v>21832</v>
      </c>
      <c r="I30" s="130">
        <v>15476</v>
      </c>
      <c r="J30" s="130">
        <v>5787</v>
      </c>
      <c r="K30" s="130">
        <v>560</v>
      </c>
      <c r="L30" s="125" t="s">
        <v>0</v>
      </c>
      <c r="M30" s="130">
        <v>9</v>
      </c>
      <c r="N30" s="125" t="s">
        <v>0</v>
      </c>
      <c r="O30" s="125" t="s">
        <v>0</v>
      </c>
      <c r="P30" s="125" t="s">
        <v>0</v>
      </c>
      <c r="Q30" s="125" t="s">
        <v>0</v>
      </c>
      <c r="R30" s="124"/>
      <c r="S30" s="254"/>
      <c r="T30" s="128" t="s">
        <v>550</v>
      </c>
      <c r="U30" s="189"/>
    </row>
    <row r="31" spans="1:21" ht="10.5" customHeight="1">
      <c r="A31" s="115"/>
      <c r="B31" s="115" t="s">
        <v>378</v>
      </c>
      <c r="C31" s="127" t="s">
        <v>377</v>
      </c>
      <c r="D31" s="127"/>
      <c r="E31" s="131">
        <v>37301</v>
      </c>
      <c r="F31" s="263">
        <v>37301</v>
      </c>
      <c r="G31" s="130">
        <v>2600</v>
      </c>
      <c r="H31" s="263">
        <v>34701</v>
      </c>
      <c r="I31" s="130">
        <v>29849</v>
      </c>
      <c r="J31" s="130">
        <v>4337</v>
      </c>
      <c r="K31" s="130">
        <v>483</v>
      </c>
      <c r="L31" s="125" t="s">
        <v>0</v>
      </c>
      <c r="M31" s="130">
        <v>32</v>
      </c>
      <c r="N31" s="125" t="s">
        <v>0</v>
      </c>
      <c r="O31" s="125" t="s">
        <v>0</v>
      </c>
      <c r="P31" s="125" t="s">
        <v>0</v>
      </c>
      <c r="Q31" s="125" t="s">
        <v>0</v>
      </c>
      <c r="R31" s="124"/>
      <c r="S31" s="254"/>
      <c r="T31" s="128" t="s">
        <v>549</v>
      </c>
      <c r="U31" s="189"/>
    </row>
    <row r="32" spans="1:21" ht="6" customHeight="1">
      <c r="A32" s="115"/>
      <c r="B32" s="115"/>
      <c r="E32" s="131"/>
      <c r="F32" s="263"/>
      <c r="G32" s="130"/>
      <c r="H32" s="263"/>
      <c r="I32" s="130"/>
      <c r="J32" s="130"/>
      <c r="K32" s="130"/>
      <c r="L32" s="130"/>
      <c r="M32" s="130"/>
      <c r="N32" s="130"/>
      <c r="O32" s="125"/>
      <c r="P32" s="125"/>
      <c r="Q32" s="125"/>
      <c r="R32" s="124"/>
      <c r="S32" s="254"/>
      <c r="T32" s="115"/>
      <c r="U32" s="196"/>
    </row>
    <row r="33" spans="1:21" ht="10.5" customHeight="1">
      <c r="A33" s="115"/>
      <c r="B33" s="115" t="s">
        <v>375</v>
      </c>
      <c r="C33" s="127" t="s">
        <v>36</v>
      </c>
      <c r="D33" s="127"/>
      <c r="E33" s="131">
        <v>259677</v>
      </c>
      <c r="F33" s="263">
        <v>259640</v>
      </c>
      <c r="G33" s="130">
        <v>27432</v>
      </c>
      <c r="H33" s="263">
        <v>232134</v>
      </c>
      <c r="I33" s="130">
        <v>195350</v>
      </c>
      <c r="J33" s="130">
        <v>28785</v>
      </c>
      <c r="K33" s="130">
        <v>7530</v>
      </c>
      <c r="L33" s="130">
        <v>17</v>
      </c>
      <c r="M33" s="130">
        <v>452</v>
      </c>
      <c r="N33" s="130">
        <v>74</v>
      </c>
      <c r="O33" s="130">
        <v>37</v>
      </c>
      <c r="P33" s="125" t="s">
        <v>0</v>
      </c>
      <c r="Q33" s="130">
        <v>37</v>
      </c>
      <c r="R33" s="133"/>
      <c r="S33" s="182"/>
      <c r="T33" s="118" t="s">
        <v>548</v>
      </c>
      <c r="U33" s="191"/>
    </row>
    <row r="34" spans="1:21" ht="10.5" customHeight="1">
      <c r="A34" s="115"/>
      <c r="B34" s="115" t="s">
        <v>373</v>
      </c>
      <c r="C34" s="127" t="s">
        <v>372</v>
      </c>
      <c r="D34" s="127"/>
      <c r="E34" s="131">
        <v>21364</v>
      </c>
      <c r="F34" s="263">
        <v>21364</v>
      </c>
      <c r="G34" s="130">
        <v>1564</v>
      </c>
      <c r="H34" s="263">
        <v>19759</v>
      </c>
      <c r="I34" s="130">
        <v>16828</v>
      </c>
      <c r="J34" s="130">
        <v>1756</v>
      </c>
      <c r="K34" s="130">
        <v>1116</v>
      </c>
      <c r="L34" s="125" t="s">
        <v>0</v>
      </c>
      <c r="M34" s="130">
        <v>59</v>
      </c>
      <c r="N34" s="130">
        <v>41</v>
      </c>
      <c r="O34" s="125" t="s">
        <v>0</v>
      </c>
      <c r="P34" s="125" t="s">
        <v>0</v>
      </c>
      <c r="Q34" s="125" t="s">
        <v>0</v>
      </c>
      <c r="R34" s="124"/>
      <c r="S34" s="254"/>
      <c r="T34" s="128" t="s">
        <v>547</v>
      </c>
      <c r="U34" s="189"/>
    </row>
    <row r="35" spans="1:21" ht="10.5" customHeight="1">
      <c r="A35" s="115"/>
      <c r="B35" s="115" t="s">
        <v>370</v>
      </c>
      <c r="C35" s="127" t="s">
        <v>546</v>
      </c>
      <c r="D35" s="127"/>
      <c r="E35" s="131">
        <v>2058</v>
      </c>
      <c r="F35" s="263">
        <v>2058</v>
      </c>
      <c r="G35" s="130">
        <v>19</v>
      </c>
      <c r="H35" s="263">
        <v>2039</v>
      </c>
      <c r="I35" s="130">
        <v>1946</v>
      </c>
      <c r="J35" s="130">
        <v>30</v>
      </c>
      <c r="K35" s="130">
        <v>63</v>
      </c>
      <c r="L35" s="125" t="s">
        <v>0</v>
      </c>
      <c r="M35" s="125" t="s">
        <v>0</v>
      </c>
      <c r="N35" s="125" t="s">
        <v>0</v>
      </c>
      <c r="O35" s="125" t="s">
        <v>0</v>
      </c>
      <c r="P35" s="125" t="s">
        <v>0</v>
      </c>
      <c r="Q35" s="125" t="s">
        <v>0</v>
      </c>
      <c r="R35" s="124"/>
      <c r="S35" s="254"/>
      <c r="T35" s="128" t="s">
        <v>545</v>
      </c>
      <c r="U35" s="189"/>
    </row>
    <row r="36" spans="1:21" ht="10.5" customHeight="1">
      <c r="A36" s="115"/>
      <c r="B36" s="115" t="s">
        <v>367</v>
      </c>
      <c r="C36" s="127" t="s">
        <v>366</v>
      </c>
      <c r="D36" s="127"/>
      <c r="E36" s="131">
        <v>8436</v>
      </c>
      <c r="F36" s="263">
        <v>8436</v>
      </c>
      <c r="G36" s="130">
        <v>1292</v>
      </c>
      <c r="H36" s="263">
        <v>7144</v>
      </c>
      <c r="I36" s="130">
        <v>5914</v>
      </c>
      <c r="J36" s="130">
        <v>836</v>
      </c>
      <c r="K36" s="130">
        <v>394</v>
      </c>
      <c r="L36" s="125" t="s">
        <v>0</v>
      </c>
      <c r="M36" s="125" t="s">
        <v>0</v>
      </c>
      <c r="N36" s="125" t="s">
        <v>0</v>
      </c>
      <c r="O36" s="125" t="s">
        <v>0</v>
      </c>
      <c r="P36" s="125" t="s">
        <v>0</v>
      </c>
      <c r="Q36" s="125" t="s">
        <v>0</v>
      </c>
      <c r="R36" s="124"/>
      <c r="S36" s="254"/>
      <c r="T36" s="128" t="s">
        <v>544</v>
      </c>
      <c r="U36" s="189"/>
    </row>
    <row r="37" spans="1:21" ht="10.5" customHeight="1">
      <c r="A37" s="115"/>
      <c r="B37" s="115" t="s">
        <v>364</v>
      </c>
      <c r="C37" s="127" t="s">
        <v>363</v>
      </c>
      <c r="D37" s="127"/>
      <c r="E37" s="131">
        <v>10591</v>
      </c>
      <c r="F37" s="263">
        <v>10591</v>
      </c>
      <c r="G37" s="130">
        <v>3103</v>
      </c>
      <c r="H37" s="263">
        <v>7488</v>
      </c>
      <c r="I37" s="130">
        <v>5779</v>
      </c>
      <c r="J37" s="130">
        <v>1364</v>
      </c>
      <c r="K37" s="130">
        <v>292</v>
      </c>
      <c r="L37" s="125" t="s">
        <v>0</v>
      </c>
      <c r="M37" s="130">
        <v>53</v>
      </c>
      <c r="N37" s="125" t="s">
        <v>0</v>
      </c>
      <c r="O37" s="125" t="s">
        <v>0</v>
      </c>
      <c r="P37" s="125" t="s">
        <v>0</v>
      </c>
      <c r="Q37" s="125" t="s">
        <v>0</v>
      </c>
      <c r="R37" s="124"/>
      <c r="S37" s="254"/>
      <c r="T37" s="128" t="s">
        <v>543</v>
      </c>
      <c r="U37" s="189"/>
    </row>
    <row r="38" spans="1:21" ht="10.5" customHeight="1">
      <c r="A38" s="115"/>
      <c r="B38" s="115" t="s">
        <v>361</v>
      </c>
      <c r="C38" s="127" t="s">
        <v>360</v>
      </c>
      <c r="D38" s="127"/>
      <c r="E38" s="131">
        <v>6322</v>
      </c>
      <c r="F38" s="263">
        <v>6322</v>
      </c>
      <c r="G38" s="130">
        <v>1108</v>
      </c>
      <c r="H38" s="263">
        <v>5214</v>
      </c>
      <c r="I38" s="130">
        <v>3820</v>
      </c>
      <c r="J38" s="130">
        <v>940</v>
      </c>
      <c r="K38" s="130">
        <v>454</v>
      </c>
      <c r="L38" s="125" t="s">
        <v>0</v>
      </c>
      <c r="M38" s="125" t="s">
        <v>0</v>
      </c>
      <c r="N38" s="125" t="s">
        <v>0</v>
      </c>
      <c r="O38" s="125" t="s">
        <v>0</v>
      </c>
      <c r="P38" s="125" t="s">
        <v>0</v>
      </c>
      <c r="Q38" s="125" t="s">
        <v>0</v>
      </c>
      <c r="R38" s="124"/>
      <c r="S38" s="254"/>
      <c r="T38" s="128" t="s">
        <v>542</v>
      </c>
      <c r="U38" s="189"/>
    </row>
    <row r="39" spans="1:21" ht="6" customHeight="1">
      <c r="A39" s="115"/>
      <c r="B39" s="115"/>
      <c r="E39" s="131"/>
      <c r="F39" s="263"/>
      <c r="G39" s="130"/>
      <c r="H39" s="263"/>
      <c r="I39" s="130"/>
      <c r="J39" s="130"/>
      <c r="K39" s="130"/>
      <c r="L39" s="130"/>
      <c r="M39" s="130"/>
      <c r="N39" s="130"/>
      <c r="O39" s="130"/>
      <c r="P39" s="130"/>
      <c r="Q39" s="130"/>
      <c r="S39" s="182"/>
      <c r="T39" s="128"/>
      <c r="U39" s="189"/>
    </row>
    <row r="40" spans="1:21" ht="10.5" customHeight="1">
      <c r="A40" s="115"/>
      <c r="B40" s="115" t="s">
        <v>358</v>
      </c>
      <c r="C40" s="127" t="s">
        <v>357</v>
      </c>
      <c r="D40" s="127"/>
      <c r="E40" s="131">
        <v>8743</v>
      </c>
      <c r="F40" s="263">
        <v>8743</v>
      </c>
      <c r="G40" s="130">
        <v>2469</v>
      </c>
      <c r="H40" s="263">
        <v>6274</v>
      </c>
      <c r="I40" s="130">
        <v>4244</v>
      </c>
      <c r="J40" s="130">
        <v>1458</v>
      </c>
      <c r="K40" s="130">
        <v>572</v>
      </c>
      <c r="L40" s="125" t="s">
        <v>0</v>
      </c>
      <c r="M40" s="125" t="s">
        <v>0</v>
      </c>
      <c r="N40" s="125" t="s">
        <v>0</v>
      </c>
      <c r="O40" s="125" t="s">
        <v>0</v>
      </c>
      <c r="P40" s="125" t="s">
        <v>0</v>
      </c>
      <c r="Q40" s="125" t="s">
        <v>0</v>
      </c>
      <c r="R40" s="124"/>
      <c r="S40" s="254"/>
      <c r="T40" s="128" t="s">
        <v>541</v>
      </c>
      <c r="U40" s="189"/>
    </row>
    <row r="41" spans="1:21" ht="10.5" customHeight="1">
      <c r="A41" s="115"/>
      <c r="B41" s="115" t="s">
        <v>355</v>
      </c>
      <c r="C41" s="127" t="s">
        <v>354</v>
      </c>
      <c r="D41" s="127"/>
      <c r="E41" s="131">
        <v>5480</v>
      </c>
      <c r="F41" s="263">
        <v>5480</v>
      </c>
      <c r="G41" s="130">
        <v>947</v>
      </c>
      <c r="H41" s="263">
        <v>4533</v>
      </c>
      <c r="I41" s="130">
        <v>3460</v>
      </c>
      <c r="J41" s="130">
        <v>817</v>
      </c>
      <c r="K41" s="130">
        <v>256</v>
      </c>
      <c r="L41" s="125" t="s">
        <v>0</v>
      </c>
      <c r="M41" s="125" t="s">
        <v>0</v>
      </c>
      <c r="N41" s="125" t="s">
        <v>0</v>
      </c>
      <c r="O41" s="125" t="s">
        <v>0</v>
      </c>
      <c r="P41" s="125" t="s">
        <v>0</v>
      </c>
      <c r="Q41" s="125" t="s">
        <v>0</v>
      </c>
      <c r="R41" s="124"/>
      <c r="S41" s="254"/>
      <c r="T41" s="128" t="s">
        <v>540</v>
      </c>
      <c r="U41" s="189"/>
    </row>
    <row r="42" spans="1:21" ht="10.5" customHeight="1">
      <c r="A42" s="115"/>
      <c r="B42" s="115" t="s">
        <v>352</v>
      </c>
      <c r="C42" s="127" t="s">
        <v>351</v>
      </c>
      <c r="D42" s="127"/>
      <c r="E42" s="131">
        <v>28028</v>
      </c>
      <c r="F42" s="263">
        <v>27991</v>
      </c>
      <c r="G42" s="130">
        <v>2823</v>
      </c>
      <c r="H42" s="263">
        <v>25158</v>
      </c>
      <c r="I42" s="130">
        <v>20719</v>
      </c>
      <c r="J42" s="130">
        <v>3411</v>
      </c>
      <c r="K42" s="130">
        <v>788</v>
      </c>
      <c r="L42" s="125" t="s">
        <v>0</v>
      </c>
      <c r="M42" s="130">
        <v>240</v>
      </c>
      <c r="N42" s="130">
        <v>10</v>
      </c>
      <c r="O42" s="130">
        <v>37</v>
      </c>
      <c r="P42" s="125" t="s">
        <v>0</v>
      </c>
      <c r="Q42" s="130">
        <v>37</v>
      </c>
      <c r="R42" s="133"/>
      <c r="S42" s="182"/>
      <c r="T42" s="128" t="s">
        <v>539</v>
      </c>
      <c r="U42" s="189"/>
    </row>
    <row r="43" spans="1:21" ht="10.5" customHeight="1">
      <c r="A43" s="115"/>
      <c r="B43" s="115" t="s">
        <v>349</v>
      </c>
      <c r="C43" s="127" t="s">
        <v>348</v>
      </c>
      <c r="D43" s="127"/>
      <c r="E43" s="131">
        <v>7340</v>
      </c>
      <c r="F43" s="263">
        <v>7340</v>
      </c>
      <c r="G43" s="130">
        <v>87</v>
      </c>
      <c r="H43" s="263">
        <v>7241</v>
      </c>
      <c r="I43" s="130">
        <v>7056</v>
      </c>
      <c r="J43" s="130">
        <v>49</v>
      </c>
      <c r="K43" s="130">
        <v>50</v>
      </c>
      <c r="L43" s="125" t="s">
        <v>0</v>
      </c>
      <c r="M43" s="130">
        <v>86</v>
      </c>
      <c r="N43" s="130">
        <v>12</v>
      </c>
      <c r="O43" s="125" t="s">
        <v>0</v>
      </c>
      <c r="P43" s="125" t="s">
        <v>0</v>
      </c>
      <c r="Q43" s="125" t="s">
        <v>0</v>
      </c>
      <c r="R43" s="124"/>
      <c r="S43" s="254"/>
      <c r="T43" s="128" t="s">
        <v>538</v>
      </c>
      <c r="U43" s="189"/>
    </row>
    <row r="44" spans="1:21" ht="10.5" customHeight="1">
      <c r="A44" s="115"/>
      <c r="B44" s="115" t="s">
        <v>346</v>
      </c>
      <c r="C44" s="127" t="s">
        <v>345</v>
      </c>
      <c r="D44" s="127"/>
      <c r="E44" s="131">
        <v>481</v>
      </c>
      <c r="F44" s="263">
        <v>481</v>
      </c>
      <c r="G44" s="130">
        <v>2</v>
      </c>
      <c r="H44" s="263">
        <v>479</v>
      </c>
      <c r="I44" s="130">
        <v>477</v>
      </c>
      <c r="J44" s="130">
        <v>2</v>
      </c>
      <c r="K44" s="125" t="s">
        <v>0</v>
      </c>
      <c r="L44" s="125" t="s">
        <v>0</v>
      </c>
      <c r="M44" s="125" t="s">
        <v>0</v>
      </c>
      <c r="N44" s="125" t="s">
        <v>0</v>
      </c>
      <c r="O44" s="125" t="s">
        <v>0</v>
      </c>
      <c r="P44" s="125" t="s">
        <v>0</v>
      </c>
      <c r="Q44" s="125" t="s">
        <v>0</v>
      </c>
      <c r="R44" s="124"/>
      <c r="S44" s="254"/>
      <c r="T44" s="128" t="s">
        <v>537</v>
      </c>
      <c r="U44" s="189"/>
    </row>
    <row r="45" spans="1:21" ht="6" customHeight="1">
      <c r="A45" s="115"/>
      <c r="B45" s="115"/>
      <c r="E45" s="131"/>
      <c r="F45" s="263"/>
      <c r="G45" s="130"/>
      <c r="H45" s="263"/>
      <c r="I45" s="130"/>
      <c r="J45" s="130"/>
      <c r="K45" s="130"/>
      <c r="L45" s="130"/>
      <c r="M45" s="130"/>
      <c r="N45" s="130"/>
      <c r="O45" s="130"/>
      <c r="P45" s="130"/>
      <c r="Q45" s="130"/>
      <c r="S45" s="182"/>
      <c r="T45" s="128"/>
      <c r="U45" s="189"/>
    </row>
    <row r="46" spans="1:21" ht="10.5" customHeight="1">
      <c r="A46" s="115"/>
      <c r="B46" s="115" t="s">
        <v>343</v>
      </c>
      <c r="C46" s="127" t="s">
        <v>342</v>
      </c>
      <c r="D46" s="127"/>
      <c r="E46" s="131">
        <v>10535</v>
      </c>
      <c r="F46" s="263">
        <v>10535</v>
      </c>
      <c r="G46" s="130">
        <v>1169</v>
      </c>
      <c r="H46" s="263">
        <v>9358</v>
      </c>
      <c r="I46" s="130">
        <v>7486</v>
      </c>
      <c r="J46" s="130">
        <v>1699</v>
      </c>
      <c r="K46" s="130">
        <v>173</v>
      </c>
      <c r="L46" s="125" t="s">
        <v>0</v>
      </c>
      <c r="M46" s="125" t="s">
        <v>0</v>
      </c>
      <c r="N46" s="130">
        <v>8</v>
      </c>
      <c r="O46" s="125" t="s">
        <v>0</v>
      </c>
      <c r="P46" s="125" t="s">
        <v>0</v>
      </c>
      <c r="Q46" s="125" t="s">
        <v>0</v>
      </c>
      <c r="R46" s="124"/>
      <c r="S46" s="254"/>
      <c r="T46" s="128" t="s">
        <v>536</v>
      </c>
      <c r="U46" s="189"/>
    </row>
    <row r="47" spans="1:21" ht="10.5" customHeight="1">
      <c r="A47" s="115"/>
      <c r="B47" s="115" t="s">
        <v>340</v>
      </c>
      <c r="C47" s="127" t="s">
        <v>339</v>
      </c>
      <c r="D47" s="127"/>
      <c r="E47" s="131">
        <v>2835</v>
      </c>
      <c r="F47" s="263">
        <v>2835</v>
      </c>
      <c r="G47" s="130">
        <v>368</v>
      </c>
      <c r="H47" s="263">
        <v>2467</v>
      </c>
      <c r="I47" s="130">
        <v>1964</v>
      </c>
      <c r="J47" s="130">
        <v>440</v>
      </c>
      <c r="K47" s="130">
        <v>46</v>
      </c>
      <c r="L47" s="130">
        <v>17</v>
      </c>
      <c r="M47" s="125" t="s">
        <v>0</v>
      </c>
      <c r="N47" s="125" t="s">
        <v>0</v>
      </c>
      <c r="O47" s="125" t="s">
        <v>0</v>
      </c>
      <c r="P47" s="125" t="s">
        <v>0</v>
      </c>
      <c r="Q47" s="125" t="s">
        <v>0</v>
      </c>
      <c r="R47" s="124"/>
      <c r="S47" s="254"/>
      <c r="T47" s="128" t="s">
        <v>535</v>
      </c>
      <c r="U47" s="189"/>
    </row>
    <row r="48" spans="1:21" ht="10.5" customHeight="1">
      <c r="A48" s="115"/>
      <c r="B48" s="115" t="s">
        <v>337</v>
      </c>
      <c r="C48" s="127" t="s">
        <v>336</v>
      </c>
      <c r="D48" s="127"/>
      <c r="E48" s="131">
        <v>1514</v>
      </c>
      <c r="F48" s="263">
        <v>1514</v>
      </c>
      <c r="G48" s="130">
        <v>424</v>
      </c>
      <c r="H48" s="263">
        <v>1090</v>
      </c>
      <c r="I48" s="130">
        <v>907</v>
      </c>
      <c r="J48" s="130">
        <v>147</v>
      </c>
      <c r="K48" s="130">
        <v>36</v>
      </c>
      <c r="L48" s="125" t="s">
        <v>0</v>
      </c>
      <c r="M48" s="125" t="s">
        <v>0</v>
      </c>
      <c r="N48" s="125" t="s">
        <v>0</v>
      </c>
      <c r="O48" s="125" t="s">
        <v>0</v>
      </c>
      <c r="P48" s="125" t="s">
        <v>0</v>
      </c>
      <c r="Q48" s="125" t="s">
        <v>0</v>
      </c>
      <c r="R48" s="124"/>
      <c r="S48" s="254"/>
      <c r="T48" s="128" t="s">
        <v>534</v>
      </c>
      <c r="U48" s="189"/>
    </row>
    <row r="49" spans="1:21" ht="10.5" customHeight="1">
      <c r="A49" s="115"/>
      <c r="B49" s="115" t="s">
        <v>334</v>
      </c>
      <c r="C49" s="127" t="s">
        <v>333</v>
      </c>
      <c r="D49" s="127"/>
      <c r="E49" s="131">
        <v>8514</v>
      </c>
      <c r="F49" s="263">
        <v>8514</v>
      </c>
      <c r="G49" s="130">
        <v>265</v>
      </c>
      <c r="H49" s="263">
        <v>8249</v>
      </c>
      <c r="I49" s="130">
        <v>7527</v>
      </c>
      <c r="J49" s="130">
        <v>597</v>
      </c>
      <c r="K49" s="130">
        <v>125</v>
      </c>
      <c r="L49" s="125" t="s">
        <v>0</v>
      </c>
      <c r="M49" s="125" t="s">
        <v>0</v>
      </c>
      <c r="N49" s="125" t="s">
        <v>0</v>
      </c>
      <c r="O49" s="125" t="s">
        <v>0</v>
      </c>
      <c r="P49" s="125" t="s">
        <v>0</v>
      </c>
      <c r="Q49" s="125" t="s">
        <v>0</v>
      </c>
      <c r="R49" s="124"/>
      <c r="S49" s="254"/>
      <c r="T49" s="128" t="s">
        <v>533</v>
      </c>
      <c r="U49" s="189"/>
    </row>
    <row r="50" spans="1:21" ht="10.5" customHeight="1">
      <c r="A50" s="115"/>
      <c r="B50" s="115" t="s">
        <v>331</v>
      </c>
      <c r="C50" s="127" t="s">
        <v>330</v>
      </c>
      <c r="D50" s="127"/>
      <c r="E50" s="131">
        <v>8630</v>
      </c>
      <c r="F50" s="263">
        <v>8630</v>
      </c>
      <c r="G50" s="130">
        <v>223</v>
      </c>
      <c r="H50" s="263">
        <v>8407</v>
      </c>
      <c r="I50" s="130">
        <v>7873</v>
      </c>
      <c r="J50" s="130">
        <v>383</v>
      </c>
      <c r="K50" s="130">
        <v>151</v>
      </c>
      <c r="L50" s="125" t="s">
        <v>0</v>
      </c>
      <c r="M50" s="125" t="s">
        <v>0</v>
      </c>
      <c r="N50" s="125" t="s">
        <v>0</v>
      </c>
      <c r="O50" s="125" t="s">
        <v>0</v>
      </c>
      <c r="P50" s="125" t="s">
        <v>0</v>
      </c>
      <c r="Q50" s="125" t="s">
        <v>0</v>
      </c>
      <c r="R50" s="124"/>
      <c r="S50" s="254"/>
      <c r="T50" s="128" t="s">
        <v>532</v>
      </c>
      <c r="U50" s="189"/>
    </row>
    <row r="51" spans="1:21" ht="6" customHeight="1">
      <c r="A51" s="115"/>
      <c r="B51" s="115"/>
      <c r="E51" s="131"/>
      <c r="F51" s="263"/>
      <c r="G51" s="130"/>
      <c r="H51" s="263"/>
      <c r="I51" s="130"/>
      <c r="J51" s="130"/>
      <c r="K51" s="130"/>
      <c r="L51" s="130"/>
      <c r="M51" s="130"/>
      <c r="N51" s="130"/>
      <c r="O51" s="130"/>
      <c r="P51" s="130"/>
      <c r="Q51" s="130"/>
      <c r="S51" s="182"/>
      <c r="T51" s="128"/>
      <c r="U51" s="189"/>
    </row>
    <row r="52" spans="1:21" ht="10.5" customHeight="1">
      <c r="A52" s="115"/>
      <c r="B52" s="115" t="s">
        <v>328</v>
      </c>
      <c r="C52" s="127" t="s">
        <v>327</v>
      </c>
      <c r="D52" s="127"/>
      <c r="E52" s="131">
        <v>4492</v>
      </c>
      <c r="F52" s="263">
        <v>4492</v>
      </c>
      <c r="G52" s="130">
        <v>231</v>
      </c>
      <c r="H52" s="263">
        <v>4261</v>
      </c>
      <c r="I52" s="130">
        <v>4063</v>
      </c>
      <c r="J52" s="130">
        <v>129</v>
      </c>
      <c r="K52" s="130">
        <v>69</v>
      </c>
      <c r="L52" s="125" t="s">
        <v>0</v>
      </c>
      <c r="M52" s="125" t="s">
        <v>0</v>
      </c>
      <c r="N52" s="125" t="s">
        <v>0</v>
      </c>
      <c r="O52" s="125" t="s">
        <v>0</v>
      </c>
      <c r="P52" s="125" t="s">
        <v>0</v>
      </c>
      <c r="Q52" s="125" t="s">
        <v>0</v>
      </c>
      <c r="R52" s="124"/>
      <c r="S52" s="254"/>
      <c r="T52" s="128" t="s">
        <v>531</v>
      </c>
      <c r="U52" s="189"/>
    </row>
    <row r="53" spans="1:21" ht="10.5" customHeight="1">
      <c r="A53" s="115"/>
      <c r="B53" s="115" t="s">
        <v>325</v>
      </c>
      <c r="C53" s="127" t="s">
        <v>324</v>
      </c>
      <c r="D53" s="127"/>
      <c r="E53" s="131">
        <v>29938</v>
      </c>
      <c r="F53" s="263">
        <v>29938</v>
      </c>
      <c r="G53" s="130">
        <v>4735</v>
      </c>
      <c r="H53" s="263">
        <v>25200</v>
      </c>
      <c r="I53" s="130">
        <v>18793</v>
      </c>
      <c r="J53" s="130">
        <v>5333</v>
      </c>
      <c r="K53" s="130">
        <v>1063</v>
      </c>
      <c r="L53" s="125" t="s">
        <v>0</v>
      </c>
      <c r="M53" s="130">
        <v>11</v>
      </c>
      <c r="N53" s="130">
        <v>3</v>
      </c>
      <c r="O53" s="125" t="s">
        <v>0</v>
      </c>
      <c r="P53" s="125" t="s">
        <v>0</v>
      </c>
      <c r="Q53" s="125" t="s">
        <v>0</v>
      </c>
      <c r="R53" s="124"/>
      <c r="S53" s="254"/>
      <c r="T53" s="128" t="s">
        <v>530</v>
      </c>
      <c r="U53" s="189"/>
    </row>
    <row r="54" spans="1:21" ht="10.5" customHeight="1">
      <c r="A54" s="115"/>
      <c r="B54" s="115" t="s">
        <v>322</v>
      </c>
      <c r="C54" s="127" t="s">
        <v>321</v>
      </c>
      <c r="D54" s="127"/>
      <c r="E54" s="131">
        <v>37624</v>
      </c>
      <c r="F54" s="263">
        <v>37624</v>
      </c>
      <c r="G54" s="130">
        <v>3134</v>
      </c>
      <c r="H54" s="263">
        <v>34490</v>
      </c>
      <c r="I54" s="130">
        <v>28555</v>
      </c>
      <c r="J54" s="130">
        <v>4967</v>
      </c>
      <c r="K54" s="130">
        <v>968</v>
      </c>
      <c r="L54" s="125" t="s">
        <v>0</v>
      </c>
      <c r="M54" s="125" t="s">
        <v>0</v>
      </c>
      <c r="N54" s="125" t="s">
        <v>0</v>
      </c>
      <c r="O54" s="125" t="s">
        <v>0</v>
      </c>
      <c r="P54" s="125" t="s">
        <v>0</v>
      </c>
      <c r="Q54" s="125" t="s">
        <v>0</v>
      </c>
      <c r="R54" s="124"/>
      <c r="S54" s="254"/>
      <c r="T54" s="128" t="s">
        <v>529</v>
      </c>
      <c r="U54" s="189"/>
    </row>
    <row r="55" spans="1:21" ht="10.5" customHeight="1">
      <c r="A55" s="115"/>
      <c r="B55" s="115" t="s">
        <v>319</v>
      </c>
      <c r="C55" s="127" t="s">
        <v>318</v>
      </c>
      <c r="D55" s="127"/>
      <c r="E55" s="131">
        <v>20878</v>
      </c>
      <c r="F55" s="263">
        <v>20878</v>
      </c>
      <c r="G55" s="130">
        <v>950</v>
      </c>
      <c r="H55" s="263">
        <v>19928</v>
      </c>
      <c r="I55" s="130">
        <v>18457</v>
      </c>
      <c r="J55" s="130">
        <v>1302</v>
      </c>
      <c r="K55" s="130">
        <v>169</v>
      </c>
      <c r="L55" s="125" t="s">
        <v>0</v>
      </c>
      <c r="M55" s="125" t="s">
        <v>0</v>
      </c>
      <c r="N55" s="125" t="s">
        <v>0</v>
      </c>
      <c r="O55" s="125" t="s">
        <v>0</v>
      </c>
      <c r="P55" s="125" t="s">
        <v>0</v>
      </c>
      <c r="Q55" s="125" t="s">
        <v>0</v>
      </c>
      <c r="R55" s="124"/>
      <c r="S55" s="254"/>
      <c r="T55" s="128" t="s">
        <v>528</v>
      </c>
      <c r="U55" s="189"/>
    </row>
    <row r="56" spans="1:21" ht="10.5" customHeight="1">
      <c r="A56" s="115"/>
      <c r="B56" s="115" t="s">
        <v>316</v>
      </c>
      <c r="C56" s="127" t="s">
        <v>315</v>
      </c>
      <c r="D56" s="127"/>
      <c r="E56" s="131">
        <v>25248</v>
      </c>
      <c r="F56" s="263">
        <v>25248</v>
      </c>
      <c r="G56" s="130">
        <v>1027</v>
      </c>
      <c r="H56" s="263">
        <v>24221</v>
      </c>
      <c r="I56" s="130">
        <v>21789</v>
      </c>
      <c r="J56" s="130">
        <v>1990</v>
      </c>
      <c r="K56" s="130">
        <v>439</v>
      </c>
      <c r="L56" s="125" t="s">
        <v>0</v>
      </c>
      <c r="M56" s="130">
        <v>3</v>
      </c>
      <c r="N56" s="125" t="s">
        <v>0</v>
      </c>
      <c r="O56" s="125" t="s">
        <v>0</v>
      </c>
      <c r="P56" s="125" t="s">
        <v>0</v>
      </c>
      <c r="Q56" s="125" t="s">
        <v>0</v>
      </c>
      <c r="R56" s="124"/>
      <c r="S56" s="254"/>
      <c r="T56" s="128" t="s">
        <v>527</v>
      </c>
      <c r="U56" s="189"/>
    </row>
    <row r="57" spans="1:21" ht="6" customHeight="1">
      <c r="A57" s="115"/>
      <c r="B57" s="115"/>
      <c r="E57" s="131"/>
      <c r="F57" s="263"/>
      <c r="G57" s="130"/>
      <c r="H57" s="263"/>
      <c r="I57" s="130"/>
      <c r="J57" s="130"/>
      <c r="K57" s="130"/>
      <c r="L57" s="130"/>
      <c r="M57" s="130"/>
      <c r="N57" s="130"/>
      <c r="O57" s="130"/>
      <c r="P57" s="130"/>
      <c r="Q57" s="130"/>
      <c r="S57" s="182"/>
      <c r="T57" s="128"/>
      <c r="U57" s="189"/>
    </row>
    <row r="58" spans="1:21" ht="10.5" customHeight="1">
      <c r="A58" s="115"/>
      <c r="B58" s="115" t="s">
        <v>313</v>
      </c>
      <c r="C58" s="127" t="s">
        <v>312</v>
      </c>
      <c r="D58" s="127"/>
      <c r="E58" s="131">
        <v>4368</v>
      </c>
      <c r="F58" s="263">
        <v>4368</v>
      </c>
      <c r="G58" s="130">
        <v>177</v>
      </c>
      <c r="H58" s="263">
        <v>4191</v>
      </c>
      <c r="I58" s="130">
        <v>3882</v>
      </c>
      <c r="J58" s="130">
        <v>256</v>
      </c>
      <c r="K58" s="130">
        <v>53</v>
      </c>
      <c r="L58" s="125" t="s">
        <v>0</v>
      </c>
      <c r="M58" s="125" t="s">
        <v>0</v>
      </c>
      <c r="N58" s="125" t="s">
        <v>0</v>
      </c>
      <c r="O58" s="125" t="s">
        <v>0</v>
      </c>
      <c r="P58" s="125" t="s">
        <v>0</v>
      </c>
      <c r="Q58" s="125" t="s">
        <v>0</v>
      </c>
      <c r="R58" s="124"/>
      <c r="S58" s="254"/>
      <c r="T58" s="128" t="s">
        <v>526</v>
      </c>
      <c r="U58" s="189"/>
    </row>
    <row r="59" spans="1:21" ht="10.5" customHeight="1">
      <c r="A59" s="115"/>
      <c r="B59" s="115" t="s">
        <v>310</v>
      </c>
      <c r="C59" s="127" t="s">
        <v>309</v>
      </c>
      <c r="D59" s="127"/>
      <c r="E59" s="126" t="s">
        <v>0</v>
      </c>
      <c r="F59" s="218" t="s">
        <v>0</v>
      </c>
      <c r="G59" s="125" t="s">
        <v>0</v>
      </c>
      <c r="H59" s="218" t="s">
        <v>0</v>
      </c>
      <c r="I59" s="125" t="s">
        <v>0</v>
      </c>
      <c r="J59" s="125" t="s">
        <v>0</v>
      </c>
      <c r="K59" s="125" t="s">
        <v>0</v>
      </c>
      <c r="L59" s="125" t="s">
        <v>0</v>
      </c>
      <c r="M59" s="125" t="s">
        <v>0</v>
      </c>
      <c r="N59" s="125" t="s">
        <v>0</v>
      </c>
      <c r="O59" s="125" t="s">
        <v>0</v>
      </c>
      <c r="P59" s="125" t="s">
        <v>0</v>
      </c>
      <c r="Q59" s="125" t="s">
        <v>0</v>
      </c>
      <c r="R59" s="124"/>
      <c r="S59" s="254"/>
      <c r="T59" s="128" t="s">
        <v>525</v>
      </c>
      <c r="U59" s="189"/>
    </row>
    <row r="60" spans="1:21" ht="10.5" customHeight="1">
      <c r="A60" s="115"/>
      <c r="B60" s="115" t="s">
        <v>307</v>
      </c>
      <c r="C60" s="127" t="s">
        <v>306</v>
      </c>
      <c r="D60" s="127"/>
      <c r="E60" s="131">
        <v>6258</v>
      </c>
      <c r="F60" s="263">
        <v>6258</v>
      </c>
      <c r="G60" s="130">
        <v>1315</v>
      </c>
      <c r="H60" s="263">
        <v>4943</v>
      </c>
      <c r="I60" s="130">
        <v>3811</v>
      </c>
      <c r="J60" s="130">
        <v>879</v>
      </c>
      <c r="K60" s="130">
        <v>253</v>
      </c>
      <c r="L60" s="125" t="s">
        <v>0</v>
      </c>
      <c r="M60" s="125" t="s">
        <v>0</v>
      </c>
      <c r="N60" s="125" t="s">
        <v>0</v>
      </c>
      <c r="O60" s="125" t="s">
        <v>0</v>
      </c>
      <c r="P60" s="125" t="s">
        <v>0</v>
      </c>
      <c r="Q60" s="125" t="s">
        <v>0</v>
      </c>
      <c r="R60" s="124"/>
      <c r="S60" s="254"/>
      <c r="T60" s="128" t="s">
        <v>524</v>
      </c>
      <c r="U60" s="189"/>
    </row>
    <row r="61" spans="1:21" ht="6" customHeight="1">
      <c r="A61" s="115"/>
      <c r="B61" s="115"/>
      <c r="E61" s="131"/>
      <c r="F61" s="263"/>
      <c r="G61" s="130"/>
      <c r="H61" s="263"/>
      <c r="I61" s="130"/>
      <c r="J61" s="130"/>
      <c r="K61" s="130"/>
      <c r="L61" s="130"/>
      <c r="M61" s="130"/>
      <c r="N61" s="130"/>
      <c r="O61" s="130"/>
      <c r="P61" s="130"/>
      <c r="Q61" s="130"/>
      <c r="R61" s="133"/>
      <c r="S61" s="182"/>
      <c r="T61" s="115"/>
      <c r="U61" s="196"/>
    </row>
    <row r="62" spans="1:21" ht="10.5" customHeight="1">
      <c r="A62" s="115"/>
      <c r="B62" s="115" t="s">
        <v>304</v>
      </c>
      <c r="C62" s="127" t="s">
        <v>303</v>
      </c>
      <c r="D62" s="127"/>
      <c r="E62" s="131">
        <v>12334</v>
      </c>
      <c r="F62" s="263">
        <v>9090</v>
      </c>
      <c r="G62" s="125" t="s">
        <v>0</v>
      </c>
      <c r="H62" s="263">
        <v>9090</v>
      </c>
      <c r="I62" s="130">
        <v>9045</v>
      </c>
      <c r="J62" s="130">
        <v>24</v>
      </c>
      <c r="K62" s="125" t="s">
        <v>0</v>
      </c>
      <c r="L62" s="125" t="s">
        <v>0</v>
      </c>
      <c r="M62" s="130">
        <v>21</v>
      </c>
      <c r="N62" s="125" t="s">
        <v>0</v>
      </c>
      <c r="O62" s="130">
        <v>3244</v>
      </c>
      <c r="P62" s="125" t="s">
        <v>0</v>
      </c>
      <c r="Q62" s="130">
        <v>3244</v>
      </c>
      <c r="R62" s="133"/>
      <c r="S62" s="182"/>
      <c r="T62" s="118" t="s">
        <v>523</v>
      </c>
      <c r="U62" s="191"/>
    </row>
    <row r="63" spans="1:21" ht="10.5" customHeight="1">
      <c r="A63" s="115"/>
      <c r="B63" s="115" t="s">
        <v>298</v>
      </c>
      <c r="C63" s="127" t="s">
        <v>300</v>
      </c>
      <c r="D63" s="127"/>
      <c r="E63" s="131">
        <v>5890</v>
      </c>
      <c r="F63" s="263">
        <v>5890</v>
      </c>
      <c r="G63" s="125" t="s">
        <v>0</v>
      </c>
      <c r="H63" s="263">
        <v>5890</v>
      </c>
      <c r="I63" s="130">
        <v>5866</v>
      </c>
      <c r="J63" s="130">
        <v>24</v>
      </c>
      <c r="K63" s="125" t="s">
        <v>0</v>
      </c>
      <c r="L63" s="125" t="s">
        <v>0</v>
      </c>
      <c r="M63" s="125" t="s">
        <v>0</v>
      </c>
      <c r="N63" s="125" t="s">
        <v>0</v>
      </c>
      <c r="O63" s="125" t="s">
        <v>0</v>
      </c>
      <c r="P63" s="125" t="s">
        <v>0</v>
      </c>
      <c r="Q63" s="125" t="s">
        <v>0</v>
      </c>
      <c r="R63" s="124"/>
      <c r="S63" s="254"/>
      <c r="T63" s="128" t="s">
        <v>522</v>
      </c>
      <c r="U63" s="189"/>
    </row>
    <row r="64" spans="1:21" ht="10.5" customHeight="1">
      <c r="A64" s="115"/>
      <c r="B64" s="115" t="s">
        <v>295</v>
      </c>
      <c r="C64" s="127" t="s">
        <v>297</v>
      </c>
      <c r="D64" s="127"/>
      <c r="E64" s="131">
        <v>3166</v>
      </c>
      <c r="F64" s="263">
        <v>3166</v>
      </c>
      <c r="G64" s="125" t="s">
        <v>0</v>
      </c>
      <c r="H64" s="263">
        <v>3166</v>
      </c>
      <c r="I64" s="130">
        <v>3166</v>
      </c>
      <c r="J64" s="125" t="s">
        <v>0</v>
      </c>
      <c r="K64" s="125" t="s">
        <v>0</v>
      </c>
      <c r="L64" s="125" t="s">
        <v>0</v>
      </c>
      <c r="M64" s="125" t="s">
        <v>0</v>
      </c>
      <c r="N64" s="125" t="s">
        <v>0</v>
      </c>
      <c r="O64" s="125" t="s">
        <v>0</v>
      </c>
      <c r="P64" s="125" t="s">
        <v>0</v>
      </c>
      <c r="Q64" s="125" t="s">
        <v>0</v>
      </c>
      <c r="R64" s="124"/>
      <c r="S64" s="254"/>
      <c r="T64" s="128" t="s">
        <v>521</v>
      </c>
      <c r="U64" s="189"/>
    </row>
    <row r="65" spans="1:21" ht="10.5" customHeight="1">
      <c r="A65" s="115"/>
      <c r="B65" s="115" t="s">
        <v>292</v>
      </c>
      <c r="C65" s="127" t="s">
        <v>294</v>
      </c>
      <c r="D65" s="127"/>
      <c r="E65" s="131">
        <v>13</v>
      </c>
      <c r="F65" s="263">
        <v>13</v>
      </c>
      <c r="G65" s="125" t="s">
        <v>0</v>
      </c>
      <c r="H65" s="263">
        <v>13</v>
      </c>
      <c r="I65" s="130">
        <v>13</v>
      </c>
      <c r="J65" s="125" t="s">
        <v>0</v>
      </c>
      <c r="K65" s="125" t="s">
        <v>0</v>
      </c>
      <c r="L65" s="125" t="s">
        <v>0</v>
      </c>
      <c r="M65" s="125" t="s">
        <v>0</v>
      </c>
      <c r="N65" s="125" t="s">
        <v>0</v>
      </c>
      <c r="O65" s="125" t="s">
        <v>0</v>
      </c>
      <c r="P65" s="125" t="s">
        <v>0</v>
      </c>
      <c r="Q65" s="125" t="s">
        <v>0</v>
      </c>
      <c r="R65" s="124"/>
      <c r="S65" s="254"/>
      <c r="T65" s="128" t="s">
        <v>520</v>
      </c>
      <c r="U65" s="189"/>
    </row>
    <row r="66" spans="1:21" ht="10.5" customHeight="1">
      <c r="A66" s="115"/>
      <c r="B66" s="115" t="s">
        <v>286</v>
      </c>
      <c r="C66" s="127" t="s">
        <v>291</v>
      </c>
      <c r="D66" s="127"/>
      <c r="E66" s="131">
        <v>3265</v>
      </c>
      <c r="F66" s="263">
        <v>21</v>
      </c>
      <c r="G66" s="125" t="s">
        <v>0</v>
      </c>
      <c r="H66" s="263">
        <v>21</v>
      </c>
      <c r="I66" s="125" t="s">
        <v>0</v>
      </c>
      <c r="J66" s="125" t="s">
        <v>0</v>
      </c>
      <c r="K66" s="125" t="s">
        <v>0</v>
      </c>
      <c r="L66" s="125" t="s">
        <v>0</v>
      </c>
      <c r="M66" s="130">
        <v>21</v>
      </c>
      <c r="N66" s="125" t="s">
        <v>0</v>
      </c>
      <c r="O66" s="130">
        <v>3244</v>
      </c>
      <c r="P66" s="125" t="s">
        <v>0</v>
      </c>
      <c r="Q66" s="130">
        <v>3244</v>
      </c>
      <c r="R66" s="133"/>
      <c r="S66" s="182"/>
      <c r="T66" s="128" t="s">
        <v>519</v>
      </c>
      <c r="U66" s="189"/>
    </row>
    <row r="67" spans="1:21" ht="6" customHeight="1">
      <c r="A67" s="115"/>
      <c r="B67" s="115"/>
      <c r="E67" s="131"/>
      <c r="F67" s="263"/>
      <c r="G67" s="130"/>
      <c r="H67" s="263"/>
      <c r="I67" s="130"/>
      <c r="J67" s="130"/>
      <c r="K67" s="130"/>
      <c r="L67" s="130"/>
      <c r="M67" s="130"/>
      <c r="N67" s="130"/>
      <c r="O67" s="130"/>
      <c r="P67" s="130"/>
      <c r="Q67" s="130"/>
      <c r="R67" s="133"/>
      <c r="S67" s="182"/>
      <c r="T67" s="115"/>
      <c r="U67" s="196"/>
    </row>
    <row r="68" spans="1:21" ht="10.5" customHeight="1">
      <c r="A68" s="115"/>
      <c r="B68" s="115" t="s">
        <v>289</v>
      </c>
      <c r="C68" s="127" t="s">
        <v>288</v>
      </c>
      <c r="D68" s="127"/>
      <c r="E68" s="131">
        <v>109776</v>
      </c>
      <c r="F68" s="263">
        <v>96335</v>
      </c>
      <c r="G68" s="130">
        <v>1843</v>
      </c>
      <c r="H68" s="263">
        <v>94348</v>
      </c>
      <c r="I68" s="130">
        <v>85814</v>
      </c>
      <c r="J68" s="130">
        <v>5196</v>
      </c>
      <c r="K68" s="130">
        <v>1070</v>
      </c>
      <c r="L68" s="130">
        <v>278</v>
      </c>
      <c r="M68" s="130">
        <v>1990</v>
      </c>
      <c r="N68" s="130">
        <v>144</v>
      </c>
      <c r="O68" s="130">
        <v>13441</v>
      </c>
      <c r="P68" s="130">
        <v>7060</v>
      </c>
      <c r="Q68" s="130">
        <v>6381</v>
      </c>
      <c r="R68" s="133"/>
      <c r="S68" s="182"/>
      <c r="T68" s="118" t="s">
        <v>518</v>
      </c>
      <c r="U68" s="191"/>
    </row>
    <row r="69" spans="1:21" ht="10.5" customHeight="1">
      <c r="A69" s="115"/>
      <c r="B69" s="115" t="s">
        <v>283</v>
      </c>
      <c r="C69" s="127" t="s">
        <v>285</v>
      </c>
      <c r="D69" s="127"/>
      <c r="E69" s="131">
        <v>10355</v>
      </c>
      <c r="F69" s="263">
        <v>7251</v>
      </c>
      <c r="G69" s="125" t="s">
        <v>0</v>
      </c>
      <c r="H69" s="263">
        <v>7251</v>
      </c>
      <c r="I69" s="130">
        <v>7067</v>
      </c>
      <c r="J69" s="125" t="s">
        <v>0</v>
      </c>
      <c r="K69" s="125" t="s">
        <v>0</v>
      </c>
      <c r="L69" s="125" t="s">
        <v>0</v>
      </c>
      <c r="M69" s="130">
        <v>184</v>
      </c>
      <c r="N69" s="125" t="s">
        <v>0</v>
      </c>
      <c r="O69" s="130">
        <v>3104</v>
      </c>
      <c r="P69" s="125" t="s">
        <v>0</v>
      </c>
      <c r="Q69" s="130">
        <v>3104</v>
      </c>
      <c r="R69" s="133"/>
      <c r="S69" s="182"/>
      <c r="T69" s="128" t="s">
        <v>517</v>
      </c>
      <c r="U69" s="189"/>
    </row>
    <row r="70" spans="1:21" ht="10.5" customHeight="1">
      <c r="A70" s="115"/>
      <c r="B70" s="115" t="s">
        <v>280</v>
      </c>
      <c r="C70" s="127" t="s">
        <v>282</v>
      </c>
      <c r="D70" s="127"/>
      <c r="E70" s="131">
        <v>19000</v>
      </c>
      <c r="F70" s="263">
        <v>16281</v>
      </c>
      <c r="G70" s="130">
        <v>1327</v>
      </c>
      <c r="H70" s="263">
        <v>14948</v>
      </c>
      <c r="I70" s="130">
        <v>14888</v>
      </c>
      <c r="J70" s="125" t="s">
        <v>0</v>
      </c>
      <c r="K70" s="125" t="s">
        <v>0</v>
      </c>
      <c r="L70" s="125" t="s">
        <v>0</v>
      </c>
      <c r="M70" s="130">
        <v>60</v>
      </c>
      <c r="N70" s="130">
        <v>6</v>
      </c>
      <c r="O70" s="130">
        <v>2719</v>
      </c>
      <c r="P70" s="125" t="s">
        <v>0</v>
      </c>
      <c r="Q70" s="130">
        <v>2719</v>
      </c>
      <c r="R70" s="133"/>
      <c r="S70" s="182"/>
      <c r="T70" s="128" t="s">
        <v>516</v>
      </c>
      <c r="U70" s="189"/>
    </row>
    <row r="71" spans="1:21" ht="10.5" customHeight="1">
      <c r="A71" s="115"/>
      <c r="B71" s="115" t="s">
        <v>277</v>
      </c>
      <c r="C71" s="127" t="s">
        <v>279</v>
      </c>
      <c r="D71" s="127"/>
      <c r="E71" s="131">
        <v>38069</v>
      </c>
      <c r="F71" s="263">
        <v>38069</v>
      </c>
      <c r="G71" s="130">
        <v>315</v>
      </c>
      <c r="H71" s="263">
        <v>37695</v>
      </c>
      <c r="I71" s="130">
        <v>32047</v>
      </c>
      <c r="J71" s="130">
        <v>4621</v>
      </c>
      <c r="K71" s="130">
        <v>969</v>
      </c>
      <c r="L71" s="125" t="s">
        <v>0</v>
      </c>
      <c r="M71" s="130">
        <v>58</v>
      </c>
      <c r="N71" s="130">
        <v>59</v>
      </c>
      <c r="O71" s="125" t="s">
        <v>0</v>
      </c>
      <c r="P71" s="125" t="s">
        <v>0</v>
      </c>
      <c r="Q71" s="125" t="s">
        <v>0</v>
      </c>
      <c r="R71" s="124"/>
      <c r="S71" s="254"/>
      <c r="T71" s="128" t="s">
        <v>515</v>
      </c>
      <c r="U71" s="189"/>
    </row>
    <row r="72" spans="1:21" ht="10.5" customHeight="1">
      <c r="A72" s="115"/>
      <c r="B72" s="115" t="s">
        <v>274</v>
      </c>
      <c r="C72" s="127" t="s">
        <v>276</v>
      </c>
      <c r="D72" s="127"/>
      <c r="E72" s="131">
        <v>810</v>
      </c>
      <c r="F72" s="263">
        <v>810</v>
      </c>
      <c r="G72" s="125" t="s">
        <v>0</v>
      </c>
      <c r="H72" s="263">
        <v>810</v>
      </c>
      <c r="I72" s="130">
        <v>698</v>
      </c>
      <c r="J72" s="130">
        <v>47</v>
      </c>
      <c r="K72" s="130">
        <v>30</v>
      </c>
      <c r="L72" s="130">
        <v>26</v>
      </c>
      <c r="M72" s="130">
        <v>9</v>
      </c>
      <c r="N72" s="125" t="s">
        <v>0</v>
      </c>
      <c r="O72" s="125" t="s">
        <v>0</v>
      </c>
      <c r="P72" s="125" t="s">
        <v>0</v>
      </c>
      <c r="Q72" s="125" t="s">
        <v>0</v>
      </c>
      <c r="R72" s="124"/>
      <c r="S72" s="254"/>
      <c r="T72" s="128" t="s">
        <v>514</v>
      </c>
      <c r="U72" s="189"/>
    </row>
    <row r="73" spans="1:21" ht="10.5" customHeight="1">
      <c r="A73" s="115"/>
      <c r="B73" s="115" t="s">
        <v>271</v>
      </c>
      <c r="C73" s="127" t="s">
        <v>273</v>
      </c>
      <c r="D73" s="127"/>
      <c r="E73" s="131">
        <v>664</v>
      </c>
      <c r="F73" s="263">
        <v>664</v>
      </c>
      <c r="G73" s="125" t="s">
        <v>0</v>
      </c>
      <c r="H73" s="263">
        <v>664</v>
      </c>
      <c r="I73" s="130">
        <v>442</v>
      </c>
      <c r="J73" s="125" t="s">
        <v>0</v>
      </c>
      <c r="K73" s="125" t="s">
        <v>0</v>
      </c>
      <c r="L73" s="130">
        <v>222</v>
      </c>
      <c r="M73" s="125" t="s">
        <v>0</v>
      </c>
      <c r="N73" s="125" t="s">
        <v>0</v>
      </c>
      <c r="O73" s="125" t="s">
        <v>0</v>
      </c>
      <c r="P73" s="125" t="s">
        <v>0</v>
      </c>
      <c r="Q73" s="125" t="s">
        <v>0</v>
      </c>
      <c r="R73" s="124"/>
      <c r="S73" s="254"/>
      <c r="T73" s="128" t="s">
        <v>513</v>
      </c>
      <c r="U73" s="189"/>
    </row>
    <row r="74" spans="1:21" ht="6" customHeight="1">
      <c r="A74" s="115"/>
      <c r="B74" s="115"/>
      <c r="E74" s="131"/>
      <c r="F74" s="263"/>
      <c r="G74" s="130"/>
      <c r="H74" s="263"/>
      <c r="I74" s="130"/>
      <c r="J74" s="130"/>
      <c r="K74" s="130"/>
      <c r="L74" s="130"/>
      <c r="M74" s="130"/>
      <c r="N74" s="130"/>
      <c r="O74" s="130"/>
      <c r="P74" s="130"/>
      <c r="Q74" s="130"/>
      <c r="R74" s="133"/>
      <c r="S74" s="182"/>
      <c r="T74" s="128"/>
      <c r="U74" s="189"/>
    </row>
    <row r="75" spans="1:21" ht="10.5" customHeight="1">
      <c r="A75" s="115"/>
      <c r="B75" s="115" t="s">
        <v>268</v>
      </c>
      <c r="C75" s="127" t="s">
        <v>270</v>
      </c>
      <c r="D75" s="127"/>
      <c r="E75" s="131">
        <v>3317</v>
      </c>
      <c r="F75" s="263">
        <v>3317</v>
      </c>
      <c r="G75" s="130">
        <v>6</v>
      </c>
      <c r="H75" s="263">
        <v>3311</v>
      </c>
      <c r="I75" s="130">
        <v>3180</v>
      </c>
      <c r="J75" s="130">
        <v>66</v>
      </c>
      <c r="K75" s="130">
        <v>65</v>
      </c>
      <c r="L75" s="125" t="s">
        <v>0</v>
      </c>
      <c r="M75" s="125" t="s">
        <v>0</v>
      </c>
      <c r="N75" s="125" t="s">
        <v>0</v>
      </c>
      <c r="O75" s="125" t="s">
        <v>0</v>
      </c>
      <c r="P75" s="125" t="s">
        <v>0</v>
      </c>
      <c r="Q75" s="125" t="s">
        <v>0</v>
      </c>
      <c r="R75" s="124"/>
      <c r="S75" s="254"/>
      <c r="T75" s="128" t="s">
        <v>512</v>
      </c>
      <c r="U75" s="189"/>
    </row>
    <row r="76" spans="1:21" ht="10.5" customHeight="1">
      <c r="A76" s="115"/>
      <c r="B76" s="115" t="s">
        <v>265</v>
      </c>
      <c r="C76" s="127" t="s">
        <v>267</v>
      </c>
      <c r="D76" s="127"/>
      <c r="E76" s="131">
        <v>20328</v>
      </c>
      <c r="F76" s="263">
        <v>19770</v>
      </c>
      <c r="G76" s="130">
        <v>168</v>
      </c>
      <c r="H76" s="263">
        <v>19526</v>
      </c>
      <c r="I76" s="130">
        <v>17416</v>
      </c>
      <c r="J76" s="130">
        <v>453</v>
      </c>
      <c r="K76" s="130">
        <v>6</v>
      </c>
      <c r="L76" s="130">
        <v>30</v>
      </c>
      <c r="M76" s="130">
        <v>1621</v>
      </c>
      <c r="N76" s="130">
        <v>76</v>
      </c>
      <c r="O76" s="130">
        <v>558</v>
      </c>
      <c r="P76" s="125" t="s">
        <v>0</v>
      </c>
      <c r="Q76" s="130">
        <v>558</v>
      </c>
      <c r="R76" s="133"/>
      <c r="S76" s="182"/>
      <c r="T76" s="128" t="s">
        <v>511</v>
      </c>
      <c r="U76" s="189"/>
    </row>
    <row r="77" spans="1:21" ht="10.5" customHeight="1">
      <c r="A77" s="115"/>
      <c r="B77" s="115" t="s">
        <v>262</v>
      </c>
      <c r="C77" s="127" t="s">
        <v>510</v>
      </c>
      <c r="D77" s="127"/>
      <c r="E77" s="131">
        <v>17233</v>
      </c>
      <c r="F77" s="263">
        <v>10173</v>
      </c>
      <c r="G77" s="130">
        <v>27</v>
      </c>
      <c r="H77" s="263">
        <v>10143</v>
      </c>
      <c r="I77" s="130">
        <v>10076</v>
      </c>
      <c r="J77" s="130">
        <v>9</v>
      </c>
      <c r="K77" s="125" t="s">
        <v>0</v>
      </c>
      <c r="L77" s="125" t="s">
        <v>0</v>
      </c>
      <c r="M77" s="130">
        <v>58</v>
      </c>
      <c r="N77" s="130">
        <v>3</v>
      </c>
      <c r="O77" s="130">
        <v>7060</v>
      </c>
      <c r="P77" s="130">
        <v>7060</v>
      </c>
      <c r="Q77" s="125" t="s">
        <v>0</v>
      </c>
      <c r="R77" s="124"/>
      <c r="S77" s="254"/>
      <c r="T77" s="128" t="s">
        <v>509</v>
      </c>
      <c r="U77" s="189"/>
    </row>
    <row r="78" spans="1:21" ht="5.25" customHeight="1">
      <c r="A78" s="262"/>
      <c r="B78" s="137"/>
      <c r="C78" s="137"/>
      <c r="D78" s="137"/>
      <c r="E78" s="122"/>
      <c r="F78" s="225"/>
      <c r="G78" s="121"/>
      <c r="H78" s="225"/>
      <c r="I78" s="121"/>
      <c r="J78" s="121"/>
      <c r="K78" s="121"/>
      <c r="L78" s="121"/>
      <c r="M78" s="121"/>
      <c r="N78" s="121"/>
      <c r="O78" s="121"/>
      <c r="P78" s="121"/>
      <c r="Q78" s="121"/>
      <c r="R78" s="121"/>
      <c r="S78" s="178"/>
      <c r="T78" s="119"/>
      <c r="U78" s="119"/>
    </row>
    <row r="79" spans="1:21" ht="10.5" customHeight="1">
      <c r="A79" s="118" t="s">
        <v>70</v>
      </c>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8"/>
  <sheetViews>
    <sheetView showGridLines="0" zoomScale="125" zoomScaleNormal="125" workbookViewId="0"/>
  </sheetViews>
  <sheetFormatPr defaultColWidth="11.25" defaultRowHeight="10.5" customHeight="1"/>
  <cols>
    <col min="1" max="1" width="1.125" style="158" customWidth="1"/>
    <col min="2" max="2" width="3.625" style="132" customWidth="1"/>
    <col min="3" max="3" width="35.75" style="132" customWidth="1"/>
    <col min="4" max="4" width="1.125" style="132" customWidth="1"/>
    <col min="5" max="5" width="9.375" style="117" customWidth="1"/>
    <col min="6" max="6" width="9" style="117" customWidth="1"/>
    <col min="7" max="7" width="9" style="116" customWidth="1"/>
    <col min="8" max="8" width="9" style="117" customWidth="1"/>
    <col min="9" max="9" width="9" style="116" customWidth="1"/>
    <col min="10" max="17" width="9.375" style="116" customWidth="1"/>
    <col min="18" max="18" width="0.875" style="116" customWidth="1"/>
    <col min="19" max="19" width="1" style="116" customWidth="1"/>
    <col min="20" max="20" width="9.125" style="116" customWidth="1"/>
    <col min="21" max="21" width="1" style="115" customWidth="1"/>
    <col min="22" max="16384" width="11.25" style="115"/>
  </cols>
  <sheetData>
    <row r="1" spans="1:21" ht="13.5" customHeight="1">
      <c r="A1" s="161"/>
      <c r="I1" s="162" t="s">
        <v>609</v>
      </c>
      <c r="J1" s="161" t="s">
        <v>610</v>
      </c>
    </row>
    <row r="2" spans="1:21" ht="6" customHeight="1"/>
    <row r="3" spans="1:21" ht="10.5" customHeight="1">
      <c r="A3" s="115"/>
      <c r="B3" s="115"/>
      <c r="C3" s="115"/>
      <c r="D3" s="115"/>
      <c r="E3" s="115"/>
      <c r="F3" s="115"/>
      <c r="G3" s="115"/>
      <c r="H3" s="115"/>
      <c r="I3" s="115"/>
      <c r="J3" s="115"/>
      <c r="K3" s="115"/>
      <c r="L3" s="115"/>
      <c r="M3" s="115"/>
      <c r="N3" s="115"/>
      <c r="O3" s="115"/>
      <c r="P3" s="115"/>
      <c r="Q3" s="115"/>
      <c r="R3" s="115"/>
      <c r="S3" s="115"/>
      <c r="T3" s="115"/>
      <c r="U3" s="157" t="s">
        <v>507</v>
      </c>
    </row>
    <row r="4" spans="1:21" ht="1.5" customHeight="1">
      <c r="A4" s="153"/>
      <c r="B4" s="153"/>
      <c r="C4" s="153"/>
      <c r="D4" s="153"/>
      <c r="E4" s="153"/>
      <c r="F4" s="153"/>
      <c r="G4" s="153"/>
      <c r="H4" s="153"/>
      <c r="I4" s="153"/>
      <c r="J4" s="153"/>
      <c r="K4" s="153"/>
      <c r="L4" s="153"/>
      <c r="M4" s="153"/>
      <c r="N4" s="153"/>
      <c r="O4" s="153"/>
      <c r="P4" s="153"/>
      <c r="Q4" s="153"/>
      <c r="R4" s="153"/>
      <c r="S4" s="153"/>
      <c r="T4" s="153"/>
      <c r="U4" s="154"/>
    </row>
    <row r="5" spans="1:21" ht="12" customHeight="1">
      <c r="A5" s="115"/>
      <c r="B5" s="115"/>
      <c r="C5" s="115"/>
      <c r="D5" s="115"/>
      <c r="E5" s="135"/>
      <c r="F5" s="120"/>
      <c r="G5" s="119" t="s">
        <v>607</v>
      </c>
      <c r="H5" s="119"/>
      <c r="I5" s="119"/>
      <c r="J5" s="119"/>
      <c r="K5" s="119"/>
      <c r="L5" s="262"/>
      <c r="M5" s="262" t="s">
        <v>606</v>
      </c>
      <c r="N5" s="119"/>
      <c r="O5" s="276" t="s">
        <v>605</v>
      </c>
      <c r="P5" s="275"/>
      <c r="Q5" s="275"/>
      <c r="R5" s="275"/>
      <c r="S5" s="135"/>
      <c r="T5" s="115"/>
    </row>
    <row r="6" spans="1:21" ht="12" customHeight="1">
      <c r="A6" s="118"/>
      <c r="B6" s="118"/>
      <c r="C6" s="115"/>
      <c r="D6" s="115"/>
      <c r="E6" s="143"/>
      <c r="F6" s="135"/>
      <c r="G6" s="135"/>
      <c r="H6" s="120"/>
      <c r="I6" s="119" t="s">
        <v>604</v>
      </c>
      <c r="J6" s="119"/>
      <c r="K6" s="119"/>
      <c r="L6" s="262" t="s">
        <v>603</v>
      </c>
      <c r="M6" s="262"/>
      <c r="N6" s="146" t="s">
        <v>602</v>
      </c>
      <c r="O6" s="135"/>
      <c r="P6" s="135"/>
      <c r="Q6" s="145" t="s">
        <v>601</v>
      </c>
      <c r="R6" s="274"/>
      <c r="S6" s="150"/>
      <c r="T6" s="127" t="s">
        <v>256</v>
      </c>
      <c r="U6" s="127"/>
    </row>
    <row r="7" spans="1:21" ht="12" customHeight="1">
      <c r="A7" s="115"/>
      <c r="B7" s="115"/>
      <c r="C7" s="115"/>
      <c r="D7" s="115"/>
      <c r="E7" s="135"/>
      <c r="F7" s="272" t="s">
        <v>419</v>
      </c>
      <c r="G7" s="272" t="s">
        <v>600</v>
      </c>
      <c r="H7" s="150"/>
      <c r="I7" s="273"/>
      <c r="J7" s="132"/>
      <c r="K7" s="272" t="s">
        <v>599</v>
      </c>
      <c r="L7" s="150"/>
      <c r="M7" s="272" t="s">
        <v>598</v>
      </c>
      <c r="N7" s="146"/>
      <c r="O7" s="146" t="s">
        <v>419</v>
      </c>
      <c r="P7" s="143" t="s">
        <v>597</v>
      </c>
      <c r="Q7" s="271"/>
      <c r="R7" s="144"/>
      <c r="S7" s="143"/>
      <c r="T7" s="127" t="s">
        <v>238</v>
      </c>
      <c r="U7" s="127"/>
    </row>
    <row r="8" spans="1:21" ht="12" customHeight="1">
      <c r="A8" s="119"/>
      <c r="B8" s="119"/>
      <c r="C8" s="119"/>
      <c r="D8" s="119"/>
      <c r="E8" s="120"/>
      <c r="F8" s="120"/>
      <c r="G8" s="120"/>
      <c r="H8" s="120"/>
      <c r="I8" s="142"/>
      <c r="J8" s="119"/>
      <c r="K8" s="270" t="s">
        <v>596</v>
      </c>
      <c r="L8" s="120"/>
      <c r="M8" s="269" t="s">
        <v>595</v>
      </c>
      <c r="N8" s="269" t="s">
        <v>594</v>
      </c>
      <c r="O8" s="266"/>
      <c r="P8" s="266"/>
      <c r="Q8" s="268" t="s">
        <v>593</v>
      </c>
      <c r="R8" s="267"/>
      <c r="S8" s="266"/>
      <c r="T8" s="119"/>
      <c r="U8" s="119"/>
    </row>
    <row r="9" spans="1:21" ht="5.25" customHeight="1">
      <c r="A9" s="128"/>
      <c r="B9" s="128"/>
      <c r="E9" s="136"/>
      <c r="S9" s="182"/>
      <c r="T9" s="115"/>
    </row>
    <row r="10" spans="1:21" ht="10.5" customHeight="1">
      <c r="A10" s="128"/>
      <c r="B10" s="128" t="s">
        <v>237</v>
      </c>
      <c r="C10" s="127" t="s">
        <v>236</v>
      </c>
      <c r="D10" s="127"/>
      <c r="E10" s="131">
        <v>562752</v>
      </c>
      <c r="F10" s="263">
        <v>562739</v>
      </c>
      <c r="G10" s="130">
        <v>132416</v>
      </c>
      <c r="H10" s="263">
        <v>430261</v>
      </c>
      <c r="I10" s="130">
        <v>372957</v>
      </c>
      <c r="J10" s="130">
        <v>42833</v>
      </c>
      <c r="K10" s="130">
        <v>11260</v>
      </c>
      <c r="L10" s="130">
        <v>107</v>
      </c>
      <c r="M10" s="130">
        <v>3104</v>
      </c>
      <c r="N10" s="130">
        <v>62</v>
      </c>
      <c r="O10" s="130">
        <v>13</v>
      </c>
      <c r="P10" s="130">
        <v>13</v>
      </c>
      <c r="Q10" s="125" t="s">
        <v>0</v>
      </c>
      <c r="R10" s="124"/>
      <c r="S10" s="254"/>
      <c r="T10" s="118" t="s">
        <v>506</v>
      </c>
      <c r="U10" s="191"/>
    </row>
    <row r="11" spans="1:21" ht="10.5" customHeight="1">
      <c r="A11" s="118"/>
      <c r="B11" s="118" t="s">
        <v>505</v>
      </c>
      <c r="C11" s="127"/>
      <c r="D11" s="127"/>
      <c r="E11" s="131">
        <v>266467</v>
      </c>
      <c r="F11" s="263">
        <v>266456</v>
      </c>
      <c r="G11" s="130">
        <v>10365</v>
      </c>
      <c r="H11" s="263">
        <v>256083</v>
      </c>
      <c r="I11" s="130">
        <v>240935</v>
      </c>
      <c r="J11" s="130">
        <v>9736</v>
      </c>
      <c r="K11" s="130">
        <v>3789</v>
      </c>
      <c r="L11" s="130">
        <v>97</v>
      </c>
      <c r="M11" s="130">
        <v>1526</v>
      </c>
      <c r="N11" s="130">
        <v>8</v>
      </c>
      <c r="O11" s="130">
        <v>11</v>
      </c>
      <c r="P11" s="130">
        <v>11</v>
      </c>
      <c r="Q11" s="125" t="s">
        <v>0</v>
      </c>
      <c r="R11" s="124"/>
      <c r="S11" s="254"/>
      <c r="T11" s="118" t="s">
        <v>504</v>
      </c>
      <c r="U11" s="191"/>
    </row>
    <row r="12" spans="1:21" ht="10.5" customHeight="1">
      <c r="A12" s="128"/>
      <c r="B12" s="128" t="s">
        <v>229</v>
      </c>
      <c r="C12" s="127" t="s">
        <v>231</v>
      </c>
      <c r="D12" s="127"/>
      <c r="E12" s="131">
        <v>2478</v>
      </c>
      <c r="F12" s="263">
        <v>2478</v>
      </c>
      <c r="G12" s="130">
        <v>2</v>
      </c>
      <c r="H12" s="263">
        <v>2476</v>
      </c>
      <c r="I12" s="130">
        <v>2430</v>
      </c>
      <c r="J12" s="130">
        <v>6</v>
      </c>
      <c r="K12" s="130">
        <v>40</v>
      </c>
      <c r="L12" s="125" t="s">
        <v>0</v>
      </c>
      <c r="M12" s="125" t="s">
        <v>0</v>
      </c>
      <c r="N12" s="125" t="s">
        <v>0</v>
      </c>
      <c r="O12" s="125" t="s">
        <v>0</v>
      </c>
      <c r="P12" s="125" t="s">
        <v>0</v>
      </c>
      <c r="Q12" s="125" t="s">
        <v>0</v>
      </c>
      <c r="R12" s="124"/>
      <c r="S12" s="254"/>
      <c r="T12" s="128" t="s">
        <v>503</v>
      </c>
      <c r="U12" s="189"/>
    </row>
    <row r="13" spans="1:21" ht="10.5" customHeight="1">
      <c r="A13" s="115"/>
      <c r="B13" s="115" t="s">
        <v>226</v>
      </c>
      <c r="C13" s="127" t="s">
        <v>502</v>
      </c>
      <c r="D13" s="127"/>
      <c r="E13" s="131">
        <v>143332</v>
      </c>
      <c r="F13" s="263">
        <v>143321</v>
      </c>
      <c r="G13" s="130">
        <v>4270</v>
      </c>
      <c r="H13" s="263">
        <v>139051</v>
      </c>
      <c r="I13" s="130">
        <v>133296</v>
      </c>
      <c r="J13" s="130">
        <v>3873</v>
      </c>
      <c r="K13" s="130">
        <v>1553</v>
      </c>
      <c r="L13" s="130">
        <v>55</v>
      </c>
      <c r="M13" s="130">
        <v>274</v>
      </c>
      <c r="N13" s="125" t="s">
        <v>0</v>
      </c>
      <c r="O13" s="130">
        <v>11</v>
      </c>
      <c r="P13" s="130">
        <v>11</v>
      </c>
      <c r="Q13" s="125" t="s">
        <v>0</v>
      </c>
      <c r="R13" s="124"/>
      <c r="S13" s="254"/>
      <c r="T13" s="128" t="s">
        <v>501</v>
      </c>
      <c r="U13" s="189"/>
    </row>
    <row r="14" spans="1:21" ht="10.5" customHeight="1">
      <c r="A14" s="115"/>
      <c r="B14" s="115" t="s">
        <v>223</v>
      </c>
      <c r="C14" s="127" t="s">
        <v>500</v>
      </c>
      <c r="D14" s="127"/>
      <c r="E14" s="131">
        <v>120211</v>
      </c>
      <c r="F14" s="263">
        <v>120211</v>
      </c>
      <c r="G14" s="130">
        <v>6059</v>
      </c>
      <c r="H14" s="263">
        <v>114144</v>
      </c>
      <c r="I14" s="130">
        <v>104869</v>
      </c>
      <c r="J14" s="130">
        <v>5810</v>
      </c>
      <c r="K14" s="130">
        <v>2189</v>
      </c>
      <c r="L14" s="130">
        <v>42</v>
      </c>
      <c r="M14" s="130">
        <v>1234</v>
      </c>
      <c r="N14" s="130">
        <v>8</v>
      </c>
      <c r="O14" s="125" t="s">
        <v>0</v>
      </c>
      <c r="P14" s="125" t="s">
        <v>0</v>
      </c>
      <c r="Q14" s="125" t="s">
        <v>0</v>
      </c>
      <c r="R14" s="124"/>
      <c r="S14" s="254"/>
      <c r="T14" s="128" t="s">
        <v>499</v>
      </c>
      <c r="U14" s="189"/>
    </row>
    <row r="15" spans="1:21" ht="10.5" customHeight="1">
      <c r="A15" s="115"/>
      <c r="B15" s="115" t="s">
        <v>220</v>
      </c>
      <c r="C15" s="127" t="s">
        <v>498</v>
      </c>
      <c r="D15" s="127"/>
      <c r="E15" s="131">
        <v>446</v>
      </c>
      <c r="F15" s="263">
        <v>446</v>
      </c>
      <c r="G15" s="130">
        <v>34</v>
      </c>
      <c r="H15" s="263">
        <v>412</v>
      </c>
      <c r="I15" s="130">
        <v>340</v>
      </c>
      <c r="J15" s="130">
        <v>47</v>
      </c>
      <c r="K15" s="130">
        <v>7</v>
      </c>
      <c r="L15" s="125" t="s">
        <v>0</v>
      </c>
      <c r="M15" s="130">
        <v>18</v>
      </c>
      <c r="N15" s="125" t="s">
        <v>0</v>
      </c>
      <c r="O15" s="125" t="s">
        <v>0</v>
      </c>
      <c r="P15" s="125" t="s">
        <v>0</v>
      </c>
      <c r="Q15" s="125" t="s">
        <v>0</v>
      </c>
      <c r="R15" s="124"/>
      <c r="S15" s="254"/>
      <c r="T15" s="128" t="s">
        <v>497</v>
      </c>
      <c r="U15" s="189"/>
    </row>
    <row r="16" spans="1:21" ht="6" customHeight="1">
      <c r="A16" s="115"/>
      <c r="B16" s="115"/>
      <c r="E16" s="131"/>
      <c r="F16" s="263"/>
      <c r="G16" s="130"/>
      <c r="H16" s="263"/>
      <c r="I16" s="130"/>
      <c r="J16" s="130"/>
      <c r="K16" s="130"/>
      <c r="L16" s="130"/>
      <c r="M16" s="130"/>
      <c r="N16" s="130"/>
      <c r="O16" s="130"/>
      <c r="P16" s="130"/>
      <c r="Q16" s="130"/>
      <c r="S16" s="182"/>
      <c r="T16" s="128"/>
      <c r="U16" s="189"/>
    </row>
    <row r="17" spans="1:21" ht="10.5" customHeight="1">
      <c r="A17" s="118"/>
      <c r="B17" s="118" t="s">
        <v>496</v>
      </c>
      <c r="C17" s="127"/>
      <c r="D17" s="127"/>
      <c r="E17" s="131">
        <v>171449</v>
      </c>
      <c r="F17" s="263">
        <v>171447</v>
      </c>
      <c r="G17" s="130">
        <v>55543</v>
      </c>
      <c r="H17" s="263">
        <v>115850</v>
      </c>
      <c r="I17" s="130">
        <v>90985</v>
      </c>
      <c r="J17" s="130">
        <v>18458</v>
      </c>
      <c r="K17" s="130">
        <v>5107</v>
      </c>
      <c r="L17" s="130">
        <v>10</v>
      </c>
      <c r="M17" s="130">
        <v>1290</v>
      </c>
      <c r="N17" s="130">
        <v>54</v>
      </c>
      <c r="O17" s="130">
        <v>2</v>
      </c>
      <c r="P17" s="130">
        <v>2</v>
      </c>
      <c r="Q17" s="125" t="s">
        <v>0</v>
      </c>
      <c r="R17" s="124"/>
      <c r="S17" s="254"/>
      <c r="T17" s="118" t="s">
        <v>495</v>
      </c>
      <c r="U17" s="191"/>
    </row>
    <row r="18" spans="1:21" ht="10.5" customHeight="1">
      <c r="A18" s="115"/>
      <c r="B18" s="115" t="s">
        <v>217</v>
      </c>
      <c r="C18" s="127" t="s">
        <v>211</v>
      </c>
      <c r="D18" s="127"/>
      <c r="E18" s="131">
        <v>17997</v>
      </c>
      <c r="F18" s="263">
        <v>17997</v>
      </c>
      <c r="G18" s="130">
        <v>51</v>
      </c>
      <c r="H18" s="263">
        <v>17946</v>
      </c>
      <c r="I18" s="130">
        <v>17850</v>
      </c>
      <c r="J18" s="130">
        <v>74</v>
      </c>
      <c r="K18" s="125" t="s">
        <v>0</v>
      </c>
      <c r="L18" s="125" t="s">
        <v>0</v>
      </c>
      <c r="M18" s="130">
        <v>22</v>
      </c>
      <c r="N18" s="125" t="s">
        <v>0</v>
      </c>
      <c r="O18" s="125" t="s">
        <v>0</v>
      </c>
      <c r="P18" s="125" t="s">
        <v>0</v>
      </c>
      <c r="Q18" s="125" t="s">
        <v>0</v>
      </c>
      <c r="R18" s="124"/>
      <c r="S18" s="254"/>
      <c r="T18" s="128" t="s">
        <v>494</v>
      </c>
      <c r="U18" s="189"/>
    </row>
    <row r="19" spans="1:21" ht="10.5" customHeight="1">
      <c r="A19" s="115"/>
      <c r="B19" s="115" t="s">
        <v>212</v>
      </c>
      <c r="C19" s="127" t="s">
        <v>208</v>
      </c>
      <c r="D19" s="127"/>
      <c r="E19" s="131">
        <v>24533</v>
      </c>
      <c r="F19" s="263">
        <v>24533</v>
      </c>
      <c r="G19" s="130">
        <v>7058</v>
      </c>
      <c r="H19" s="263">
        <v>17475</v>
      </c>
      <c r="I19" s="130">
        <v>13801</v>
      </c>
      <c r="J19" s="130">
        <v>2729</v>
      </c>
      <c r="K19" s="130">
        <v>922</v>
      </c>
      <c r="L19" s="125" t="s">
        <v>0</v>
      </c>
      <c r="M19" s="130">
        <v>23</v>
      </c>
      <c r="N19" s="125" t="s">
        <v>0</v>
      </c>
      <c r="O19" s="125" t="s">
        <v>0</v>
      </c>
      <c r="P19" s="125" t="s">
        <v>0</v>
      </c>
      <c r="Q19" s="125" t="s">
        <v>0</v>
      </c>
      <c r="R19" s="124"/>
      <c r="S19" s="254"/>
      <c r="T19" s="128" t="s">
        <v>493</v>
      </c>
      <c r="U19" s="189"/>
    </row>
    <row r="20" spans="1:21" ht="10.5" customHeight="1">
      <c r="A20" s="115"/>
      <c r="B20" s="115" t="s">
        <v>209</v>
      </c>
      <c r="C20" s="127" t="s">
        <v>205</v>
      </c>
      <c r="D20" s="127"/>
      <c r="E20" s="131">
        <v>52656</v>
      </c>
      <c r="F20" s="263">
        <v>52656</v>
      </c>
      <c r="G20" s="130">
        <v>21021</v>
      </c>
      <c r="H20" s="263">
        <v>31585</v>
      </c>
      <c r="I20" s="130">
        <v>21750</v>
      </c>
      <c r="J20" s="130">
        <v>6907</v>
      </c>
      <c r="K20" s="130">
        <v>2161</v>
      </c>
      <c r="L20" s="125" t="s">
        <v>0</v>
      </c>
      <c r="M20" s="130">
        <v>767</v>
      </c>
      <c r="N20" s="130">
        <v>50</v>
      </c>
      <c r="O20" s="125" t="s">
        <v>0</v>
      </c>
      <c r="P20" s="125" t="s">
        <v>0</v>
      </c>
      <c r="Q20" s="125" t="s">
        <v>0</v>
      </c>
      <c r="R20" s="124"/>
      <c r="S20" s="254"/>
      <c r="T20" s="128" t="s">
        <v>492</v>
      </c>
      <c r="U20" s="189"/>
    </row>
    <row r="21" spans="1:21" ht="10.5" customHeight="1">
      <c r="A21" s="115"/>
      <c r="B21" s="115" t="s">
        <v>206</v>
      </c>
      <c r="C21" s="127" t="s">
        <v>202</v>
      </c>
      <c r="D21" s="127"/>
      <c r="E21" s="131">
        <v>13609</v>
      </c>
      <c r="F21" s="263">
        <v>13609</v>
      </c>
      <c r="G21" s="130">
        <v>1536</v>
      </c>
      <c r="H21" s="263">
        <v>12073</v>
      </c>
      <c r="I21" s="130">
        <v>10896</v>
      </c>
      <c r="J21" s="130">
        <v>976</v>
      </c>
      <c r="K21" s="130">
        <v>191</v>
      </c>
      <c r="L21" s="130">
        <v>10</v>
      </c>
      <c r="M21" s="125" t="s">
        <v>0</v>
      </c>
      <c r="N21" s="125" t="s">
        <v>0</v>
      </c>
      <c r="O21" s="125" t="s">
        <v>0</v>
      </c>
      <c r="P21" s="125" t="s">
        <v>0</v>
      </c>
      <c r="Q21" s="125" t="s">
        <v>0</v>
      </c>
      <c r="R21" s="124"/>
      <c r="S21" s="254"/>
      <c r="T21" s="128" t="s">
        <v>491</v>
      </c>
      <c r="U21" s="189"/>
    </row>
    <row r="22" spans="1:21" ht="6" customHeight="1">
      <c r="A22" s="115"/>
      <c r="B22" s="115"/>
      <c r="E22" s="131"/>
      <c r="F22" s="263"/>
      <c r="G22" s="130"/>
      <c r="H22" s="263"/>
      <c r="I22" s="130"/>
      <c r="J22" s="130"/>
      <c r="K22" s="130"/>
      <c r="L22" s="130"/>
      <c r="M22" s="130"/>
      <c r="N22" s="130"/>
      <c r="O22" s="130"/>
      <c r="P22" s="130"/>
      <c r="Q22" s="130"/>
      <c r="S22" s="182"/>
      <c r="T22" s="128"/>
      <c r="U22" s="189"/>
    </row>
    <row r="23" spans="1:21" ht="10.5" customHeight="1">
      <c r="A23" s="115"/>
      <c r="B23" s="115" t="s">
        <v>203</v>
      </c>
      <c r="C23" s="127" t="s">
        <v>490</v>
      </c>
      <c r="D23" s="127"/>
      <c r="E23" s="131">
        <v>13782</v>
      </c>
      <c r="F23" s="263">
        <v>13782</v>
      </c>
      <c r="G23" s="130">
        <v>4116</v>
      </c>
      <c r="H23" s="263">
        <v>9666</v>
      </c>
      <c r="I23" s="130">
        <v>7464</v>
      </c>
      <c r="J23" s="130">
        <v>1701</v>
      </c>
      <c r="K23" s="130">
        <v>465</v>
      </c>
      <c r="L23" s="125" t="s">
        <v>0</v>
      </c>
      <c r="M23" s="130">
        <v>36</v>
      </c>
      <c r="N23" s="125" t="s">
        <v>0</v>
      </c>
      <c r="O23" s="125" t="s">
        <v>0</v>
      </c>
      <c r="P23" s="125" t="s">
        <v>0</v>
      </c>
      <c r="Q23" s="125" t="s">
        <v>0</v>
      </c>
      <c r="R23" s="124"/>
      <c r="S23" s="254"/>
      <c r="T23" s="128" t="s">
        <v>489</v>
      </c>
      <c r="U23" s="189"/>
    </row>
    <row r="24" spans="1:21" ht="10.5" customHeight="1">
      <c r="A24" s="115"/>
      <c r="B24" s="115" t="s">
        <v>200</v>
      </c>
      <c r="C24" s="127" t="s">
        <v>196</v>
      </c>
      <c r="D24" s="127"/>
      <c r="E24" s="131">
        <v>48872</v>
      </c>
      <c r="F24" s="263">
        <v>48870</v>
      </c>
      <c r="G24" s="130">
        <v>21761</v>
      </c>
      <c r="H24" s="263">
        <v>27105</v>
      </c>
      <c r="I24" s="130">
        <v>19224</v>
      </c>
      <c r="J24" s="130">
        <v>6071</v>
      </c>
      <c r="K24" s="130">
        <v>1368</v>
      </c>
      <c r="L24" s="125" t="s">
        <v>0</v>
      </c>
      <c r="M24" s="130">
        <v>442</v>
      </c>
      <c r="N24" s="130">
        <v>4</v>
      </c>
      <c r="O24" s="130">
        <v>2</v>
      </c>
      <c r="P24" s="130">
        <v>2</v>
      </c>
      <c r="Q24" s="125" t="s">
        <v>0</v>
      </c>
      <c r="R24" s="124"/>
      <c r="S24" s="254"/>
      <c r="T24" s="128" t="s">
        <v>488</v>
      </c>
      <c r="U24" s="189"/>
    </row>
    <row r="25" spans="1:21" ht="6" customHeight="1">
      <c r="A25" s="115"/>
      <c r="B25" s="115"/>
      <c r="E25" s="131"/>
      <c r="F25" s="263"/>
      <c r="G25" s="130"/>
      <c r="H25" s="263"/>
      <c r="I25" s="130"/>
      <c r="J25" s="130"/>
      <c r="K25" s="130"/>
      <c r="L25" s="130"/>
      <c r="M25" s="130"/>
      <c r="N25" s="130"/>
      <c r="O25" s="130"/>
      <c r="P25" s="130"/>
      <c r="Q25" s="130"/>
      <c r="S25" s="182"/>
      <c r="T25" s="128"/>
      <c r="U25" s="189"/>
    </row>
    <row r="26" spans="1:21" ht="10.5" customHeight="1">
      <c r="A26" s="118"/>
      <c r="B26" s="118" t="s">
        <v>487</v>
      </c>
      <c r="C26" s="127"/>
      <c r="D26" s="127"/>
      <c r="E26" s="131">
        <v>124836</v>
      </c>
      <c r="F26" s="263">
        <v>124836</v>
      </c>
      <c r="G26" s="130">
        <v>66508</v>
      </c>
      <c r="H26" s="263">
        <v>58328</v>
      </c>
      <c r="I26" s="130">
        <v>41037</v>
      </c>
      <c r="J26" s="130">
        <v>14639</v>
      </c>
      <c r="K26" s="130">
        <v>2364</v>
      </c>
      <c r="L26" s="125" t="s">
        <v>0</v>
      </c>
      <c r="M26" s="130">
        <v>288</v>
      </c>
      <c r="N26" s="125" t="s">
        <v>0</v>
      </c>
      <c r="O26" s="125" t="s">
        <v>0</v>
      </c>
      <c r="P26" s="125" t="s">
        <v>0</v>
      </c>
      <c r="Q26" s="125" t="s">
        <v>0</v>
      </c>
      <c r="R26" s="124"/>
      <c r="S26" s="254"/>
      <c r="T26" s="118" t="s">
        <v>486</v>
      </c>
      <c r="U26" s="191"/>
    </row>
    <row r="27" spans="1:21" ht="10.5" customHeight="1">
      <c r="A27" s="115"/>
      <c r="B27" s="115" t="s">
        <v>197</v>
      </c>
      <c r="C27" s="127" t="s">
        <v>191</v>
      </c>
      <c r="D27" s="127"/>
      <c r="E27" s="131">
        <v>82751</v>
      </c>
      <c r="F27" s="263">
        <v>82751</v>
      </c>
      <c r="G27" s="130">
        <v>38277</v>
      </c>
      <c r="H27" s="263">
        <v>44474</v>
      </c>
      <c r="I27" s="130">
        <v>32066</v>
      </c>
      <c r="J27" s="130">
        <v>10206</v>
      </c>
      <c r="K27" s="130">
        <v>1920</v>
      </c>
      <c r="L27" s="125" t="s">
        <v>0</v>
      </c>
      <c r="M27" s="130">
        <v>282</v>
      </c>
      <c r="N27" s="125" t="s">
        <v>0</v>
      </c>
      <c r="O27" s="125" t="s">
        <v>0</v>
      </c>
      <c r="P27" s="125" t="s">
        <v>0</v>
      </c>
      <c r="Q27" s="125" t="s">
        <v>0</v>
      </c>
      <c r="R27" s="124"/>
      <c r="S27" s="254"/>
      <c r="T27" s="128" t="s">
        <v>485</v>
      </c>
      <c r="U27" s="189"/>
    </row>
    <row r="28" spans="1:21" ht="10.5" customHeight="1">
      <c r="A28" s="115"/>
      <c r="B28" s="115" t="s">
        <v>192</v>
      </c>
      <c r="C28" s="127" t="s">
        <v>188</v>
      </c>
      <c r="D28" s="127"/>
      <c r="E28" s="131">
        <v>42085</v>
      </c>
      <c r="F28" s="263">
        <v>42085</v>
      </c>
      <c r="G28" s="130">
        <v>28231</v>
      </c>
      <c r="H28" s="263">
        <v>13854</v>
      </c>
      <c r="I28" s="130">
        <v>8971</v>
      </c>
      <c r="J28" s="130">
        <v>4433</v>
      </c>
      <c r="K28" s="130">
        <v>444</v>
      </c>
      <c r="L28" s="125" t="s">
        <v>0</v>
      </c>
      <c r="M28" s="130">
        <v>6</v>
      </c>
      <c r="N28" s="125" t="s">
        <v>0</v>
      </c>
      <c r="O28" s="125" t="s">
        <v>0</v>
      </c>
      <c r="P28" s="125" t="s">
        <v>0</v>
      </c>
      <c r="Q28" s="125" t="s">
        <v>0</v>
      </c>
      <c r="R28" s="124"/>
      <c r="S28" s="254"/>
      <c r="T28" s="128" t="s">
        <v>484</v>
      </c>
      <c r="U28" s="189"/>
    </row>
    <row r="29" spans="1:21" ht="6" customHeight="1">
      <c r="A29" s="115"/>
      <c r="B29" s="115"/>
      <c r="E29" s="131"/>
      <c r="F29" s="263"/>
      <c r="G29" s="130"/>
      <c r="H29" s="263"/>
      <c r="I29" s="130"/>
      <c r="J29" s="130"/>
      <c r="K29" s="130"/>
      <c r="L29" s="130"/>
      <c r="M29" s="130"/>
      <c r="N29" s="130"/>
      <c r="O29" s="130"/>
      <c r="P29" s="130"/>
      <c r="Q29" s="130"/>
      <c r="S29" s="182"/>
      <c r="T29" s="128"/>
      <c r="U29" s="189"/>
    </row>
    <row r="30" spans="1:21" ht="10.5" customHeight="1">
      <c r="A30" s="115"/>
      <c r="B30" s="115" t="s">
        <v>186</v>
      </c>
      <c r="C30" s="127" t="s">
        <v>185</v>
      </c>
      <c r="D30" s="127"/>
      <c r="E30" s="131">
        <v>58784</v>
      </c>
      <c r="F30" s="263">
        <v>57741</v>
      </c>
      <c r="G30" s="130">
        <v>793</v>
      </c>
      <c r="H30" s="263">
        <v>56943</v>
      </c>
      <c r="I30" s="130">
        <v>36935</v>
      </c>
      <c r="J30" s="130">
        <v>388</v>
      </c>
      <c r="K30" s="130">
        <v>13257</v>
      </c>
      <c r="L30" s="130">
        <v>345</v>
      </c>
      <c r="M30" s="130">
        <v>6018</v>
      </c>
      <c r="N30" s="130">
        <v>5</v>
      </c>
      <c r="O30" s="130">
        <v>1043</v>
      </c>
      <c r="P30" s="130">
        <v>1043</v>
      </c>
      <c r="Q30" s="125" t="s">
        <v>0</v>
      </c>
      <c r="R30" s="124"/>
      <c r="S30" s="254"/>
      <c r="T30" s="118" t="s">
        <v>483</v>
      </c>
      <c r="U30" s="191"/>
    </row>
    <row r="31" spans="1:21" ht="10.5" customHeight="1">
      <c r="A31" s="115"/>
      <c r="B31" s="115" t="s">
        <v>189</v>
      </c>
      <c r="C31" s="127" t="s">
        <v>182</v>
      </c>
      <c r="D31" s="127"/>
      <c r="E31" s="131">
        <v>16792</v>
      </c>
      <c r="F31" s="263">
        <v>15749</v>
      </c>
      <c r="G31" s="125" t="s">
        <v>0</v>
      </c>
      <c r="H31" s="263">
        <v>15749</v>
      </c>
      <c r="I31" s="130">
        <v>15423</v>
      </c>
      <c r="J31" s="125" t="s">
        <v>0</v>
      </c>
      <c r="K31" s="125" t="s">
        <v>0</v>
      </c>
      <c r="L31" s="130">
        <v>32</v>
      </c>
      <c r="M31" s="130">
        <v>294</v>
      </c>
      <c r="N31" s="125" t="s">
        <v>0</v>
      </c>
      <c r="O31" s="130">
        <v>1043</v>
      </c>
      <c r="P31" s="130">
        <v>1043</v>
      </c>
      <c r="Q31" s="125" t="s">
        <v>0</v>
      </c>
      <c r="R31" s="124"/>
      <c r="S31" s="254"/>
      <c r="T31" s="128" t="s">
        <v>482</v>
      </c>
      <c r="U31" s="189"/>
    </row>
    <row r="32" spans="1:21" ht="10.5" customHeight="1">
      <c r="A32" s="115"/>
      <c r="B32" s="115" t="s">
        <v>183</v>
      </c>
      <c r="C32" s="127" t="s">
        <v>481</v>
      </c>
      <c r="D32" s="127"/>
      <c r="E32" s="131">
        <v>589</v>
      </c>
      <c r="F32" s="263">
        <v>589</v>
      </c>
      <c r="G32" s="125" t="s">
        <v>0</v>
      </c>
      <c r="H32" s="263">
        <v>589</v>
      </c>
      <c r="I32" s="125" t="s">
        <v>0</v>
      </c>
      <c r="J32" s="125" t="s">
        <v>0</v>
      </c>
      <c r="K32" s="125" t="s">
        <v>0</v>
      </c>
      <c r="L32" s="125" t="s">
        <v>0</v>
      </c>
      <c r="M32" s="130">
        <v>589</v>
      </c>
      <c r="N32" s="125" t="s">
        <v>0</v>
      </c>
      <c r="O32" s="125" t="s">
        <v>0</v>
      </c>
      <c r="P32" s="125" t="s">
        <v>0</v>
      </c>
      <c r="Q32" s="125" t="s">
        <v>0</v>
      </c>
      <c r="R32" s="124"/>
      <c r="S32" s="254"/>
      <c r="T32" s="128" t="s">
        <v>480</v>
      </c>
      <c r="U32" s="189"/>
    </row>
    <row r="33" spans="1:21" ht="10.5" customHeight="1">
      <c r="A33" s="115"/>
      <c r="B33" s="115" t="s">
        <v>180</v>
      </c>
      <c r="C33" s="127" t="s">
        <v>479</v>
      </c>
      <c r="D33" s="127"/>
      <c r="E33" s="131">
        <v>10058</v>
      </c>
      <c r="F33" s="263">
        <v>10058</v>
      </c>
      <c r="G33" s="130">
        <v>440</v>
      </c>
      <c r="H33" s="263">
        <v>9617</v>
      </c>
      <c r="I33" s="130">
        <v>5694</v>
      </c>
      <c r="J33" s="130">
        <v>51</v>
      </c>
      <c r="K33" s="130">
        <v>46</v>
      </c>
      <c r="L33" s="130">
        <v>6</v>
      </c>
      <c r="M33" s="130">
        <v>3820</v>
      </c>
      <c r="N33" s="130">
        <v>1</v>
      </c>
      <c r="O33" s="125" t="s">
        <v>0</v>
      </c>
      <c r="P33" s="125" t="s">
        <v>0</v>
      </c>
      <c r="Q33" s="125" t="s">
        <v>0</v>
      </c>
      <c r="R33" s="124"/>
      <c r="S33" s="254"/>
      <c r="T33" s="128" t="s">
        <v>478</v>
      </c>
      <c r="U33" s="189"/>
    </row>
    <row r="34" spans="1:21" ht="10.5" customHeight="1">
      <c r="A34" s="115"/>
      <c r="B34" s="115" t="s">
        <v>177</v>
      </c>
      <c r="C34" s="127" t="s">
        <v>477</v>
      </c>
      <c r="D34" s="127"/>
      <c r="E34" s="131">
        <v>575</v>
      </c>
      <c r="F34" s="263">
        <v>575</v>
      </c>
      <c r="G34" s="130">
        <v>8</v>
      </c>
      <c r="H34" s="263">
        <v>567</v>
      </c>
      <c r="I34" s="130">
        <v>253</v>
      </c>
      <c r="J34" s="130">
        <v>13</v>
      </c>
      <c r="K34" s="125" t="s">
        <v>0</v>
      </c>
      <c r="L34" s="125" t="s">
        <v>0</v>
      </c>
      <c r="M34" s="130">
        <v>301</v>
      </c>
      <c r="N34" s="125" t="s">
        <v>0</v>
      </c>
      <c r="O34" s="125" t="s">
        <v>0</v>
      </c>
      <c r="P34" s="125" t="s">
        <v>0</v>
      </c>
      <c r="Q34" s="125" t="s">
        <v>0</v>
      </c>
      <c r="R34" s="124"/>
      <c r="S34" s="254"/>
      <c r="T34" s="128" t="s">
        <v>476</v>
      </c>
      <c r="U34" s="189"/>
    </row>
    <row r="35" spans="1:21" ht="10.5" customHeight="1">
      <c r="A35" s="115"/>
      <c r="B35" s="115" t="s">
        <v>174</v>
      </c>
      <c r="C35" s="127" t="s">
        <v>475</v>
      </c>
      <c r="D35" s="127"/>
      <c r="E35" s="131">
        <v>103</v>
      </c>
      <c r="F35" s="263">
        <v>103</v>
      </c>
      <c r="G35" s="125" t="s">
        <v>0</v>
      </c>
      <c r="H35" s="263">
        <v>103</v>
      </c>
      <c r="I35" s="130">
        <v>102</v>
      </c>
      <c r="J35" s="130">
        <v>1</v>
      </c>
      <c r="K35" s="125" t="s">
        <v>0</v>
      </c>
      <c r="L35" s="125" t="s">
        <v>0</v>
      </c>
      <c r="M35" s="125" t="s">
        <v>0</v>
      </c>
      <c r="N35" s="125" t="s">
        <v>0</v>
      </c>
      <c r="O35" s="125" t="s">
        <v>0</v>
      </c>
      <c r="P35" s="125" t="s">
        <v>0</v>
      </c>
      <c r="Q35" s="125" t="s">
        <v>0</v>
      </c>
      <c r="R35" s="124"/>
      <c r="S35" s="254"/>
      <c r="T35" s="128" t="s">
        <v>474</v>
      </c>
      <c r="U35" s="189"/>
    </row>
    <row r="36" spans="1:21" ht="6" customHeight="1">
      <c r="A36" s="115"/>
      <c r="B36" s="115"/>
      <c r="E36" s="131"/>
      <c r="F36" s="263"/>
      <c r="G36" s="130"/>
      <c r="H36" s="263"/>
      <c r="I36" s="130"/>
      <c r="J36" s="130"/>
      <c r="K36" s="130"/>
      <c r="L36" s="130"/>
      <c r="M36" s="130"/>
      <c r="N36" s="130"/>
      <c r="O36" s="130"/>
      <c r="P36" s="130"/>
      <c r="Q36" s="130"/>
      <c r="S36" s="182"/>
      <c r="T36" s="128"/>
      <c r="U36" s="189"/>
    </row>
    <row r="37" spans="1:21" ht="10.5" customHeight="1">
      <c r="A37" s="115"/>
      <c r="B37" s="115" t="s">
        <v>171</v>
      </c>
      <c r="C37" s="127" t="s">
        <v>473</v>
      </c>
      <c r="D37" s="127"/>
      <c r="E37" s="131">
        <v>9638</v>
      </c>
      <c r="F37" s="263">
        <v>9638</v>
      </c>
      <c r="G37" s="130">
        <v>40</v>
      </c>
      <c r="H37" s="263">
        <v>9598</v>
      </c>
      <c r="I37" s="130">
        <v>9329</v>
      </c>
      <c r="J37" s="130">
        <v>70</v>
      </c>
      <c r="K37" s="125" t="s">
        <v>0</v>
      </c>
      <c r="L37" s="130">
        <v>22</v>
      </c>
      <c r="M37" s="130">
        <v>177</v>
      </c>
      <c r="N37" s="125" t="s">
        <v>0</v>
      </c>
      <c r="O37" s="125" t="s">
        <v>0</v>
      </c>
      <c r="P37" s="125" t="s">
        <v>0</v>
      </c>
      <c r="Q37" s="125" t="s">
        <v>0</v>
      </c>
      <c r="R37" s="124"/>
      <c r="S37" s="254"/>
      <c r="T37" s="128" t="s">
        <v>472</v>
      </c>
      <c r="U37" s="189"/>
    </row>
    <row r="38" spans="1:21" ht="10.5" customHeight="1">
      <c r="A38" s="115"/>
      <c r="B38" s="115" t="s">
        <v>167</v>
      </c>
      <c r="C38" s="127" t="s">
        <v>471</v>
      </c>
      <c r="D38" s="127"/>
      <c r="E38" s="131">
        <v>18520</v>
      </c>
      <c r="F38" s="263">
        <v>18520</v>
      </c>
      <c r="G38" s="130">
        <v>1</v>
      </c>
      <c r="H38" s="263">
        <v>18519</v>
      </c>
      <c r="I38" s="130">
        <v>4351</v>
      </c>
      <c r="J38" s="125" t="s">
        <v>0</v>
      </c>
      <c r="K38" s="130">
        <v>13174</v>
      </c>
      <c r="L38" s="130">
        <v>275</v>
      </c>
      <c r="M38" s="130">
        <v>719</v>
      </c>
      <c r="N38" s="125" t="s">
        <v>0</v>
      </c>
      <c r="O38" s="125" t="s">
        <v>0</v>
      </c>
      <c r="P38" s="125" t="s">
        <v>0</v>
      </c>
      <c r="Q38" s="125" t="s">
        <v>0</v>
      </c>
      <c r="R38" s="124"/>
      <c r="S38" s="254"/>
      <c r="T38" s="128" t="s">
        <v>470</v>
      </c>
      <c r="U38" s="189"/>
    </row>
    <row r="39" spans="1:21" ht="10.5" customHeight="1">
      <c r="A39" s="115"/>
      <c r="B39" s="115" t="s">
        <v>164</v>
      </c>
      <c r="C39" s="127" t="s">
        <v>469</v>
      </c>
      <c r="D39" s="127"/>
      <c r="E39" s="131">
        <v>2509</v>
      </c>
      <c r="F39" s="263">
        <v>2509</v>
      </c>
      <c r="G39" s="130">
        <v>304</v>
      </c>
      <c r="H39" s="263">
        <v>2201</v>
      </c>
      <c r="I39" s="130">
        <v>1783</v>
      </c>
      <c r="J39" s="130">
        <v>253</v>
      </c>
      <c r="K39" s="130">
        <v>37</v>
      </c>
      <c r="L39" s="130">
        <v>10</v>
      </c>
      <c r="M39" s="130">
        <v>118</v>
      </c>
      <c r="N39" s="130">
        <v>4</v>
      </c>
      <c r="O39" s="125" t="s">
        <v>0</v>
      </c>
      <c r="P39" s="125" t="s">
        <v>0</v>
      </c>
      <c r="Q39" s="125" t="s">
        <v>0</v>
      </c>
      <c r="R39" s="124"/>
      <c r="S39" s="254"/>
      <c r="T39" s="128" t="s">
        <v>468</v>
      </c>
      <c r="U39" s="189"/>
    </row>
    <row r="40" spans="1:21" ht="6" customHeight="1">
      <c r="A40" s="115"/>
      <c r="B40" s="115"/>
      <c r="E40" s="131"/>
      <c r="F40" s="263"/>
      <c r="G40" s="130"/>
      <c r="H40" s="263"/>
      <c r="I40" s="130"/>
      <c r="J40" s="130"/>
      <c r="K40" s="130"/>
      <c r="L40" s="130"/>
      <c r="M40" s="130"/>
      <c r="N40" s="130"/>
      <c r="O40" s="130"/>
      <c r="P40" s="130"/>
      <c r="Q40" s="130"/>
      <c r="R40" s="133"/>
      <c r="S40" s="278"/>
      <c r="T40" s="128"/>
      <c r="U40" s="189"/>
    </row>
    <row r="41" spans="1:21" ht="10.5" customHeight="1">
      <c r="A41" s="115"/>
      <c r="B41" s="115" t="s">
        <v>158</v>
      </c>
      <c r="C41" s="127" t="s">
        <v>30</v>
      </c>
      <c r="D41" s="127"/>
      <c r="E41" s="131">
        <v>25216</v>
      </c>
      <c r="F41" s="263">
        <v>25163</v>
      </c>
      <c r="G41" s="130">
        <v>5238</v>
      </c>
      <c r="H41" s="263">
        <v>19819</v>
      </c>
      <c r="I41" s="130">
        <v>15964</v>
      </c>
      <c r="J41" s="130">
        <v>2282</v>
      </c>
      <c r="K41" s="130">
        <v>377</v>
      </c>
      <c r="L41" s="125" t="s">
        <v>0</v>
      </c>
      <c r="M41" s="130">
        <v>1196</v>
      </c>
      <c r="N41" s="130">
        <v>106</v>
      </c>
      <c r="O41" s="130">
        <v>53</v>
      </c>
      <c r="P41" s="130">
        <v>12</v>
      </c>
      <c r="Q41" s="130">
        <v>41</v>
      </c>
      <c r="R41" s="133"/>
      <c r="S41" s="278"/>
      <c r="T41" s="118" t="s">
        <v>467</v>
      </c>
      <c r="U41" s="191"/>
    </row>
    <row r="42" spans="1:21" ht="10.5" customHeight="1">
      <c r="A42" s="115"/>
      <c r="B42" s="115" t="s">
        <v>161</v>
      </c>
      <c r="C42" s="127" t="s">
        <v>155</v>
      </c>
      <c r="D42" s="127"/>
      <c r="E42" s="131">
        <v>10441</v>
      </c>
      <c r="F42" s="263">
        <v>10441</v>
      </c>
      <c r="G42" s="130">
        <v>1314</v>
      </c>
      <c r="H42" s="263">
        <v>9127</v>
      </c>
      <c r="I42" s="130">
        <v>7680</v>
      </c>
      <c r="J42" s="130">
        <v>1071</v>
      </c>
      <c r="K42" s="130">
        <v>23</v>
      </c>
      <c r="L42" s="125" t="s">
        <v>0</v>
      </c>
      <c r="M42" s="130">
        <v>353</v>
      </c>
      <c r="N42" s="125" t="s">
        <v>0</v>
      </c>
      <c r="O42" s="125" t="s">
        <v>0</v>
      </c>
      <c r="P42" s="125" t="s">
        <v>0</v>
      </c>
      <c r="Q42" s="125" t="s">
        <v>0</v>
      </c>
      <c r="R42" s="124"/>
      <c r="S42" s="254"/>
      <c r="T42" s="128" t="s">
        <v>466</v>
      </c>
      <c r="U42" s="189"/>
    </row>
    <row r="43" spans="1:21" ht="10.5" customHeight="1">
      <c r="A43" s="115"/>
      <c r="B43" s="115" t="s">
        <v>156</v>
      </c>
      <c r="C43" s="127" t="s">
        <v>465</v>
      </c>
      <c r="D43" s="127"/>
      <c r="E43" s="131">
        <v>14775</v>
      </c>
      <c r="F43" s="263">
        <v>14722</v>
      </c>
      <c r="G43" s="130">
        <v>3924</v>
      </c>
      <c r="H43" s="263">
        <v>10692</v>
      </c>
      <c r="I43" s="130">
        <v>8284</v>
      </c>
      <c r="J43" s="130">
        <v>1211</v>
      </c>
      <c r="K43" s="130">
        <v>354</v>
      </c>
      <c r="L43" s="125" t="s">
        <v>0</v>
      </c>
      <c r="M43" s="130">
        <v>843</v>
      </c>
      <c r="N43" s="130">
        <v>106</v>
      </c>
      <c r="O43" s="130">
        <v>53</v>
      </c>
      <c r="P43" s="130">
        <v>12</v>
      </c>
      <c r="Q43" s="130">
        <v>41</v>
      </c>
      <c r="R43" s="133"/>
      <c r="S43" s="278"/>
      <c r="T43" s="128" t="s">
        <v>464</v>
      </c>
      <c r="U43" s="189"/>
    </row>
    <row r="44" spans="1:21" ht="6" customHeight="1">
      <c r="A44" s="115"/>
      <c r="B44" s="115"/>
      <c r="E44" s="131"/>
      <c r="F44" s="263"/>
      <c r="G44" s="130"/>
      <c r="H44" s="263"/>
      <c r="I44" s="130"/>
      <c r="J44" s="130"/>
      <c r="K44" s="130"/>
      <c r="L44" s="130"/>
      <c r="M44" s="130"/>
      <c r="N44" s="130"/>
      <c r="O44" s="130"/>
      <c r="P44" s="130"/>
      <c r="Q44" s="130"/>
      <c r="R44" s="133"/>
      <c r="S44" s="278"/>
      <c r="T44" s="128"/>
      <c r="U44" s="189"/>
    </row>
    <row r="45" spans="1:21" ht="10.5" customHeight="1">
      <c r="A45" s="115"/>
      <c r="B45" s="115" t="s">
        <v>150</v>
      </c>
      <c r="C45" s="127" t="s">
        <v>29</v>
      </c>
      <c r="D45" s="127"/>
      <c r="E45" s="131">
        <v>351366</v>
      </c>
      <c r="F45" s="263">
        <v>308060</v>
      </c>
      <c r="G45" s="130">
        <v>62678</v>
      </c>
      <c r="H45" s="263">
        <v>242692</v>
      </c>
      <c r="I45" s="130">
        <v>157088</v>
      </c>
      <c r="J45" s="130">
        <v>19588</v>
      </c>
      <c r="K45" s="130">
        <v>2132</v>
      </c>
      <c r="L45" s="130">
        <v>112</v>
      </c>
      <c r="M45" s="130">
        <v>63772</v>
      </c>
      <c r="N45" s="130">
        <v>2690</v>
      </c>
      <c r="O45" s="130">
        <v>43306</v>
      </c>
      <c r="P45" s="130">
        <v>7718</v>
      </c>
      <c r="Q45" s="130">
        <v>35588</v>
      </c>
      <c r="R45" s="133"/>
      <c r="S45" s="278"/>
      <c r="T45" s="118" t="s">
        <v>463</v>
      </c>
      <c r="U45" s="191"/>
    </row>
    <row r="46" spans="1:21" ht="10.5" customHeight="1">
      <c r="A46" s="115"/>
      <c r="B46" s="115" t="s">
        <v>148</v>
      </c>
      <c r="C46" s="127" t="s">
        <v>126</v>
      </c>
      <c r="D46" s="127"/>
      <c r="E46" s="131">
        <v>9068</v>
      </c>
      <c r="F46" s="263">
        <v>9068</v>
      </c>
      <c r="G46" s="130">
        <v>535</v>
      </c>
      <c r="H46" s="263">
        <v>8533</v>
      </c>
      <c r="I46" s="130">
        <v>7737</v>
      </c>
      <c r="J46" s="130">
        <v>702</v>
      </c>
      <c r="K46" s="130">
        <v>27</v>
      </c>
      <c r="L46" s="125" t="s">
        <v>0</v>
      </c>
      <c r="M46" s="130">
        <v>67</v>
      </c>
      <c r="N46" s="125" t="s">
        <v>0</v>
      </c>
      <c r="O46" s="125" t="s">
        <v>0</v>
      </c>
      <c r="P46" s="125" t="s">
        <v>0</v>
      </c>
      <c r="Q46" s="125" t="s">
        <v>0</v>
      </c>
      <c r="R46" s="124"/>
      <c r="S46" s="254"/>
      <c r="T46" s="128" t="s">
        <v>462</v>
      </c>
      <c r="U46" s="189"/>
    </row>
    <row r="47" spans="1:21" ht="10.5" customHeight="1">
      <c r="A47" s="115"/>
      <c r="B47" s="115" t="s">
        <v>145</v>
      </c>
      <c r="C47" s="127" t="s">
        <v>138</v>
      </c>
      <c r="D47" s="127"/>
      <c r="E47" s="131">
        <v>12690</v>
      </c>
      <c r="F47" s="263">
        <v>12586</v>
      </c>
      <c r="G47" s="130">
        <v>595</v>
      </c>
      <c r="H47" s="263">
        <v>11971</v>
      </c>
      <c r="I47" s="130">
        <v>10407</v>
      </c>
      <c r="J47" s="130">
        <v>964</v>
      </c>
      <c r="K47" s="130">
        <v>119</v>
      </c>
      <c r="L47" s="125" t="s">
        <v>0</v>
      </c>
      <c r="M47" s="130">
        <v>481</v>
      </c>
      <c r="N47" s="130">
        <v>20</v>
      </c>
      <c r="O47" s="130">
        <v>104</v>
      </c>
      <c r="P47" s="130">
        <v>62</v>
      </c>
      <c r="Q47" s="130">
        <v>42</v>
      </c>
      <c r="R47" s="133"/>
      <c r="S47" s="278"/>
      <c r="T47" s="128" t="s">
        <v>461</v>
      </c>
      <c r="U47" s="189"/>
    </row>
    <row r="48" spans="1:21" ht="10.5" customHeight="1">
      <c r="A48" s="115"/>
      <c r="B48" s="115" t="s">
        <v>139</v>
      </c>
      <c r="C48" s="127" t="s">
        <v>147</v>
      </c>
      <c r="D48" s="127"/>
      <c r="E48" s="131">
        <v>24991</v>
      </c>
      <c r="F48" s="263">
        <v>24991</v>
      </c>
      <c r="G48" s="130">
        <v>14362</v>
      </c>
      <c r="H48" s="263">
        <v>10623</v>
      </c>
      <c r="I48" s="130">
        <v>5614</v>
      </c>
      <c r="J48" s="130">
        <v>3742</v>
      </c>
      <c r="K48" s="130">
        <v>1016</v>
      </c>
      <c r="L48" s="125" t="s">
        <v>0</v>
      </c>
      <c r="M48" s="130">
        <v>251</v>
      </c>
      <c r="N48" s="130">
        <v>6</v>
      </c>
      <c r="O48" s="125" t="s">
        <v>0</v>
      </c>
      <c r="P48" s="125" t="s">
        <v>0</v>
      </c>
      <c r="Q48" s="125" t="s">
        <v>0</v>
      </c>
      <c r="R48" s="124"/>
      <c r="S48" s="254"/>
      <c r="T48" s="128" t="s">
        <v>460</v>
      </c>
      <c r="U48" s="189"/>
    </row>
    <row r="49" spans="1:21" ht="10.5" customHeight="1">
      <c r="A49" s="115"/>
      <c r="B49" s="115" t="s">
        <v>136</v>
      </c>
      <c r="C49" s="127" t="s">
        <v>459</v>
      </c>
      <c r="D49" s="127"/>
      <c r="E49" s="131">
        <v>7994</v>
      </c>
      <c r="F49" s="263">
        <v>7961</v>
      </c>
      <c r="G49" s="130">
        <v>1336</v>
      </c>
      <c r="H49" s="263">
        <v>6571</v>
      </c>
      <c r="I49" s="130">
        <v>4815</v>
      </c>
      <c r="J49" s="130">
        <v>894</v>
      </c>
      <c r="K49" s="130">
        <v>112</v>
      </c>
      <c r="L49" s="125" t="s">
        <v>0</v>
      </c>
      <c r="M49" s="130">
        <v>750</v>
      </c>
      <c r="N49" s="130">
        <v>54</v>
      </c>
      <c r="O49" s="130">
        <v>33</v>
      </c>
      <c r="P49" s="125" t="s">
        <v>0</v>
      </c>
      <c r="Q49" s="130">
        <v>33</v>
      </c>
      <c r="R49" s="133"/>
      <c r="S49" s="278"/>
      <c r="T49" s="128" t="s">
        <v>458</v>
      </c>
      <c r="U49" s="189"/>
    </row>
    <row r="50" spans="1:21" ht="10.5" customHeight="1">
      <c r="A50" s="115"/>
      <c r="B50" s="115" t="s">
        <v>133</v>
      </c>
      <c r="C50" s="127" t="s">
        <v>457</v>
      </c>
      <c r="D50" s="127"/>
      <c r="E50" s="131">
        <v>1959</v>
      </c>
      <c r="F50" s="263">
        <v>1959</v>
      </c>
      <c r="G50" s="130">
        <v>44</v>
      </c>
      <c r="H50" s="263">
        <v>1906</v>
      </c>
      <c r="I50" s="130">
        <v>1768</v>
      </c>
      <c r="J50" s="130">
        <v>128</v>
      </c>
      <c r="K50" s="125" t="s">
        <v>0</v>
      </c>
      <c r="L50" s="130">
        <v>10</v>
      </c>
      <c r="M50" s="125" t="s">
        <v>0</v>
      </c>
      <c r="N50" s="130">
        <v>9</v>
      </c>
      <c r="O50" s="125" t="s">
        <v>0</v>
      </c>
      <c r="P50" s="125" t="s">
        <v>0</v>
      </c>
      <c r="Q50" s="125" t="s">
        <v>0</v>
      </c>
      <c r="R50" s="124"/>
      <c r="S50" s="254"/>
      <c r="T50" s="128" t="s">
        <v>456</v>
      </c>
      <c r="U50" s="189"/>
    </row>
    <row r="51" spans="1:21" ht="6" customHeight="1">
      <c r="A51" s="115"/>
      <c r="B51" s="115"/>
      <c r="E51" s="131"/>
      <c r="F51" s="263"/>
      <c r="G51" s="130"/>
      <c r="H51" s="263"/>
      <c r="I51" s="130"/>
      <c r="J51" s="130"/>
      <c r="K51" s="130"/>
      <c r="L51" s="130"/>
      <c r="M51" s="130"/>
      <c r="N51" s="130"/>
      <c r="O51" s="130"/>
      <c r="P51" s="130"/>
      <c r="Q51" s="130"/>
      <c r="R51" s="133"/>
      <c r="S51" s="278"/>
      <c r="T51" s="128"/>
      <c r="U51" s="189"/>
    </row>
    <row r="52" spans="1:21" ht="10.5" customHeight="1">
      <c r="A52" s="115"/>
      <c r="B52" s="115" t="s">
        <v>130</v>
      </c>
      <c r="C52" s="127" t="s">
        <v>455</v>
      </c>
      <c r="D52" s="127"/>
      <c r="E52" s="131">
        <v>19435</v>
      </c>
      <c r="F52" s="263">
        <v>17292</v>
      </c>
      <c r="G52" s="130">
        <v>2823</v>
      </c>
      <c r="H52" s="263">
        <v>14366</v>
      </c>
      <c r="I52" s="130">
        <v>10427</v>
      </c>
      <c r="J52" s="130">
        <v>2357</v>
      </c>
      <c r="K52" s="130">
        <v>122</v>
      </c>
      <c r="L52" s="125" t="s">
        <v>0</v>
      </c>
      <c r="M52" s="130">
        <v>1460</v>
      </c>
      <c r="N52" s="130">
        <v>103</v>
      </c>
      <c r="O52" s="130">
        <v>2143</v>
      </c>
      <c r="P52" s="125" t="s">
        <v>0</v>
      </c>
      <c r="Q52" s="130">
        <v>2143</v>
      </c>
      <c r="R52" s="133"/>
      <c r="S52" s="278"/>
      <c r="T52" s="128" t="s">
        <v>454</v>
      </c>
      <c r="U52" s="189"/>
    </row>
    <row r="53" spans="1:21" ht="10.5" customHeight="1">
      <c r="A53" s="115"/>
      <c r="B53" s="115" t="s">
        <v>127</v>
      </c>
      <c r="C53" s="127" t="s">
        <v>120</v>
      </c>
      <c r="D53" s="127"/>
      <c r="E53" s="131">
        <v>2888</v>
      </c>
      <c r="F53" s="263">
        <v>2888</v>
      </c>
      <c r="G53" s="125" t="s">
        <v>0</v>
      </c>
      <c r="H53" s="263">
        <v>2888</v>
      </c>
      <c r="I53" s="130">
        <v>2381</v>
      </c>
      <c r="J53" s="125" t="s">
        <v>0</v>
      </c>
      <c r="K53" s="125" t="s">
        <v>0</v>
      </c>
      <c r="L53" s="125" t="s">
        <v>0</v>
      </c>
      <c r="M53" s="130">
        <v>507</v>
      </c>
      <c r="N53" s="125" t="s">
        <v>0</v>
      </c>
      <c r="O53" s="125" t="s">
        <v>0</v>
      </c>
      <c r="P53" s="125" t="s">
        <v>0</v>
      </c>
      <c r="Q53" s="125" t="s">
        <v>0</v>
      </c>
      <c r="R53" s="124"/>
      <c r="S53" s="254"/>
      <c r="T53" s="128" t="s">
        <v>453</v>
      </c>
      <c r="U53" s="189"/>
    </row>
    <row r="54" spans="1:21" ht="10.5" customHeight="1">
      <c r="A54" s="115"/>
      <c r="B54" s="115" t="s">
        <v>124</v>
      </c>
      <c r="C54" s="127" t="s">
        <v>144</v>
      </c>
      <c r="D54" s="127"/>
      <c r="E54" s="131">
        <v>1594</v>
      </c>
      <c r="F54" s="263">
        <v>1594</v>
      </c>
      <c r="G54" s="130">
        <v>502</v>
      </c>
      <c r="H54" s="263">
        <v>1092</v>
      </c>
      <c r="I54" s="130">
        <v>735</v>
      </c>
      <c r="J54" s="130">
        <v>123</v>
      </c>
      <c r="K54" s="130">
        <v>39</v>
      </c>
      <c r="L54" s="125" t="s">
        <v>0</v>
      </c>
      <c r="M54" s="130">
        <v>195</v>
      </c>
      <c r="N54" s="125" t="s">
        <v>0</v>
      </c>
      <c r="O54" s="125" t="s">
        <v>0</v>
      </c>
      <c r="P54" s="125" t="s">
        <v>0</v>
      </c>
      <c r="Q54" s="125" t="s">
        <v>0</v>
      </c>
      <c r="R54" s="124"/>
      <c r="S54" s="254"/>
      <c r="T54" s="128" t="s">
        <v>452</v>
      </c>
      <c r="U54" s="189"/>
    </row>
    <row r="55" spans="1:21" ht="10.5" customHeight="1">
      <c r="A55" s="115"/>
      <c r="B55" s="115" t="s">
        <v>121</v>
      </c>
      <c r="C55" s="127" t="s">
        <v>132</v>
      </c>
      <c r="D55" s="127"/>
      <c r="E55" s="131">
        <v>7175</v>
      </c>
      <c r="F55" s="263">
        <v>7002</v>
      </c>
      <c r="G55" s="130">
        <v>1898</v>
      </c>
      <c r="H55" s="263">
        <v>5104</v>
      </c>
      <c r="I55" s="130">
        <v>3443</v>
      </c>
      <c r="J55" s="130">
        <v>1289</v>
      </c>
      <c r="K55" s="130">
        <v>332</v>
      </c>
      <c r="L55" s="125" t="s">
        <v>0</v>
      </c>
      <c r="M55" s="130">
        <v>40</v>
      </c>
      <c r="N55" s="125" t="s">
        <v>0</v>
      </c>
      <c r="O55" s="130">
        <v>173</v>
      </c>
      <c r="P55" s="125" t="s">
        <v>0</v>
      </c>
      <c r="Q55" s="130">
        <v>173</v>
      </c>
      <c r="R55" s="133"/>
      <c r="S55" s="278"/>
      <c r="T55" s="128" t="s">
        <v>451</v>
      </c>
      <c r="U55" s="189"/>
    </row>
    <row r="56" spans="1:21" ht="10.5" customHeight="1">
      <c r="A56" s="115"/>
      <c r="B56" s="115" t="s">
        <v>118</v>
      </c>
      <c r="C56" s="127" t="s">
        <v>450</v>
      </c>
      <c r="D56" s="127"/>
      <c r="E56" s="131">
        <v>8729</v>
      </c>
      <c r="F56" s="263">
        <v>8729</v>
      </c>
      <c r="G56" s="130">
        <v>727</v>
      </c>
      <c r="H56" s="263">
        <v>8002</v>
      </c>
      <c r="I56" s="130">
        <v>7165</v>
      </c>
      <c r="J56" s="130">
        <v>751</v>
      </c>
      <c r="K56" s="130">
        <v>86</v>
      </c>
      <c r="L56" s="125" t="s">
        <v>0</v>
      </c>
      <c r="M56" s="125" t="s">
        <v>0</v>
      </c>
      <c r="N56" s="125" t="s">
        <v>0</v>
      </c>
      <c r="O56" s="125" t="s">
        <v>0</v>
      </c>
      <c r="P56" s="125" t="s">
        <v>0</v>
      </c>
      <c r="Q56" s="125" t="s">
        <v>0</v>
      </c>
      <c r="R56" s="124"/>
      <c r="S56" s="254"/>
      <c r="T56" s="128" t="s">
        <v>449</v>
      </c>
      <c r="U56" s="189"/>
    </row>
    <row r="57" spans="1:21" ht="6" customHeight="1">
      <c r="A57" s="115"/>
      <c r="B57" s="115"/>
      <c r="E57" s="131"/>
      <c r="F57" s="263"/>
      <c r="G57" s="130"/>
      <c r="H57" s="263"/>
      <c r="I57" s="130"/>
      <c r="J57" s="130"/>
      <c r="K57" s="130"/>
      <c r="L57" s="130"/>
      <c r="M57" s="130"/>
      <c r="N57" s="130"/>
      <c r="O57" s="130"/>
      <c r="P57" s="130"/>
      <c r="Q57" s="130"/>
      <c r="S57" s="182"/>
      <c r="T57" s="128"/>
      <c r="U57" s="189"/>
    </row>
    <row r="58" spans="1:21" ht="10.5" customHeight="1">
      <c r="A58" s="115"/>
      <c r="B58" s="115" t="s">
        <v>115</v>
      </c>
      <c r="C58" s="127" t="s">
        <v>108</v>
      </c>
      <c r="D58" s="127"/>
      <c r="E58" s="131">
        <v>1955</v>
      </c>
      <c r="F58" s="263">
        <v>1955</v>
      </c>
      <c r="G58" s="125" t="s">
        <v>0</v>
      </c>
      <c r="H58" s="263">
        <v>1955</v>
      </c>
      <c r="I58" s="125" t="s">
        <v>0</v>
      </c>
      <c r="J58" s="125" t="s">
        <v>0</v>
      </c>
      <c r="K58" s="125" t="s">
        <v>0</v>
      </c>
      <c r="L58" s="125" t="s">
        <v>0</v>
      </c>
      <c r="M58" s="130">
        <v>1955</v>
      </c>
      <c r="N58" s="125" t="s">
        <v>0</v>
      </c>
      <c r="O58" s="125" t="s">
        <v>0</v>
      </c>
      <c r="P58" s="125" t="s">
        <v>0</v>
      </c>
      <c r="Q58" s="125" t="s">
        <v>0</v>
      </c>
      <c r="R58" s="124"/>
      <c r="S58" s="254"/>
      <c r="T58" s="128" t="s">
        <v>448</v>
      </c>
      <c r="U58" s="189"/>
    </row>
    <row r="59" spans="1:21" ht="10.5" customHeight="1">
      <c r="A59" s="115"/>
      <c r="B59" s="115" t="s">
        <v>112</v>
      </c>
      <c r="C59" s="127" t="s">
        <v>447</v>
      </c>
      <c r="D59" s="127"/>
      <c r="E59" s="131">
        <v>33544</v>
      </c>
      <c r="F59" s="263">
        <v>33544</v>
      </c>
      <c r="G59" s="130">
        <v>221</v>
      </c>
      <c r="H59" s="263">
        <v>33296</v>
      </c>
      <c r="I59" s="130">
        <v>32141</v>
      </c>
      <c r="J59" s="130">
        <v>897</v>
      </c>
      <c r="K59" s="130">
        <v>20</v>
      </c>
      <c r="L59" s="130">
        <v>4</v>
      </c>
      <c r="M59" s="130">
        <v>234</v>
      </c>
      <c r="N59" s="130">
        <v>27</v>
      </c>
      <c r="O59" s="125" t="s">
        <v>0</v>
      </c>
      <c r="P59" s="125" t="s">
        <v>0</v>
      </c>
      <c r="Q59" s="125" t="s">
        <v>0</v>
      </c>
      <c r="R59" s="124"/>
      <c r="S59" s="254"/>
      <c r="T59" s="128" t="s">
        <v>446</v>
      </c>
      <c r="U59" s="189"/>
    </row>
    <row r="60" spans="1:21" ht="10.5" customHeight="1">
      <c r="A60" s="115"/>
      <c r="B60" s="115" t="s">
        <v>109</v>
      </c>
      <c r="C60" s="127" t="s">
        <v>105</v>
      </c>
      <c r="D60" s="127"/>
      <c r="E60" s="131">
        <v>44455</v>
      </c>
      <c r="F60" s="263">
        <v>44185</v>
      </c>
      <c r="G60" s="130">
        <v>1367</v>
      </c>
      <c r="H60" s="263">
        <v>42585</v>
      </c>
      <c r="I60" s="130">
        <v>37319</v>
      </c>
      <c r="J60" s="130">
        <v>3295</v>
      </c>
      <c r="K60" s="130">
        <v>57</v>
      </c>
      <c r="L60" s="130">
        <v>24</v>
      </c>
      <c r="M60" s="130">
        <v>1890</v>
      </c>
      <c r="N60" s="130">
        <v>233</v>
      </c>
      <c r="O60" s="130">
        <v>270</v>
      </c>
      <c r="P60" s="130">
        <v>95</v>
      </c>
      <c r="Q60" s="130">
        <v>175</v>
      </c>
      <c r="R60" s="133"/>
      <c r="S60" s="278"/>
      <c r="T60" s="128" t="s">
        <v>445</v>
      </c>
      <c r="U60" s="189"/>
    </row>
    <row r="61" spans="1:21" ht="10.5" customHeight="1">
      <c r="A61" s="115"/>
      <c r="B61" s="115" t="s">
        <v>106</v>
      </c>
      <c r="C61" s="127" t="s">
        <v>111</v>
      </c>
      <c r="D61" s="127"/>
      <c r="E61" s="131">
        <v>52652</v>
      </c>
      <c r="F61" s="263">
        <v>50479</v>
      </c>
      <c r="G61" s="130">
        <v>17476</v>
      </c>
      <c r="H61" s="263">
        <v>32858</v>
      </c>
      <c r="I61" s="130">
        <v>27570</v>
      </c>
      <c r="J61" s="130">
        <v>3669</v>
      </c>
      <c r="K61" s="130">
        <v>114</v>
      </c>
      <c r="L61" s="130">
        <v>50</v>
      </c>
      <c r="M61" s="130">
        <v>1455</v>
      </c>
      <c r="N61" s="130">
        <v>145</v>
      </c>
      <c r="O61" s="130">
        <v>2173</v>
      </c>
      <c r="P61" s="130">
        <v>620</v>
      </c>
      <c r="Q61" s="130">
        <v>1553</v>
      </c>
      <c r="R61" s="133"/>
      <c r="S61" s="278"/>
      <c r="T61" s="128" t="s">
        <v>444</v>
      </c>
      <c r="U61" s="189"/>
    </row>
    <row r="62" spans="1:21" ht="10.5" customHeight="1">
      <c r="A62" s="115"/>
      <c r="B62" s="115" t="s">
        <v>103</v>
      </c>
      <c r="C62" s="127" t="s">
        <v>99</v>
      </c>
      <c r="D62" s="127"/>
      <c r="E62" s="131">
        <v>51762</v>
      </c>
      <c r="F62" s="263">
        <v>45140</v>
      </c>
      <c r="G62" s="130">
        <v>19568</v>
      </c>
      <c r="H62" s="263">
        <v>25505</v>
      </c>
      <c r="I62" s="130">
        <v>1893</v>
      </c>
      <c r="J62" s="130">
        <v>343</v>
      </c>
      <c r="K62" s="125" t="s">
        <v>0</v>
      </c>
      <c r="L62" s="125" t="s">
        <v>0</v>
      </c>
      <c r="M62" s="130">
        <v>23269</v>
      </c>
      <c r="N62" s="130">
        <v>67</v>
      </c>
      <c r="O62" s="130">
        <v>6622</v>
      </c>
      <c r="P62" s="130">
        <v>3005</v>
      </c>
      <c r="Q62" s="130">
        <v>3617</v>
      </c>
      <c r="R62" s="133"/>
      <c r="S62" s="278"/>
      <c r="T62" s="128" t="s">
        <v>443</v>
      </c>
      <c r="U62" s="189"/>
    </row>
    <row r="63" spans="1:21" ht="6" customHeight="1">
      <c r="A63" s="115"/>
      <c r="B63" s="115"/>
      <c r="E63" s="131"/>
      <c r="F63" s="263"/>
      <c r="G63" s="130"/>
      <c r="H63" s="263"/>
      <c r="I63" s="130"/>
      <c r="J63" s="130"/>
      <c r="K63" s="130"/>
      <c r="L63" s="130"/>
      <c r="M63" s="130"/>
      <c r="N63" s="130"/>
      <c r="O63" s="130"/>
      <c r="P63" s="130"/>
      <c r="Q63" s="130"/>
      <c r="R63" s="133"/>
      <c r="S63" s="278"/>
      <c r="T63" s="128"/>
      <c r="U63" s="189"/>
    </row>
    <row r="64" spans="1:21" ht="10.5" customHeight="1">
      <c r="A64" s="115"/>
      <c r="B64" s="115" t="s">
        <v>100</v>
      </c>
      <c r="C64" s="127" t="s">
        <v>96</v>
      </c>
      <c r="D64" s="127"/>
      <c r="E64" s="131">
        <v>1756</v>
      </c>
      <c r="F64" s="263">
        <v>318</v>
      </c>
      <c r="G64" s="130">
        <v>17</v>
      </c>
      <c r="H64" s="263">
        <v>297</v>
      </c>
      <c r="I64" s="130">
        <v>99</v>
      </c>
      <c r="J64" s="130">
        <v>10</v>
      </c>
      <c r="K64" s="125" t="s">
        <v>0</v>
      </c>
      <c r="L64" s="125" t="s">
        <v>0</v>
      </c>
      <c r="M64" s="130">
        <v>188</v>
      </c>
      <c r="N64" s="130">
        <v>4</v>
      </c>
      <c r="O64" s="130">
        <v>1438</v>
      </c>
      <c r="P64" s="130">
        <v>39</v>
      </c>
      <c r="Q64" s="130">
        <v>1399</v>
      </c>
      <c r="R64" s="133"/>
      <c r="S64" s="278"/>
      <c r="T64" s="128" t="s">
        <v>442</v>
      </c>
      <c r="U64" s="189"/>
    </row>
    <row r="65" spans="1:21" ht="10.5" customHeight="1">
      <c r="A65" s="115"/>
      <c r="B65" s="115" t="s">
        <v>97</v>
      </c>
      <c r="C65" s="127" t="s">
        <v>102</v>
      </c>
      <c r="D65" s="127"/>
      <c r="E65" s="131">
        <v>2978</v>
      </c>
      <c r="F65" s="263">
        <v>841</v>
      </c>
      <c r="G65" s="130">
        <v>43</v>
      </c>
      <c r="H65" s="263">
        <v>798</v>
      </c>
      <c r="I65" s="130">
        <v>597</v>
      </c>
      <c r="J65" s="130">
        <v>162</v>
      </c>
      <c r="K65" s="130">
        <v>11</v>
      </c>
      <c r="L65" s="125" t="s">
        <v>0</v>
      </c>
      <c r="M65" s="130">
        <v>28</v>
      </c>
      <c r="N65" s="125" t="s">
        <v>0</v>
      </c>
      <c r="O65" s="130">
        <v>2137</v>
      </c>
      <c r="P65" s="125" t="s">
        <v>0</v>
      </c>
      <c r="Q65" s="130">
        <v>2137</v>
      </c>
      <c r="R65" s="133"/>
      <c r="S65" s="278"/>
      <c r="T65" s="128" t="s">
        <v>441</v>
      </c>
      <c r="U65" s="189"/>
    </row>
    <row r="66" spans="1:21" ht="10.5" customHeight="1">
      <c r="A66" s="115"/>
      <c r="B66" s="115" t="s">
        <v>94</v>
      </c>
      <c r="C66" s="127" t="s">
        <v>84</v>
      </c>
      <c r="D66" s="127"/>
      <c r="E66" s="131">
        <v>4777</v>
      </c>
      <c r="F66" s="263">
        <v>4777</v>
      </c>
      <c r="G66" s="130">
        <v>82</v>
      </c>
      <c r="H66" s="263">
        <v>4638</v>
      </c>
      <c r="I66" s="125" t="s">
        <v>0</v>
      </c>
      <c r="J66" s="125" t="s">
        <v>0</v>
      </c>
      <c r="K66" s="125" t="s">
        <v>0</v>
      </c>
      <c r="L66" s="125" t="s">
        <v>0</v>
      </c>
      <c r="M66" s="130">
        <v>4638</v>
      </c>
      <c r="N66" s="130">
        <v>57</v>
      </c>
      <c r="O66" s="125" t="s">
        <v>0</v>
      </c>
      <c r="P66" s="125" t="s">
        <v>0</v>
      </c>
      <c r="Q66" s="125" t="s">
        <v>0</v>
      </c>
      <c r="R66" s="124"/>
      <c r="S66" s="254"/>
      <c r="T66" s="128" t="s">
        <v>440</v>
      </c>
      <c r="U66" s="189"/>
    </row>
    <row r="67" spans="1:21" ht="10.5" customHeight="1">
      <c r="A67" s="115"/>
      <c r="B67" s="115" t="s">
        <v>91</v>
      </c>
      <c r="C67" s="127" t="s">
        <v>90</v>
      </c>
      <c r="D67" s="127"/>
      <c r="E67" s="131">
        <v>42676</v>
      </c>
      <c r="F67" s="263">
        <v>20296</v>
      </c>
      <c r="G67" s="130">
        <v>598</v>
      </c>
      <c r="H67" s="263">
        <v>19512</v>
      </c>
      <c r="I67" s="130">
        <v>2377</v>
      </c>
      <c r="J67" s="130">
        <v>227</v>
      </c>
      <c r="K67" s="130">
        <v>77</v>
      </c>
      <c r="L67" s="130">
        <v>24</v>
      </c>
      <c r="M67" s="130">
        <v>16807</v>
      </c>
      <c r="N67" s="130">
        <v>186</v>
      </c>
      <c r="O67" s="130">
        <v>22380</v>
      </c>
      <c r="P67" s="130">
        <v>3280</v>
      </c>
      <c r="Q67" s="130">
        <v>19100</v>
      </c>
      <c r="R67" s="133"/>
      <c r="S67" s="278"/>
      <c r="T67" s="128" t="s">
        <v>439</v>
      </c>
      <c r="U67" s="189"/>
    </row>
    <row r="68" spans="1:21" ht="10.5" customHeight="1">
      <c r="A68" s="115"/>
      <c r="B68" s="115" t="s">
        <v>88</v>
      </c>
      <c r="C68" s="127" t="s">
        <v>93</v>
      </c>
      <c r="D68" s="127"/>
      <c r="E68" s="131">
        <v>10719</v>
      </c>
      <c r="F68" s="263">
        <v>6127</v>
      </c>
      <c r="G68" s="130">
        <v>471</v>
      </c>
      <c r="H68" s="263">
        <v>5302</v>
      </c>
      <c r="I68" s="130">
        <v>103</v>
      </c>
      <c r="J68" s="130">
        <v>16</v>
      </c>
      <c r="K68" s="125" t="s">
        <v>0</v>
      </c>
      <c r="L68" s="125" t="s">
        <v>0</v>
      </c>
      <c r="M68" s="130">
        <v>5183</v>
      </c>
      <c r="N68" s="130">
        <v>354</v>
      </c>
      <c r="O68" s="130">
        <v>4592</v>
      </c>
      <c r="P68" s="125" t="s">
        <v>0</v>
      </c>
      <c r="Q68" s="130">
        <v>4592</v>
      </c>
      <c r="R68" s="133"/>
      <c r="S68" s="278"/>
      <c r="T68" s="128" t="s">
        <v>438</v>
      </c>
      <c r="U68" s="189"/>
    </row>
    <row r="69" spans="1:21" ht="6" customHeight="1">
      <c r="A69" s="115"/>
      <c r="B69" s="115"/>
      <c r="E69" s="131"/>
      <c r="F69" s="263"/>
      <c r="G69" s="130"/>
      <c r="H69" s="263"/>
      <c r="I69" s="130"/>
      <c r="J69" s="130"/>
      <c r="K69" s="130"/>
      <c r="L69" s="130"/>
      <c r="M69" s="130"/>
      <c r="N69" s="130"/>
      <c r="O69" s="130"/>
      <c r="P69" s="130"/>
      <c r="Q69" s="130"/>
      <c r="R69" s="133"/>
      <c r="S69" s="278"/>
      <c r="T69" s="128"/>
      <c r="U69" s="189"/>
    </row>
    <row r="70" spans="1:21" ht="10.5" customHeight="1">
      <c r="A70" s="115"/>
      <c r="B70" s="115" t="s">
        <v>85</v>
      </c>
      <c r="C70" s="127" t="s">
        <v>87</v>
      </c>
      <c r="D70" s="127"/>
      <c r="E70" s="131">
        <v>1670</v>
      </c>
      <c r="F70" s="263">
        <v>671</v>
      </c>
      <c r="G70" s="130">
        <v>6</v>
      </c>
      <c r="H70" s="263">
        <v>664</v>
      </c>
      <c r="I70" s="130">
        <v>450</v>
      </c>
      <c r="J70" s="130">
        <v>15</v>
      </c>
      <c r="K70" s="125" t="s">
        <v>0</v>
      </c>
      <c r="L70" s="125" t="s">
        <v>0</v>
      </c>
      <c r="M70" s="130">
        <v>199</v>
      </c>
      <c r="N70" s="130">
        <v>1</v>
      </c>
      <c r="O70" s="130">
        <v>999</v>
      </c>
      <c r="P70" s="130">
        <v>559</v>
      </c>
      <c r="Q70" s="130">
        <v>440</v>
      </c>
      <c r="R70" s="133"/>
      <c r="S70" s="278"/>
      <c r="T70" s="128" t="s">
        <v>437</v>
      </c>
      <c r="U70" s="189"/>
    </row>
    <row r="71" spans="1:21" ht="10.5" customHeight="1">
      <c r="A71" s="115"/>
      <c r="B71" s="115" t="s">
        <v>82</v>
      </c>
      <c r="C71" s="127" t="s">
        <v>81</v>
      </c>
      <c r="D71" s="127"/>
      <c r="E71" s="131">
        <v>5409</v>
      </c>
      <c r="F71" s="263">
        <v>5409</v>
      </c>
      <c r="G71" s="125" t="s">
        <v>0</v>
      </c>
      <c r="H71" s="263">
        <v>4060</v>
      </c>
      <c r="I71" s="125" t="s">
        <v>0</v>
      </c>
      <c r="J71" s="125" t="s">
        <v>0</v>
      </c>
      <c r="K71" s="125" t="s">
        <v>0</v>
      </c>
      <c r="L71" s="125" t="s">
        <v>0</v>
      </c>
      <c r="M71" s="130">
        <v>4060</v>
      </c>
      <c r="N71" s="130">
        <v>1349</v>
      </c>
      <c r="O71" s="125" t="s">
        <v>0</v>
      </c>
      <c r="P71" s="125" t="s">
        <v>0</v>
      </c>
      <c r="Q71" s="125" t="s">
        <v>0</v>
      </c>
      <c r="R71" s="124"/>
      <c r="S71" s="254"/>
      <c r="T71" s="128" t="s">
        <v>436</v>
      </c>
      <c r="U71" s="189"/>
    </row>
    <row r="72" spans="1:21" ht="10.5" customHeight="1">
      <c r="A72" s="115"/>
      <c r="B72" s="115" t="s">
        <v>79</v>
      </c>
      <c r="C72" s="127" t="s">
        <v>78</v>
      </c>
      <c r="D72" s="127"/>
      <c r="E72" s="131">
        <v>490</v>
      </c>
      <c r="F72" s="263">
        <v>248</v>
      </c>
      <c r="G72" s="130">
        <v>7</v>
      </c>
      <c r="H72" s="263">
        <v>166</v>
      </c>
      <c r="I72" s="130">
        <v>47</v>
      </c>
      <c r="J72" s="130">
        <v>4</v>
      </c>
      <c r="K72" s="125" t="s">
        <v>0</v>
      </c>
      <c r="L72" s="125" t="s">
        <v>0</v>
      </c>
      <c r="M72" s="130">
        <v>115</v>
      </c>
      <c r="N72" s="130">
        <v>75</v>
      </c>
      <c r="O72" s="130">
        <v>242</v>
      </c>
      <c r="P72" s="130">
        <v>58</v>
      </c>
      <c r="Q72" s="130">
        <v>184</v>
      </c>
      <c r="R72" s="133"/>
      <c r="S72" s="278"/>
      <c r="T72" s="128" t="s">
        <v>435</v>
      </c>
      <c r="U72" s="189"/>
    </row>
    <row r="73" spans="1:21" ht="6" customHeight="1">
      <c r="A73" s="115"/>
      <c r="B73" s="115"/>
      <c r="E73" s="131"/>
      <c r="F73" s="263"/>
      <c r="G73" s="130"/>
      <c r="H73" s="263"/>
      <c r="I73" s="130"/>
      <c r="J73" s="130"/>
      <c r="K73" s="130"/>
      <c r="L73" s="130"/>
      <c r="M73" s="130"/>
      <c r="N73" s="130"/>
      <c r="O73" s="130"/>
      <c r="P73" s="130"/>
      <c r="Q73" s="130"/>
      <c r="R73" s="133"/>
      <c r="S73" s="278"/>
      <c r="T73" s="128"/>
      <c r="U73" s="189"/>
    </row>
    <row r="74" spans="1:21" ht="10.5" customHeight="1">
      <c r="A74" s="115"/>
      <c r="B74" s="115" t="s">
        <v>76</v>
      </c>
      <c r="C74" s="127" t="s">
        <v>75</v>
      </c>
      <c r="D74" s="127"/>
      <c r="E74" s="131">
        <v>32535</v>
      </c>
      <c r="F74" s="218" t="s">
        <v>0</v>
      </c>
      <c r="G74" s="125" t="s">
        <v>0</v>
      </c>
      <c r="H74" s="218" t="s">
        <v>0</v>
      </c>
      <c r="I74" s="125" t="s">
        <v>0</v>
      </c>
      <c r="J74" s="125" t="s">
        <v>0</v>
      </c>
      <c r="K74" s="125" t="s">
        <v>0</v>
      </c>
      <c r="L74" s="125" t="s">
        <v>0</v>
      </c>
      <c r="M74" s="125" t="s">
        <v>0</v>
      </c>
      <c r="N74" s="125" t="s">
        <v>0</v>
      </c>
      <c r="O74" s="130">
        <v>32535</v>
      </c>
      <c r="P74" s="130">
        <v>11334</v>
      </c>
      <c r="Q74" s="130">
        <v>21201</v>
      </c>
      <c r="R74" s="133"/>
      <c r="S74" s="278"/>
      <c r="T74" s="118" t="s">
        <v>434</v>
      </c>
      <c r="U74" s="191"/>
    </row>
    <row r="75" spans="1:21" ht="10.5" customHeight="1">
      <c r="A75" s="115"/>
      <c r="B75" s="115" t="s">
        <v>433</v>
      </c>
      <c r="C75" s="127" t="s">
        <v>432</v>
      </c>
      <c r="D75" s="127"/>
      <c r="E75" s="131">
        <v>11334</v>
      </c>
      <c r="F75" s="218" t="s">
        <v>0</v>
      </c>
      <c r="G75" s="125" t="s">
        <v>0</v>
      </c>
      <c r="H75" s="218" t="s">
        <v>0</v>
      </c>
      <c r="I75" s="125" t="s">
        <v>0</v>
      </c>
      <c r="J75" s="125" t="s">
        <v>0</v>
      </c>
      <c r="K75" s="125" t="s">
        <v>0</v>
      </c>
      <c r="L75" s="125" t="s">
        <v>0</v>
      </c>
      <c r="M75" s="125" t="s">
        <v>0</v>
      </c>
      <c r="N75" s="125" t="s">
        <v>0</v>
      </c>
      <c r="O75" s="130">
        <v>11334</v>
      </c>
      <c r="P75" s="130">
        <v>11334</v>
      </c>
      <c r="Q75" s="125" t="s">
        <v>0</v>
      </c>
      <c r="R75" s="124"/>
      <c r="S75" s="254"/>
      <c r="T75" s="128" t="s">
        <v>431</v>
      </c>
      <c r="U75" s="189"/>
    </row>
    <row r="76" spans="1:21" ht="10.5" customHeight="1">
      <c r="A76" s="115"/>
      <c r="B76" s="115" t="s">
        <v>430</v>
      </c>
      <c r="C76" s="127" t="s">
        <v>429</v>
      </c>
      <c r="D76" s="127"/>
      <c r="E76" s="131">
        <v>21201</v>
      </c>
      <c r="F76" s="218" t="s">
        <v>0</v>
      </c>
      <c r="G76" s="125" t="s">
        <v>0</v>
      </c>
      <c r="H76" s="218" t="s">
        <v>0</v>
      </c>
      <c r="I76" s="125" t="s">
        <v>0</v>
      </c>
      <c r="J76" s="125" t="s">
        <v>0</v>
      </c>
      <c r="K76" s="125" t="s">
        <v>0</v>
      </c>
      <c r="L76" s="125" t="s">
        <v>0</v>
      </c>
      <c r="M76" s="125" t="s">
        <v>0</v>
      </c>
      <c r="N76" s="125" t="s">
        <v>0</v>
      </c>
      <c r="O76" s="130">
        <v>21201</v>
      </c>
      <c r="P76" s="125" t="s">
        <v>0</v>
      </c>
      <c r="Q76" s="130">
        <v>21201</v>
      </c>
      <c r="R76" s="133"/>
      <c r="S76" s="278"/>
      <c r="T76" s="128" t="s">
        <v>428</v>
      </c>
      <c r="U76" s="189"/>
    </row>
    <row r="77" spans="1:21" ht="5.25" customHeight="1">
      <c r="A77" s="262"/>
      <c r="B77" s="137"/>
      <c r="C77" s="137"/>
      <c r="D77" s="137"/>
      <c r="E77" s="122"/>
      <c r="F77" s="225"/>
      <c r="G77" s="121"/>
      <c r="H77" s="225"/>
      <c r="I77" s="121"/>
      <c r="J77" s="121"/>
      <c r="K77" s="121"/>
      <c r="L77" s="121"/>
      <c r="M77" s="121"/>
      <c r="N77" s="121"/>
      <c r="O77" s="121"/>
      <c r="P77" s="121"/>
      <c r="Q77" s="121"/>
      <c r="R77" s="121"/>
      <c r="S77" s="178"/>
      <c r="T77" s="121"/>
      <c r="U77" s="119"/>
    </row>
    <row r="78" spans="1:21" ht="10.5" customHeight="1">
      <c r="A78" s="118" t="s">
        <v>70</v>
      </c>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59"/>
  <sheetViews>
    <sheetView showGridLines="0" zoomScale="125" zoomScaleNormal="125" workbookViewId="0"/>
  </sheetViews>
  <sheetFormatPr defaultColWidth="11.25" defaultRowHeight="10.5" customHeight="1"/>
  <cols>
    <col min="1" max="1" width="1" style="115" customWidth="1"/>
    <col min="2" max="2" width="3.625" style="132" customWidth="1"/>
    <col min="3" max="3" width="31" style="132" customWidth="1"/>
    <col min="4" max="4" width="1" style="132" customWidth="1"/>
    <col min="5" max="5" width="7" style="116" customWidth="1"/>
    <col min="6" max="6" width="8.75" style="117" customWidth="1"/>
    <col min="7" max="8" width="7" style="116" customWidth="1"/>
    <col min="9" max="9" width="6.75" style="116" customWidth="1"/>
    <col min="10" max="11" width="7" style="116" customWidth="1"/>
    <col min="12" max="13" width="8.25" style="116" customWidth="1"/>
    <col min="14" max="14" width="8.375" style="116" customWidth="1"/>
    <col min="15" max="15" width="8.625" style="116" customWidth="1"/>
    <col min="16" max="19" width="8.25" style="116" customWidth="1"/>
    <col min="20" max="20" width="7.75" style="116" customWidth="1"/>
    <col min="21" max="21" width="1.125" style="116" customWidth="1"/>
    <col min="22" max="22" width="1.125" style="205" customWidth="1"/>
    <col min="23" max="23" width="9.125" style="205" customWidth="1"/>
    <col min="24" max="24" width="1.125" style="205" customWidth="1"/>
    <col min="25" max="25" width="1" style="116" customWidth="1"/>
    <col min="26" max="26" width="3.625" style="132" customWidth="1"/>
    <col min="27" max="27" width="31" style="132" customWidth="1"/>
    <col min="28" max="28" width="1" style="132" customWidth="1"/>
    <col min="29" max="29" width="5.625" style="115" customWidth="1"/>
    <col min="30" max="30" width="7" style="115" customWidth="1"/>
    <col min="31" max="32" width="6.125" style="115" customWidth="1"/>
    <col min="33" max="33" width="6.375" style="115" customWidth="1"/>
    <col min="34" max="34" width="7" style="115" customWidth="1"/>
    <col min="35" max="36" width="6.125" style="115" customWidth="1"/>
    <col min="37" max="37" width="5.625" style="115" customWidth="1"/>
    <col min="38" max="39" width="7" style="115" customWidth="1"/>
    <col min="40" max="40" width="6.125" style="115" customWidth="1"/>
    <col min="41" max="41" width="5.625" style="115" customWidth="1"/>
    <col min="42" max="42" width="7.25" style="115" customWidth="1"/>
    <col min="43" max="43" width="7" style="115" customWidth="1"/>
    <col min="44" max="44" width="6.125" style="115" customWidth="1"/>
    <col min="45" max="45" width="5.625" style="115" customWidth="1"/>
    <col min="46" max="46" width="7.25" style="115" customWidth="1"/>
    <col min="47" max="47" width="6.75" style="115" customWidth="1"/>
    <col min="48" max="48" width="5.875" style="116" customWidth="1"/>
    <col min="49" max="49" width="1" style="116" customWidth="1"/>
    <col min="50" max="50" width="1" style="115" customWidth="1"/>
    <col min="51" max="51" width="6.625" style="115" customWidth="1"/>
    <col min="52" max="52" width="1" style="115" customWidth="1"/>
    <col min="53" max="16384" width="11.25" style="115"/>
  </cols>
  <sheetData>
    <row r="1" spans="1:52" ht="13.5" customHeight="1">
      <c r="K1" s="162" t="s">
        <v>588</v>
      </c>
      <c r="L1" s="161" t="s">
        <v>592</v>
      </c>
      <c r="Z1" s="209"/>
      <c r="AA1" s="209"/>
      <c r="AB1" s="209"/>
      <c r="AC1" s="116"/>
      <c r="AD1" s="116"/>
      <c r="AE1" s="116"/>
      <c r="AF1" s="116"/>
      <c r="AG1" s="116"/>
      <c r="AH1" s="116"/>
      <c r="AI1" s="116"/>
      <c r="AJ1" s="249" t="s">
        <v>588</v>
      </c>
      <c r="AK1" s="248" t="s">
        <v>591</v>
      </c>
      <c r="AL1" s="116"/>
      <c r="AM1" s="116"/>
      <c r="AN1" s="116"/>
      <c r="AO1" s="116"/>
      <c r="AP1" s="116"/>
      <c r="AQ1" s="116"/>
      <c r="AR1" s="116"/>
      <c r="AS1" s="116"/>
      <c r="AT1" s="116"/>
      <c r="AU1" s="116"/>
    </row>
    <row r="2" spans="1:52" ht="7.5" customHeight="1">
      <c r="A2" s="159"/>
      <c r="Y2" s="248"/>
      <c r="Z2" s="209"/>
      <c r="AA2" s="209"/>
      <c r="AB2" s="209"/>
      <c r="AC2" s="116"/>
      <c r="AD2" s="116"/>
      <c r="AE2" s="116"/>
      <c r="AF2" s="116"/>
      <c r="AG2" s="116"/>
      <c r="AH2" s="116"/>
      <c r="AI2" s="116"/>
      <c r="AJ2" s="116"/>
      <c r="AK2" s="116"/>
      <c r="AL2" s="116"/>
      <c r="AM2" s="116"/>
      <c r="AN2" s="116"/>
      <c r="AO2" s="116"/>
      <c r="AP2" s="116"/>
      <c r="AQ2" s="116"/>
      <c r="AR2" s="116"/>
      <c r="AS2" s="116"/>
      <c r="AT2" s="116"/>
      <c r="AU2" s="116"/>
    </row>
    <row r="3" spans="1:52" ht="10.5" customHeight="1">
      <c r="B3" s="115"/>
      <c r="V3" s="203"/>
      <c r="W3" s="203"/>
      <c r="X3" s="203" t="s">
        <v>507</v>
      </c>
      <c r="Y3" s="115"/>
      <c r="Z3" s="115"/>
      <c r="AC3" s="116"/>
      <c r="AD3" s="116"/>
      <c r="AE3" s="116"/>
      <c r="AF3" s="116"/>
      <c r="AG3" s="116"/>
      <c r="AH3" s="116"/>
      <c r="AI3" s="116"/>
      <c r="AJ3" s="116"/>
      <c r="AK3" s="116"/>
      <c r="AL3" s="116"/>
      <c r="AM3" s="116"/>
      <c r="AN3" s="116"/>
      <c r="AO3" s="116"/>
      <c r="AP3" s="116"/>
      <c r="AQ3" s="116"/>
      <c r="AR3" s="116"/>
      <c r="AS3" s="116"/>
      <c r="AT3" s="116"/>
      <c r="AU3" s="116"/>
      <c r="AX3" s="157"/>
      <c r="AZ3" s="157" t="s">
        <v>507</v>
      </c>
    </row>
    <row r="4" spans="1:52" ht="1.5" customHeight="1">
      <c r="A4" s="153"/>
      <c r="B4" s="153"/>
      <c r="C4" s="155"/>
      <c r="D4" s="155"/>
      <c r="E4" s="244"/>
      <c r="F4" s="246"/>
      <c r="G4" s="244"/>
      <c r="H4" s="244"/>
      <c r="I4" s="244"/>
      <c r="J4" s="244"/>
      <c r="K4" s="244"/>
      <c r="L4" s="244"/>
      <c r="M4" s="244"/>
      <c r="N4" s="244"/>
      <c r="O4" s="244"/>
      <c r="P4" s="244"/>
      <c r="Q4" s="244"/>
      <c r="R4" s="244"/>
      <c r="S4" s="245"/>
      <c r="T4" s="244"/>
      <c r="U4" s="244"/>
      <c r="V4" s="245"/>
      <c r="W4" s="245"/>
      <c r="X4" s="245"/>
      <c r="Y4" s="153"/>
      <c r="Z4" s="153"/>
      <c r="AA4" s="155"/>
      <c r="AB4" s="155"/>
      <c r="AC4" s="244"/>
      <c r="AD4" s="244"/>
      <c r="AE4" s="244"/>
      <c r="AF4" s="244"/>
      <c r="AG4" s="244"/>
      <c r="AH4" s="244"/>
      <c r="AI4" s="244"/>
      <c r="AJ4" s="244"/>
      <c r="AK4" s="244"/>
      <c r="AL4" s="244"/>
      <c r="AM4" s="244"/>
      <c r="AN4" s="244"/>
      <c r="AO4" s="244"/>
      <c r="AP4" s="244"/>
      <c r="AQ4" s="245"/>
      <c r="AR4" s="244"/>
      <c r="AS4" s="244"/>
      <c r="AT4" s="244"/>
      <c r="AU4" s="244"/>
      <c r="AV4" s="244"/>
      <c r="AW4" s="244"/>
      <c r="AX4" s="154"/>
      <c r="AY4" s="153"/>
      <c r="AZ4" s="153"/>
    </row>
    <row r="5" spans="1:52" ht="12" customHeight="1">
      <c r="B5" s="115"/>
      <c r="E5" s="243" t="s">
        <v>586</v>
      </c>
      <c r="F5" s="242"/>
      <c r="G5" s="238"/>
      <c r="H5" s="238"/>
      <c r="I5" s="241"/>
      <c r="J5" s="121"/>
      <c r="K5" s="240" t="s">
        <v>585</v>
      </c>
      <c r="L5" s="121"/>
      <c r="M5" s="239" t="s">
        <v>584</v>
      </c>
      <c r="N5" s="238"/>
      <c r="O5" s="238"/>
      <c r="P5" s="238"/>
      <c r="Q5" s="239" t="s">
        <v>583</v>
      </c>
      <c r="R5" s="238"/>
      <c r="S5" s="238"/>
      <c r="T5" s="238"/>
      <c r="U5" s="219"/>
      <c r="V5" s="206"/>
      <c r="Y5" s="115"/>
      <c r="Z5" s="115"/>
      <c r="AC5" s="236" t="s">
        <v>582</v>
      </c>
      <c r="AD5" s="219"/>
      <c r="AE5" s="219"/>
      <c r="AF5" s="219"/>
      <c r="AG5" s="236" t="s">
        <v>581</v>
      </c>
      <c r="AH5" s="219"/>
      <c r="AI5" s="219"/>
      <c r="AJ5" s="237"/>
      <c r="AK5" s="219" t="s">
        <v>580</v>
      </c>
      <c r="AL5" s="219"/>
      <c r="AM5" s="219"/>
      <c r="AN5" s="219"/>
      <c r="AO5" s="236" t="s">
        <v>579</v>
      </c>
      <c r="AP5" s="219"/>
      <c r="AQ5" s="219"/>
      <c r="AR5" s="219"/>
      <c r="AS5" s="236" t="s">
        <v>578</v>
      </c>
      <c r="AT5" s="219"/>
      <c r="AU5" s="219"/>
      <c r="AV5" s="219"/>
      <c r="AW5" s="219"/>
      <c r="AX5" s="135"/>
    </row>
    <row r="6" spans="1:52" ht="12" customHeight="1">
      <c r="A6" s="118"/>
      <c r="B6" s="118"/>
      <c r="E6" s="233"/>
      <c r="F6" s="235"/>
      <c r="G6" s="231"/>
      <c r="H6" s="231"/>
      <c r="I6" s="182"/>
      <c r="J6" s="182"/>
      <c r="M6" s="233"/>
      <c r="N6" s="232"/>
      <c r="O6" s="231"/>
      <c r="P6" s="234"/>
      <c r="Q6" s="233"/>
      <c r="R6" s="232"/>
      <c r="S6" s="231"/>
      <c r="T6" s="231"/>
      <c r="V6" s="206"/>
      <c r="W6" s="205" t="s">
        <v>577</v>
      </c>
      <c r="Y6" s="118"/>
      <c r="Z6" s="118"/>
      <c r="AC6" s="182"/>
      <c r="AD6" s="182"/>
      <c r="AE6" s="116"/>
      <c r="AF6" s="116"/>
      <c r="AG6" s="182"/>
      <c r="AH6" s="182"/>
      <c r="AI6" s="116"/>
      <c r="AJ6" s="230"/>
      <c r="AK6" s="116"/>
      <c r="AL6" s="182"/>
      <c r="AM6" s="116"/>
      <c r="AN6" s="116"/>
      <c r="AO6" s="182"/>
      <c r="AP6" s="182"/>
      <c r="AQ6" s="116"/>
      <c r="AR6" s="116"/>
      <c r="AS6" s="182"/>
      <c r="AT6" s="182"/>
      <c r="AU6" s="116"/>
      <c r="AX6" s="143"/>
      <c r="AY6" s="127" t="s">
        <v>256</v>
      </c>
    </row>
    <row r="7" spans="1:52" ht="12" customHeight="1">
      <c r="B7" s="115"/>
      <c r="E7" s="228" t="s">
        <v>576</v>
      </c>
      <c r="F7" s="229" t="s">
        <v>574</v>
      </c>
      <c r="G7" s="205"/>
      <c r="H7" s="205"/>
      <c r="I7" s="206" t="s">
        <v>576</v>
      </c>
      <c r="J7" s="206" t="s">
        <v>574</v>
      </c>
      <c r="K7" s="205"/>
      <c r="L7" s="205"/>
      <c r="M7" s="228" t="s">
        <v>576</v>
      </c>
      <c r="N7" s="206" t="s">
        <v>574</v>
      </c>
      <c r="O7" s="205"/>
      <c r="P7" s="227"/>
      <c r="Q7" s="228" t="s">
        <v>576</v>
      </c>
      <c r="R7" s="206" t="s">
        <v>574</v>
      </c>
      <c r="S7" s="205"/>
      <c r="T7" s="205"/>
      <c r="U7" s="214"/>
      <c r="V7" s="206"/>
      <c r="W7" s="205" t="s">
        <v>575</v>
      </c>
      <c r="Y7" s="115"/>
      <c r="Z7" s="115"/>
      <c r="AC7" s="206"/>
      <c r="AD7" s="206" t="s">
        <v>574</v>
      </c>
      <c r="AE7" s="205"/>
      <c r="AF7" s="205"/>
      <c r="AG7" s="206"/>
      <c r="AH7" s="206" t="s">
        <v>574</v>
      </c>
      <c r="AI7" s="205"/>
      <c r="AJ7" s="227"/>
      <c r="AK7" s="205"/>
      <c r="AL7" s="206" t="s">
        <v>574</v>
      </c>
      <c r="AM7" s="205"/>
      <c r="AN7" s="205"/>
      <c r="AO7" s="206"/>
      <c r="AP7" s="206" t="s">
        <v>574</v>
      </c>
      <c r="AQ7" s="205"/>
      <c r="AR7" s="205"/>
      <c r="AS7" s="206"/>
      <c r="AT7" s="206" t="s">
        <v>574</v>
      </c>
      <c r="AU7" s="205"/>
      <c r="AV7" s="205"/>
      <c r="AW7" s="214"/>
      <c r="AX7" s="143"/>
      <c r="AY7" s="127" t="s">
        <v>238</v>
      </c>
    </row>
    <row r="8" spans="1:52" ht="12" customHeight="1">
      <c r="A8" s="119"/>
      <c r="B8" s="119"/>
      <c r="C8" s="137"/>
      <c r="D8" s="137"/>
      <c r="E8" s="223"/>
      <c r="F8" s="225"/>
      <c r="G8" s="221" t="s">
        <v>573</v>
      </c>
      <c r="H8" s="221" t="s">
        <v>572</v>
      </c>
      <c r="I8" s="178"/>
      <c r="J8" s="178"/>
      <c r="K8" s="221" t="s">
        <v>573</v>
      </c>
      <c r="L8" s="224" t="s">
        <v>572</v>
      </c>
      <c r="M8" s="223"/>
      <c r="N8" s="178"/>
      <c r="O8" s="221" t="s">
        <v>573</v>
      </c>
      <c r="P8" s="221" t="s">
        <v>572</v>
      </c>
      <c r="Q8" s="223"/>
      <c r="R8" s="178"/>
      <c r="S8" s="221" t="s">
        <v>573</v>
      </c>
      <c r="T8" s="222" t="s">
        <v>572</v>
      </c>
      <c r="U8" s="219"/>
      <c r="V8" s="215"/>
      <c r="W8" s="214"/>
      <c r="X8" s="214"/>
      <c r="Y8" s="119"/>
      <c r="Z8" s="119"/>
      <c r="AA8" s="137"/>
      <c r="AB8" s="137"/>
      <c r="AC8" s="178"/>
      <c r="AD8" s="178"/>
      <c r="AE8" s="221" t="s">
        <v>573</v>
      </c>
      <c r="AF8" s="221" t="s">
        <v>572</v>
      </c>
      <c r="AG8" s="178"/>
      <c r="AH8" s="178"/>
      <c r="AI8" s="221" t="s">
        <v>573</v>
      </c>
      <c r="AJ8" s="221" t="s">
        <v>572</v>
      </c>
      <c r="AK8" s="121"/>
      <c r="AL8" s="178"/>
      <c r="AM8" s="221" t="s">
        <v>573</v>
      </c>
      <c r="AN8" s="221" t="s">
        <v>572</v>
      </c>
      <c r="AO8" s="178"/>
      <c r="AP8" s="178"/>
      <c r="AQ8" s="221" t="s">
        <v>573</v>
      </c>
      <c r="AR8" s="221" t="s">
        <v>572</v>
      </c>
      <c r="AS8" s="178"/>
      <c r="AT8" s="178"/>
      <c r="AU8" s="221" t="s">
        <v>573</v>
      </c>
      <c r="AV8" s="222" t="s">
        <v>572</v>
      </c>
      <c r="AW8" s="219"/>
      <c r="AX8" s="120"/>
      <c r="AY8" s="119"/>
      <c r="AZ8" s="119"/>
    </row>
    <row r="9" spans="1:52" ht="6.75" customHeight="1">
      <c r="B9" s="115"/>
      <c r="E9" s="182"/>
      <c r="V9" s="206"/>
      <c r="Z9" s="116"/>
      <c r="AA9" s="209"/>
      <c r="AB9" s="209"/>
      <c r="AC9" s="182"/>
      <c r="AD9" s="116"/>
      <c r="AE9" s="116"/>
      <c r="AF9" s="116"/>
      <c r="AG9" s="116"/>
      <c r="AH9" s="116"/>
      <c r="AI9" s="116"/>
      <c r="AJ9" s="116"/>
      <c r="AK9" s="116"/>
      <c r="AL9" s="116"/>
      <c r="AM9" s="116"/>
      <c r="AN9" s="116"/>
      <c r="AO9" s="116"/>
      <c r="AP9" s="116"/>
      <c r="AQ9" s="116"/>
      <c r="AR9" s="116"/>
      <c r="AS9" s="116"/>
      <c r="AT9" s="116"/>
      <c r="AU9" s="116"/>
      <c r="AX9" s="135"/>
    </row>
    <row r="10" spans="1:52" s="172" customFormat="1" ht="10.5" customHeight="1">
      <c r="A10" s="200"/>
      <c r="B10" s="200" t="s">
        <v>421</v>
      </c>
      <c r="C10" s="199" t="s">
        <v>420</v>
      </c>
      <c r="D10" s="199"/>
      <c r="E10" s="257">
        <v>156367</v>
      </c>
      <c r="F10" s="261">
        <v>1529447</v>
      </c>
      <c r="G10" s="256">
        <v>942352</v>
      </c>
      <c r="H10" s="256">
        <v>587095</v>
      </c>
      <c r="I10" s="256">
        <v>93774</v>
      </c>
      <c r="J10" s="256">
        <v>217220</v>
      </c>
      <c r="K10" s="256">
        <v>105514</v>
      </c>
      <c r="L10" s="256">
        <v>111706</v>
      </c>
      <c r="M10" s="256">
        <v>31869</v>
      </c>
      <c r="N10" s="256">
        <v>206000</v>
      </c>
      <c r="O10" s="256">
        <v>115260</v>
      </c>
      <c r="P10" s="256">
        <v>90740</v>
      </c>
      <c r="Q10" s="256">
        <v>16565</v>
      </c>
      <c r="R10" s="256">
        <v>221245</v>
      </c>
      <c r="S10" s="256">
        <v>133380</v>
      </c>
      <c r="T10" s="256">
        <v>87865</v>
      </c>
      <c r="U10" s="256"/>
      <c r="V10" s="260"/>
      <c r="W10" s="259" t="s">
        <v>590</v>
      </c>
      <c r="X10" s="259"/>
      <c r="Y10" s="258"/>
      <c r="Z10" s="258" t="s">
        <v>421</v>
      </c>
      <c r="AA10" s="256" t="s">
        <v>420</v>
      </c>
      <c r="AB10" s="256"/>
      <c r="AC10" s="257">
        <v>5737</v>
      </c>
      <c r="AD10" s="256">
        <v>136499</v>
      </c>
      <c r="AE10" s="256">
        <v>84725</v>
      </c>
      <c r="AF10" s="256">
        <v>51774</v>
      </c>
      <c r="AG10" s="256">
        <v>4195</v>
      </c>
      <c r="AH10" s="256">
        <v>157739</v>
      </c>
      <c r="AI10" s="256">
        <v>99613</v>
      </c>
      <c r="AJ10" s="256">
        <v>58126</v>
      </c>
      <c r="AK10" s="256">
        <v>2634</v>
      </c>
      <c r="AL10" s="256">
        <v>178411</v>
      </c>
      <c r="AM10" s="256">
        <v>119686</v>
      </c>
      <c r="AN10" s="256">
        <v>58725</v>
      </c>
      <c r="AO10" s="256">
        <v>1293</v>
      </c>
      <c r="AP10" s="256">
        <v>207228</v>
      </c>
      <c r="AQ10" s="256">
        <v>141308</v>
      </c>
      <c r="AR10" s="256">
        <v>65920</v>
      </c>
      <c r="AS10" s="256">
        <v>300</v>
      </c>
      <c r="AT10" s="256">
        <v>205105</v>
      </c>
      <c r="AU10" s="256">
        <v>142866</v>
      </c>
      <c r="AV10" s="175">
        <v>62239</v>
      </c>
      <c r="AW10" s="175"/>
      <c r="AX10" s="208"/>
      <c r="AY10" s="207" t="s">
        <v>419</v>
      </c>
    </row>
    <row r="11" spans="1:52" ht="6" customHeight="1">
      <c r="B11" s="115"/>
      <c r="E11" s="254"/>
      <c r="F11" s="255"/>
      <c r="G11" s="124"/>
      <c r="H11" s="124"/>
      <c r="I11" s="124"/>
      <c r="J11" s="124"/>
      <c r="K11" s="124"/>
      <c r="L11" s="124"/>
      <c r="M11" s="124"/>
      <c r="N11" s="124"/>
      <c r="O11" s="124"/>
      <c r="P11" s="124"/>
      <c r="Q11" s="124"/>
      <c r="R11" s="124"/>
      <c r="S11" s="124"/>
      <c r="T11" s="124"/>
      <c r="U11" s="124"/>
      <c r="V11" s="206"/>
      <c r="Y11" s="209"/>
      <c r="Z11" s="209"/>
      <c r="AA11" s="209"/>
      <c r="AB11" s="209"/>
      <c r="AC11" s="254"/>
      <c r="AD11" s="124"/>
      <c r="AE11" s="124"/>
      <c r="AF11" s="124"/>
      <c r="AG11" s="124"/>
      <c r="AH11" s="124"/>
      <c r="AI11" s="124"/>
      <c r="AJ11" s="124"/>
      <c r="AK11" s="124"/>
      <c r="AL11" s="124"/>
      <c r="AM11" s="124"/>
      <c r="AN11" s="124"/>
      <c r="AO11" s="124"/>
      <c r="AP11" s="124"/>
      <c r="AQ11" s="124"/>
      <c r="AR11" s="124"/>
      <c r="AS11" s="124"/>
      <c r="AT11" s="124"/>
      <c r="AU11" s="124"/>
      <c r="AX11" s="206"/>
      <c r="AY11" s="205"/>
    </row>
    <row r="12" spans="1:52" ht="10.5" customHeight="1">
      <c r="A12" s="167"/>
      <c r="B12" s="167" t="s">
        <v>418</v>
      </c>
      <c r="C12" s="127" t="s">
        <v>415</v>
      </c>
      <c r="D12" s="127"/>
      <c r="E12" s="179">
        <v>28</v>
      </c>
      <c r="F12" s="218">
        <v>219</v>
      </c>
      <c r="G12" s="125">
        <v>160</v>
      </c>
      <c r="H12" s="125">
        <v>59</v>
      </c>
      <c r="I12" s="125">
        <v>11</v>
      </c>
      <c r="J12" s="125">
        <v>29</v>
      </c>
      <c r="K12" s="125">
        <v>16</v>
      </c>
      <c r="L12" s="125">
        <v>13</v>
      </c>
      <c r="M12" s="125">
        <v>8</v>
      </c>
      <c r="N12" s="125">
        <v>50</v>
      </c>
      <c r="O12" s="125">
        <v>36</v>
      </c>
      <c r="P12" s="125">
        <v>14</v>
      </c>
      <c r="Q12" s="125">
        <v>7</v>
      </c>
      <c r="R12" s="125">
        <v>85</v>
      </c>
      <c r="S12" s="125">
        <v>61</v>
      </c>
      <c r="T12" s="125">
        <v>24</v>
      </c>
      <c r="U12" s="169"/>
      <c r="V12" s="192"/>
      <c r="W12" s="118" t="s">
        <v>565</v>
      </c>
      <c r="X12" s="191"/>
      <c r="Y12" s="170"/>
      <c r="Z12" s="170" t="s">
        <v>418</v>
      </c>
      <c r="AA12" s="252" t="s">
        <v>415</v>
      </c>
      <c r="AB12" s="252"/>
      <c r="AC12" s="179">
        <v>2</v>
      </c>
      <c r="AD12" s="125">
        <v>55</v>
      </c>
      <c r="AE12" s="125">
        <v>47</v>
      </c>
      <c r="AF12" s="125">
        <v>8</v>
      </c>
      <c r="AG12" s="125" t="s">
        <v>0</v>
      </c>
      <c r="AH12" s="125" t="s">
        <v>0</v>
      </c>
      <c r="AI12" s="125" t="s">
        <v>0</v>
      </c>
      <c r="AJ12" s="125" t="s">
        <v>0</v>
      </c>
      <c r="AK12" s="125" t="s">
        <v>0</v>
      </c>
      <c r="AL12" s="125" t="s">
        <v>0</v>
      </c>
      <c r="AM12" s="125" t="s">
        <v>0</v>
      </c>
      <c r="AN12" s="125" t="s">
        <v>0</v>
      </c>
      <c r="AO12" s="125" t="s">
        <v>0</v>
      </c>
      <c r="AP12" s="125" t="s">
        <v>0</v>
      </c>
      <c r="AQ12" s="125" t="s">
        <v>0</v>
      </c>
      <c r="AR12" s="125" t="s">
        <v>0</v>
      </c>
      <c r="AS12" s="125" t="s">
        <v>0</v>
      </c>
      <c r="AT12" s="125" t="s">
        <v>0</v>
      </c>
      <c r="AU12" s="125" t="s">
        <v>0</v>
      </c>
      <c r="AV12" s="125" t="s">
        <v>0</v>
      </c>
      <c r="AW12" s="124"/>
      <c r="AX12" s="123"/>
      <c r="AY12" s="118" t="s">
        <v>417</v>
      </c>
    </row>
    <row r="13" spans="1:52" ht="10.5" customHeight="1">
      <c r="B13" s="115" t="s">
        <v>416</v>
      </c>
      <c r="C13" s="127" t="s">
        <v>415</v>
      </c>
      <c r="D13" s="127"/>
      <c r="E13" s="179">
        <v>28</v>
      </c>
      <c r="F13" s="218">
        <v>219</v>
      </c>
      <c r="G13" s="125">
        <v>160</v>
      </c>
      <c r="H13" s="125">
        <v>59</v>
      </c>
      <c r="I13" s="125">
        <v>11</v>
      </c>
      <c r="J13" s="125">
        <v>29</v>
      </c>
      <c r="K13" s="125">
        <v>16</v>
      </c>
      <c r="L13" s="125">
        <v>13</v>
      </c>
      <c r="M13" s="125">
        <v>8</v>
      </c>
      <c r="N13" s="125">
        <v>50</v>
      </c>
      <c r="O13" s="125">
        <v>36</v>
      </c>
      <c r="P13" s="125">
        <v>14</v>
      </c>
      <c r="Q13" s="125">
        <v>7</v>
      </c>
      <c r="R13" s="125">
        <v>85</v>
      </c>
      <c r="S13" s="125">
        <v>61</v>
      </c>
      <c r="T13" s="125">
        <v>24</v>
      </c>
      <c r="U13" s="169"/>
      <c r="V13" s="190"/>
      <c r="W13" s="128" t="s">
        <v>564</v>
      </c>
      <c r="X13" s="189"/>
      <c r="Y13" s="170"/>
      <c r="Z13" s="170" t="s">
        <v>416</v>
      </c>
      <c r="AA13" s="252" t="s">
        <v>415</v>
      </c>
      <c r="AB13" s="252"/>
      <c r="AC13" s="179">
        <v>2</v>
      </c>
      <c r="AD13" s="125">
        <v>55</v>
      </c>
      <c r="AE13" s="125">
        <v>47</v>
      </c>
      <c r="AF13" s="125">
        <v>8</v>
      </c>
      <c r="AG13" s="125" t="s">
        <v>0</v>
      </c>
      <c r="AH13" s="125" t="s">
        <v>0</v>
      </c>
      <c r="AI13" s="125" t="s">
        <v>0</v>
      </c>
      <c r="AJ13" s="125" t="s">
        <v>0</v>
      </c>
      <c r="AK13" s="125" t="s">
        <v>0</v>
      </c>
      <c r="AL13" s="125" t="s">
        <v>0</v>
      </c>
      <c r="AM13" s="125" t="s">
        <v>0</v>
      </c>
      <c r="AN13" s="125" t="s">
        <v>0</v>
      </c>
      <c r="AO13" s="125" t="s">
        <v>0</v>
      </c>
      <c r="AP13" s="125" t="s">
        <v>0</v>
      </c>
      <c r="AQ13" s="125" t="s">
        <v>0</v>
      </c>
      <c r="AR13" s="125" t="s">
        <v>0</v>
      </c>
      <c r="AS13" s="125" t="s">
        <v>0</v>
      </c>
      <c r="AT13" s="125" t="s">
        <v>0</v>
      </c>
      <c r="AU13" s="125" t="s">
        <v>0</v>
      </c>
      <c r="AV13" s="125" t="s">
        <v>0</v>
      </c>
      <c r="AW13" s="124"/>
      <c r="AX13" s="123"/>
      <c r="AY13" s="118" t="s">
        <v>414</v>
      </c>
    </row>
    <row r="14" spans="1:52" ht="6" customHeight="1">
      <c r="B14" s="115"/>
      <c r="E14" s="179"/>
      <c r="F14" s="218"/>
      <c r="G14" s="125"/>
      <c r="H14" s="125"/>
      <c r="I14" s="125"/>
      <c r="J14" s="125"/>
      <c r="K14" s="125"/>
      <c r="L14" s="125"/>
      <c r="M14" s="125"/>
      <c r="N14" s="125"/>
      <c r="O14" s="125"/>
      <c r="P14" s="125"/>
      <c r="Q14" s="125"/>
      <c r="R14" s="125"/>
      <c r="S14" s="125"/>
      <c r="T14" s="125"/>
      <c r="U14" s="169"/>
      <c r="V14" s="204"/>
      <c r="W14" s="115"/>
      <c r="X14" s="196"/>
      <c r="Y14" s="170"/>
      <c r="Z14" s="170"/>
      <c r="AA14" s="209"/>
      <c r="AB14" s="209"/>
      <c r="AC14" s="179"/>
      <c r="AD14" s="125"/>
      <c r="AE14" s="125"/>
      <c r="AF14" s="125"/>
      <c r="AG14" s="125"/>
      <c r="AH14" s="125"/>
      <c r="AI14" s="125"/>
      <c r="AJ14" s="125"/>
      <c r="AK14" s="125"/>
      <c r="AL14" s="125"/>
      <c r="AM14" s="125"/>
      <c r="AN14" s="125"/>
      <c r="AO14" s="125"/>
      <c r="AP14" s="125"/>
      <c r="AQ14" s="125"/>
      <c r="AR14" s="125"/>
      <c r="AS14" s="125"/>
      <c r="AT14" s="125"/>
      <c r="AU14" s="125"/>
      <c r="AV14" s="130"/>
      <c r="AX14" s="135"/>
    </row>
    <row r="15" spans="1:52" ht="10.5" customHeight="1">
      <c r="B15" s="115" t="s">
        <v>413</v>
      </c>
      <c r="C15" s="127" t="s">
        <v>410</v>
      </c>
      <c r="D15" s="127"/>
      <c r="E15" s="179">
        <v>6</v>
      </c>
      <c r="F15" s="218">
        <v>225</v>
      </c>
      <c r="G15" s="125">
        <v>204</v>
      </c>
      <c r="H15" s="125">
        <v>21</v>
      </c>
      <c r="I15" s="125" t="s">
        <v>0</v>
      </c>
      <c r="J15" s="125" t="s">
        <v>0</v>
      </c>
      <c r="K15" s="125" t="s">
        <v>0</v>
      </c>
      <c r="L15" s="125" t="s">
        <v>0</v>
      </c>
      <c r="M15" s="125">
        <v>2</v>
      </c>
      <c r="N15" s="125">
        <v>13</v>
      </c>
      <c r="O15" s="125">
        <v>12</v>
      </c>
      <c r="P15" s="125">
        <v>1</v>
      </c>
      <c r="Q15" s="125">
        <v>3</v>
      </c>
      <c r="R15" s="125">
        <v>37</v>
      </c>
      <c r="S15" s="125">
        <v>33</v>
      </c>
      <c r="T15" s="125">
        <v>4</v>
      </c>
      <c r="U15" s="169"/>
      <c r="V15" s="192"/>
      <c r="W15" s="118" t="s">
        <v>563</v>
      </c>
      <c r="X15" s="191"/>
      <c r="Y15" s="170"/>
      <c r="Z15" s="170" t="s">
        <v>413</v>
      </c>
      <c r="AA15" s="252" t="s">
        <v>410</v>
      </c>
      <c r="AB15" s="252"/>
      <c r="AC15" s="179" t="s">
        <v>0</v>
      </c>
      <c r="AD15" s="125" t="s">
        <v>0</v>
      </c>
      <c r="AE15" s="125" t="s">
        <v>0</v>
      </c>
      <c r="AF15" s="125" t="s">
        <v>0</v>
      </c>
      <c r="AG15" s="125" t="s">
        <v>0</v>
      </c>
      <c r="AH15" s="125" t="s">
        <v>0</v>
      </c>
      <c r="AI15" s="125" t="s">
        <v>0</v>
      </c>
      <c r="AJ15" s="125" t="s">
        <v>0</v>
      </c>
      <c r="AK15" s="125" t="s">
        <v>0</v>
      </c>
      <c r="AL15" s="125" t="s">
        <v>0</v>
      </c>
      <c r="AM15" s="125" t="s">
        <v>0</v>
      </c>
      <c r="AN15" s="125" t="s">
        <v>0</v>
      </c>
      <c r="AO15" s="125">
        <v>1</v>
      </c>
      <c r="AP15" s="125">
        <v>175</v>
      </c>
      <c r="AQ15" s="125">
        <v>159</v>
      </c>
      <c r="AR15" s="125">
        <v>16</v>
      </c>
      <c r="AS15" s="125" t="s">
        <v>0</v>
      </c>
      <c r="AT15" s="125" t="s">
        <v>0</v>
      </c>
      <c r="AU15" s="125" t="s">
        <v>0</v>
      </c>
      <c r="AV15" s="125" t="s">
        <v>0</v>
      </c>
      <c r="AW15" s="124"/>
      <c r="AX15" s="123"/>
      <c r="AY15" s="118" t="s">
        <v>412</v>
      </c>
    </row>
    <row r="16" spans="1:52" ht="10.5" customHeight="1">
      <c r="B16" s="115" t="s">
        <v>411</v>
      </c>
      <c r="C16" s="127" t="s">
        <v>410</v>
      </c>
      <c r="D16" s="127"/>
      <c r="E16" s="179">
        <v>6</v>
      </c>
      <c r="F16" s="218">
        <v>225</v>
      </c>
      <c r="G16" s="125">
        <v>204</v>
      </c>
      <c r="H16" s="125">
        <v>21</v>
      </c>
      <c r="I16" s="125" t="s">
        <v>0</v>
      </c>
      <c r="J16" s="125" t="s">
        <v>0</v>
      </c>
      <c r="K16" s="125" t="s">
        <v>0</v>
      </c>
      <c r="L16" s="125" t="s">
        <v>0</v>
      </c>
      <c r="M16" s="125">
        <v>2</v>
      </c>
      <c r="N16" s="125">
        <v>13</v>
      </c>
      <c r="O16" s="125">
        <v>12</v>
      </c>
      <c r="P16" s="125">
        <v>1</v>
      </c>
      <c r="Q16" s="125">
        <v>3</v>
      </c>
      <c r="R16" s="125">
        <v>37</v>
      </c>
      <c r="S16" s="125">
        <v>33</v>
      </c>
      <c r="T16" s="125">
        <v>4</v>
      </c>
      <c r="U16" s="169"/>
      <c r="V16" s="192"/>
      <c r="W16" s="118" t="s">
        <v>562</v>
      </c>
      <c r="X16" s="191"/>
      <c r="Y16" s="170"/>
      <c r="Z16" s="170" t="s">
        <v>411</v>
      </c>
      <c r="AA16" s="252" t="s">
        <v>410</v>
      </c>
      <c r="AB16" s="252"/>
      <c r="AC16" s="179" t="s">
        <v>0</v>
      </c>
      <c r="AD16" s="125" t="s">
        <v>0</v>
      </c>
      <c r="AE16" s="125" t="s">
        <v>0</v>
      </c>
      <c r="AF16" s="125" t="s">
        <v>0</v>
      </c>
      <c r="AG16" s="125" t="s">
        <v>0</v>
      </c>
      <c r="AH16" s="125" t="s">
        <v>0</v>
      </c>
      <c r="AI16" s="125" t="s">
        <v>0</v>
      </c>
      <c r="AJ16" s="125" t="s">
        <v>0</v>
      </c>
      <c r="AK16" s="125" t="s">
        <v>0</v>
      </c>
      <c r="AL16" s="125" t="s">
        <v>0</v>
      </c>
      <c r="AM16" s="125" t="s">
        <v>0</v>
      </c>
      <c r="AN16" s="125" t="s">
        <v>0</v>
      </c>
      <c r="AO16" s="125">
        <v>1</v>
      </c>
      <c r="AP16" s="125">
        <v>175</v>
      </c>
      <c r="AQ16" s="125">
        <v>159</v>
      </c>
      <c r="AR16" s="125">
        <v>16</v>
      </c>
      <c r="AS16" s="125" t="s">
        <v>0</v>
      </c>
      <c r="AT16" s="125" t="s">
        <v>0</v>
      </c>
      <c r="AU16" s="125" t="s">
        <v>0</v>
      </c>
      <c r="AV16" s="125" t="s">
        <v>0</v>
      </c>
      <c r="AW16" s="124"/>
      <c r="AX16" s="123"/>
      <c r="AY16" s="118" t="s">
        <v>409</v>
      </c>
    </row>
    <row r="17" spans="2:51" ht="6" customHeight="1">
      <c r="B17" s="115"/>
      <c r="E17" s="179"/>
      <c r="F17" s="218"/>
      <c r="G17" s="125"/>
      <c r="H17" s="125"/>
      <c r="I17" s="125"/>
      <c r="J17" s="125"/>
      <c r="K17" s="125"/>
      <c r="L17" s="125"/>
      <c r="M17" s="125"/>
      <c r="N17" s="125"/>
      <c r="O17" s="125"/>
      <c r="P17" s="125"/>
      <c r="Q17" s="125"/>
      <c r="R17" s="125"/>
      <c r="S17" s="125"/>
      <c r="T17" s="125"/>
      <c r="U17" s="169"/>
      <c r="V17" s="204"/>
      <c r="W17" s="115"/>
      <c r="X17" s="196"/>
      <c r="Y17" s="170"/>
      <c r="Z17" s="170"/>
      <c r="AA17" s="209"/>
      <c r="AB17" s="209"/>
      <c r="AC17" s="179"/>
      <c r="AD17" s="125"/>
      <c r="AE17" s="125"/>
      <c r="AF17" s="125"/>
      <c r="AG17" s="125"/>
      <c r="AH17" s="125"/>
      <c r="AI17" s="125"/>
      <c r="AJ17" s="125"/>
      <c r="AK17" s="125"/>
      <c r="AL17" s="125"/>
      <c r="AM17" s="125"/>
      <c r="AN17" s="125"/>
      <c r="AO17" s="125"/>
      <c r="AP17" s="125"/>
      <c r="AQ17" s="125"/>
      <c r="AR17" s="125"/>
      <c r="AS17" s="125"/>
      <c r="AT17" s="125"/>
      <c r="AU17" s="125"/>
      <c r="AV17" s="130"/>
      <c r="AX17" s="135"/>
    </row>
    <row r="18" spans="2:51" ht="10.5" customHeight="1">
      <c r="B18" s="115" t="s">
        <v>408</v>
      </c>
      <c r="C18" s="127" t="s">
        <v>405</v>
      </c>
      <c r="D18" s="127"/>
      <c r="E18" s="179" t="s">
        <v>0</v>
      </c>
      <c r="F18" s="218" t="s">
        <v>0</v>
      </c>
      <c r="G18" s="125" t="s">
        <v>0</v>
      </c>
      <c r="H18" s="125" t="s">
        <v>0</v>
      </c>
      <c r="I18" s="125" t="s">
        <v>0</v>
      </c>
      <c r="J18" s="125" t="s">
        <v>0</v>
      </c>
      <c r="K18" s="125" t="s">
        <v>0</v>
      </c>
      <c r="L18" s="125" t="s">
        <v>0</v>
      </c>
      <c r="M18" s="125" t="s">
        <v>0</v>
      </c>
      <c r="N18" s="125" t="s">
        <v>0</v>
      </c>
      <c r="O18" s="125" t="s">
        <v>0</v>
      </c>
      <c r="P18" s="125" t="s">
        <v>0</v>
      </c>
      <c r="Q18" s="125" t="s">
        <v>0</v>
      </c>
      <c r="R18" s="125" t="s">
        <v>0</v>
      </c>
      <c r="S18" s="125" t="s">
        <v>0</v>
      </c>
      <c r="T18" s="125" t="s">
        <v>0</v>
      </c>
      <c r="U18" s="124"/>
      <c r="V18" s="192"/>
      <c r="W18" s="118" t="s">
        <v>561</v>
      </c>
      <c r="X18" s="191"/>
      <c r="Y18" s="170"/>
      <c r="Z18" s="170" t="s">
        <v>408</v>
      </c>
      <c r="AA18" s="252" t="s">
        <v>405</v>
      </c>
      <c r="AB18" s="252"/>
      <c r="AC18" s="179" t="s">
        <v>0</v>
      </c>
      <c r="AD18" s="125" t="s">
        <v>0</v>
      </c>
      <c r="AE18" s="125" t="s">
        <v>0</v>
      </c>
      <c r="AF18" s="125" t="s">
        <v>0</v>
      </c>
      <c r="AG18" s="125" t="s">
        <v>0</v>
      </c>
      <c r="AH18" s="125" t="s">
        <v>0</v>
      </c>
      <c r="AI18" s="125" t="s">
        <v>0</v>
      </c>
      <c r="AJ18" s="125" t="s">
        <v>0</v>
      </c>
      <c r="AK18" s="125" t="s">
        <v>0</v>
      </c>
      <c r="AL18" s="125" t="s">
        <v>0</v>
      </c>
      <c r="AM18" s="125" t="s">
        <v>0</v>
      </c>
      <c r="AN18" s="125" t="s">
        <v>0</v>
      </c>
      <c r="AO18" s="125" t="s">
        <v>0</v>
      </c>
      <c r="AP18" s="125" t="s">
        <v>0</v>
      </c>
      <c r="AQ18" s="125" t="s">
        <v>0</v>
      </c>
      <c r="AR18" s="125" t="s">
        <v>0</v>
      </c>
      <c r="AS18" s="125" t="s">
        <v>0</v>
      </c>
      <c r="AT18" s="125" t="s">
        <v>0</v>
      </c>
      <c r="AU18" s="125" t="s">
        <v>0</v>
      </c>
      <c r="AV18" s="125" t="s">
        <v>0</v>
      </c>
      <c r="AW18" s="124"/>
      <c r="AX18" s="123"/>
      <c r="AY18" s="118" t="s">
        <v>407</v>
      </c>
    </row>
    <row r="19" spans="2:51" ht="10.5" customHeight="1">
      <c r="B19" s="115" t="s">
        <v>406</v>
      </c>
      <c r="C19" s="127" t="s">
        <v>405</v>
      </c>
      <c r="D19" s="127"/>
      <c r="E19" s="179" t="s">
        <v>0</v>
      </c>
      <c r="F19" s="218" t="s">
        <v>0</v>
      </c>
      <c r="G19" s="125" t="s">
        <v>0</v>
      </c>
      <c r="H19" s="125" t="s">
        <v>0</v>
      </c>
      <c r="I19" s="125" t="s">
        <v>0</v>
      </c>
      <c r="J19" s="125" t="s">
        <v>0</v>
      </c>
      <c r="K19" s="125" t="s">
        <v>0</v>
      </c>
      <c r="L19" s="125" t="s">
        <v>0</v>
      </c>
      <c r="M19" s="125" t="s">
        <v>0</v>
      </c>
      <c r="N19" s="125" t="s">
        <v>0</v>
      </c>
      <c r="O19" s="125" t="s">
        <v>0</v>
      </c>
      <c r="P19" s="125" t="s">
        <v>0</v>
      </c>
      <c r="Q19" s="125" t="s">
        <v>0</v>
      </c>
      <c r="R19" s="125" t="s">
        <v>0</v>
      </c>
      <c r="S19" s="125" t="s">
        <v>0</v>
      </c>
      <c r="T19" s="125" t="s">
        <v>0</v>
      </c>
      <c r="U19" s="124"/>
      <c r="V19" s="192"/>
      <c r="W19" s="118" t="s">
        <v>560</v>
      </c>
      <c r="X19" s="191"/>
      <c r="Y19" s="170"/>
      <c r="Z19" s="170" t="s">
        <v>406</v>
      </c>
      <c r="AA19" s="252" t="s">
        <v>405</v>
      </c>
      <c r="AB19" s="252"/>
      <c r="AC19" s="179" t="s">
        <v>0</v>
      </c>
      <c r="AD19" s="125" t="s">
        <v>0</v>
      </c>
      <c r="AE19" s="125" t="s">
        <v>0</v>
      </c>
      <c r="AF19" s="125" t="s">
        <v>0</v>
      </c>
      <c r="AG19" s="125" t="s">
        <v>0</v>
      </c>
      <c r="AH19" s="125" t="s">
        <v>0</v>
      </c>
      <c r="AI19" s="125" t="s">
        <v>0</v>
      </c>
      <c r="AJ19" s="125" t="s">
        <v>0</v>
      </c>
      <c r="AK19" s="125" t="s">
        <v>0</v>
      </c>
      <c r="AL19" s="125" t="s">
        <v>0</v>
      </c>
      <c r="AM19" s="125" t="s">
        <v>0</v>
      </c>
      <c r="AN19" s="125" t="s">
        <v>0</v>
      </c>
      <c r="AO19" s="125" t="s">
        <v>0</v>
      </c>
      <c r="AP19" s="125" t="s">
        <v>0</v>
      </c>
      <c r="AQ19" s="125" t="s">
        <v>0</v>
      </c>
      <c r="AR19" s="125" t="s">
        <v>0</v>
      </c>
      <c r="AS19" s="125" t="s">
        <v>0</v>
      </c>
      <c r="AT19" s="125" t="s">
        <v>0</v>
      </c>
      <c r="AU19" s="125" t="s">
        <v>0</v>
      </c>
      <c r="AV19" s="125" t="s">
        <v>0</v>
      </c>
      <c r="AW19" s="124"/>
      <c r="AX19" s="123"/>
      <c r="AY19" s="118" t="s">
        <v>404</v>
      </c>
    </row>
    <row r="20" spans="2:51" ht="10.5" customHeight="1">
      <c r="B20" s="115" t="s">
        <v>403</v>
      </c>
      <c r="C20" s="127" t="s">
        <v>402</v>
      </c>
      <c r="D20" s="127"/>
      <c r="E20" s="179" t="s">
        <v>0</v>
      </c>
      <c r="F20" s="218" t="s">
        <v>0</v>
      </c>
      <c r="G20" s="125" t="s">
        <v>0</v>
      </c>
      <c r="H20" s="125" t="s">
        <v>0</v>
      </c>
      <c r="I20" s="125" t="s">
        <v>0</v>
      </c>
      <c r="J20" s="125" t="s">
        <v>0</v>
      </c>
      <c r="K20" s="125" t="s">
        <v>0</v>
      </c>
      <c r="L20" s="125" t="s">
        <v>0</v>
      </c>
      <c r="M20" s="125" t="s">
        <v>0</v>
      </c>
      <c r="N20" s="125" t="s">
        <v>0</v>
      </c>
      <c r="O20" s="125" t="s">
        <v>0</v>
      </c>
      <c r="P20" s="125" t="s">
        <v>0</v>
      </c>
      <c r="Q20" s="125" t="s">
        <v>0</v>
      </c>
      <c r="R20" s="125" t="s">
        <v>0</v>
      </c>
      <c r="S20" s="125" t="s">
        <v>0</v>
      </c>
      <c r="T20" s="125" t="s">
        <v>0</v>
      </c>
      <c r="U20" s="124"/>
      <c r="V20" s="190"/>
      <c r="W20" s="128" t="s">
        <v>559</v>
      </c>
      <c r="X20" s="189"/>
      <c r="Y20" s="170"/>
      <c r="Z20" s="170" t="s">
        <v>403</v>
      </c>
      <c r="AA20" s="252" t="s">
        <v>402</v>
      </c>
      <c r="AB20" s="252"/>
      <c r="AC20" s="179" t="s">
        <v>0</v>
      </c>
      <c r="AD20" s="125" t="s">
        <v>0</v>
      </c>
      <c r="AE20" s="125" t="s">
        <v>0</v>
      </c>
      <c r="AF20" s="125" t="s">
        <v>0</v>
      </c>
      <c r="AG20" s="125" t="s">
        <v>0</v>
      </c>
      <c r="AH20" s="125" t="s">
        <v>0</v>
      </c>
      <c r="AI20" s="125" t="s">
        <v>0</v>
      </c>
      <c r="AJ20" s="125" t="s">
        <v>0</v>
      </c>
      <c r="AK20" s="125" t="s">
        <v>0</v>
      </c>
      <c r="AL20" s="125" t="s">
        <v>0</v>
      </c>
      <c r="AM20" s="125" t="s">
        <v>0</v>
      </c>
      <c r="AN20" s="125" t="s">
        <v>0</v>
      </c>
      <c r="AO20" s="125" t="s">
        <v>0</v>
      </c>
      <c r="AP20" s="125" t="s">
        <v>0</v>
      </c>
      <c r="AQ20" s="125" t="s">
        <v>0</v>
      </c>
      <c r="AR20" s="125" t="s">
        <v>0</v>
      </c>
      <c r="AS20" s="125" t="s">
        <v>0</v>
      </c>
      <c r="AT20" s="125" t="s">
        <v>0</v>
      </c>
      <c r="AU20" s="125" t="s">
        <v>0</v>
      </c>
      <c r="AV20" s="125" t="s">
        <v>0</v>
      </c>
      <c r="AW20" s="124"/>
      <c r="AX20" s="123"/>
      <c r="AY20" s="118" t="s">
        <v>401</v>
      </c>
    </row>
    <row r="21" spans="2:51" ht="6" customHeight="1">
      <c r="B21" s="115"/>
      <c r="E21" s="179"/>
      <c r="F21" s="218"/>
      <c r="G21" s="125"/>
      <c r="H21" s="125"/>
      <c r="I21" s="125"/>
      <c r="J21" s="125"/>
      <c r="K21" s="125"/>
      <c r="L21" s="125"/>
      <c r="M21" s="125"/>
      <c r="N21" s="125"/>
      <c r="O21" s="125"/>
      <c r="P21" s="125"/>
      <c r="Q21" s="125"/>
      <c r="R21" s="125"/>
      <c r="S21" s="125"/>
      <c r="T21" s="125"/>
      <c r="U21" s="169"/>
      <c r="V21" s="204"/>
      <c r="W21" s="115"/>
      <c r="X21" s="196"/>
      <c r="Y21" s="170"/>
      <c r="Z21" s="170"/>
      <c r="AA21" s="209"/>
      <c r="AB21" s="209"/>
      <c r="AC21" s="179"/>
      <c r="AD21" s="125"/>
      <c r="AE21" s="125"/>
      <c r="AF21" s="125"/>
      <c r="AG21" s="125"/>
      <c r="AH21" s="125"/>
      <c r="AI21" s="125"/>
      <c r="AJ21" s="125"/>
      <c r="AK21" s="125"/>
      <c r="AL21" s="125"/>
      <c r="AM21" s="125"/>
      <c r="AN21" s="125"/>
      <c r="AO21" s="125"/>
      <c r="AP21" s="125"/>
      <c r="AQ21" s="125"/>
      <c r="AR21" s="125"/>
      <c r="AS21" s="125"/>
      <c r="AT21" s="125"/>
      <c r="AU21" s="125"/>
      <c r="AV21" s="130"/>
      <c r="AX21" s="135"/>
    </row>
    <row r="22" spans="2:51" ht="10.5" customHeight="1">
      <c r="B22" s="115" t="s">
        <v>400</v>
      </c>
      <c r="C22" s="127" t="s">
        <v>38</v>
      </c>
      <c r="D22" s="127"/>
      <c r="E22" s="179">
        <v>10</v>
      </c>
      <c r="F22" s="218">
        <v>60</v>
      </c>
      <c r="G22" s="125">
        <v>52</v>
      </c>
      <c r="H22" s="125">
        <v>8</v>
      </c>
      <c r="I22" s="125">
        <v>4</v>
      </c>
      <c r="J22" s="125">
        <v>8</v>
      </c>
      <c r="K22" s="125">
        <v>6</v>
      </c>
      <c r="L22" s="125">
        <v>2</v>
      </c>
      <c r="M22" s="125">
        <v>5</v>
      </c>
      <c r="N22" s="125">
        <v>38</v>
      </c>
      <c r="O22" s="125">
        <v>33</v>
      </c>
      <c r="P22" s="125">
        <v>5</v>
      </c>
      <c r="Q22" s="125">
        <v>1</v>
      </c>
      <c r="R22" s="125">
        <v>14</v>
      </c>
      <c r="S22" s="125">
        <v>13</v>
      </c>
      <c r="T22" s="125">
        <v>1</v>
      </c>
      <c r="U22" s="169"/>
      <c r="V22" s="192"/>
      <c r="W22" s="118" t="s">
        <v>558</v>
      </c>
      <c r="X22" s="191"/>
      <c r="Y22" s="170"/>
      <c r="Z22" s="170" t="s">
        <v>400</v>
      </c>
      <c r="AA22" s="252" t="s">
        <v>38</v>
      </c>
      <c r="AB22" s="252"/>
      <c r="AC22" s="179" t="s">
        <v>0</v>
      </c>
      <c r="AD22" s="125" t="s">
        <v>0</v>
      </c>
      <c r="AE22" s="125" t="s">
        <v>0</v>
      </c>
      <c r="AF22" s="125" t="s">
        <v>0</v>
      </c>
      <c r="AG22" s="125" t="s">
        <v>0</v>
      </c>
      <c r="AH22" s="125" t="s">
        <v>0</v>
      </c>
      <c r="AI22" s="125" t="s">
        <v>0</v>
      </c>
      <c r="AJ22" s="125" t="s">
        <v>0</v>
      </c>
      <c r="AK22" s="125" t="s">
        <v>0</v>
      </c>
      <c r="AL22" s="125" t="s">
        <v>0</v>
      </c>
      <c r="AM22" s="125" t="s">
        <v>0</v>
      </c>
      <c r="AN22" s="125" t="s">
        <v>0</v>
      </c>
      <c r="AO22" s="125" t="s">
        <v>0</v>
      </c>
      <c r="AP22" s="125" t="s">
        <v>0</v>
      </c>
      <c r="AQ22" s="125" t="s">
        <v>0</v>
      </c>
      <c r="AR22" s="125" t="s">
        <v>0</v>
      </c>
      <c r="AS22" s="125" t="s">
        <v>0</v>
      </c>
      <c r="AT22" s="125" t="s">
        <v>0</v>
      </c>
      <c r="AU22" s="125" t="s">
        <v>0</v>
      </c>
      <c r="AV22" s="125" t="s">
        <v>0</v>
      </c>
      <c r="AW22" s="124"/>
      <c r="AX22" s="123"/>
      <c r="AY22" s="118" t="s">
        <v>399</v>
      </c>
    </row>
    <row r="23" spans="2:51" ht="10.5" customHeight="1">
      <c r="B23" s="115" t="s">
        <v>398</v>
      </c>
      <c r="C23" s="127" t="s">
        <v>397</v>
      </c>
      <c r="D23" s="127"/>
      <c r="E23" s="179" t="s">
        <v>0</v>
      </c>
      <c r="F23" s="218" t="s">
        <v>0</v>
      </c>
      <c r="G23" s="125" t="s">
        <v>0</v>
      </c>
      <c r="H23" s="125" t="s">
        <v>0</v>
      </c>
      <c r="I23" s="125" t="s">
        <v>0</v>
      </c>
      <c r="J23" s="125" t="s">
        <v>0</v>
      </c>
      <c r="K23" s="125" t="s">
        <v>0</v>
      </c>
      <c r="L23" s="125" t="s">
        <v>0</v>
      </c>
      <c r="M23" s="125" t="s">
        <v>0</v>
      </c>
      <c r="N23" s="125" t="s">
        <v>0</v>
      </c>
      <c r="O23" s="125" t="s">
        <v>0</v>
      </c>
      <c r="P23" s="125" t="s">
        <v>0</v>
      </c>
      <c r="Q23" s="125" t="s">
        <v>0</v>
      </c>
      <c r="R23" s="125" t="s">
        <v>0</v>
      </c>
      <c r="S23" s="125" t="s">
        <v>0</v>
      </c>
      <c r="T23" s="125" t="s">
        <v>0</v>
      </c>
      <c r="U23" s="124"/>
      <c r="V23" s="190"/>
      <c r="W23" s="128" t="s">
        <v>557</v>
      </c>
      <c r="X23" s="189"/>
      <c r="Y23" s="170"/>
      <c r="Z23" s="170" t="s">
        <v>398</v>
      </c>
      <c r="AA23" s="252" t="s">
        <v>397</v>
      </c>
      <c r="AB23" s="252"/>
      <c r="AC23" s="179" t="s">
        <v>0</v>
      </c>
      <c r="AD23" s="125" t="s">
        <v>0</v>
      </c>
      <c r="AE23" s="125" t="s">
        <v>0</v>
      </c>
      <c r="AF23" s="125" t="s">
        <v>0</v>
      </c>
      <c r="AG23" s="125" t="s">
        <v>0</v>
      </c>
      <c r="AH23" s="125" t="s">
        <v>0</v>
      </c>
      <c r="AI23" s="125" t="s">
        <v>0</v>
      </c>
      <c r="AJ23" s="125" t="s">
        <v>0</v>
      </c>
      <c r="AK23" s="125" t="s">
        <v>0</v>
      </c>
      <c r="AL23" s="125" t="s">
        <v>0</v>
      </c>
      <c r="AM23" s="125" t="s">
        <v>0</v>
      </c>
      <c r="AN23" s="125" t="s">
        <v>0</v>
      </c>
      <c r="AO23" s="125" t="s">
        <v>0</v>
      </c>
      <c r="AP23" s="125" t="s">
        <v>0</v>
      </c>
      <c r="AQ23" s="125" t="s">
        <v>0</v>
      </c>
      <c r="AR23" s="125" t="s">
        <v>0</v>
      </c>
      <c r="AS23" s="125" t="s">
        <v>0</v>
      </c>
      <c r="AT23" s="125" t="s">
        <v>0</v>
      </c>
      <c r="AU23" s="125" t="s">
        <v>0</v>
      </c>
      <c r="AV23" s="125" t="s">
        <v>0</v>
      </c>
      <c r="AW23" s="124"/>
      <c r="AX23" s="123"/>
      <c r="AY23" s="118" t="s">
        <v>396</v>
      </c>
    </row>
    <row r="24" spans="2:51" ht="10.5" customHeight="1">
      <c r="B24" s="115" t="s">
        <v>395</v>
      </c>
      <c r="C24" s="127" t="s">
        <v>394</v>
      </c>
      <c r="D24" s="127"/>
      <c r="E24" s="179" t="s">
        <v>0</v>
      </c>
      <c r="F24" s="218" t="s">
        <v>0</v>
      </c>
      <c r="G24" s="125" t="s">
        <v>0</v>
      </c>
      <c r="H24" s="125" t="s">
        <v>0</v>
      </c>
      <c r="I24" s="125" t="s">
        <v>0</v>
      </c>
      <c r="J24" s="125" t="s">
        <v>0</v>
      </c>
      <c r="K24" s="125" t="s">
        <v>0</v>
      </c>
      <c r="L24" s="125" t="s">
        <v>0</v>
      </c>
      <c r="M24" s="125" t="s">
        <v>0</v>
      </c>
      <c r="N24" s="125" t="s">
        <v>0</v>
      </c>
      <c r="O24" s="125" t="s">
        <v>0</v>
      </c>
      <c r="P24" s="125" t="s">
        <v>0</v>
      </c>
      <c r="Q24" s="125" t="s">
        <v>0</v>
      </c>
      <c r="R24" s="125" t="s">
        <v>0</v>
      </c>
      <c r="S24" s="125" t="s">
        <v>0</v>
      </c>
      <c r="T24" s="125" t="s">
        <v>0</v>
      </c>
      <c r="U24" s="124"/>
      <c r="V24" s="190"/>
      <c r="W24" s="128" t="s">
        <v>556</v>
      </c>
      <c r="X24" s="189"/>
      <c r="Y24" s="170"/>
      <c r="Z24" s="170" t="s">
        <v>395</v>
      </c>
      <c r="AA24" s="252" t="s">
        <v>394</v>
      </c>
      <c r="AB24" s="252"/>
      <c r="AC24" s="179" t="s">
        <v>0</v>
      </c>
      <c r="AD24" s="125" t="s">
        <v>0</v>
      </c>
      <c r="AE24" s="125" t="s">
        <v>0</v>
      </c>
      <c r="AF24" s="125" t="s">
        <v>0</v>
      </c>
      <c r="AG24" s="125" t="s">
        <v>0</v>
      </c>
      <c r="AH24" s="125" t="s">
        <v>0</v>
      </c>
      <c r="AI24" s="125" t="s">
        <v>0</v>
      </c>
      <c r="AJ24" s="125" t="s">
        <v>0</v>
      </c>
      <c r="AK24" s="125" t="s">
        <v>0</v>
      </c>
      <c r="AL24" s="125" t="s">
        <v>0</v>
      </c>
      <c r="AM24" s="125" t="s">
        <v>0</v>
      </c>
      <c r="AN24" s="125" t="s">
        <v>0</v>
      </c>
      <c r="AO24" s="125" t="s">
        <v>0</v>
      </c>
      <c r="AP24" s="125" t="s">
        <v>0</v>
      </c>
      <c r="AQ24" s="125" t="s">
        <v>0</v>
      </c>
      <c r="AR24" s="125" t="s">
        <v>0</v>
      </c>
      <c r="AS24" s="125" t="s">
        <v>0</v>
      </c>
      <c r="AT24" s="125" t="s">
        <v>0</v>
      </c>
      <c r="AU24" s="125" t="s">
        <v>0</v>
      </c>
      <c r="AV24" s="125" t="s">
        <v>0</v>
      </c>
      <c r="AW24" s="124"/>
      <c r="AX24" s="123"/>
      <c r="AY24" s="118" t="s">
        <v>393</v>
      </c>
    </row>
    <row r="25" spans="2:51" ht="10.5" customHeight="1">
      <c r="B25" s="115" t="s">
        <v>392</v>
      </c>
      <c r="C25" s="127" t="s">
        <v>391</v>
      </c>
      <c r="D25" s="127"/>
      <c r="E25" s="179" t="s">
        <v>0</v>
      </c>
      <c r="F25" s="218" t="s">
        <v>0</v>
      </c>
      <c r="G25" s="125" t="s">
        <v>0</v>
      </c>
      <c r="H25" s="125" t="s">
        <v>0</v>
      </c>
      <c r="I25" s="125" t="s">
        <v>0</v>
      </c>
      <c r="J25" s="125" t="s">
        <v>0</v>
      </c>
      <c r="K25" s="125" t="s">
        <v>0</v>
      </c>
      <c r="L25" s="125" t="s">
        <v>0</v>
      </c>
      <c r="M25" s="125" t="s">
        <v>0</v>
      </c>
      <c r="N25" s="125" t="s">
        <v>0</v>
      </c>
      <c r="O25" s="125" t="s">
        <v>0</v>
      </c>
      <c r="P25" s="125" t="s">
        <v>0</v>
      </c>
      <c r="Q25" s="125" t="s">
        <v>0</v>
      </c>
      <c r="R25" s="125" t="s">
        <v>0</v>
      </c>
      <c r="S25" s="125" t="s">
        <v>0</v>
      </c>
      <c r="T25" s="125" t="s">
        <v>0</v>
      </c>
      <c r="U25" s="124"/>
      <c r="V25" s="190"/>
      <c r="W25" s="128" t="s">
        <v>555</v>
      </c>
      <c r="X25" s="189"/>
      <c r="Y25" s="170"/>
      <c r="Z25" s="170" t="s">
        <v>392</v>
      </c>
      <c r="AA25" s="252" t="s">
        <v>391</v>
      </c>
      <c r="AB25" s="252"/>
      <c r="AC25" s="179" t="s">
        <v>0</v>
      </c>
      <c r="AD25" s="125" t="s">
        <v>0</v>
      </c>
      <c r="AE25" s="125" t="s">
        <v>0</v>
      </c>
      <c r="AF25" s="125" t="s">
        <v>0</v>
      </c>
      <c r="AG25" s="125" t="s">
        <v>0</v>
      </c>
      <c r="AH25" s="125" t="s">
        <v>0</v>
      </c>
      <c r="AI25" s="125" t="s">
        <v>0</v>
      </c>
      <c r="AJ25" s="125" t="s">
        <v>0</v>
      </c>
      <c r="AK25" s="125" t="s">
        <v>0</v>
      </c>
      <c r="AL25" s="125" t="s">
        <v>0</v>
      </c>
      <c r="AM25" s="125" t="s">
        <v>0</v>
      </c>
      <c r="AN25" s="125" t="s">
        <v>0</v>
      </c>
      <c r="AO25" s="125" t="s">
        <v>0</v>
      </c>
      <c r="AP25" s="125" t="s">
        <v>0</v>
      </c>
      <c r="AQ25" s="125" t="s">
        <v>0</v>
      </c>
      <c r="AR25" s="125" t="s">
        <v>0</v>
      </c>
      <c r="AS25" s="125" t="s">
        <v>0</v>
      </c>
      <c r="AT25" s="125" t="s">
        <v>0</v>
      </c>
      <c r="AU25" s="125" t="s">
        <v>0</v>
      </c>
      <c r="AV25" s="125" t="s">
        <v>0</v>
      </c>
      <c r="AW25" s="124"/>
      <c r="AX25" s="123"/>
      <c r="AY25" s="118" t="s">
        <v>390</v>
      </c>
    </row>
    <row r="26" spans="2:51" ht="10.5" customHeight="1">
      <c r="B26" s="115" t="s">
        <v>389</v>
      </c>
      <c r="C26" s="127" t="s">
        <v>388</v>
      </c>
      <c r="D26" s="127"/>
      <c r="E26" s="179">
        <v>10</v>
      </c>
      <c r="F26" s="218">
        <v>60</v>
      </c>
      <c r="G26" s="125">
        <v>52</v>
      </c>
      <c r="H26" s="125">
        <v>8</v>
      </c>
      <c r="I26" s="125">
        <v>4</v>
      </c>
      <c r="J26" s="125">
        <v>8</v>
      </c>
      <c r="K26" s="125">
        <v>6</v>
      </c>
      <c r="L26" s="125">
        <v>2</v>
      </c>
      <c r="M26" s="125">
        <v>5</v>
      </c>
      <c r="N26" s="125">
        <v>38</v>
      </c>
      <c r="O26" s="125">
        <v>33</v>
      </c>
      <c r="P26" s="125">
        <v>5</v>
      </c>
      <c r="Q26" s="125">
        <v>1</v>
      </c>
      <c r="R26" s="125">
        <v>14</v>
      </c>
      <c r="S26" s="125">
        <v>13</v>
      </c>
      <c r="T26" s="125">
        <v>1</v>
      </c>
      <c r="U26" s="169"/>
      <c r="V26" s="192"/>
      <c r="W26" s="118" t="s">
        <v>554</v>
      </c>
      <c r="X26" s="191"/>
      <c r="Y26" s="170"/>
      <c r="Z26" s="170" t="s">
        <v>389</v>
      </c>
      <c r="AA26" s="252" t="s">
        <v>388</v>
      </c>
      <c r="AB26" s="252"/>
      <c r="AC26" s="179" t="s">
        <v>0</v>
      </c>
      <c r="AD26" s="125" t="s">
        <v>0</v>
      </c>
      <c r="AE26" s="125" t="s">
        <v>0</v>
      </c>
      <c r="AF26" s="125" t="s">
        <v>0</v>
      </c>
      <c r="AG26" s="125" t="s">
        <v>0</v>
      </c>
      <c r="AH26" s="125" t="s">
        <v>0</v>
      </c>
      <c r="AI26" s="125" t="s">
        <v>0</v>
      </c>
      <c r="AJ26" s="125" t="s">
        <v>0</v>
      </c>
      <c r="AK26" s="125" t="s">
        <v>0</v>
      </c>
      <c r="AL26" s="125" t="s">
        <v>0</v>
      </c>
      <c r="AM26" s="125" t="s">
        <v>0</v>
      </c>
      <c r="AN26" s="125" t="s">
        <v>0</v>
      </c>
      <c r="AO26" s="125" t="s">
        <v>0</v>
      </c>
      <c r="AP26" s="125" t="s">
        <v>0</v>
      </c>
      <c r="AQ26" s="125" t="s">
        <v>0</v>
      </c>
      <c r="AR26" s="125" t="s">
        <v>0</v>
      </c>
      <c r="AS26" s="125" t="s">
        <v>0</v>
      </c>
      <c r="AT26" s="125" t="s">
        <v>0</v>
      </c>
      <c r="AU26" s="125" t="s">
        <v>0</v>
      </c>
      <c r="AV26" s="125" t="s">
        <v>0</v>
      </c>
      <c r="AW26" s="124"/>
      <c r="AX26" s="123"/>
      <c r="AY26" s="118" t="s">
        <v>387</v>
      </c>
    </row>
    <row r="27" spans="2:51" ht="6" customHeight="1">
      <c r="B27" s="115"/>
      <c r="E27" s="179"/>
      <c r="F27" s="218"/>
      <c r="G27" s="125"/>
      <c r="H27" s="125"/>
      <c r="I27" s="125"/>
      <c r="J27" s="125"/>
      <c r="K27" s="125"/>
      <c r="L27" s="125"/>
      <c r="M27" s="125"/>
      <c r="N27" s="125"/>
      <c r="O27" s="125"/>
      <c r="P27" s="125"/>
      <c r="Q27" s="125"/>
      <c r="R27" s="125"/>
      <c r="S27" s="125"/>
      <c r="T27" s="125"/>
      <c r="U27" s="169"/>
      <c r="V27" s="204"/>
      <c r="W27" s="115"/>
      <c r="X27" s="196"/>
      <c r="Y27" s="170"/>
      <c r="Z27" s="170"/>
      <c r="AA27" s="209"/>
      <c r="AB27" s="209"/>
      <c r="AC27" s="179"/>
      <c r="AD27" s="125"/>
      <c r="AE27" s="125"/>
      <c r="AF27" s="125"/>
      <c r="AG27" s="125"/>
      <c r="AH27" s="125"/>
      <c r="AI27" s="125"/>
      <c r="AJ27" s="125"/>
      <c r="AK27" s="125"/>
      <c r="AL27" s="125"/>
      <c r="AM27" s="125"/>
      <c r="AN27" s="125"/>
      <c r="AO27" s="125"/>
      <c r="AP27" s="125"/>
      <c r="AQ27" s="125"/>
      <c r="AR27" s="125"/>
      <c r="AS27" s="125"/>
      <c r="AT27" s="125"/>
      <c r="AU27" s="125"/>
      <c r="AV27" s="130"/>
      <c r="AX27" s="135"/>
    </row>
    <row r="28" spans="2:51" ht="10.5" customHeight="1">
      <c r="B28" s="115" t="s">
        <v>386</v>
      </c>
      <c r="C28" s="127" t="s">
        <v>37</v>
      </c>
      <c r="D28" s="127"/>
      <c r="E28" s="179">
        <v>9231</v>
      </c>
      <c r="F28" s="218">
        <v>116503</v>
      </c>
      <c r="G28" s="125">
        <v>97093</v>
      </c>
      <c r="H28" s="125">
        <v>19410</v>
      </c>
      <c r="I28" s="125">
        <v>3787</v>
      </c>
      <c r="J28" s="125">
        <v>9599</v>
      </c>
      <c r="K28" s="125">
        <v>6874</v>
      </c>
      <c r="L28" s="125">
        <v>2725</v>
      </c>
      <c r="M28" s="125">
        <v>2602</v>
      </c>
      <c r="N28" s="125">
        <v>17270</v>
      </c>
      <c r="O28" s="125">
        <v>13486</v>
      </c>
      <c r="P28" s="125">
        <v>3784</v>
      </c>
      <c r="Q28" s="125">
        <v>1611</v>
      </c>
      <c r="R28" s="125">
        <v>21637</v>
      </c>
      <c r="S28" s="125">
        <v>18126</v>
      </c>
      <c r="T28" s="125">
        <v>3511</v>
      </c>
      <c r="U28" s="169"/>
      <c r="V28" s="192"/>
      <c r="W28" s="118" t="s">
        <v>553</v>
      </c>
      <c r="X28" s="191"/>
      <c r="Y28" s="170"/>
      <c r="Z28" s="170" t="s">
        <v>386</v>
      </c>
      <c r="AA28" s="252" t="s">
        <v>37</v>
      </c>
      <c r="AB28" s="252"/>
      <c r="AC28" s="179">
        <v>542</v>
      </c>
      <c r="AD28" s="125">
        <v>12825</v>
      </c>
      <c r="AE28" s="125">
        <v>11108</v>
      </c>
      <c r="AF28" s="125">
        <v>1717</v>
      </c>
      <c r="AG28" s="125">
        <v>353</v>
      </c>
      <c r="AH28" s="125">
        <v>13407</v>
      </c>
      <c r="AI28" s="125">
        <v>11721</v>
      </c>
      <c r="AJ28" s="125">
        <v>1686</v>
      </c>
      <c r="AK28" s="125">
        <v>222</v>
      </c>
      <c r="AL28" s="125">
        <v>15164</v>
      </c>
      <c r="AM28" s="125">
        <v>13235</v>
      </c>
      <c r="AN28" s="125">
        <v>1929</v>
      </c>
      <c r="AO28" s="125">
        <v>94</v>
      </c>
      <c r="AP28" s="125">
        <v>14587</v>
      </c>
      <c r="AQ28" s="125">
        <v>12668</v>
      </c>
      <c r="AR28" s="125">
        <v>1919</v>
      </c>
      <c r="AS28" s="125">
        <v>20</v>
      </c>
      <c r="AT28" s="125">
        <v>12014</v>
      </c>
      <c r="AU28" s="125">
        <v>9875</v>
      </c>
      <c r="AV28" s="130">
        <v>2139</v>
      </c>
      <c r="AW28" s="133"/>
      <c r="AX28" s="123"/>
      <c r="AY28" s="118" t="s">
        <v>385</v>
      </c>
    </row>
    <row r="29" spans="2:51" ht="10.5" customHeight="1">
      <c r="B29" s="115" t="s">
        <v>384</v>
      </c>
      <c r="C29" s="127" t="s">
        <v>383</v>
      </c>
      <c r="D29" s="127"/>
      <c r="E29" s="179">
        <v>3043</v>
      </c>
      <c r="F29" s="218">
        <v>52601</v>
      </c>
      <c r="G29" s="125">
        <v>43644</v>
      </c>
      <c r="H29" s="125">
        <v>8957</v>
      </c>
      <c r="I29" s="125">
        <v>1042</v>
      </c>
      <c r="J29" s="125">
        <v>2796</v>
      </c>
      <c r="K29" s="125">
        <v>1993</v>
      </c>
      <c r="L29" s="125">
        <v>803</v>
      </c>
      <c r="M29" s="125">
        <v>895</v>
      </c>
      <c r="N29" s="125">
        <v>5954</v>
      </c>
      <c r="O29" s="125">
        <v>4609</v>
      </c>
      <c r="P29" s="125">
        <v>1345</v>
      </c>
      <c r="Q29" s="125">
        <v>572</v>
      </c>
      <c r="R29" s="125">
        <v>7671</v>
      </c>
      <c r="S29" s="125">
        <v>6386</v>
      </c>
      <c r="T29" s="125">
        <v>1285</v>
      </c>
      <c r="U29" s="169"/>
      <c r="V29" s="190"/>
      <c r="W29" s="128" t="s">
        <v>552</v>
      </c>
      <c r="X29" s="189"/>
      <c r="Y29" s="170"/>
      <c r="Z29" s="170" t="s">
        <v>384</v>
      </c>
      <c r="AA29" s="252" t="s">
        <v>383</v>
      </c>
      <c r="AB29" s="252"/>
      <c r="AC29" s="179">
        <v>219</v>
      </c>
      <c r="AD29" s="125">
        <v>5163</v>
      </c>
      <c r="AE29" s="125">
        <v>4479</v>
      </c>
      <c r="AF29" s="125">
        <v>684</v>
      </c>
      <c r="AG29" s="125">
        <v>139</v>
      </c>
      <c r="AH29" s="125">
        <v>5313</v>
      </c>
      <c r="AI29" s="125">
        <v>4605</v>
      </c>
      <c r="AJ29" s="125">
        <v>708</v>
      </c>
      <c r="AK29" s="125">
        <v>110</v>
      </c>
      <c r="AL29" s="125">
        <v>7628</v>
      </c>
      <c r="AM29" s="125">
        <v>6576</v>
      </c>
      <c r="AN29" s="125">
        <v>1052</v>
      </c>
      <c r="AO29" s="125">
        <v>49</v>
      </c>
      <c r="AP29" s="125">
        <v>7578</v>
      </c>
      <c r="AQ29" s="125">
        <v>6503</v>
      </c>
      <c r="AR29" s="125">
        <v>1075</v>
      </c>
      <c r="AS29" s="125">
        <v>17</v>
      </c>
      <c r="AT29" s="125">
        <v>10498</v>
      </c>
      <c r="AU29" s="125">
        <v>8493</v>
      </c>
      <c r="AV29" s="130">
        <v>2005</v>
      </c>
      <c r="AW29" s="133"/>
      <c r="AX29" s="123"/>
      <c r="AY29" s="118" t="s">
        <v>382</v>
      </c>
    </row>
    <row r="30" spans="2:51" ht="10.5" customHeight="1">
      <c r="B30" s="115" t="s">
        <v>381</v>
      </c>
      <c r="C30" s="127" t="s">
        <v>551</v>
      </c>
      <c r="D30" s="127"/>
      <c r="E30" s="179">
        <v>3176</v>
      </c>
      <c r="F30" s="218">
        <v>26601</v>
      </c>
      <c r="G30" s="125">
        <v>22140</v>
      </c>
      <c r="H30" s="125">
        <v>4461</v>
      </c>
      <c r="I30" s="125">
        <v>1579</v>
      </c>
      <c r="J30" s="125">
        <v>3706</v>
      </c>
      <c r="K30" s="125">
        <v>2719</v>
      </c>
      <c r="L30" s="125">
        <v>987</v>
      </c>
      <c r="M30" s="125">
        <v>808</v>
      </c>
      <c r="N30" s="125">
        <v>5339</v>
      </c>
      <c r="O30" s="125">
        <v>4192</v>
      </c>
      <c r="P30" s="125">
        <v>1147</v>
      </c>
      <c r="Q30" s="125">
        <v>492</v>
      </c>
      <c r="R30" s="125">
        <v>6620</v>
      </c>
      <c r="S30" s="125">
        <v>5577</v>
      </c>
      <c r="T30" s="125">
        <v>1043</v>
      </c>
      <c r="U30" s="169"/>
      <c r="V30" s="190"/>
      <c r="W30" s="128" t="s">
        <v>550</v>
      </c>
      <c r="X30" s="189"/>
      <c r="Y30" s="170"/>
      <c r="Z30" s="170" t="s">
        <v>381</v>
      </c>
      <c r="AA30" s="252" t="s">
        <v>551</v>
      </c>
      <c r="AB30" s="252"/>
      <c r="AC30" s="179">
        <v>151</v>
      </c>
      <c r="AD30" s="125">
        <v>3590</v>
      </c>
      <c r="AE30" s="125">
        <v>3146</v>
      </c>
      <c r="AF30" s="125">
        <v>444</v>
      </c>
      <c r="AG30" s="125">
        <v>103</v>
      </c>
      <c r="AH30" s="125">
        <v>3856</v>
      </c>
      <c r="AI30" s="125">
        <v>3383</v>
      </c>
      <c r="AJ30" s="125">
        <v>473</v>
      </c>
      <c r="AK30" s="125">
        <v>34</v>
      </c>
      <c r="AL30" s="125">
        <v>2194</v>
      </c>
      <c r="AM30" s="125">
        <v>1963</v>
      </c>
      <c r="AN30" s="125">
        <v>231</v>
      </c>
      <c r="AO30" s="125">
        <v>9</v>
      </c>
      <c r="AP30" s="125">
        <v>1296</v>
      </c>
      <c r="AQ30" s="125">
        <v>1160</v>
      </c>
      <c r="AR30" s="125">
        <v>136</v>
      </c>
      <c r="AS30" s="125" t="s">
        <v>0</v>
      </c>
      <c r="AT30" s="125" t="s">
        <v>0</v>
      </c>
      <c r="AU30" s="125" t="s">
        <v>0</v>
      </c>
      <c r="AV30" s="125" t="s">
        <v>0</v>
      </c>
      <c r="AW30" s="124"/>
      <c r="AX30" s="123"/>
      <c r="AY30" s="118" t="s">
        <v>379</v>
      </c>
    </row>
    <row r="31" spans="2:51" ht="10.5" customHeight="1">
      <c r="B31" s="115" t="s">
        <v>378</v>
      </c>
      <c r="C31" s="127" t="s">
        <v>377</v>
      </c>
      <c r="D31" s="127"/>
      <c r="E31" s="179">
        <v>3012</v>
      </c>
      <c r="F31" s="218">
        <v>37301</v>
      </c>
      <c r="G31" s="125">
        <v>31309</v>
      </c>
      <c r="H31" s="125">
        <v>5992</v>
      </c>
      <c r="I31" s="125">
        <v>1166</v>
      </c>
      <c r="J31" s="125">
        <v>3097</v>
      </c>
      <c r="K31" s="125">
        <v>2162</v>
      </c>
      <c r="L31" s="125">
        <v>935</v>
      </c>
      <c r="M31" s="125">
        <v>899</v>
      </c>
      <c r="N31" s="125">
        <v>5977</v>
      </c>
      <c r="O31" s="125">
        <v>4685</v>
      </c>
      <c r="P31" s="125">
        <v>1292</v>
      </c>
      <c r="Q31" s="125">
        <v>547</v>
      </c>
      <c r="R31" s="125">
        <v>7346</v>
      </c>
      <c r="S31" s="125">
        <v>6163</v>
      </c>
      <c r="T31" s="125">
        <v>1183</v>
      </c>
      <c r="U31" s="169"/>
      <c r="V31" s="190"/>
      <c r="W31" s="128" t="s">
        <v>549</v>
      </c>
      <c r="X31" s="189"/>
      <c r="Y31" s="170"/>
      <c r="Z31" s="170" t="s">
        <v>378</v>
      </c>
      <c r="AA31" s="252" t="s">
        <v>377</v>
      </c>
      <c r="AB31" s="252"/>
      <c r="AC31" s="179">
        <v>172</v>
      </c>
      <c r="AD31" s="125">
        <v>4072</v>
      </c>
      <c r="AE31" s="125">
        <v>3483</v>
      </c>
      <c r="AF31" s="125">
        <v>589</v>
      </c>
      <c r="AG31" s="125">
        <v>111</v>
      </c>
      <c r="AH31" s="125">
        <v>4238</v>
      </c>
      <c r="AI31" s="125">
        <v>3733</v>
      </c>
      <c r="AJ31" s="125">
        <v>505</v>
      </c>
      <c r="AK31" s="125">
        <v>78</v>
      </c>
      <c r="AL31" s="125">
        <v>5342</v>
      </c>
      <c r="AM31" s="125">
        <v>4696</v>
      </c>
      <c r="AN31" s="125">
        <v>646</v>
      </c>
      <c r="AO31" s="125">
        <v>36</v>
      </c>
      <c r="AP31" s="125">
        <v>5713</v>
      </c>
      <c r="AQ31" s="125">
        <v>5005</v>
      </c>
      <c r="AR31" s="125">
        <v>708</v>
      </c>
      <c r="AS31" s="125">
        <v>3</v>
      </c>
      <c r="AT31" s="125">
        <v>1516</v>
      </c>
      <c r="AU31" s="125">
        <v>1382</v>
      </c>
      <c r="AV31" s="130">
        <v>134</v>
      </c>
      <c r="AW31" s="133"/>
      <c r="AX31" s="123"/>
      <c r="AY31" s="118" t="s">
        <v>376</v>
      </c>
    </row>
    <row r="32" spans="2:51" ht="6" customHeight="1">
      <c r="B32" s="115"/>
      <c r="E32" s="179"/>
      <c r="F32" s="218"/>
      <c r="G32" s="125"/>
      <c r="H32" s="125"/>
      <c r="I32" s="125"/>
      <c r="J32" s="125"/>
      <c r="K32" s="125"/>
      <c r="L32" s="125"/>
      <c r="M32" s="125"/>
      <c r="N32" s="125"/>
      <c r="O32" s="125"/>
      <c r="P32" s="125"/>
      <c r="Q32" s="125"/>
      <c r="R32" s="125"/>
      <c r="S32" s="125"/>
      <c r="T32" s="125"/>
      <c r="U32" s="169"/>
      <c r="V32" s="204"/>
      <c r="W32" s="115"/>
      <c r="X32" s="196"/>
      <c r="Y32" s="170"/>
      <c r="Z32" s="170"/>
      <c r="AA32" s="209"/>
      <c r="AB32" s="209"/>
      <c r="AC32" s="179"/>
      <c r="AD32" s="125"/>
      <c r="AE32" s="125"/>
      <c r="AF32" s="125"/>
      <c r="AG32" s="125"/>
      <c r="AH32" s="125"/>
      <c r="AI32" s="125"/>
      <c r="AJ32" s="125"/>
      <c r="AK32" s="125"/>
      <c r="AL32" s="125"/>
      <c r="AM32" s="125"/>
      <c r="AN32" s="125"/>
      <c r="AO32" s="125"/>
      <c r="AP32" s="125"/>
      <c r="AQ32" s="125"/>
      <c r="AR32" s="125"/>
      <c r="AS32" s="125"/>
      <c r="AT32" s="125"/>
      <c r="AU32" s="125"/>
      <c r="AV32" s="130"/>
      <c r="AW32" s="133"/>
      <c r="AX32" s="135"/>
    </row>
    <row r="33" spans="2:51" ht="10.5" customHeight="1">
      <c r="B33" s="115" t="s">
        <v>375</v>
      </c>
      <c r="C33" s="127" t="s">
        <v>36</v>
      </c>
      <c r="D33" s="127"/>
      <c r="E33" s="179">
        <v>20778</v>
      </c>
      <c r="F33" s="218">
        <v>259677</v>
      </c>
      <c r="G33" s="125">
        <v>171315</v>
      </c>
      <c r="H33" s="125">
        <v>88362</v>
      </c>
      <c r="I33" s="125">
        <v>10363</v>
      </c>
      <c r="J33" s="125">
        <v>26515</v>
      </c>
      <c r="K33" s="125">
        <v>15543</v>
      </c>
      <c r="L33" s="125">
        <v>10972</v>
      </c>
      <c r="M33" s="125">
        <v>5273</v>
      </c>
      <c r="N33" s="125">
        <v>34534</v>
      </c>
      <c r="O33" s="125">
        <v>20438</v>
      </c>
      <c r="P33" s="125">
        <v>14096</v>
      </c>
      <c r="Q33" s="125">
        <v>2890</v>
      </c>
      <c r="R33" s="125">
        <v>38277</v>
      </c>
      <c r="S33" s="125">
        <v>22964</v>
      </c>
      <c r="T33" s="125">
        <v>15313</v>
      </c>
      <c r="U33" s="169"/>
      <c r="V33" s="192"/>
      <c r="W33" s="118" t="s">
        <v>548</v>
      </c>
      <c r="X33" s="191"/>
      <c r="Y33" s="170"/>
      <c r="Z33" s="170" t="s">
        <v>375</v>
      </c>
      <c r="AA33" s="252" t="s">
        <v>36</v>
      </c>
      <c r="AB33" s="252"/>
      <c r="AC33" s="179">
        <v>960</v>
      </c>
      <c r="AD33" s="125">
        <v>22726</v>
      </c>
      <c r="AE33" s="125">
        <v>13637</v>
      </c>
      <c r="AF33" s="125">
        <v>9089</v>
      </c>
      <c r="AG33" s="125">
        <v>636</v>
      </c>
      <c r="AH33" s="125">
        <v>23797</v>
      </c>
      <c r="AI33" s="125">
        <v>14691</v>
      </c>
      <c r="AJ33" s="125">
        <v>9106</v>
      </c>
      <c r="AK33" s="125">
        <v>401</v>
      </c>
      <c r="AL33" s="125">
        <v>27430</v>
      </c>
      <c r="AM33" s="125">
        <v>17656</v>
      </c>
      <c r="AN33" s="125">
        <v>9774</v>
      </c>
      <c r="AO33" s="125">
        <v>186</v>
      </c>
      <c r="AP33" s="125">
        <v>28984</v>
      </c>
      <c r="AQ33" s="125">
        <v>18999</v>
      </c>
      <c r="AR33" s="125">
        <v>9985</v>
      </c>
      <c r="AS33" s="125">
        <v>69</v>
      </c>
      <c r="AT33" s="125">
        <v>57414</v>
      </c>
      <c r="AU33" s="125">
        <v>47387</v>
      </c>
      <c r="AV33" s="130">
        <v>10027</v>
      </c>
      <c r="AW33" s="133"/>
      <c r="AX33" s="123"/>
      <c r="AY33" s="118" t="s">
        <v>374</v>
      </c>
    </row>
    <row r="34" spans="2:51" ht="10.5" customHeight="1">
      <c r="B34" s="115" t="s">
        <v>373</v>
      </c>
      <c r="C34" s="127" t="s">
        <v>372</v>
      </c>
      <c r="D34" s="127"/>
      <c r="E34" s="179">
        <v>1263</v>
      </c>
      <c r="F34" s="218">
        <v>21364</v>
      </c>
      <c r="G34" s="125">
        <v>9911</v>
      </c>
      <c r="H34" s="125">
        <v>11453</v>
      </c>
      <c r="I34" s="125">
        <v>527</v>
      </c>
      <c r="J34" s="125">
        <v>1414</v>
      </c>
      <c r="K34" s="125">
        <v>698</v>
      </c>
      <c r="L34" s="125">
        <v>716</v>
      </c>
      <c r="M34" s="125">
        <v>297</v>
      </c>
      <c r="N34" s="125">
        <v>2021</v>
      </c>
      <c r="O34" s="125">
        <v>927</v>
      </c>
      <c r="P34" s="125">
        <v>1094</v>
      </c>
      <c r="Q34" s="125">
        <v>210</v>
      </c>
      <c r="R34" s="125">
        <v>2797</v>
      </c>
      <c r="S34" s="125">
        <v>1222</v>
      </c>
      <c r="T34" s="125">
        <v>1575</v>
      </c>
      <c r="U34" s="169"/>
      <c r="V34" s="190"/>
      <c r="W34" s="128" t="s">
        <v>547</v>
      </c>
      <c r="X34" s="189"/>
      <c r="Y34" s="170"/>
      <c r="Z34" s="170" t="s">
        <v>373</v>
      </c>
      <c r="AA34" s="252" t="s">
        <v>372</v>
      </c>
      <c r="AB34" s="252"/>
      <c r="AC34" s="179">
        <v>86</v>
      </c>
      <c r="AD34" s="125">
        <v>2074</v>
      </c>
      <c r="AE34" s="125">
        <v>866</v>
      </c>
      <c r="AF34" s="125">
        <v>1208</v>
      </c>
      <c r="AG34" s="125">
        <v>62</v>
      </c>
      <c r="AH34" s="125">
        <v>2341</v>
      </c>
      <c r="AI34" s="125">
        <v>1025</v>
      </c>
      <c r="AJ34" s="125">
        <v>1316</v>
      </c>
      <c r="AK34" s="125">
        <v>45</v>
      </c>
      <c r="AL34" s="125">
        <v>2887</v>
      </c>
      <c r="AM34" s="125">
        <v>1391</v>
      </c>
      <c r="AN34" s="125">
        <v>1496</v>
      </c>
      <c r="AO34" s="125">
        <v>31</v>
      </c>
      <c r="AP34" s="125">
        <v>4492</v>
      </c>
      <c r="AQ34" s="125">
        <v>2080</v>
      </c>
      <c r="AR34" s="125">
        <v>2412</v>
      </c>
      <c r="AS34" s="125">
        <v>5</v>
      </c>
      <c r="AT34" s="125">
        <v>3338</v>
      </c>
      <c r="AU34" s="125">
        <v>1702</v>
      </c>
      <c r="AV34" s="130">
        <v>1636</v>
      </c>
      <c r="AW34" s="133"/>
      <c r="AX34" s="123"/>
      <c r="AY34" s="118" t="s">
        <v>371</v>
      </c>
    </row>
    <row r="35" spans="2:51" ht="10.5" customHeight="1">
      <c r="B35" s="115" t="s">
        <v>370</v>
      </c>
      <c r="C35" s="127" t="s">
        <v>546</v>
      </c>
      <c r="D35" s="127"/>
      <c r="E35" s="179">
        <v>72</v>
      </c>
      <c r="F35" s="218">
        <v>2058</v>
      </c>
      <c r="G35" s="125">
        <v>1459</v>
      </c>
      <c r="H35" s="125">
        <v>599</v>
      </c>
      <c r="I35" s="125">
        <v>25</v>
      </c>
      <c r="J35" s="125">
        <v>78</v>
      </c>
      <c r="K35" s="125">
        <v>52</v>
      </c>
      <c r="L35" s="125">
        <v>26</v>
      </c>
      <c r="M35" s="125">
        <v>17</v>
      </c>
      <c r="N35" s="125">
        <v>112</v>
      </c>
      <c r="O35" s="125">
        <v>66</v>
      </c>
      <c r="P35" s="125">
        <v>46</v>
      </c>
      <c r="Q35" s="125">
        <v>13</v>
      </c>
      <c r="R35" s="125">
        <v>174</v>
      </c>
      <c r="S35" s="125">
        <v>120</v>
      </c>
      <c r="T35" s="125">
        <v>54</v>
      </c>
      <c r="U35" s="169"/>
      <c r="V35" s="190"/>
      <c r="W35" s="128" t="s">
        <v>545</v>
      </c>
      <c r="X35" s="189"/>
      <c r="Y35" s="170"/>
      <c r="Z35" s="170" t="s">
        <v>370</v>
      </c>
      <c r="AA35" s="252" t="s">
        <v>546</v>
      </c>
      <c r="AB35" s="252"/>
      <c r="AC35" s="179">
        <v>6</v>
      </c>
      <c r="AD35" s="125">
        <v>144</v>
      </c>
      <c r="AE35" s="125">
        <v>91</v>
      </c>
      <c r="AF35" s="125">
        <v>53</v>
      </c>
      <c r="AG35" s="125">
        <v>3</v>
      </c>
      <c r="AH35" s="125">
        <v>106</v>
      </c>
      <c r="AI35" s="125">
        <v>82</v>
      </c>
      <c r="AJ35" s="125">
        <v>24</v>
      </c>
      <c r="AK35" s="125">
        <v>4</v>
      </c>
      <c r="AL35" s="125">
        <v>235</v>
      </c>
      <c r="AM35" s="125">
        <v>176</v>
      </c>
      <c r="AN35" s="125">
        <v>59</v>
      </c>
      <c r="AO35" s="125">
        <v>2</v>
      </c>
      <c r="AP35" s="125">
        <v>449</v>
      </c>
      <c r="AQ35" s="125">
        <v>305</v>
      </c>
      <c r="AR35" s="125">
        <v>144</v>
      </c>
      <c r="AS35" s="125">
        <v>2</v>
      </c>
      <c r="AT35" s="125">
        <v>760</v>
      </c>
      <c r="AU35" s="125">
        <v>567</v>
      </c>
      <c r="AV35" s="130">
        <v>193</v>
      </c>
      <c r="AW35" s="133"/>
      <c r="AX35" s="123"/>
      <c r="AY35" s="118" t="s">
        <v>368</v>
      </c>
    </row>
    <row r="36" spans="2:51" ht="10.5" customHeight="1">
      <c r="B36" s="115" t="s">
        <v>367</v>
      </c>
      <c r="C36" s="127" t="s">
        <v>366</v>
      </c>
      <c r="D36" s="127"/>
      <c r="E36" s="179">
        <v>798</v>
      </c>
      <c r="F36" s="218">
        <v>8436</v>
      </c>
      <c r="G36" s="125">
        <v>4138</v>
      </c>
      <c r="H36" s="125">
        <v>4298</v>
      </c>
      <c r="I36" s="125">
        <v>420</v>
      </c>
      <c r="J36" s="125">
        <v>1051</v>
      </c>
      <c r="K36" s="125">
        <v>513</v>
      </c>
      <c r="L36" s="125">
        <v>538</v>
      </c>
      <c r="M36" s="125">
        <v>177</v>
      </c>
      <c r="N36" s="125">
        <v>1169</v>
      </c>
      <c r="O36" s="125">
        <v>473</v>
      </c>
      <c r="P36" s="125">
        <v>696</v>
      </c>
      <c r="Q36" s="125">
        <v>110</v>
      </c>
      <c r="R36" s="125">
        <v>1386</v>
      </c>
      <c r="S36" s="125">
        <v>572</v>
      </c>
      <c r="T36" s="125">
        <v>814</v>
      </c>
      <c r="U36" s="169"/>
      <c r="V36" s="190"/>
      <c r="W36" s="128" t="s">
        <v>544</v>
      </c>
      <c r="X36" s="189"/>
      <c r="Y36" s="170"/>
      <c r="Z36" s="170" t="s">
        <v>367</v>
      </c>
      <c r="AA36" s="252" t="s">
        <v>366</v>
      </c>
      <c r="AB36" s="252"/>
      <c r="AC36" s="179">
        <v>45</v>
      </c>
      <c r="AD36" s="125">
        <v>1072</v>
      </c>
      <c r="AE36" s="125">
        <v>453</v>
      </c>
      <c r="AF36" s="125">
        <v>619</v>
      </c>
      <c r="AG36" s="125">
        <v>20</v>
      </c>
      <c r="AH36" s="125">
        <v>713</v>
      </c>
      <c r="AI36" s="125">
        <v>383</v>
      </c>
      <c r="AJ36" s="125">
        <v>330</v>
      </c>
      <c r="AK36" s="125">
        <v>17</v>
      </c>
      <c r="AL36" s="125">
        <v>1143</v>
      </c>
      <c r="AM36" s="125">
        <v>595</v>
      </c>
      <c r="AN36" s="125">
        <v>548</v>
      </c>
      <c r="AO36" s="125">
        <v>6</v>
      </c>
      <c r="AP36" s="125">
        <v>872</v>
      </c>
      <c r="AQ36" s="125">
        <v>518</v>
      </c>
      <c r="AR36" s="125">
        <v>354</v>
      </c>
      <c r="AS36" s="125">
        <v>3</v>
      </c>
      <c r="AT36" s="125">
        <v>1030</v>
      </c>
      <c r="AU36" s="125">
        <v>631</v>
      </c>
      <c r="AV36" s="130">
        <v>399</v>
      </c>
      <c r="AW36" s="133"/>
      <c r="AX36" s="123"/>
      <c r="AY36" s="118" t="s">
        <v>365</v>
      </c>
    </row>
    <row r="37" spans="2:51" ht="10.5" customHeight="1">
      <c r="B37" s="115" t="s">
        <v>364</v>
      </c>
      <c r="C37" s="127" t="s">
        <v>363</v>
      </c>
      <c r="D37" s="127"/>
      <c r="E37" s="179">
        <v>1395</v>
      </c>
      <c r="F37" s="218">
        <v>10591</v>
      </c>
      <c r="G37" s="125">
        <v>3752</v>
      </c>
      <c r="H37" s="125">
        <v>6839</v>
      </c>
      <c r="I37" s="125">
        <v>810</v>
      </c>
      <c r="J37" s="125">
        <v>2002</v>
      </c>
      <c r="K37" s="125">
        <v>889</v>
      </c>
      <c r="L37" s="125">
        <v>1113</v>
      </c>
      <c r="M37" s="125">
        <v>324</v>
      </c>
      <c r="N37" s="125">
        <v>2146</v>
      </c>
      <c r="O37" s="125">
        <v>714</v>
      </c>
      <c r="P37" s="125">
        <v>1432</v>
      </c>
      <c r="Q37" s="125">
        <v>165</v>
      </c>
      <c r="R37" s="125">
        <v>2198</v>
      </c>
      <c r="S37" s="125">
        <v>642</v>
      </c>
      <c r="T37" s="125">
        <v>1556</v>
      </c>
      <c r="U37" s="169"/>
      <c r="V37" s="190"/>
      <c r="W37" s="128" t="s">
        <v>543</v>
      </c>
      <c r="X37" s="189"/>
      <c r="Y37" s="170"/>
      <c r="Z37" s="170" t="s">
        <v>364</v>
      </c>
      <c r="AA37" s="252" t="s">
        <v>363</v>
      </c>
      <c r="AB37" s="252"/>
      <c r="AC37" s="179">
        <v>42</v>
      </c>
      <c r="AD37" s="125">
        <v>984</v>
      </c>
      <c r="AE37" s="125">
        <v>297</v>
      </c>
      <c r="AF37" s="125">
        <v>687</v>
      </c>
      <c r="AG37" s="125">
        <v>34</v>
      </c>
      <c r="AH37" s="125">
        <v>1231</v>
      </c>
      <c r="AI37" s="125">
        <v>492</v>
      </c>
      <c r="AJ37" s="125">
        <v>739</v>
      </c>
      <c r="AK37" s="125">
        <v>15</v>
      </c>
      <c r="AL37" s="125">
        <v>1070</v>
      </c>
      <c r="AM37" s="125">
        <v>373</v>
      </c>
      <c r="AN37" s="125">
        <v>697</v>
      </c>
      <c r="AO37" s="125">
        <v>5</v>
      </c>
      <c r="AP37" s="125">
        <v>960</v>
      </c>
      <c r="AQ37" s="125">
        <v>345</v>
      </c>
      <c r="AR37" s="125">
        <v>615</v>
      </c>
      <c r="AS37" s="125" t="s">
        <v>0</v>
      </c>
      <c r="AT37" s="125" t="s">
        <v>0</v>
      </c>
      <c r="AU37" s="125" t="s">
        <v>0</v>
      </c>
      <c r="AV37" s="125" t="s">
        <v>0</v>
      </c>
      <c r="AW37" s="124"/>
      <c r="AX37" s="123"/>
      <c r="AY37" s="118" t="s">
        <v>362</v>
      </c>
    </row>
    <row r="38" spans="2:51" ht="10.5" customHeight="1">
      <c r="B38" s="115" t="s">
        <v>361</v>
      </c>
      <c r="C38" s="127" t="s">
        <v>360</v>
      </c>
      <c r="D38" s="127"/>
      <c r="E38" s="179">
        <v>823</v>
      </c>
      <c r="F38" s="218">
        <v>6322</v>
      </c>
      <c r="G38" s="125">
        <v>4194</v>
      </c>
      <c r="H38" s="125">
        <v>2128</v>
      </c>
      <c r="I38" s="125">
        <v>446</v>
      </c>
      <c r="J38" s="125">
        <v>1104</v>
      </c>
      <c r="K38" s="125">
        <v>703</v>
      </c>
      <c r="L38" s="125">
        <v>401</v>
      </c>
      <c r="M38" s="125">
        <v>217</v>
      </c>
      <c r="N38" s="125">
        <v>1386</v>
      </c>
      <c r="O38" s="125">
        <v>874</v>
      </c>
      <c r="P38" s="125">
        <v>512</v>
      </c>
      <c r="Q38" s="125">
        <v>101</v>
      </c>
      <c r="R38" s="125">
        <v>1302</v>
      </c>
      <c r="S38" s="125">
        <v>865</v>
      </c>
      <c r="T38" s="125">
        <v>437</v>
      </c>
      <c r="U38" s="169"/>
      <c r="V38" s="190"/>
      <c r="W38" s="128" t="s">
        <v>542</v>
      </c>
      <c r="X38" s="189"/>
      <c r="Y38" s="170"/>
      <c r="Z38" s="170" t="s">
        <v>361</v>
      </c>
      <c r="AA38" s="252" t="s">
        <v>360</v>
      </c>
      <c r="AB38" s="252"/>
      <c r="AC38" s="179">
        <v>28</v>
      </c>
      <c r="AD38" s="125">
        <v>692</v>
      </c>
      <c r="AE38" s="125">
        <v>441</v>
      </c>
      <c r="AF38" s="125">
        <v>251</v>
      </c>
      <c r="AG38" s="125">
        <v>22</v>
      </c>
      <c r="AH38" s="125">
        <v>873</v>
      </c>
      <c r="AI38" s="125">
        <v>576</v>
      </c>
      <c r="AJ38" s="125">
        <v>297</v>
      </c>
      <c r="AK38" s="125">
        <v>6</v>
      </c>
      <c r="AL38" s="125">
        <v>431</v>
      </c>
      <c r="AM38" s="125">
        <v>315</v>
      </c>
      <c r="AN38" s="125">
        <v>116</v>
      </c>
      <c r="AO38" s="125">
        <v>3</v>
      </c>
      <c r="AP38" s="125">
        <v>534</v>
      </c>
      <c r="AQ38" s="125">
        <v>420</v>
      </c>
      <c r="AR38" s="125">
        <v>114</v>
      </c>
      <c r="AS38" s="125" t="s">
        <v>0</v>
      </c>
      <c r="AT38" s="125" t="s">
        <v>0</v>
      </c>
      <c r="AU38" s="125" t="s">
        <v>0</v>
      </c>
      <c r="AV38" s="125" t="s">
        <v>0</v>
      </c>
      <c r="AW38" s="124"/>
      <c r="AX38" s="123"/>
      <c r="AY38" s="118" t="s">
        <v>359</v>
      </c>
    </row>
    <row r="39" spans="2:51" ht="6" customHeight="1">
      <c r="B39" s="115"/>
      <c r="E39" s="179"/>
      <c r="F39" s="218"/>
      <c r="G39" s="125"/>
      <c r="H39" s="125"/>
      <c r="I39" s="125"/>
      <c r="J39" s="125"/>
      <c r="K39" s="125"/>
      <c r="L39" s="125"/>
      <c r="M39" s="125"/>
      <c r="N39" s="125"/>
      <c r="O39" s="125"/>
      <c r="P39" s="125"/>
      <c r="Q39" s="125"/>
      <c r="R39" s="125"/>
      <c r="S39" s="125"/>
      <c r="T39" s="125"/>
      <c r="U39" s="169"/>
      <c r="V39" s="190"/>
      <c r="W39" s="128"/>
      <c r="X39" s="189"/>
      <c r="Y39" s="170"/>
      <c r="Z39" s="170"/>
      <c r="AA39" s="209"/>
      <c r="AB39" s="209"/>
      <c r="AC39" s="179"/>
      <c r="AD39" s="125"/>
      <c r="AE39" s="125"/>
      <c r="AF39" s="125"/>
      <c r="AG39" s="125"/>
      <c r="AH39" s="125"/>
      <c r="AI39" s="125"/>
      <c r="AJ39" s="125"/>
      <c r="AK39" s="125"/>
      <c r="AL39" s="125"/>
      <c r="AM39" s="125"/>
      <c r="AN39" s="125"/>
      <c r="AO39" s="125"/>
      <c r="AP39" s="125"/>
      <c r="AQ39" s="125"/>
      <c r="AR39" s="125"/>
      <c r="AS39" s="125"/>
      <c r="AT39" s="125"/>
      <c r="AU39" s="125"/>
      <c r="AV39" s="130"/>
      <c r="AW39" s="133"/>
      <c r="AX39" s="129"/>
      <c r="AY39" s="128"/>
    </row>
    <row r="40" spans="2:51" ht="10.5" customHeight="1">
      <c r="B40" s="115" t="s">
        <v>358</v>
      </c>
      <c r="C40" s="127" t="s">
        <v>357</v>
      </c>
      <c r="D40" s="127"/>
      <c r="E40" s="179">
        <v>1486</v>
      </c>
      <c r="F40" s="218">
        <v>8743</v>
      </c>
      <c r="G40" s="125">
        <v>5661</v>
      </c>
      <c r="H40" s="125">
        <v>3082</v>
      </c>
      <c r="I40" s="125">
        <v>1010</v>
      </c>
      <c r="J40" s="125">
        <v>2390</v>
      </c>
      <c r="K40" s="125">
        <v>1511</v>
      </c>
      <c r="L40" s="125">
        <v>879</v>
      </c>
      <c r="M40" s="125">
        <v>299</v>
      </c>
      <c r="N40" s="125">
        <v>1883</v>
      </c>
      <c r="O40" s="125">
        <v>1204</v>
      </c>
      <c r="P40" s="125">
        <v>679</v>
      </c>
      <c r="Q40" s="125">
        <v>118</v>
      </c>
      <c r="R40" s="125">
        <v>1543</v>
      </c>
      <c r="S40" s="125">
        <v>993</v>
      </c>
      <c r="T40" s="125">
        <v>550</v>
      </c>
      <c r="U40" s="169"/>
      <c r="V40" s="190"/>
      <c r="W40" s="128" t="s">
        <v>541</v>
      </c>
      <c r="X40" s="189"/>
      <c r="Y40" s="170"/>
      <c r="Z40" s="170" t="s">
        <v>358</v>
      </c>
      <c r="AA40" s="252" t="s">
        <v>357</v>
      </c>
      <c r="AB40" s="252"/>
      <c r="AC40" s="179">
        <v>32</v>
      </c>
      <c r="AD40" s="125">
        <v>787</v>
      </c>
      <c r="AE40" s="125">
        <v>554</v>
      </c>
      <c r="AF40" s="125">
        <v>233</v>
      </c>
      <c r="AG40" s="125">
        <v>13</v>
      </c>
      <c r="AH40" s="125">
        <v>501</v>
      </c>
      <c r="AI40" s="125">
        <v>291</v>
      </c>
      <c r="AJ40" s="125">
        <v>210</v>
      </c>
      <c r="AK40" s="125">
        <v>7</v>
      </c>
      <c r="AL40" s="125">
        <v>489</v>
      </c>
      <c r="AM40" s="125">
        <v>297</v>
      </c>
      <c r="AN40" s="125">
        <v>192</v>
      </c>
      <c r="AO40" s="125">
        <v>7</v>
      </c>
      <c r="AP40" s="125">
        <v>1150</v>
      </c>
      <c r="AQ40" s="125">
        <v>811</v>
      </c>
      <c r="AR40" s="125">
        <v>339</v>
      </c>
      <c r="AS40" s="125" t="s">
        <v>0</v>
      </c>
      <c r="AT40" s="125" t="s">
        <v>0</v>
      </c>
      <c r="AU40" s="125" t="s">
        <v>0</v>
      </c>
      <c r="AV40" s="125" t="s">
        <v>0</v>
      </c>
      <c r="AW40" s="124"/>
      <c r="AX40" s="123"/>
      <c r="AY40" s="118" t="s">
        <v>356</v>
      </c>
    </row>
    <row r="41" spans="2:51" ht="10.5" customHeight="1">
      <c r="B41" s="115" t="s">
        <v>355</v>
      </c>
      <c r="C41" s="127" t="s">
        <v>354</v>
      </c>
      <c r="D41" s="127"/>
      <c r="E41" s="179">
        <v>596</v>
      </c>
      <c r="F41" s="218">
        <v>5480</v>
      </c>
      <c r="G41" s="125">
        <v>3289</v>
      </c>
      <c r="H41" s="125">
        <v>2191</v>
      </c>
      <c r="I41" s="125">
        <v>293</v>
      </c>
      <c r="J41" s="125">
        <v>773</v>
      </c>
      <c r="K41" s="125">
        <v>400</v>
      </c>
      <c r="L41" s="125">
        <v>373</v>
      </c>
      <c r="M41" s="125">
        <v>179</v>
      </c>
      <c r="N41" s="125">
        <v>1202</v>
      </c>
      <c r="O41" s="125">
        <v>603</v>
      </c>
      <c r="P41" s="125">
        <v>599</v>
      </c>
      <c r="Q41" s="125">
        <v>74</v>
      </c>
      <c r="R41" s="125">
        <v>908</v>
      </c>
      <c r="S41" s="125">
        <v>481</v>
      </c>
      <c r="T41" s="125">
        <v>427</v>
      </c>
      <c r="U41" s="169"/>
      <c r="V41" s="190"/>
      <c r="W41" s="128" t="s">
        <v>540</v>
      </c>
      <c r="X41" s="189"/>
      <c r="Y41" s="170"/>
      <c r="Z41" s="170" t="s">
        <v>355</v>
      </c>
      <c r="AA41" s="252" t="s">
        <v>354</v>
      </c>
      <c r="AB41" s="252"/>
      <c r="AC41" s="179">
        <v>23</v>
      </c>
      <c r="AD41" s="125">
        <v>564</v>
      </c>
      <c r="AE41" s="125">
        <v>346</v>
      </c>
      <c r="AF41" s="125">
        <v>218</v>
      </c>
      <c r="AG41" s="125">
        <v>18</v>
      </c>
      <c r="AH41" s="125">
        <v>662</v>
      </c>
      <c r="AI41" s="125">
        <v>401</v>
      </c>
      <c r="AJ41" s="125">
        <v>261</v>
      </c>
      <c r="AK41" s="125">
        <v>5</v>
      </c>
      <c r="AL41" s="125">
        <v>381</v>
      </c>
      <c r="AM41" s="125">
        <v>262</v>
      </c>
      <c r="AN41" s="125">
        <v>119</v>
      </c>
      <c r="AO41" s="125">
        <v>3</v>
      </c>
      <c r="AP41" s="125">
        <v>439</v>
      </c>
      <c r="AQ41" s="125">
        <v>336</v>
      </c>
      <c r="AR41" s="125">
        <v>103</v>
      </c>
      <c r="AS41" s="125">
        <v>1</v>
      </c>
      <c r="AT41" s="125">
        <v>551</v>
      </c>
      <c r="AU41" s="125">
        <v>460</v>
      </c>
      <c r="AV41" s="130">
        <v>91</v>
      </c>
      <c r="AW41" s="133"/>
      <c r="AX41" s="123"/>
      <c r="AY41" s="118" t="s">
        <v>353</v>
      </c>
    </row>
    <row r="42" spans="2:51" ht="10.5" customHeight="1">
      <c r="B42" s="115" t="s">
        <v>352</v>
      </c>
      <c r="C42" s="127" t="s">
        <v>351</v>
      </c>
      <c r="D42" s="127"/>
      <c r="E42" s="179">
        <v>2439</v>
      </c>
      <c r="F42" s="218">
        <v>28028</v>
      </c>
      <c r="G42" s="125">
        <v>19339</v>
      </c>
      <c r="H42" s="125">
        <v>8689</v>
      </c>
      <c r="I42" s="125">
        <v>1274</v>
      </c>
      <c r="J42" s="125">
        <v>3246</v>
      </c>
      <c r="K42" s="125">
        <v>1886</v>
      </c>
      <c r="L42" s="125">
        <v>1360</v>
      </c>
      <c r="M42" s="125">
        <v>591</v>
      </c>
      <c r="N42" s="125">
        <v>3871</v>
      </c>
      <c r="O42" s="125">
        <v>2304</v>
      </c>
      <c r="P42" s="125">
        <v>1567</v>
      </c>
      <c r="Q42" s="125">
        <v>318</v>
      </c>
      <c r="R42" s="125">
        <v>4311</v>
      </c>
      <c r="S42" s="125">
        <v>2753</v>
      </c>
      <c r="T42" s="125">
        <v>1558</v>
      </c>
      <c r="U42" s="169"/>
      <c r="V42" s="190"/>
      <c r="W42" s="128" t="s">
        <v>539</v>
      </c>
      <c r="X42" s="189"/>
      <c r="Y42" s="170"/>
      <c r="Z42" s="170" t="s">
        <v>352</v>
      </c>
      <c r="AA42" s="252" t="s">
        <v>351</v>
      </c>
      <c r="AB42" s="252"/>
      <c r="AC42" s="179">
        <v>101</v>
      </c>
      <c r="AD42" s="125">
        <v>2418</v>
      </c>
      <c r="AE42" s="125">
        <v>1589</v>
      </c>
      <c r="AF42" s="125">
        <v>829</v>
      </c>
      <c r="AG42" s="125">
        <v>82</v>
      </c>
      <c r="AH42" s="125">
        <v>3012</v>
      </c>
      <c r="AI42" s="125">
        <v>1997</v>
      </c>
      <c r="AJ42" s="125">
        <v>1015</v>
      </c>
      <c r="AK42" s="125">
        <v>49</v>
      </c>
      <c r="AL42" s="125">
        <v>3221</v>
      </c>
      <c r="AM42" s="125">
        <v>2298</v>
      </c>
      <c r="AN42" s="125">
        <v>923</v>
      </c>
      <c r="AO42" s="125">
        <v>16</v>
      </c>
      <c r="AP42" s="125">
        <v>2516</v>
      </c>
      <c r="AQ42" s="125">
        <v>1877</v>
      </c>
      <c r="AR42" s="125">
        <v>639</v>
      </c>
      <c r="AS42" s="125">
        <v>8</v>
      </c>
      <c r="AT42" s="125">
        <v>5433</v>
      </c>
      <c r="AU42" s="125">
        <v>4635</v>
      </c>
      <c r="AV42" s="130">
        <v>798</v>
      </c>
      <c r="AW42" s="133"/>
      <c r="AX42" s="123"/>
      <c r="AY42" s="118" t="s">
        <v>350</v>
      </c>
    </row>
    <row r="43" spans="2:51" ht="10.5" customHeight="1">
      <c r="B43" s="115" t="s">
        <v>349</v>
      </c>
      <c r="C43" s="127" t="s">
        <v>348</v>
      </c>
      <c r="D43" s="127"/>
      <c r="E43" s="179">
        <v>205</v>
      </c>
      <c r="F43" s="218">
        <v>7340</v>
      </c>
      <c r="G43" s="125">
        <v>5708</v>
      </c>
      <c r="H43" s="125">
        <v>1632</v>
      </c>
      <c r="I43" s="125">
        <v>76</v>
      </c>
      <c r="J43" s="125">
        <v>209</v>
      </c>
      <c r="K43" s="125">
        <v>133</v>
      </c>
      <c r="L43" s="125">
        <v>76</v>
      </c>
      <c r="M43" s="125">
        <v>33</v>
      </c>
      <c r="N43" s="125">
        <v>233</v>
      </c>
      <c r="O43" s="125">
        <v>146</v>
      </c>
      <c r="P43" s="125">
        <v>87</v>
      </c>
      <c r="Q43" s="125">
        <v>37</v>
      </c>
      <c r="R43" s="125">
        <v>537</v>
      </c>
      <c r="S43" s="125">
        <v>378</v>
      </c>
      <c r="T43" s="125">
        <v>159</v>
      </c>
      <c r="U43" s="169"/>
      <c r="V43" s="190"/>
      <c r="W43" s="128" t="s">
        <v>538</v>
      </c>
      <c r="X43" s="189"/>
      <c r="Y43" s="170"/>
      <c r="Z43" s="170" t="s">
        <v>349</v>
      </c>
      <c r="AA43" s="252" t="s">
        <v>348</v>
      </c>
      <c r="AB43" s="252"/>
      <c r="AC43" s="179">
        <v>19</v>
      </c>
      <c r="AD43" s="125">
        <v>443</v>
      </c>
      <c r="AE43" s="125">
        <v>283</v>
      </c>
      <c r="AF43" s="125">
        <v>160</v>
      </c>
      <c r="AG43" s="125">
        <v>16</v>
      </c>
      <c r="AH43" s="125">
        <v>555</v>
      </c>
      <c r="AI43" s="125">
        <v>353</v>
      </c>
      <c r="AJ43" s="125">
        <v>202</v>
      </c>
      <c r="AK43" s="125">
        <v>12</v>
      </c>
      <c r="AL43" s="125">
        <v>848</v>
      </c>
      <c r="AM43" s="125">
        <v>572</v>
      </c>
      <c r="AN43" s="125">
        <v>276</v>
      </c>
      <c r="AO43" s="125">
        <v>8</v>
      </c>
      <c r="AP43" s="125">
        <v>1278</v>
      </c>
      <c r="AQ43" s="125">
        <v>797</v>
      </c>
      <c r="AR43" s="125">
        <v>481</v>
      </c>
      <c r="AS43" s="125">
        <v>4</v>
      </c>
      <c r="AT43" s="125">
        <v>3237</v>
      </c>
      <c r="AU43" s="125">
        <v>3046</v>
      </c>
      <c r="AV43" s="130">
        <v>191</v>
      </c>
      <c r="AW43" s="133"/>
      <c r="AX43" s="123"/>
      <c r="AY43" s="118" t="s">
        <v>347</v>
      </c>
    </row>
    <row r="44" spans="2:51" ht="10.5" customHeight="1">
      <c r="B44" s="115" t="s">
        <v>346</v>
      </c>
      <c r="C44" s="127" t="s">
        <v>345</v>
      </c>
      <c r="D44" s="127"/>
      <c r="E44" s="179">
        <v>17</v>
      </c>
      <c r="F44" s="218">
        <v>481</v>
      </c>
      <c r="G44" s="125">
        <v>402</v>
      </c>
      <c r="H44" s="125">
        <v>79</v>
      </c>
      <c r="I44" s="125">
        <v>3</v>
      </c>
      <c r="J44" s="125">
        <v>8</v>
      </c>
      <c r="K44" s="125">
        <v>6</v>
      </c>
      <c r="L44" s="125">
        <v>2</v>
      </c>
      <c r="M44" s="125">
        <v>2</v>
      </c>
      <c r="N44" s="125">
        <v>17</v>
      </c>
      <c r="O44" s="125">
        <v>14</v>
      </c>
      <c r="P44" s="125">
        <v>3</v>
      </c>
      <c r="Q44" s="125">
        <v>4</v>
      </c>
      <c r="R44" s="125">
        <v>55</v>
      </c>
      <c r="S44" s="125">
        <v>40</v>
      </c>
      <c r="T44" s="125">
        <v>15</v>
      </c>
      <c r="U44" s="169"/>
      <c r="V44" s="190"/>
      <c r="W44" s="128" t="s">
        <v>537</v>
      </c>
      <c r="X44" s="189"/>
      <c r="Y44" s="170"/>
      <c r="Z44" s="170" t="s">
        <v>346</v>
      </c>
      <c r="AA44" s="252" t="s">
        <v>345</v>
      </c>
      <c r="AB44" s="252"/>
      <c r="AC44" s="179">
        <v>3</v>
      </c>
      <c r="AD44" s="125">
        <v>70</v>
      </c>
      <c r="AE44" s="125">
        <v>58</v>
      </c>
      <c r="AF44" s="125">
        <v>12</v>
      </c>
      <c r="AG44" s="125">
        <v>2</v>
      </c>
      <c r="AH44" s="125">
        <v>78</v>
      </c>
      <c r="AI44" s="125">
        <v>67</v>
      </c>
      <c r="AJ44" s="125">
        <v>11</v>
      </c>
      <c r="AK44" s="125">
        <v>2</v>
      </c>
      <c r="AL44" s="125">
        <v>141</v>
      </c>
      <c r="AM44" s="125">
        <v>125</v>
      </c>
      <c r="AN44" s="125">
        <v>16</v>
      </c>
      <c r="AO44" s="125">
        <v>1</v>
      </c>
      <c r="AP44" s="125">
        <v>112</v>
      </c>
      <c r="AQ44" s="125">
        <v>92</v>
      </c>
      <c r="AR44" s="125">
        <v>20</v>
      </c>
      <c r="AS44" s="125" t="s">
        <v>0</v>
      </c>
      <c r="AT44" s="125" t="s">
        <v>0</v>
      </c>
      <c r="AU44" s="125" t="s">
        <v>0</v>
      </c>
      <c r="AV44" s="125" t="s">
        <v>0</v>
      </c>
      <c r="AW44" s="124"/>
      <c r="AX44" s="123"/>
      <c r="AY44" s="118" t="s">
        <v>344</v>
      </c>
    </row>
    <row r="45" spans="2:51" ht="6" customHeight="1">
      <c r="B45" s="115"/>
      <c r="E45" s="179"/>
      <c r="F45" s="218"/>
      <c r="G45" s="125"/>
      <c r="H45" s="125"/>
      <c r="I45" s="125"/>
      <c r="J45" s="125"/>
      <c r="K45" s="125"/>
      <c r="L45" s="125"/>
      <c r="M45" s="125"/>
      <c r="N45" s="125"/>
      <c r="O45" s="125"/>
      <c r="P45" s="125"/>
      <c r="Q45" s="125"/>
      <c r="R45" s="125"/>
      <c r="S45" s="125"/>
      <c r="T45" s="125"/>
      <c r="U45" s="169"/>
      <c r="V45" s="190"/>
      <c r="W45" s="128"/>
      <c r="X45" s="189"/>
      <c r="Y45" s="170"/>
      <c r="Z45" s="170"/>
      <c r="AA45" s="209"/>
      <c r="AB45" s="209"/>
      <c r="AC45" s="179"/>
      <c r="AD45" s="125"/>
      <c r="AE45" s="125"/>
      <c r="AF45" s="125"/>
      <c r="AG45" s="125"/>
      <c r="AH45" s="125"/>
      <c r="AI45" s="125"/>
      <c r="AJ45" s="125"/>
      <c r="AK45" s="125"/>
      <c r="AL45" s="125"/>
      <c r="AM45" s="125"/>
      <c r="AN45" s="125"/>
      <c r="AO45" s="125"/>
      <c r="AP45" s="125"/>
      <c r="AQ45" s="125"/>
      <c r="AR45" s="125"/>
      <c r="AS45" s="125"/>
      <c r="AT45" s="125"/>
      <c r="AU45" s="125"/>
      <c r="AV45" s="130"/>
      <c r="AW45" s="133"/>
      <c r="AX45" s="129"/>
      <c r="AY45" s="128"/>
    </row>
    <row r="46" spans="2:51" ht="10.5" customHeight="1">
      <c r="B46" s="115" t="s">
        <v>343</v>
      </c>
      <c r="C46" s="127" t="s">
        <v>342</v>
      </c>
      <c r="D46" s="127"/>
      <c r="E46" s="179">
        <v>978</v>
      </c>
      <c r="F46" s="218">
        <v>10535</v>
      </c>
      <c r="G46" s="125">
        <v>5799</v>
      </c>
      <c r="H46" s="125">
        <v>4736</v>
      </c>
      <c r="I46" s="125">
        <v>426</v>
      </c>
      <c r="J46" s="125">
        <v>1131</v>
      </c>
      <c r="K46" s="125">
        <v>597</v>
      </c>
      <c r="L46" s="125">
        <v>534</v>
      </c>
      <c r="M46" s="125">
        <v>260</v>
      </c>
      <c r="N46" s="125">
        <v>1749</v>
      </c>
      <c r="O46" s="125">
        <v>909</v>
      </c>
      <c r="P46" s="125">
        <v>840</v>
      </c>
      <c r="Q46" s="125">
        <v>181</v>
      </c>
      <c r="R46" s="125">
        <v>2386</v>
      </c>
      <c r="S46" s="125">
        <v>1221</v>
      </c>
      <c r="T46" s="125">
        <v>1165</v>
      </c>
      <c r="U46" s="169"/>
      <c r="V46" s="190"/>
      <c r="W46" s="128" t="s">
        <v>536</v>
      </c>
      <c r="X46" s="189"/>
      <c r="Y46" s="170"/>
      <c r="Z46" s="170" t="s">
        <v>343</v>
      </c>
      <c r="AA46" s="252" t="s">
        <v>342</v>
      </c>
      <c r="AB46" s="252"/>
      <c r="AC46" s="179">
        <v>50</v>
      </c>
      <c r="AD46" s="125">
        <v>1174</v>
      </c>
      <c r="AE46" s="125">
        <v>627</v>
      </c>
      <c r="AF46" s="125">
        <v>547</v>
      </c>
      <c r="AG46" s="125">
        <v>30</v>
      </c>
      <c r="AH46" s="125">
        <v>1102</v>
      </c>
      <c r="AI46" s="125">
        <v>595</v>
      </c>
      <c r="AJ46" s="125">
        <v>507</v>
      </c>
      <c r="AK46" s="125">
        <v>24</v>
      </c>
      <c r="AL46" s="125">
        <v>1647</v>
      </c>
      <c r="AM46" s="125">
        <v>979</v>
      </c>
      <c r="AN46" s="125">
        <v>668</v>
      </c>
      <c r="AO46" s="125">
        <v>6</v>
      </c>
      <c r="AP46" s="125">
        <v>949</v>
      </c>
      <c r="AQ46" s="125">
        <v>537</v>
      </c>
      <c r="AR46" s="125">
        <v>412</v>
      </c>
      <c r="AS46" s="125">
        <v>1</v>
      </c>
      <c r="AT46" s="125">
        <v>397</v>
      </c>
      <c r="AU46" s="125">
        <v>334</v>
      </c>
      <c r="AV46" s="130">
        <v>63</v>
      </c>
      <c r="AW46" s="133"/>
      <c r="AX46" s="123"/>
      <c r="AY46" s="118" t="s">
        <v>341</v>
      </c>
    </row>
    <row r="47" spans="2:51" ht="10.5" customHeight="1">
      <c r="B47" s="115" t="s">
        <v>340</v>
      </c>
      <c r="C47" s="127" t="s">
        <v>339</v>
      </c>
      <c r="D47" s="127"/>
      <c r="E47" s="179">
        <v>256</v>
      </c>
      <c r="F47" s="218">
        <v>2835</v>
      </c>
      <c r="G47" s="125">
        <v>1595</v>
      </c>
      <c r="H47" s="125">
        <v>1240</v>
      </c>
      <c r="I47" s="125">
        <v>104</v>
      </c>
      <c r="J47" s="125">
        <v>271</v>
      </c>
      <c r="K47" s="125">
        <v>154</v>
      </c>
      <c r="L47" s="125">
        <v>117</v>
      </c>
      <c r="M47" s="125">
        <v>79</v>
      </c>
      <c r="N47" s="125">
        <v>517</v>
      </c>
      <c r="O47" s="125">
        <v>265</v>
      </c>
      <c r="P47" s="125">
        <v>252</v>
      </c>
      <c r="Q47" s="125">
        <v>52</v>
      </c>
      <c r="R47" s="125">
        <v>718</v>
      </c>
      <c r="S47" s="125">
        <v>364</v>
      </c>
      <c r="T47" s="125">
        <v>354</v>
      </c>
      <c r="U47" s="169"/>
      <c r="V47" s="190"/>
      <c r="W47" s="128" t="s">
        <v>535</v>
      </c>
      <c r="X47" s="189"/>
      <c r="Y47" s="170"/>
      <c r="Z47" s="170" t="s">
        <v>340</v>
      </c>
      <c r="AA47" s="252" t="s">
        <v>339</v>
      </c>
      <c r="AB47" s="252"/>
      <c r="AC47" s="179">
        <v>8</v>
      </c>
      <c r="AD47" s="125">
        <v>173</v>
      </c>
      <c r="AE47" s="125">
        <v>92</v>
      </c>
      <c r="AF47" s="125">
        <v>81</v>
      </c>
      <c r="AG47" s="125">
        <v>7</v>
      </c>
      <c r="AH47" s="125">
        <v>274</v>
      </c>
      <c r="AI47" s="125">
        <v>154</v>
      </c>
      <c r="AJ47" s="125">
        <v>120</v>
      </c>
      <c r="AK47" s="125">
        <v>2</v>
      </c>
      <c r="AL47" s="125">
        <v>124</v>
      </c>
      <c r="AM47" s="125">
        <v>90</v>
      </c>
      <c r="AN47" s="125">
        <v>34</v>
      </c>
      <c r="AO47" s="125">
        <v>4</v>
      </c>
      <c r="AP47" s="125">
        <v>758</v>
      </c>
      <c r="AQ47" s="125">
        <v>476</v>
      </c>
      <c r="AR47" s="125">
        <v>282</v>
      </c>
      <c r="AS47" s="125" t="s">
        <v>0</v>
      </c>
      <c r="AT47" s="125" t="s">
        <v>0</v>
      </c>
      <c r="AU47" s="125" t="s">
        <v>0</v>
      </c>
      <c r="AV47" s="125" t="s">
        <v>0</v>
      </c>
      <c r="AW47" s="124"/>
      <c r="AX47" s="123"/>
      <c r="AY47" s="118" t="s">
        <v>338</v>
      </c>
    </row>
    <row r="48" spans="2:51" ht="10.5" customHeight="1">
      <c r="B48" s="115" t="s">
        <v>337</v>
      </c>
      <c r="C48" s="127" t="s">
        <v>336</v>
      </c>
      <c r="D48" s="127"/>
      <c r="E48" s="179">
        <v>179</v>
      </c>
      <c r="F48" s="218">
        <v>1514</v>
      </c>
      <c r="G48" s="125">
        <v>783</v>
      </c>
      <c r="H48" s="125">
        <v>731</v>
      </c>
      <c r="I48" s="125">
        <v>101</v>
      </c>
      <c r="J48" s="125">
        <v>275</v>
      </c>
      <c r="K48" s="125">
        <v>135</v>
      </c>
      <c r="L48" s="125">
        <v>140</v>
      </c>
      <c r="M48" s="125">
        <v>43</v>
      </c>
      <c r="N48" s="125">
        <v>266</v>
      </c>
      <c r="O48" s="125">
        <v>125</v>
      </c>
      <c r="P48" s="125">
        <v>141</v>
      </c>
      <c r="Q48" s="125">
        <v>20</v>
      </c>
      <c r="R48" s="125">
        <v>254</v>
      </c>
      <c r="S48" s="125">
        <v>156</v>
      </c>
      <c r="T48" s="125">
        <v>98</v>
      </c>
      <c r="U48" s="169"/>
      <c r="V48" s="190"/>
      <c r="W48" s="128" t="s">
        <v>534</v>
      </c>
      <c r="X48" s="189"/>
      <c r="Y48" s="170"/>
      <c r="Z48" s="170" t="s">
        <v>337</v>
      </c>
      <c r="AA48" s="252" t="s">
        <v>336</v>
      </c>
      <c r="AB48" s="252"/>
      <c r="AC48" s="179">
        <v>7</v>
      </c>
      <c r="AD48" s="125">
        <v>161</v>
      </c>
      <c r="AE48" s="125">
        <v>60</v>
      </c>
      <c r="AF48" s="125">
        <v>101</v>
      </c>
      <c r="AG48" s="125">
        <v>6</v>
      </c>
      <c r="AH48" s="125">
        <v>220</v>
      </c>
      <c r="AI48" s="125">
        <v>118</v>
      </c>
      <c r="AJ48" s="125">
        <v>102</v>
      </c>
      <c r="AK48" s="125">
        <v>1</v>
      </c>
      <c r="AL48" s="125">
        <v>55</v>
      </c>
      <c r="AM48" s="125">
        <v>20</v>
      </c>
      <c r="AN48" s="125">
        <v>35</v>
      </c>
      <c r="AO48" s="125">
        <v>1</v>
      </c>
      <c r="AP48" s="125">
        <v>283</v>
      </c>
      <c r="AQ48" s="125">
        <v>169</v>
      </c>
      <c r="AR48" s="125">
        <v>114</v>
      </c>
      <c r="AS48" s="125" t="s">
        <v>0</v>
      </c>
      <c r="AT48" s="125" t="s">
        <v>0</v>
      </c>
      <c r="AU48" s="125" t="s">
        <v>0</v>
      </c>
      <c r="AV48" s="125" t="s">
        <v>0</v>
      </c>
      <c r="AW48" s="124"/>
      <c r="AX48" s="123"/>
      <c r="AY48" s="118" t="s">
        <v>335</v>
      </c>
    </row>
    <row r="49" spans="2:51" ht="10.5" customHeight="1">
      <c r="B49" s="115" t="s">
        <v>334</v>
      </c>
      <c r="C49" s="127" t="s">
        <v>333</v>
      </c>
      <c r="D49" s="127"/>
      <c r="E49" s="179">
        <v>314</v>
      </c>
      <c r="F49" s="218">
        <v>8514</v>
      </c>
      <c r="G49" s="125">
        <v>6398</v>
      </c>
      <c r="H49" s="125">
        <v>2116</v>
      </c>
      <c r="I49" s="125">
        <v>132</v>
      </c>
      <c r="J49" s="125">
        <v>336</v>
      </c>
      <c r="K49" s="125">
        <v>201</v>
      </c>
      <c r="L49" s="125">
        <v>135</v>
      </c>
      <c r="M49" s="125">
        <v>69</v>
      </c>
      <c r="N49" s="125">
        <v>472</v>
      </c>
      <c r="O49" s="125">
        <v>291</v>
      </c>
      <c r="P49" s="125">
        <v>181</v>
      </c>
      <c r="Q49" s="125">
        <v>47</v>
      </c>
      <c r="R49" s="125">
        <v>609</v>
      </c>
      <c r="S49" s="125">
        <v>411</v>
      </c>
      <c r="T49" s="125">
        <v>198</v>
      </c>
      <c r="U49" s="169"/>
      <c r="V49" s="190"/>
      <c r="W49" s="128" t="s">
        <v>533</v>
      </c>
      <c r="X49" s="189"/>
      <c r="Y49" s="170"/>
      <c r="Z49" s="170" t="s">
        <v>334</v>
      </c>
      <c r="AA49" s="252" t="s">
        <v>333</v>
      </c>
      <c r="AB49" s="252"/>
      <c r="AC49" s="179">
        <v>36</v>
      </c>
      <c r="AD49" s="125">
        <v>841</v>
      </c>
      <c r="AE49" s="125">
        <v>507</v>
      </c>
      <c r="AF49" s="125">
        <v>334</v>
      </c>
      <c r="AG49" s="125">
        <v>16</v>
      </c>
      <c r="AH49" s="125">
        <v>590</v>
      </c>
      <c r="AI49" s="125">
        <v>437</v>
      </c>
      <c r="AJ49" s="125">
        <v>153</v>
      </c>
      <c r="AK49" s="125">
        <v>5</v>
      </c>
      <c r="AL49" s="125">
        <v>361</v>
      </c>
      <c r="AM49" s="125">
        <v>306</v>
      </c>
      <c r="AN49" s="125">
        <v>55</v>
      </c>
      <c r="AO49" s="125">
        <v>6</v>
      </c>
      <c r="AP49" s="125">
        <v>981</v>
      </c>
      <c r="AQ49" s="125">
        <v>762</v>
      </c>
      <c r="AR49" s="125">
        <v>219</v>
      </c>
      <c r="AS49" s="125">
        <v>3</v>
      </c>
      <c r="AT49" s="125">
        <v>4324</v>
      </c>
      <c r="AU49" s="125">
        <v>3483</v>
      </c>
      <c r="AV49" s="130">
        <v>841</v>
      </c>
      <c r="AW49" s="133"/>
      <c r="AX49" s="123"/>
      <c r="AY49" s="118" t="s">
        <v>332</v>
      </c>
    </row>
    <row r="50" spans="2:51" ht="10.5" customHeight="1">
      <c r="B50" s="115" t="s">
        <v>331</v>
      </c>
      <c r="C50" s="127" t="s">
        <v>330</v>
      </c>
      <c r="D50" s="127"/>
      <c r="E50" s="179">
        <v>381</v>
      </c>
      <c r="F50" s="218">
        <v>8630</v>
      </c>
      <c r="G50" s="125">
        <v>7286</v>
      </c>
      <c r="H50" s="125">
        <v>1344</v>
      </c>
      <c r="I50" s="125">
        <v>130</v>
      </c>
      <c r="J50" s="125">
        <v>351</v>
      </c>
      <c r="K50" s="125">
        <v>235</v>
      </c>
      <c r="L50" s="125">
        <v>116</v>
      </c>
      <c r="M50" s="125">
        <v>100</v>
      </c>
      <c r="N50" s="125">
        <v>656</v>
      </c>
      <c r="O50" s="125">
        <v>463</v>
      </c>
      <c r="P50" s="125">
        <v>193</v>
      </c>
      <c r="Q50" s="125">
        <v>70</v>
      </c>
      <c r="R50" s="125">
        <v>942</v>
      </c>
      <c r="S50" s="125">
        <v>754</v>
      </c>
      <c r="T50" s="125">
        <v>188</v>
      </c>
      <c r="U50" s="169"/>
      <c r="V50" s="190"/>
      <c r="W50" s="128" t="s">
        <v>532</v>
      </c>
      <c r="X50" s="189"/>
      <c r="Y50" s="170"/>
      <c r="Z50" s="170" t="s">
        <v>331</v>
      </c>
      <c r="AA50" s="252" t="s">
        <v>330</v>
      </c>
      <c r="AB50" s="252"/>
      <c r="AC50" s="179">
        <v>39</v>
      </c>
      <c r="AD50" s="125">
        <v>907</v>
      </c>
      <c r="AE50" s="125">
        <v>719</v>
      </c>
      <c r="AF50" s="125">
        <v>188</v>
      </c>
      <c r="AG50" s="125">
        <v>15</v>
      </c>
      <c r="AH50" s="125">
        <v>569</v>
      </c>
      <c r="AI50" s="125">
        <v>470</v>
      </c>
      <c r="AJ50" s="125">
        <v>99</v>
      </c>
      <c r="AK50" s="125">
        <v>13</v>
      </c>
      <c r="AL50" s="125">
        <v>893</v>
      </c>
      <c r="AM50" s="125">
        <v>770</v>
      </c>
      <c r="AN50" s="125">
        <v>123</v>
      </c>
      <c r="AO50" s="125">
        <v>10</v>
      </c>
      <c r="AP50" s="125">
        <v>1420</v>
      </c>
      <c r="AQ50" s="125">
        <v>1220</v>
      </c>
      <c r="AR50" s="125">
        <v>200</v>
      </c>
      <c r="AS50" s="125">
        <v>4</v>
      </c>
      <c r="AT50" s="125">
        <v>2892</v>
      </c>
      <c r="AU50" s="125">
        <v>2655</v>
      </c>
      <c r="AV50" s="130">
        <v>237</v>
      </c>
      <c r="AW50" s="133"/>
      <c r="AX50" s="123"/>
      <c r="AY50" s="118" t="s">
        <v>329</v>
      </c>
    </row>
    <row r="51" spans="2:51" ht="6" customHeight="1">
      <c r="B51" s="115"/>
      <c r="E51" s="179"/>
      <c r="F51" s="218"/>
      <c r="G51" s="125"/>
      <c r="H51" s="125"/>
      <c r="I51" s="125"/>
      <c r="J51" s="125"/>
      <c r="K51" s="125"/>
      <c r="L51" s="125"/>
      <c r="M51" s="125"/>
      <c r="N51" s="125"/>
      <c r="O51" s="125"/>
      <c r="P51" s="125"/>
      <c r="Q51" s="125"/>
      <c r="R51" s="125"/>
      <c r="S51" s="125"/>
      <c r="T51" s="125"/>
      <c r="U51" s="169"/>
      <c r="V51" s="190"/>
      <c r="W51" s="128"/>
      <c r="X51" s="189"/>
      <c r="Y51" s="170"/>
      <c r="Z51" s="170"/>
      <c r="AA51" s="209"/>
      <c r="AB51" s="209"/>
      <c r="AC51" s="179"/>
      <c r="AD51" s="125"/>
      <c r="AE51" s="125"/>
      <c r="AF51" s="125"/>
      <c r="AG51" s="125"/>
      <c r="AH51" s="125"/>
      <c r="AI51" s="125"/>
      <c r="AJ51" s="125"/>
      <c r="AK51" s="125"/>
      <c r="AL51" s="125"/>
      <c r="AM51" s="125"/>
      <c r="AN51" s="125"/>
      <c r="AO51" s="125"/>
      <c r="AP51" s="125"/>
      <c r="AQ51" s="125"/>
      <c r="AR51" s="125"/>
      <c r="AS51" s="125"/>
      <c r="AT51" s="125"/>
      <c r="AU51" s="125"/>
      <c r="AV51" s="130"/>
      <c r="AW51" s="133"/>
      <c r="AX51" s="129"/>
      <c r="AY51" s="128"/>
    </row>
    <row r="52" spans="2:51" ht="10.5" customHeight="1">
      <c r="B52" s="115" t="s">
        <v>328</v>
      </c>
      <c r="C52" s="127" t="s">
        <v>327</v>
      </c>
      <c r="D52" s="127"/>
      <c r="E52" s="179">
        <v>169</v>
      </c>
      <c r="F52" s="218">
        <v>4492</v>
      </c>
      <c r="G52" s="125">
        <v>3686</v>
      </c>
      <c r="H52" s="125">
        <v>806</v>
      </c>
      <c r="I52" s="125">
        <v>71</v>
      </c>
      <c r="J52" s="125">
        <v>194</v>
      </c>
      <c r="K52" s="125">
        <v>121</v>
      </c>
      <c r="L52" s="125">
        <v>73</v>
      </c>
      <c r="M52" s="125">
        <v>45</v>
      </c>
      <c r="N52" s="125">
        <v>295</v>
      </c>
      <c r="O52" s="125">
        <v>186</v>
      </c>
      <c r="P52" s="125">
        <v>109</v>
      </c>
      <c r="Q52" s="125">
        <v>24</v>
      </c>
      <c r="R52" s="125">
        <v>309</v>
      </c>
      <c r="S52" s="125">
        <v>194</v>
      </c>
      <c r="T52" s="125">
        <v>115</v>
      </c>
      <c r="U52" s="169"/>
      <c r="V52" s="190"/>
      <c r="W52" s="128" t="s">
        <v>531</v>
      </c>
      <c r="X52" s="189"/>
      <c r="Y52" s="170"/>
      <c r="Z52" s="170" t="s">
        <v>328</v>
      </c>
      <c r="AA52" s="252" t="s">
        <v>327</v>
      </c>
      <c r="AB52" s="252"/>
      <c r="AC52" s="179">
        <v>10</v>
      </c>
      <c r="AD52" s="125">
        <v>223</v>
      </c>
      <c r="AE52" s="125">
        <v>158</v>
      </c>
      <c r="AF52" s="125">
        <v>65</v>
      </c>
      <c r="AG52" s="125">
        <v>9</v>
      </c>
      <c r="AH52" s="125">
        <v>325</v>
      </c>
      <c r="AI52" s="125">
        <v>228</v>
      </c>
      <c r="AJ52" s="125">
        <v>97</v>
      </c>
      <c r="AK52" s="125">
        <v>5</v>
      </c>
      <c r="AL52" s="125">
        <v>368</v>
      </c>
      <c r="AM52" s="125">
        <v>253</v>
      </c>
      <c r="AN52" s="125">
        <v>115</v>
      </c>
      <c r="AO52" s="125">
        <v>3</v>
      </c>
      <c r="AP52" s="125">
        <v>355</v>
      </c>
      <c r="AQ52" s="125">
        <v>242</v>
      </c>
      <c r="AR52" s="125">
        <v>113</v>
      </c>
      <c r="AS52" s="125">
        <v>2</v>
      </c>
      <c r="AT52" s="125">
        <v>2423</v>
      </c>
      <c r="AU52" s="125">
        <v>2304</v>
      </c>
      <c r="AV52" s="130">
        <v>119</v>
      </c>
      <c r="AW52" s="133"/>
      <c r="AX52" s="123"/>
      <c r="AY52" s="118" t="s">
        <v>326</v>
      </c>
    </row>
    <row r="53" spans="2:51" ht="10.5" customHeight="1">
      <c r="B53" s="115" t="s">
        <v>325</v>
      </c>
      <c r="C53" s="127" t="s">
        <v>324</v>
      </c>
      <c r="D53" s="127"/>
      <c r="E53" s="179">
        <v>3304</v>
      </c>
      <c r="F53" s="218">
        <v>29938</v>
      </c>
      <c r="G53" s="125">
        <v>19968</v>
      </c>
      <c r="H53" s="125">
        <v>9970</v>
      </c>
      <c r="I53" s="125">
        <v>1685</v>
      </c>
      <c r="J53" s="125">
        <v>4379</v>
      </c>
      <c r="K53" s="125">
        <v>2764</v>
      </c>
      <c r="L53" s="125">
        <v>1615</v>
      </c>
      <c r="M53" s="125">
        <v>929</v>
      </c>
      <c r="N53" s="125">
        <v>5960</v>
      </c>
      <c r="O53" s="125">
        <v>3898</v>
      </c>
      <c r="P53" s="125">
        <v>2062</v>
      </c>
      <c r="Q53" s="125">
        <v>432</v>
      </c>
      <c r="R53" s="125">
        <v>5675</v>
      </c>
      <c r="S53" s="125">
        <v>3838</v>
      </c>
      <c r="T53" s="125">
        <v>1837</v>
      </c>
      <c r="U53" s="169"/>
      <c r="V53" s="190"/>
      <c r="W53" s="128" t="s">
        <v>530</v>
      </c>
      <c r="X53" s="189"/>
      <c r="Y53" s="170"/>
      <c r="Z53" s="170" t="s">
        <v>325</v>
      </c>
      <c r="AA53" s="252" t="s">
        <v>324</v>
      </c>
      <c r="AB53" s="252"/>
      <c r="AC53" s="179">
        <v>126</v>
      </c>
      <c r="AD53" s="125">
        <v>2983</v>
      </c>
      <c r="AE53" s="125">
        <v>2055</v>
      </c>
      <c r="AF53" s="125">
        <v>928</v>
      </c>
      <c r="AG53" s="125">
        <v>67</v>
      </c>
      <c r="AH53" s="125">
        <v>2503</v>
      </c>
      <c r="AI53" s="125">
        <v>1691</v>
      </c>
      <c r="AJ53" s="125">
        <v>812</v>
      </c>
      <c r="AK53" s="125">
        <v>48</v>
      </c>
      <c r="AL53" s="125">
        <v>3385</v>
      </c>
      <c r="AM53" s="125">
        <v>2321</v>
      </c>
      <c r="AN53" s="125">
        <v>1064</v>
      </c>
      <c r="AO53" s="125">
        <v>13</v>
      </c>
      <c r="AP53" s="125">
        <v>2344</v>
      </c>
      <c r="AQ53" s="125">
        <v>1544</v>
      </c>
      <c r="AR53" s="125">
        <v>800</v>
      </c>
      <c r="AS53" s="125">
        <v>4</v>
      </c>
      <c r="AT53" s="125">
        <v>2709</v>
      </c>
      <c r="AU53" s="125">
        <v>1857</v>
      </c>
      <c r="AV53" s="130">
        <v>852</v>
      </c>
      <c r="AW53" s="133"/>
      <c r="AX53" s="123"/>
      <c r="AY53" s="118" t="s">
        <v>323</v>
      </c>
    </row>
    <row r="54" spans="2:51" ht="10.5" customHeight="1">
      <c r="B54" s="115" t="s">
        <v>322</v>
      </c>
      <c r="C54" s="127" t="s">
        <v>321</v>
      </c>
      <c r="D54" s="127"/>
      <c r="E54" s="179">
        <v>3141</v>
      </c>
      <c r="F54" s="218">
        <v>37624</v>
      </c>
      <c r="G54" s="125">
        <v>28122</v>
      </c>
      <c r="H54" s="125">
        <v>9502</v>
      </c>
      <c r="I54" s="125">
        <v>1497</v>
      </c>
      <c r="J54" s="125">
        <v>3828</v>
      </c>
      <c r="K54" s="125">
        <v>2510</v>
      </c>
      <c r="L54" s="125">
        <v>1318</v>
      </c>
      <c r="M54" s="125">
        <v>875</v>
      </c>
      <c r="N54" s="125">
        <v>5715</v>
      </c>
      <c r="O54" s="125">
        <v>4068</v>
      </c>
      <c r="P54" s="125">
        <v>1647</v>
      </c>
      <c r="Q54" s="125">
        <v>467</v>
      </c>
      <c r="R54" s="125">
        <v>6101</v>
      </c>
      <c r="S54" s="125">
        <v>4474</v>
      </c>
      <c r="T54" s="125">
        <v>1627</v>
      </c>
      <c r="U54" s="169"/>
      <c r="V54" s="190"/>
      <c r="W54" s="128" t="s">
        <v>529</v>
      </c>
      <c r="X54" s="189"/>
      <c r="Y54" s="170"/>
      <c r="Z54" s="170" t="s">
        <v>322</v>
      </c>
      <c r="AA54" s="252" t="s">
        <v>321</v>
      </c>
      <c r="AB54" s="252"/>
      <c r="AC54" s="179">
        <v>115</v>
      </c>
      <c r="AD54" s="125">
        <v>2701</v>
      </c>
      <c r="AE54" s="125">
        <v>1992</v>
      </c>
      <c r="AF54" s="125">
        <v>709</v>
      </c>
      <c r="AG54" s="125">
        <v>95</v>
      </c>
      <c r="AH54" s="125">
        <v>3645</v>
      </c>
      <c r="AI54" s="125">
        <v>2750</v>
      </c>
      <c r="AJ54" s="125">
        <v>895</v>
      </c>
      <c r="AK54" s="125">
        <v>59</v>
      </c>
      <c r="AL54" s="125">
        <v>4242</v>
      </c>
      <c r="AM54" s="125">
        <v>3108</v>
      </c>
      <c r="AN54" s="125">
        <v>1134</v>
      </c>
      <c r="AO54" s="125">
        <v>21</v>
      </c>
      <c r="AP54" s="125">
        <v>2840</v>
      </c>
      <c r="AQ54" s="125">
        <v>2220</v>
      </c>
      <c r="AR54" s="125">
        <v>620</v>
      </c>
      <c r="AS54" s="125">
        <v>12</v>
      </c>
      <c r="AT54" s="125">
        <v>8552</v>
      </c>
      <c r="AU54" s="125">
        <v>7000</v>
      </c>
      <c r="AV54" s="130">
        <v>1552</v>
      </c>
      <c r="AW54" s="133"/>
      <c r="AX54" s="123"/>
      <c r="AY54" s="118" t="s">
        <v>320</v>
      </c>
    </row>
    <row r="55" spans="2:51" ht="10.5" customHeight="1">
      <c r="B55" s="115" t="s">
        <v>319</v>
      </c>
      <c r="C55" s="127" t="s">
        <v>318</v>
      </c>
      <c r="D55" s="127"/>
      <c r="E55" s="179">
        <v>903</v>
      </c>
      <c r="F55" s="218">
        <v>20878</v>
      </c>
      <c r="G55" s="125">
        <v>13854</v>
      </c>
      <c r="H55" s="125">
        <v>7024</v>
      </c>
      <c r="I55" s="125">
        <v>313</v>
      </c>
      <c r="J55" s="125">
        <v>838</v>
      </c>
      <c r="K55" s="125">
        <v>503</v>
      </c>
      <c r="L55" s="125">
        <v>335</v>
      </c>
      <c r="M55" s="125">
        <v>232</v>
      </c>
      <c r="N55" s="125">
        <v>1559</v>
      </c>
      <c r="O55" s="125">
        <v>976</v>
      </c>
      <c r="P55" s="125">
        <v>583</v>
      </c>
      <c r="Q55" s="125">
        <v>186</v>
      </c>
      <c r="R55" s="125">
        <v>2557</v>
      </c>
      <c r="S55" s="125">
        <v>1332</v>
      </c>
      <c r="T55" s="125">
        <v>1225</v>
      </c>
      <c r="U55" s="169"/>
      <c r="V55" s="190"/>
      <c r="W55" s="128" t="s">
        <v>528</v>
      </c>
      <c r="X55" s="189"/>
      <c r="Y55" s="170"/>
      <c r="Z55" s="170" t="s">
        <v>319</v>
      </c>
      <c r="AA55" s="252" t="s">
        <v>318</v>
      </c>
      <c r="AB55" s="252"/>
      <c r="AC55" s="179">
        <v>64</v>
      </c>
      <c r="AD55" s="125">
        <v>1515</v>
      </c>
      <c r="AE55" s="125">
        <v>800</v>
      </c>
      <c r="AF55" s="125">
        <v>715</v>
      </c>
      <c r="AG55" s="125">
        <v>52</v>
      </c>
      <c r="AH55" s="125">
        <v>2027</v>
      </c>
      <c r="AI55" s="125">
        <v>1082</v>
      </c>
      <c r="AJ55" s="125">
        <v>945</v>
      </c>
      <c r="AK55" s="125">
        <v>38</v>
      </c>
      <c r="AL55" s="125">
        <v>2549</v>
      </c>
      <c r="AM55" s="125">
        <v>1400</v>
      </c>
      <c r="AN55" s="125">
        <v>1149</v>
      </c>
      <c r="AO55" s="125">
        <v>12</v>
      </c>
      <c r="AP55" s="125">
        <v>1898</v>
      </c>
      <c r="AQ55" s="125">
        <v>1164</v>
      </c>
      <c r="AR55" s="125">
        <v>734</v>
      </c>
      <c r="AS55" s="125">
        <v>6</v>
      </c>
      <c r="AT55" s="125">
        <v>7935</v>
      </c>
      <c r="AU55" s="125">
        <v>6597</v>
      </c>
      <c r="AV55" s="130">
        <v>1338</v>
      </c>
      <c r="AW55" s="133"/>
      <c r="AX55" s="123"/>
      <c r="AY55" s="118" t="s">
        <v>317</v>
      </c>
    </row>
    <row r="56" spans="2:51" ht="10.5" customHeight="1">
      <c r="B56" s="115" t="s">
        <v>316</v>
      </c>
      <c r="C56" s="127" t="s">
        <v>315</v>
      </c>
      <c r="D56" s="127"/>
      <c r="E56" s="179">
        <v>961</v>
      </c>
      <c r="F56" s="218">
        <v>25248</v>
      </c>
      <c r="G56" s="125">
        <v>19492</v>
      </c>
      <c r="H56" s="125">
        <v>5756</v>
      </c>
      <c r="I56" s="125">
        <v>388</v>
      </c>
      <c r="J56" s="125">
        <v>1019</v>
      </c>
      <c r="K56" s="125">
        <v>611</v>
      </c>
      <c r="L56" s="125">
        <v>408</v>
      </c>
      <c r="M56" s="125">
        <v>240</v>
      </c>
      <c r="N56" s="125">
        <v>1595</v>
      </c>
      <c r="O56" s="125">
        <v>888</v>
      </c>
      <c r="P56" s="125">
        <v>707</v>
      </c>
      <c r="Q56" s="125">
        <v>154</v>
      </c>
      <c r="R56" s="125">
        <v>2085</v>
      </c>
      <c r="S56" s="125">
        <v>1303</v>
      </c>
      <c r="T56" s="125">
        <v>782</v>
      </c>
      <c r="U56" s="169"/>
      <c r="V56" s="190"/>
      <c r="W56" s="128" t="s">
        <v>527</v>
      </c>
      <c r="X56" s="189"/>
      <c r="Y56" s="170"/>
      <c r="Z56" s="170" t="s">
        <v>316</v>
      </c>
      <c r="AA56" s="252" t="s">
        <v>315</v>
      </c>
      <c r="AB56" s="252"/>
      <c r="AC56" s="179">
        <v>69</v>
      </c>
      <c r="AD56" s="125">
        <v>1593</v>
      </c>
      <c r="AE56" s="125">
        <v>986</v>
      </c>
      <c r="AF56" s="125">
        <v>607</v>
      </c>
      <c r="AG56" s="125">
        <v>48</v>
      </c>
      <c r="AH56" s="125">
        <v>1763</v>
      </c>
      <c r="AI56" s="125">
        <v>1152</v>
      </c>
      <c r="AJ56" s="125">
        <v>611</v>
      </c>
      <c r="AK56" s="125">
        <v>30</v>
      </c>
      <c r="AL56" s="125">
        <v>2024</v>
      </c>
      <c r="AM56" s="125">
        <v>1466</v>
      </c>
      <c r="AN56" s="125">
        <v>558</v>
      </c>
      <c r="AO56" s="125">
        <v>20</v>
      </c>
      <c r="AP56" s="125">
        <v>2957</v>
      </c>
      <c r="AQ56" s="125">
        <v>2223</v>
      </c>
      <c r="AR56" s="125">
        <v>734</v>
      </c>
      <c r="AS56" s="125">
        <v>12</v>
      </c>
      <c r="AT56" s="125">
        <v>12212</v>
      </c>
      <c r="AU56" s="125">
        <v>10863</v>
      </c>
      <c r="AV56" s="130">
        <v>1349</v>
      </c>
      <c r="AW56" s="133"/>
      <c r="AX56" s="123"/>
      <c r="AY56" s="118" t="s">
        <v>314</v>
      </c>
    </row>
    <row r="57" spans="2:51" ht="6" customHeight="1">
      <c r="B57" s="115"/>
      <c r="E57" s="179"/>
      <c r="F57" s="218"/>
      <c r="G57" s="125"/>
      <c r="H57" s="125"/>
      <c r="I57" s="125"/>
      <c r="J57" s="125"/>
      <c r="K57" s="125"/>
      <c r="L57" s="125"/>
      <c r="M57" s="125"/>
      <c r="N57" s="125"/>
      <c r="O57" s="125"/>
      <c r="P57" s="125"/>
      <c r="Q57" s="125"/>
      <c r="R57" s="125"/>
      <c r="S57" s="125"/>
      <c r="T57" s="125"/>
      <c r="U57" s="169"/>
      <c r="V57" s="190"/>
      <c r="W57" s="128"/>
      <c r="X57" s="189"/>
      <c r="Y57" s="170"/>
      <c r="Z57" s="170"/>
      <c r="AA57" s="209"/>
      <c r="AB57" s="209"/>
      <c r="AC57" s="179"/>
      <c r="AD57" s="125"/>
      <c r="AE57" s="125"/>
      <c r="AF57" s="125"/>
      <c r="AG57" s="125"/>
      <c r="AH57" s="125"/>
      <c r="AI57" s="125"/>
      <c r="AJ57" s="125"/>
      <c r="AK57" s="125"/>
      <c r="AL57" s="125"/>
      <c r="AM57" s="125"/>
      <c r="AN57" s="125"/>
      <c r="AO57" s="125"/>
      <c r="AP57" s="125"/>
      <c r="AQ57" s="125"/>
      <c r="AR57" s="125"/>
      <c r="AS57" s="125"/>
      <c r="AT57" s="125"/>
      <c r="AU57" s="125"/>
      <c r="AV57" s="130"/>
      <c r="AW57" s="133"/>
      <c r="AX57" s="129"/>
      <c r="AY57" s="128"/>
    </row>
    <row r="58" spans="2:51" ht="10.5" customHeight="1">
      <c r="B58" s="115" t="s">
        <v>313</v>
      </c>
      <c r="C58" s="127" t="s">
        <v>312</v>
      </c>
      <c r="D58" s="127"/>
      <c r="E58" s="179">
        <v>213</v>
      </c>
      <c r="F58" s="218">
        <v>4368</v>
      </c>
      <c r="G58" s="125">
        <v>2982</v>
      </c>
      <c r="H58" s="125">
        <v>1386</v>
      </c>
      <c r="I58" s="125">
        <v>90</v>
      </c>
      <c r="J58" s="125">
        <v>230</v>
      </c>
      <c r="K58" s="125">
        <v>140</v>
      </c>
      <c r="L58" s="125">
        <v>90</v>
      </c>
      <c r="M58" s="125">
        <v>59</v>
      </c>
      <c r="N58" s="125">
        <v>389</v>
      </c>
      <c r="O58" s="125">
        <v>256</v>
      </c>
      <c r="P58" s="125">
        <v>133</v>
      </c>
      <c r="Q58" s="125">
        <v>25</v>
      </c>
      <c r="R58" s="125">
        <v>320</v>
      </c>
      <c r="S58" s="125">
        <v>195</v>
      </c>
      <c r="T58" s="125">
        <v>125</v>
      </c>
      <c r="U58" s="169"/>
      <c r="V58" s="190"/>
      <c r="W58" s="128" t="s">
        <v>526</v>
      </c>
      <c r="X58" s="189"/>
      <c r="Y58" s="170"/>
      <c r="Z58" s="170" t="s">
        <v>313</v>
      </c>
      <c r="AA58" s="252" t="s">
        <v>312</v>
      </c>
      <c r="AB58" s="252"/>
      <c r="AC58" s="179">
        <v>20</v>
      </c>
      <c r="AD58" s="125">
        <v>482</v>
      </c>
      <c r="AE58" s="125">
        <v>304</v>
      </c>
      <c r="AF58" s="125">
        <v>178</v>
      </c>
      <c r="AG58" s="125">
        <v>7</v>
      </c>
      <c r="AH58" s="125">
        <v>260</v>
      </c>
      <c r="AI58" s="125">
        <v>129</v>
      </c>
      <c r="AJ58" s="125">
        <v>131</v>
      </c>
      <c r="AK58" s="125">
        <v>6</v>
      </c>
      <c r="AL58" s="125">
        <v>438</v>
      </c>
      <c r="AM58" s="125">
        <v>247</v>
      </c>
      <c r="AN58" s="125">
        <v>191</v>
      </c>
      <c r="AO58" s="125">
        <v>4</v>
      </c>
      <c r="AP58" s="125">
        <v>628</v>
      </c>
      <c r="AQ58" s="125">
        <v>458</v>
      </c>
      <c r="AR58" s="125">
        <v>170</v>
      </c>
      <c r="AS58" s="125">
        <v>2</v>
      </c>
      <c r="AT58" s="125">
        <v>1621</v>
      </c>
      <c r="AU58" s="125">
        <v>1253</v>
      </c>
      <c r="AV58" s="130">
        <v>368</v>
      </c>
      <c r="AW58" s="133"/>
      <c r="AX58" s="123"/>
      <c r="AY58" s="118" t="s">
        <v>311</v>
      </c>
    </row>
    <row r="59" spans="2:51" ht="10.5" customHeight="1">
      <c r="B59" s="115" t="s">
        <v>310</v>
      </c>
      <c r="C59" s="127" t="s">
        <v>309</v>
      </c>
      <c r="D59" s="127"/>
      <c r="E59" s="179" t="s">
        <v>0</v>
      </c>
      <c r="F59" s="218" t="s">
        <v>0</v>
      </c>
      <c r="G59" s="125" t="s">
        <v>0</v>
      </c>
      <c r="H59" s="125" t="s">
        <v>0</v>
      </c>
      <c r="I59" s="125" t="s">
        <v>0</v>
      </c>
      <c r="J59" s="125" t="s">
        <v>0</v>
      </c>
      <c r="K59" s="125" t="s">
        <v>0</v>
      </c>
      <c r="L59" s="125" t="s">
        <v>0</v>
      </c>
      <c r="M59" s="125" t="s">
        <v>0</v>
      </c>
      <c r="N59" s="125" t="s">
        <v>0</v>
      </c>
      <c r="O59" s="125" t="s">
        <v>0</v>
      </c>
      <c r="P59" s="125" t="s">
        <v>0</v>
      </c>
      <c r="Q59" s="125" t="s">
        <v>0</v>
      </c>
      <c r="R59" s="125" t="s">
        <v>0</v>
      </c>
      <c r="S59" s="125" t="s">
        <v>0</v>
      </c>
      <c r="T59" s="125" t="s">
        <v>0</v>
      </c>
      <c r="U59" s="124"/>
      <c r="V59" s="190"/>
      <c r="W59" s="128" t="s">
        <v>525</v>
      </c>
      <c r="X59" s="189"/>
      <c r="Y59" s="170"/>
      <c r="Z59" s="170" t="s">
        <v>310</v>
      </c>
      <c r="AA59" s="252" t="s">
        <v>309</v>
      </c>
      <c r="AB59" s="252"/>
      <c r="AC59" s="179" t="s">
        <v>0</v>
      </c>
      <c r="AD59" s="125" t="s">
        <v>0</v>
      </c>
      <c r="AE59" s="125" t="s">
        <v>0</v>
      </c>
      <c r="AF59" s="125" t="s">
        <v>0</v>
      </c>
      <c r="AG59" s="125" t="s">
        <v>0</v>
      </c>
      <c r="AH59" s="125" t="s">
        <v>0</v>
      </c>
      <c r="AI59" s="125" t="s">
        <v>0</v>
      </c>
      <c r="AJ59" s="125" t="s">
        <v>0</v>
      </c>
      <c r="AK59" s="125" t="s">
        <v>0</v>
      </c>
      <c r="AL59" s="125" t="s">
        <v>0</v>
      </c>
      <c r="AM59" s="125" t="s">
        <v>0</v>
      </c>
      <c r="AN59" s="125" t="s">
        <v>0</v>
      </c>
      <c r="AO59" s="125" t="s">
        <v>0</v>
      </c>
      <c r="AP59" s="125" t="s">
        <v>0</v>
      </c>
      <c r="AQ59" s="125" t="s">
        <v>0</v>
      </c>
      <c r="AR59" s="125" t="s">
        <v>0</v>
      </c>
      <c r="AS59" s="125" t="s">
        <v>0</v>
      </c>
      <c r="AT59" s="125" t="s">
        <v>0</v>
      </c>
      <c r="AU59" s="125" t="s">
        <v>0</v>
      </c>
      <c r="AV59" s="125" t="s">
        <v>0</v>
      </c>
      <c r="AW59" s="124"/>
      <c r="AX59" s="123"/>
      <c r="AY59" s="118" t="s">
        <v>308</v>
      </c>
    </row>
    <row r="60" spans="2:51" ht="10.5" customHeight="1">
      <c r="B60" s="115" t="s">
        <v>307</v>
      </c>
      <c r="C60" s="127" t="s">
        <v>306</v>
      </c>
      <c r="D60" s="127"/>
      <c r="E60" s="179">
        <v>885</v>
      </c>
      <c r="F60" s="218">
        <v>6258</v>
      </c>
      <c r="G60" s="125">
        <v>3497</v>
      </c>
      <c r="H60" s="125">
        <v>2761</v>
      </c>
      <c r="I60" s="125">
        <v>542</v>
      </c>
      <c r="J60" s="125">
        <v>1388</v>
      </c>
      <c r="K60" s="125">
        <v>781</v>
      </c>
      <c r="L60" s="125">
        <v>607</v>
      </c>
      <c r="M60" s="125">
        <v>206</v>
      </c>
      <c r="N60" s="125">
        <v>1321</v>
      </c>
      <c r="O60" s="125">
        <v>788</v>
      </c>
      <c r="P60" s="125">
        <v>533</v>
      </c>
      <c r="Q60" s="125">
        <v>82</v>
      </c>
      <c r="R60" s="125">
        <v>1110</v>
      </c>
      <c r="S60" s="125">
        <v>656</v>
      </c>
      <c r="T60" s="125">
        <v>454</v>
      </c>
      <c r="U60" s="169"/>
      <c r="V60" s="190"/>
      <c r="W60" s="128" t="s">
        <v>524</v>
      </c>
      <c r="X60" s="189"/>
      <c r="Y60" s="170"/>
      <c r="Z60" s="170" t="s">
        <v>307</v>
      </c>
      <c r="AA60" s="252" t="s">
        <v>306</v>
      </c>
      <c r="AB60" s="252"/>
      <c r="AC60" s="179">
        <v>31</v>
      </c>
      <c r="AD60" s="125">
        <v>725</v>
      </c>
      <c r="AE60" s="125">
        <v>359</v>
      </c>
      <c r="AF60" s="125">
        <v>366</v>
      </c>
      <c r="AG60" s="125">
        <v>12</v>
      </c>
      <c r="AH60" s="125">
        <v>447</v>
      </c>
      <c r="AI60" s="125">
        <v>218</v>
      </c>
      <c r="AJ60" s="125">
        <v>229</v>
      </c>
      <c r="AK60" s="125">
        <v>8</v>
      </c>
      <c r="AL60" s="125">
        <v>498</v>
      </c>
      <c r="AM60" s="125">
        <v>292</v>
      </c>
      <c r="AN60" s="125">
        <v>206</v>
      </c>
      <c r="AO60" s="125">
        <v>4</v>
      </c>
      <c r="AP60" s="125">
        <v>769</v>
      </c>
      <c r="AQ60" s="125">
        <v>403</v>
      </c>
      <c r="AR60" s="125">
        <v>366</v>
      </c>
      <c r="AS60" s="125" t="s">
        <v>0</v>
      </c>
      <c r="AT60" s="125" t="s">
        <v>0</v>
      </c>
      <c r="AU60" s="125" t="s">
        <v>0</v>
      </c>
      <c r="AV60" s="125" t="s">
        <v>0</v>
      </c>
      <c r="AW60" s="124"/>
      <c r="AX60" s="123"/>
      <c r="AY60" s="118" t="s">
        <v>305</v>
      </c>
    </row>
    <row r="61" spans="2:51" ht="6" customHeight="1">
      <c r="B61" s="115"/>
      <c r="E61" s="179"/>
      <c r="F61" s="218"/>
      <c r="G61" s="125"/>
      <c r="H61" s="125"/>
      <c r="I61" s="125"/>
      <c r="J61" s="125"/>
      <c r="K61" s="125"/>
      <c r="L61" s="125"/>
      <c r="M61" s="125"/>
      <c r="N61" s="125"/>
      <c r="O61" s="125"/>
      <c r="P61" s="125"/>
      <c r="Q61" s="125"/>
      <c r="R61" s="125"/>
      <c r="S61" s="125"/>
      <c r="T61" s="125"/>
      <c r="U61" s="169"/>
      <c r="V61" s="204"/>
      <c r="W61" s="115"/>
      <c r="X61" s="196"/>
      <c r="Y61" s="170"/>
      <c r="Z61" s="170"/>
      <c r="AA61" s="209"/>
      <c r="AB61" s="209"/>
      <c r="AC61" s="179"/>
      <c r="AD61" s="125"/>
      <c r="AE61" s="125"/>
      <c r="AF61" s="125"/>
      <c r="AG61" s="125"/>
      <c r="AH61" s="125"/>
      <c r="AI61" s="125"/>
      <c r="AJ61" s="125"/>
      <c r="AK61" s="125"/>
      <c r="AL61" s="125"/>
      <c r="AM61" s="125"/>
      <c r="AN61" s="125"/>
      <c r="AO61" s="125"/>
      <c r="AP61" s="125"/>
      <c r="AQ61" s="125"/>
      <c r="AR61" s="125"/>
      <c r="AS61" s="125"/>
      <c r="AT61" s="125"/>
      <c r="AU61" s="125"/>
      <c r="AV61" s="130"/>
      <c r="AW61" s="133"/>
      <c r="AX61" s="135"/>
    </row>
    <row r="62" spans="2:51" ht="10.5" customHeight="1">
      <c r="B62" s="115" t="s">
        <v>304</v>
      </c>
      <c r="C62" s="127" t="s">
        <v>303</v>
      </c>
      <c r="D62" s="127"/>
      <c r="E62" s="179">
        <v>104</v>
      </c>
      <c r="F62" s="218">
        <v>12334</v>
      </c>
      <c r="G62" s="125">
        <v>10659</v>
      </c>
      <c r="H62" s="125">
        <v>1675</v>
      </c>
      <c r="I62" s="125">
        <v>5</v>
      </c>
      <c r="J62" s="125">
        <v>13</v>
      </c>
      <c r="K62" s="125">
        <v>11</v>
      </c>
      <c r="L62" s="125">
        <v>2</v>
      </c>
      <c r="M62" s="125">
        <v>4</v>
      </c>
      <c r="N62" s="125">
        <v>25</v>
      </c>
      <c r="O62" s="125">
        <v>19</v>
      </c>
      <c r="P62" s="125">
        <v>6</v>
      </c>
      <c r="Q62" s="125">
        <v>14</v>
      </c>
      <c r="R62" s="125">
        <v>194</v>
      </c>
      <c r="S62" s="125">
        <v>192</v>
      </c>
      <c r="T62" s="125">
        <v>2</v>
      </c>
      <c r="U62" s="169"/>
      <c r="V62" s="192"/>
      <c r="W62" s="118" t="s">
        <v>523</v>
      </c>
      <c r="X62" s="191"/>
      <c r="Y62" s="170"/>
      <c r="Z62" s="170" t="s">
        <v>304</v>
      </c>
      <c r="AA62" s="252" t="s">
        <v>303</v>
      </c>
      <c r="AB62" s="252"/>
      <c r="AC62" s="179">
        <v>20</v>
      </c>
      <c r="AD62" s="125">
        <v>465</v>
      </c>
      <c r="AE62" s="125">
        <v>454</v>
      </c>
      <c r="AF62" s="125">
        <v>11</v>
      </c>
      <c r="AG62" s="125">
        <v>16</v>
      </c>
      <c r="AH62" s="125">
        <v>645</v>
      </c>
      <c r="AI62" s="125">
        <v>613</v>
      </c>
      <c r="AJ62" s="125">
        <v>32</v>
      </c>
      <c r="AK62" s="125">
        <v>20</v>
      </c>
      <c r="AL62" s="125">
        <v>1325</v>
      </c>
      <c r="AM62" s="125">
        <v>1262</v>
      </c>
      <c r="AN62" s="125">
        <v>63</v>
      </c>
      <c r="AO62" s="125">
        <v>16</v>
      </c>
      <c r="AP62" s="125">
        <v>3127</v>
      </c>
      <c r="AQ62" s="125">
        <v>2390</v>
      </c>
      <c r="AR62" s="125">
        <v>737</v>
      </c>
      <c r="AS62" s="125">
        <v>9</v>
      </c>
      <c r="AT62" s="125">
        <v>6540</v>
      </c>
      <c r="AU62" s="125">
        <v>5718</v>
      </c>
      <c r="AV62" s="130">
        <v>822</v>
      </c>
      <c r="AW62" s="133"/>
      <c r="AX62" s="123"/>
      <c r="AY62" s="118" t="s">
        <v>302</v>
      </c>
    </row>
    <row r="63" spans="2:51" ht="10.5" customHeight="1">
      <c r="B63" s="115" t="s">
        <v>298</v>
      </c>
      <c r="C63" s="127" t="s">
        <v>300</v>
      </c>
      <c r="D63" s="127"/>
      <c r="E63" s="179">
        <v>25</v>
      </c>
      <c r="F63" s="218">
        <v>5890</v>
      </c>
      <c r="G63" s="125">
        <v>5068</v>
      </c>
      <c r="H63" s="125">
        <v>822</v>
      </c>
      <c r="I63" s="125">
        <v>3</v>
      </c>
      <c r="J63" s="125">
        <v>7</v>
      </c>
      <c r="K63" s="125">
        <v>6</v>
      </c>
      <c r="L63" s="125">
        <v>1</v>
      </c>
      <c r="M63" s="125" t="s">
        <v>0</v>
      </c>
      <c r="N63" s="125" t="s">
        <v>0</v>
      </c>
      <c r="O63" s="125" t="s">
        <v>0</v>
      </c>
      <c r="P63" s="125" t="s">
        <v>0</v>
      </c>
      <c r="Q63" s="125">
        <v>4</v>
      </c>
      <c r="R63" s="125">
        <v>57</v>
      </c>
      <c r="S63" s="125">
        <v>56</v>
      </c>
      <c r="T63" s="125">
        <v>1</v>
      </c>
      <c r="U63" s="169"/>
      <c r="V63" s="190"/>
      <c r="W63" s="128" t="s">
        <v>522</v>
      </c>
      <c r="X63" s="189"/>
      <c r="Y63" s="170"/>
      <c r="Z63" s="170" t="s">
        <v>298</v>
      </c>
      <c r="AA63" s="252" t="s">
        <v>300</v>
      </c>
      <c r="AB63" s="252"/>
      <c r="AC63" s="179">
        <v>2</v>
      </c>
      <c r="AD63" s="125">
        <v>49</v>
      </c>
      <c r="AE63" s="125">
        <v>45</v>
      </c>
      <c r="AF63" s="125">
        <v>4</v>
      </c>
      <c r="AG63" s="125">
        <v>1</v>
      </c>
      <c r="AH63" s="125">
        <v>47</v>
      </c>
      <c r="AI63" s="125">
        <v>40</v>
      </c>
      <c r="AJ63" s="125">
        <v>7</v>
      </c>
      <c r="AK63" s="125" t="s">
        <v>0</v>
      </c>
      <c r="AL63" s="125" t="s">
        <v>0</v>
      </c>
      <c r="AM63" s="125" t="s">
        <v>0</v>
      </c>
      <c r="AN63" s="125" t="s">
        <v>0</v>
      </c>
      <c r="AO63" s="125">
        <v>11</v>
      </c>
      <c r="AP63" s="125">
        <v>2113</v>
      </c>
      <c r="AQ63" s="125">
        <v>1766</v>
      </c>
      <c r="AR63" s="125">
        <v>347</v>
      </c>
      <c r="AS63" s="125">
        <v>4</v>
      </c>
      <c r="AT63" s="125">
        <v>3617</v>
      </c>
      <c r="AU63" s="125">
        <v>3155</v>
      </c>
      <c r="AV63" s="130">
        <v>462</v>
      </c>
      <c r="AW63" s="133"/>
      <c r="AX63" s="123"/>
      <c r="AY63" s="118" t="s">
        <v>296</v>
      </c>
    </row>
    <row r="64" spans="2:51" ht="10.5" customHeight="1">
      <c r="B64" s="115" t="s">
        <v>295</v>
      </c>
      <c r="C64" s="127" t="s">
        <v>297</v>
      </c>
      <c r="D64" s="127"/>
      <c r="E64" s="179">
        <v>12</v>
      </c>
      <c r="F64" s="218">
        <v>3166</v>
      </c>
      <c r="G64" s="125">
        <v>2483</v>
      </c>
      <c r="H64" s="125">
        <v>683</v>
      </c>
      <c r="I64" s="125" t="s">
        <v>0</v>
      </c>
      <c r="J64" s="125" t="s">
        <v>0</v>
      </c>
      <c r="K64" s="125" t="s">
        <v>0</v>
      </c>
      <c r="L64" s="125" t="s">
        <v>0</v>
      </c>
      <c r="M64" s="125">
        <v>2</v>
      </c>
      <c r="N64" s="125">
        <v>12</v>
      </c>
      <c r="O64" s="125">
        <v>6</v>
      </c>
      <c r="P64" s="125">
        <v>6</v>
      </c>
      <c r="Q64" s="125">
        <v>2</v>
      </c>
      <c r="R64" s="125">
        <v>34</v>
      </c>
      <c r="S64" s="125">
        <v>34</v>
      </c>
      <c r="T64" s="125" t="s">
        <v>0</v>
      </c>
      <c r="U64" s="124"/>
      <c r="V64" s="190"/>
      <c r="W64" s="128" t="s">
        <v>521</v>
      </c>
      <c r="X64" s="189"/>
      <c r="Y64" s="170"/>
      <c r="Z64" s="170" t="s">
        <v>295</v>
      </c>
      <c r="AA64" s="252" t="s">
        <v>297</v>
      </c>
      <c r="AB64" s="252"/>
      <c r="AC64" s="179" t="s">
        <v>0</v>
      </c>
      <c r="AD64" s="125" t="s">
        <v>0</v>
      </c>
      <c r="AE64" s="125" t="s">
        <v>0</v>
      </c>
      <c r="AF64" s="125" t="s">
        <v>0</v>
      </c>
      <c r="AG64" s="125" t="s">
        <v>0</v>
      </c>
      <c r="AH64" s="125" t="s">
        <v>0</v>
      </c>
      <c r="AI64" s="125" t="s">
        <v>0</v>
      </c>
      <c r="AJ64" s="125" t="s">
        <v>0</v>
      </c>
      <c r="AK64" s="125">
        <v>1</v>
      </c>
      <c r="AL64" s="125">
        <v>53</v>
      </c>
      <c r="AM64" s="125">
        <v>51</v>
      </c>
      <c r="AN64" s="125">
        <v>2</v>
      </c>
      <c r="AO64" s="125">
        <v>4</v>
      </c>
      <c r="AP64" s="125">
        <v>799</v>
      </c>
      <c r="AQ64" s="125">
        <v>436</v>
      </c>
      <c r="AR64" s="125">
        <v>363</v>
      </c>
      <c r="AS64" s="125">
        <v>3</v>
      </c>
      <c r="AT64" s="125">
        <v>2268</v>
      </c>
      <c r="AU64" s="125">
        <v>1956</v>
      </c>
      <c r="AV64" s="130">
        <v>312</v>
      </c>
      <c r="AW64" s="133"/>
      <c r="AX64" s="123"/>
      <c r="AY64" s="118" t="s">
        <v>293</v>
      </c>
    </row>
    <row r="65" spans="1:52" ht="10.5" customHeight="1">
      <c r="B65" s="115" t="s">
        <v>292</v>
      </c>
      <c r="C65" s="127" t="s">
        <v>294</v>
      </c>
      <c r="D65" s="127"/>
      <c r="E65" s="179">
        <v>3</v>
      </c>
      <c r="F65" s="218">
        <v>13</v>
      </c>
      <c r="G65" s="125">
        <v>12</v>
      </c>
      <c r="H65" s="125">
        <v>1</v>
      </c>
      <c r="I65" s="125">
        <v>2</v>
      </c>
      <c r="J65" s="125">
        <v>6</v>
      </c>
      <c r="K65" s="125">
        <v>5</v>
      </c>
      <c r="L65" s="125">
        <v>1</v>
      </c>
      <c r="M65" s="125">
        <v>1</v>
      </c>
      <c r="N65" s="125">
        <v>7</v>
      </c>
      <c r="O65" s="125">
        <v>7</v>
      </c>
      <c r="P65" s="125" t="s">
        <v>0</v>
      </c>
      <c r="Q65" s="125" t="s">
        <v>0</v>
      </c>
      <c r="R65" s="125" t="s">
        <v>0</v>
      </c>
      <c r="S65" s="125" t="s">
        <v>0</v>
      </c>
      <c r="T65" s="125" t="s">
        <v>0</v>
      </c>
      <c r="U65" s="124"/>
      <c r="V65" s="190"/>
      <c r="W65" s="128" t="s">
        <v>520</v>
      </c>
      <c r="X65" s="189"/>
      <c r="Y65" s="170"/>
      <c r="Z65" s="170" t="s">
        <v>292</v>
      </c>
      <c r="AA65" s="252" t="s">
        <v>294</v>
      </c>
      <c r="AB65" s="252"/>
      <c r="AC65" s="179" t="s">
        <v>0</v>
      </c>
      <c r="AD65" s="125" t="s">
        <v>0</v>
      </c>
      <c r="AE65" s="125" t="s">
        <v>0</v>
      </c>
      <c r="AF65" s="125" t="s">
        <v>0</v>
      </c>
      <c r="AG65" s="125" t="s">
        <v>0</v>
      </c>
      <c r="AH65" s="125" t="s">
        <v>0</v>
      </c>
      <c r="AI65" s="125" t="s">
        <v>0</v>
      </c>
      <c r="AJ65" s="125" t="s">
        <v>0</v>
      </c>
      <c r="AK65" s="125" t="s">
        <v>0</v>
      </c>
      <c r="AL65" s="125" t="s">
        <v>0</v>
      </c>
      <c r="AM65" s="125" t="s">
        <v>0</v>
      </c>
      <c r="AN65" s="125" t="s">
        <v>0</v>
      </c>
      <c r="AO65" s="125" t="s">
        <v>0</v>
      </c>
      <c r="AP65" s="125" t="s">
        <v>0</v>
      </c>
      <c r="AQ65" s="125" t="s">
        <v>0</v>
      </c>
      <c r="AR65" s="125" t="s">
        <v>0</v>
      </c>
      <c r="AS65" s="125" t="s">
        <v>0</v>
      </c>
      <c r="AT65" s="125" t="s">
        <v>0</v>
      </c>
      <c r="AU65" s="125" t="s">
        <v>0</v>
      </c>
      <c r="AV65" s="125" t="s">
        <v>0</v>
      </c>
      <c r="AW65" s="124"/>
      <c r="AX65" s="123"/>
      <c r="AY65" s="118" t="s">
        <v>290</v>
      </c>
    </row>
    <row r="66" spans="1:52" ht="10.5" customHeight="1">
      <c r="B66" s="115" t="s">
        <v>286</v>
      </c>
      <c r="C66" s="127" t="s">
        <v>291</v>
      </c>
      <c r="D66" s="127"/>
      <c r="E66" s="179">
        <v>64</v>
      </c>
      <c r="F66" s="218">
        <v>3265</v>
      </c>
      <c r="G66" s="125">
        <v>3096</v>
      </c>
      <c r="H66" s="125">
        <v>169</v>
      </c>
      <c r="I66" s="125" t="s">
        <v>0</v>
      </c>
      <c r="J66" s="125" t="s">
        <v>0</v>
      </c>
      <c r="K66" s="125" t="s">
        <v>0</v>
      </c>
      <c r="L66" s="125" t="s">
        <v>0</v>
      </c>
      <c r="M66" s="125">
        <v>1</v>
      </c>
      <c r="N66" s="125">
        <v>6</v>
      </c>
      <c r="O66" s="125">
        <v>6</v>
      </c>
      <c r="P66" s="125" t="s">
        <v>0</v>
      </c>
      <c r="Q66" s="125">
        <v>8</v>
      </c>
      <c r="R66" s="125">
        <v>103</v>
      </c>
      <c r="S66" s="125">
        <v>102</v>
      </c>
      <c r="T66" s="125">
        <v>1</v>
      </c>
      <c r="U66" s="169"/>
      <c r="V66" s="190"/>
      <c r="W66" s="128" t="s">
        <v>519</v>
      </c>
      <c r="X66" s="189"/>
      <c r="Y66" s="170"/>
      <c r="Z66" s="170" t="s">
        <v>286</v>
      </c>
      <c r="AA66" s="252" t="s">
        <v>291</v>
      </c>
      <c r="AB66" s="252"/>
      <c r="AC66" s="179">
        <v>18</v>
      </c>
      <c r="AD66" s="125">
        <v>416</v>
      </c>
      <c r="AE66" s="125">
        <v>409</v>
      </c>
      <c r="AF66" s="125">
        <v>7</v>
      </c>
      <c r="AG66" s="125">
        <v>15</v>
      </c>
      <c r="AH66" s="125">
        <v>598</v>
      </c>
      <c r="AI66" s="125">
        <v>573</v>
      </c>
      <c r="AJ66" s="125">
        <v>25</v>
      </c>
      <c r="AK66" s="125">
        <v>19</v>
      </c>
      <c r="AL66" s="125">
        <v>1272</v>
      </c>
      <c r="AM66" s="125">
        <v>1211</v>
      </c>
      <c r="AN66" s="125">
        <v>61</v>
      </c>
      <c r="AO66" s="125">
        <v>1</v>
      </c>
      <c r="AP66" s="125">
        <v>215</v>
      </c>
      <c r="AQ66" s="125">
        <v>188</v>
      </c>
      <c r="AR66" s="125">
        <v>27</v>
      </c>
      <c r="AS66" s="125">
        <v>2</v>
      </c>
      <c r="AT66" s="125">
        <v>655</v>
      </c>
      <c r="AU66" s="125">
        <v>607</v>
      </c>
      <c r="AV66" s="130">
        <v>48</v>
      </c>
      <c r="AW66" s="133"/>
      <c r="AX66" s="123"/>
      <c r="AY66" s="118" t="s">
        <v>284</v>
      </c>
    </row>
    <row r="67" spans="1:52" ht="6" customHeight="1">
      <c r="B67" s="115"/>
      <c r="E67" s="179"/>
      <c r="F67" s="218"/>
      <c r="G67" s="125"/>
      <c r="H67" s="125"/>
      <c r="I67" s="125"/>
      <c r="J67" s="125"/>
      <c r="K67" s="125"/>
      <c r="L67" s="125"/>
      <c r="M67" s="125"/>
      <c r="N67" s="125"/>
      <c r="O67" s="125"/>
      <c r="P67" s="125"/>
      <c r="Q67" s="125"/>
      <c r="R67" s="125"/>
      <c r="S67" s="125"/>
      <c r="T67" s="125"/>
      <c r="U67" s="169"/>
      <c r="V67" s="204"/>
      <c r="W67" s="115"/>
      <c r="X67" s="196"/>
      <c r="Y67" s="170"/>
      <c r="Z67" s="170"/>
      <c r="AA67" s="209"/>
      <c r="AB67" s="209"/>
      <c r="AC67" s="179"/>
      <c r="AD67" s="125"/>
      <c r="AE67" s="125"/>
      <c r="AF67" s="125"/>
      <c r="AG67" s="125"/>
      <c r="AH67" s="125"/>
      <c r="AI67" s="125"/>
      <c r="AJ67" s="125"/>
      <c r="AK67" s="125"/>
      <c r="AL67" s="125"/>
      <c r="AM67" s="125"/>
      <c r="AN67" s="125"/>
      <c r="AO67" s="125"/>
      <c r="AP67" s="125"/>
      <c r="AQ67" s="125"/>
      <c r="AR67" s="125"/>
      <c r="AS67" s="125"/>
      <c r="AT67" s="125"/>
      <c r="AU67" s="125"/>
      <c r="AV67" s="130"/>
      <c r="AW67" s="133"/>
      <c r="AX67" s="135"/>
    </row>
    <row r="68" spans="1:52" ht="10.5" customHeight="1">
      <c r="B68" s="115" t="s">
        <v>289</v>
      </c>
      <c r="C68" s="127" t="s">
        <v>288</v>
      </c>
      <c r="D68" s="127"/>
      <c r="E68" s="179">
        <v>4377</v>
      </c>
      <c r="F68" s="218">
        <v>109776</v>
      </c>
      <c r="G68" s="125">
        <v>92262</v>
      </c>
      <c r="H68" s="125">
        <v>17514</v>
      </c>
      <c r="I68" s="125">
        <v>1765</v>
      </c>
      <c r="J68" s="125">
        <v>3244</v>
      </c>
      <c r="K68" s="125">
        <v>2274</v>
      </c>
      <c r="L68" s="125">
        <v>970</v>
      </c>
      <c r="M68" s="125">
        <v>807</v>
      </c>
      <c r="N68" s="125">
        <v>5295</v>
      </c>
      <c r="O68" s="125">
        <v>3575</v>
      </c>
      <c r="P68" s="125">
        <v>1720</v>
      </c>
      <c r="Q68" s="125">
        <v>608</v>
      </c>
      <c r="R68" s="125">
        <v>8517</v>
      </c>
      <c r="S68" s="125">
        <v>6646</v>
      </c>
      <c r="T68" s="125">
        <v>1871</v>
      </c>
      <c r="U68" s="169"/>
      <c r="V68" s="192"/>
      <c r="W68" s="118" t="s">
        <v>518</v>
      </c>
      <c r="X68" s="191"/>
      <c r="Y68" s="170"/>
      <c r="Z68" s="170" t="s">
        <v>289</v>
      </c>
      <c r="AA68" s="252" t="s">
        <v>288</v>
      </c>
      <c r="AB68" s="252"/>
      <c r="AC68" s="179">
        <v>348</v>
      </c>
      <c r="AD68" s="125">
        <v>8370</v>
      </c>
      <c r="AE68" s="125">
        <v>7030</v>
      </c>
      <c r="AF68" s="125">
        <v>1340</v>
      </c>
      <c r="AG68" s="125">
        <v>328</v>
      </c>
      <c r="AH68" s="125">
        <v>12579</v>
      </c>
      <c r="AI68" s="125">
        <v>10497</v>
      </c>
      <c r="AJ68" s="125">
        <v>2082</v>
      </c>
      <c r="AK68" s="125">
        <v>289</v>
      </c>
      <c r="AL68" s="125">
        <v>19756</v>
      </c>
      <c r="AM68" s="125">
        <v>16825</v>
      </c>
      <c r="AN68" s="125">
        <v>2931</v>
      </c>
      <c r="AO68" s="125">
        <v>196</v>
      </c>
      <c r="AP68" s="125">
        <v>32173</v>
      </c>
      <c r="AQ68" s="125">
        <v>27896</v>
      </c>
      <c r="AR68" s="125">
        <v>4277</v>
      </c>
      <c r="AS68" s="125">
        <v>36</v>
      </c>
      <c r="AT68" s="125">
        <v>19842</v>
      </c>
      <c r="AU68" s="125">
        <v>17519</v>
      </c>
      <c r="AV68" s="130">
        <v>2323</v>
      </c>
      <c r="AW68" s="133"/>
      <c r="AX68" s="123"/>
      <c r="AY68" s="118" t="s">
        <v>287</v>
      </c>
    </row>
    <row r="69" spans="1:52" ht="10.5" customHeight="1">
      <c r="B69" s="115" t="s">
        <v>283</v>
      </c>
      <c r="C69" s="127" t="s">
        <v>285</v>
      </c>
      <c r="D69" s="127"/>
      <c r="E69" s="179">
        <v>165</v>
      </c>
      <c r="F69" s="218">
        <v>10355</v>
      </c>
      <c r="G69" s="125">
        <v>9943</v>
      </c>
      <c r="H69" s="125">
        <v>412</v>
      </c>
      <c r="I69" s="125">
        <v>17</v>
      </c>
      <c r="J69" s="125">
        <v>48</v>
      </c>
      <c r="K69" s="125">
        <v>48</v>
      </c>
      <c r="L69" s="125" t="s">
        <v>0</v>
      </c>
      <c r="M69" s="125">
        <v>25</v>
      </c>
      <c r="N69" s="125">
        <v>208</v>
      </c>
      <c r="O69" s="125">
        <v>207</v>
      </c>
      <c r="P69" s="125">
        <v>1</v>
      </c>
      <c r="Q69" s="125">
        <v>42</v>
      </c>
      <c r="R69" s="125">
        <v>571</v>
      </c>
      <c r="S69" s="125">
        <v>568</v>
      </c>
      <c r="T69" s="125">
        <v>3</v>
      </c>
      <c r="U69" s="169"/>
      <c r="V69" s="190"/>
      <c r="W69" s="128" t="s">
        <v>517</v>
      </c>
      <c r="X69" s="189"/>
      <c r="Y69" s="170"/>
      <c r="Z69" s="170" t="s">
        <v>283</v>
      </c>
      <c r="AA69" s="252" t="s">
        <v>285</v>
      </c>
      <c r="AB69" s="252"/>
      <c r="AC69" s="179">
        <v>22</v>
      </c>
      <c r="AD69" s="125">
        <v>523</v>
      </c>
      <c r="AE69" s="125">
        <v>515</v>
      </c>
      <c r="AF69" s="125">
        <v>8</v>
      </c>
      <c r="AG69" s="125">
        <v>20</v>
      </c>
      <c r="AH69" s="125">
        <v>758</v>
      </c>
      <c r="AI69" s="125">
        <v>742</v>
      </c>
      <c r="AJ69" s="125">
        <v>16</v>
      </c>
      <c r="AK69" s="125">
        <v>17</v>
      </c>
      <c r="AL69" s="125">
        <v>1302</v>
      </c>
      <c r="AM69" s="125">
        <v>1268</v>
      </c>
      <c r="AN69" s="125">
        <v>34</v>
      </c>
      <c r="AO69" s="125">
        <v>14</v>
      </c>
      <c r="AP69" s="125">
        <v>2386</v>
      </c>
      <c r="AQ69" s="125">
        <v>2341</v>
      </c>
      <c r="AR69" s="125">
        <v>45</v>
      </c>
      <c r="AS69" s="125">
        <v>8</v>
      </c>
      <c r="AT69" s="125">
        <v>4559</v>
      </c>
      <c r="AU69" s="125">
        <v>4254</v>
      </c>
      <c r="AV69" s="130">
        <v>305</v>
      </c>
      <c r="AW69" s="133"/>
      <c r="AX69" s="123"/>
      <c r="AY69" s="118" t="s">
        <v>281</v>
      </c>
    </row>
    <row r="70" spans="1:52" ht="10.5" customHeight="1">
      <c r="B70" s="115" t="s">
        <v>280</v>
      </c>
      <c r="C70" s="127" t="s">
        <v>282</v>
      </c>
      <c r="D70" s="127"/>
      <c r="E70" s="179">
        <v>1217</v>
      </c>
      <c r="F70" s="218">
        <v>19000</v>
      </c>
      <c r="G70" s="125">
        <v>17534</v>
      </c>
      <c r="H70" s="125">
        <v>1466</v>
      </c>
      <c r="I70" s="125">
        <v>1068</v>
      </c>
      <c r="J70" s="125">
        <v>1350</v>
      </c>
      <c r="K70" s="125">
        <v>1081</v>
      </c>
      <c r="L70" s="125">
        <v>269</v>
      </c>
      <c r="M70" s="125">
        <v>6</v>
      </c>
      <c r="N70" s="125">
        <v>40</v>
      </c>
      <c r="O70" s="125">
        <v>35</v>
      </c>
      <c r="P70" s="125">
        <v>5</v>
      </c>
      <c r="Q70" s="125">
        <v>3</v>
      </c>
      <c r="R70" s="125">
        <v>38</v>
      </c>
      <c r="S70" s="125">
        <v>32</v>
      </c>
      <c r="T70" s="125">
        <v>6</v>
      </c>
      <c r="U70" s="169"/>
      <c r="V70" s="190"/>
      <c r="W70" s="128" t="s">
        <v>516</v>
      </c>
      <c r="X70" s="189"/>
      <c r="Y70" s="170"/>
      <c r="Z70" s="170" t="s">
        <v>280</v>
      </c>
      <c r="AA70" s="252" t="s">
        <v>282</v>
      </c>
      <c r="AB70" s="252"/>
      <c r="AC70" s="179">
        <v>8</v>
      </c>
      <c r="AD70" s="125">
        <v>192</v>
      </c>
      <c r="AE70" s="125">
        <v>185</v>
      </c>
      <c r="AF70" s="125">
        <v>7</v>
      </c>
      <c r="AG70" s="125">
        <v>16</v>
      </c>
      <c r="AH70" s="125">
        <v>705</v>
      </c>
      <c r="AI70" s="125">
        <v>668</v>
      </c>
      <c r="AJ70" s="125">
        <v>37</v>
      </c>
      <c r="AK70" s="125">
        <v>54</v>
      </c>
      <c r="AL70" s="125">
        <v>3943</v>
      </c>
      <c r="AM70" s="125">
        <v>3560</v>
      </c>
      <c r="AN70" s="125">
        <v>383</v>
      </c>
      <c r="AO70" s="125">
        <v>51</v>
      </c>
      <c r="AP70" s="125">
        <v>7980</v>
      </c>
      <c r="AQ70" s="125">
        <v>7402</v>
      </c>
      <c r="AR70" s="125">
        <v>578</v>
      </c>
      <c r="AS70" s="125">
        <v>11</v>
      </c>
      <c r="AT70" s="125">
        <v>4752</v>
      </c>
      <c r="AU70" s="125">
        <v>4571</v>
      </c>
      <c r="AV70" s="130">
        <v>181</v>
      </c>
      <c r="AW70" s="133"/>
      <c r="AX70" s="123"/>
      <c r="AY70" s="118" t="s">
        <v>278</v>
      </c>
    </row>
    <row r="71" spans="1:52" ht="10.5" customHeight="1">
      <c r="B71" s="115" t="s">
        <v>277</v>
      </c>
      <c r="C71" s="127" t="s">
        <v>279</v>
      </c>
      <c r="D71" s="127"/>
      <c r="E71" s="179">
        <v>1330</v>
      </c>
      <c r="F71" s="218">
        <v>38069</v>
      </c>
      <c r="G71" s="125">
        <v>32534</v>
      </c>
      <c r="H71" s="125">
        <v>5535</v>
      </c>
      <c r="I71" s="125">
        <v>216</v>
      </c>
      <c r="J71" s="125">
        <v>511</v>
      </c>
      <c r="K71" s="125">
        <v>357</v>
      </c>
      <c r="L71" s="125">
        <v>154</v>
      </c>
      <c r="M71" s="125">
        <v>213</v>
      </c>
      <c r="N71" s="125">
        <v>1492</v>
      </c>
      <c r="O71" s="125">
        <v>1171</v>
      </c>
      <c r="P71" s="125">
        <v>321</v>
      </c>
      <c r="Q71" s="125">
        <v>292</v>
      </c>
      <c r="R71" s="125">
        <v>4210</v>
      </c>
      <c r="S71" s="125">
        <v>3565</v>
      </c>
      <c r="T71" s="125">
        <v>645</v>
      </c>
      <c r="U71" s="169"/>
      <c r="V71" s="190"/>
      <c r="W71" s="128" t="s">
        <v>515</v>
      </c>
      <c r="X71" s="189"/>
      <c r="Y71" s="170"/>
      <c r="Z71" s="170" t="s">
        <v>277</v>
      </c>
      <c r="AA71" s="252" t="s">
        <v>279</v>
      </c>
      <c r="AB71" s="252"/>
      <c r="AC71" s="179">
        <v>205</v>
      </c>
      <c r="AD71" s="125">
        <v>4938</v>
      </c>
      <c r="AE71" s="125">
        <v>4337</v>
      </c>
      <c r="AF71" s="125">
        <v>601</v>
      </c>
      <c r="AG71" s="125">
        <v>202</v>
      </c>
      <c r="AH71" s="125">
        <v>7791</v>
      </c>
      <c r="AI71" s="125">
        <v>6746</v>
      </c>
      <c r="AJ71" s="125">
        <v>1045</v>
      </c>
      <c r="AK71" s="125">
        <v>143</v>
      </c>
      <c r="AL71" s="125">
        <v>9457</v>
      </c>
      <c r="AM71" s="125">
        <v>8246</v>
      </c>
      <c r="AN71" s="125">
        <v>1211</v>
      </c>
      <c r="AO71" s="125">
        <v>57</v>
      </c>
      <c r="AP71" s="125">
        <v>8811</v>
      </c>
      <c r="AQ71" s="125">
        <v>7359</v>
      </c>
      <c r="AR71" s="125">
        <v>1452</v>
      </c>
      <c r="AS71" s="125">
        <v>2</v>
      </c>
      <c r="AT71" s="125">
        <v>859</v>
      </c>
      <c r="AU71" s="125">
        <v>753</v>
      </c>
      <c r="AV71" s="130">
        <v>106</v>
      </c>
      <c r="AW71" s="133"/>
      <c r="AX71" s="123"/>
      <c r="AY71" s="118" t="s">
        <v>275</v>
      </c>
    </row>
    <row r="72" spans="1:52" ht="10.5" customHeight="1">
      <c r="B72" s="115" t="s">
        <v>274</v>
      </c>
      <c r="C72" s="127" t="s">
        <v>276</v>
      </c>
      <c r="D72" s="127"/>
      <c r="E72" s="179">
        <v>50</v>
      </c>
      <c r="F72" s="218">
        <v>810</v>
      </c>
      <c r="G72" s="125">
        <v>656</v>
      </c>
      <c r="H72" s="125">
        <v>154</v>
      </c>
      <c r="I72" s="125">
        <v>19</v>
      </c>
      <c r="J72" s="125">
        <v>47</v>
      </c>
      <c r="K72" s="125">
        <v>36</v>
      </c>
      <c r="L72" s="125">
        <v>11</v>
      </c>
      <c r="M72" s="125">
        <v>10</v>
      </c>
      <c r="N72" s="125">
        <v>66</v>
      </c>
      <c r="O72" s="125">
        <v>51</v>
      </c>
      <c r="P72" s="125">
        <v>15</v>
      </c>
      <c r="Q72" s="125">
        <v>5</v>
      </c>
      <c r="R72" s="125">
        <v>77</v>
      </c>
      <c r="S72" s="125">
        <v>59</v>
      </c>
      <c r="T72" s="125">
        <v>18</v>
      </c>
      <c r="U72" s="169"/>
      <c r="V72" s="190"/>
      <c r="W72" s="128" t="s">
        <v>514</v>
      </c>
      <c r="X72" s="189"/>
      <c r="Y72" s="170"/>
      <c r="Z72" s="170" t="s">
        <v>274</v>
      </c>
      <c r="AA72" s="252" t="s">
        <v>276</v>
      </c>
      <c r="AB72" s="252"/>
      <c r="AC72" s="179">
        <v>7</v>
      </c>
      <c r="AD72" s="125">
        <v>162</v>
      </c>
      <c r="AE72" s="125">
        <v>133</v>
      </c>
      <c r="AF72" s="125">
        <v>29</v>
      </c>
      <c r="AG72" s="125">
        <v>7</v>
      </c>
      <c r="AH72" s="125">
        <v>238</v>
      </c>
      <c r="AI72" s="125">
        <v>194</v>
      </c>
      <c r="AJ72" s="125">
        <v>44</v>
      </c>
      <c r="AK72" s="125">
        <v>1</v>
      </c>
      <c r="AL72" s="125">
        <v>73</v>
      </c>
      <c r="AM72" s="125">
        <v>44</v>
      </c>
      <c r="AN72" s="125">
        <v>29</v>
      </c>
      <c r="AO72" s="125">
        <v>1</v>
      </c>
      <c r="AP72" s="125">
        <v>147</v>
      </c>
      <c r="AQ72" s="125">
        <v>139</v>
      </c>
      <c r="AR72" s="125">
        <v>8</v>
      </c>
      <c r="AS72" s="125" t="s">
        <v>0</v>
      </c>
      <c r="AT72" s="125" t="s">
        <v>0</v>
      </c>
      <c r="AU72" s="125" t="s">
        <v>0</v>
      </c>
      <c r="AV72" s="125" t="s">
        <v>0</v>
      </c>
      <c r="AW72" s="124"/>
      <c r="AX72" s="123"/>
      <c r="AY72" s="118" t="s">
        <v>272</v>
      </c>
    </row>
    <row r="73" spans="1:52" ht="10.5" customHeight="1">
      <c r="B73" s="115" t="s">
        <v>271</v>
      </c>
      <c r="C73" s="127" t="s">
        <v>273</v>
      </c>
      <c r="D73" s="127"/>
      <c r="E73" s="179">
        <v>43</v>
      </c>
      <c r="F73" s="218">
        <v>664</v>
      </c>
      <c r="G73" s="125">
        <v>390</v>
      </c>
      <c r="H73" s="125">
        <v>274</v>
      </c>
      <c r="I73" s="125">
        <v>13</v>
      </c>
      <c r="J73" s="125">
        <v>39</v>
      </c>
      <c r="K73" s="125">
        <v>21</v>
      </c>
      <c r="L73" s="125">
        <v>18</v>
      </c>
      <c r="M73" s="125">
        <v>9</v>
      </c>
      <c r="N73" s="125">
        <v>56</v>
      </c>
      <c r="O73" s="125">
        <v>36</v>
      </c>
      <c r="P73" s="125">
        <v>20</v>
      </c>
      <c r="Q73" s="125">
        <v>10</v>
      </c>
      <c r="R73" s="125">
        <v>122</v>
      </c>
      <c r="S73" s="125">
        <v>74</v>
      </c>
      <c r="T73" s="125">
        <v>48</v>
      </c>
      <c r="U73" s="169"/>
      <c r="V73" s="190"/>
      <c r="W73" s="128" t="s">
        <v>513</v>
      </c>
      <c r="X73" s="189"/>
      <c r="Y73" s="170"/>
      <c r="Z73" s="170" t="s">
        <v>271</v>
      </c>
      <c r="AA73" s="252" t="s">
        <v>273</v>
      </c>
      <c r="AB73" s="252"/>
      <c r="AC73" s="179">
        <v>5</v>
      </c>
      <c r="AD73" s="125">
        <v>135</v>
      </c>
      <c r="AE73" s="125">
        <v>99</v>
      </c>
      <c r="AF73" s="125">
        <v>36</v>
      </c>
      <c r="AG73" s="125">
        <v>3</v>
      </c>
      <c r="AH73" s="125">
        <v>111</v>
      </c>
      <c r="AI73" s="125">
        <v>55</v>
      </c>
      <c r="AJ73" s="125">
        <v>56</v>
      </c>
      <c r="AK73" s="125">
        <v>3</v>
      </c>
      <c r="AL73" s="125">
        <v>201</v>
      </c>
      <c r="AM73" s="125">
        <v>105</v>
      </c>
      <c r="AN73" s="125">
        <v>96</v>
      </c>
      <c r="AO73" s="125" t="s">
        <v>0</v>
      </c>
      <c r="AP73" s="125" t="s">
        <v>0</v>
      </c>
      <c r="AQ73" s="125" t="s">
        <v>0</v>
      </c>
      <c r="AR73" s="125" t="s">
        <v>0</v>
      </c>
      <c r="AS73" s="125" t="s">
        <v>0</v>
      </c>
      <c r="AT73" s="125" t="s">
        <v>0</v>
      </c>
      <c r="AU73" s="125" t="s">
        <v>0</v>
      </c>
      <c r="AV73" s="125" t="s">
        <v>0</v>
      </c>
      <c r="AW73" s="124"/>
      <c r="AX73" s="123"/>
      <c r="AY73" s="118" t="s">
        <v>269</v>
      </c>
    </row>
    <row r="74" spans="1:52" ht="6" customHeight="1">
      <c r="B74" s="115"/>
      <c r="E74" s="179"/>
      <c r="F74" s="218"/>
      <c r="G74" s="125"/>
      <c r="H74" s="125"/>
      <c r="I74" s="125"/>
      <c r="J74" s="125"/>
      <c r="K74" s="125"/>
      <c r="L74" s="125"/>
      <c r="M74" s="125"/>
      <c r="N74" s="125"/>
      <c r="O74" s="125"/>
      <c r="P74" s="125"/>
      <c r="Q74" s="125"/>
      <c r="R74" s="125"/>
      <c r="S74" s="125"/>
      <c r="T74" s="125"/>
      <c r="U74" s="169"/>
      <c r="V74" s="190"/>
      <c r="W74" s="128"/>
      <c r="X74" s="189"/>
      <c r="Y74" s="170"/>
      <c r="Z74" s="170"/>
      <c r="AA74" s="209"/>
      <c r="AB74" s="209"/>
      <c r="AC74" s="179"/>
      <c r="AD74" s="125"/>
      <c r="AE74" s="125"/>
      <c r="AF74" s="125"/>
      <c r="AG74" s="125"/>
      <c r="AH74" s="125"/>
      <c r="AI74" s="125"/>
      <c r="AJ74" s="125"/>
      <c r="AK74" s="125"/>
      <c r="AL74" s="125"/>
      <c r="AM74" s="125"/>
      <c r="AN74" s="125"/>
      <c r="AO74" s="125"/>
      <c r="AP74" s="125"/>
      <c r="AQ74" s="125"/>
      <c r="AR74" s="125"/>
      <c r="AS74" s="125"/>
      <c r="AT74" s="125"/>
      <c r="AU74" s="125"/>
      <c r="AV74" s="130"/>
      <c r="AX74" s="129"/>
      <c r="AY74" s="128"/>
    </row>
    <row r="75" spans="1:52" ht="10.5" customHeight="1">
      <c r="B75" s="115" t="s">
        <v>268</v>
      </c>
      <c r="C75" s="127" t="s">
        <v>270</v>
      </c>
      <c r="D75" s="127"/>
      <c r="E75" s="179">
        <v>220</v>
      </c>
      <c r="F75" s="218">
        <v>3317</v>
      </c>
      <c r="G75" s="125">
        <v>2441</v>
      </c>
      <c r="H75" s="125">
        <v>876</v>
      </c>
      <c r="I75" s="125">
        <v>49</v>
      </c>
      <c r="J75" s="125">
        <v>132</v>
      </c>
      <c r="K75" s="125">
        <v>104</v>
      </c>
      <c r="L75" s="125">
        <v>28</v>
      </c>
      <c r="M75" s="125">
        <v>68</v>
      </c>
      <c r="N75" s="125">
        <v>453</v>
      </c>
      <c r="O75" s="125">
        <v>350</v>
      </c>
      <c r="P75" s="125">
        <v>103</v>
      </c>
      <c r="Q75" s="125">
        <v>52</v>
      </c>
      <c r="R75" s="125">
        <v>735</v>
      </c>
      <c r="S75" s="125">
        <v>525</v>
      </c>
      <c r="T75" s="125">
        <v>210</v>
      </c>
      <c r="U75" s="169"/>
      <c r="V75" s="190"/>
      <c r="W75" s="128" t="s">
        <v>512</v>
      </c>
      <c r="X75" s="189"/>
      <c r="Y75" s="170"/>
      <c r="Z75" s="170" t="s">
        <v>268</v>
      </c>
      <c r="AA75" s="252" t="s">
        <v>270</v>
      </c>
      <c r="AB75" s="252"/>
      <c r="AC75" s="179">
        <v>22</v>
      </c>
      <c r="AD75" s="125">
        <v>525</v>
      </c>
      <c r="AE75" s="125">
        <v>406</v>
      </c>
      <c r="AF75" s="125">
        <v>119</v>
      </c>
      <c r="AG75" s="125">
        <v>20</v>
      </c>
      <c r="AH75" s="125">
        <v>721</v>
      </c>
      <c r="AI75" s="125">
        <v>499</v>
      </c>
      <c r="AJ75" s="125">
        <v>222</v>
      </c>
      <c r="AK75" s="125">
        <v>6</v>
      </c>
      <c r="AL75" s="125">
        <v>399</v>
      </c>
      <c r="AM75" s="125">
        <v>296</v>
      </c>
      <c r="AN75" s="125">
        <v>103</v>
      </c>
      <c r="AO75" s="125">
        <v>3</v>
      </c>
      <c r="AP75" s="125">
        <v>352</v>
      </c>
      <c r="AQ75" s="125">
        <v>261</v>
      </c>
      <c r="AR75" s="125">
        <v>91</v>
      </c>
      <c r="AS75" s="253" t="s">
        <v>0</v>
      </c>
      <c r="AT75" s="125" t="s">
        <v>0</v>
      </c>
      <c r="AU75" s="125" t="s">
        <v>0</v>
      </c>
      <c r="AV75" s="125" t="s">
        <v>0</v>
      </c>
      <c r="AW75" s="124"/>
      <c r="AX75" s="123"/>
      <c r="AY75" s="118" t="s">
        <v>266</v>
      </c>
    </row>
    <row r="76" spans="1:52" ht="10.5" customHeight="1">
      <c r="B76" s="115" t="s">
        <v>265</v>
      </c>
      <c r="C76" s="127" t="s">
        <v>267</v>
      </c>
      <c r="D76" s="127"/>
      <c r="E76" s="179">
        <v>955</v>
      </c>
      <c r="F76" s="218">
        <v>20328</v>
      </c>
      <c r="G76" s="125">
        <v>14969</v>
      </c>
      <c r="H76" s="125">
        <v>5359</v>
      </c>
      <c r="I76" s="125">
        <v>308</v>
      </c>
      <c r="J76" s="125">
        <v>861</v>
      </c>
      <c r="K76" s="125">
        <v>480</v>
      </c>
      <c r="L76" s="125">
        <v>381</v>
      </c>
      <c r="M76" s="125">
        <v>241</v>
      </c>
      <c r="N76" s="125">
        <v>1579</v>
      </c>
      <c r="O76" s="125">
        <v>989</v>
      </c>
      <c r="P76" s="125">
        <v>590</v>
      </c>
      <c r="Q76" s="125">
        <v>190</v>
      </c>
      <c r="R76" s="125">
        <v>2571</v>
      </c>
      <c r="S76" s="125">
        <v>1714</v>
      </c>
      <c r="T76" s="125">
        <v>857</v>
      </c>
      <c r="U76" s="169"/>
      <c r="V76" s="190"/>
      <c r="W76" s="128" t="s">
        <v>511</v>
      </c>
      <c r="X76" s="189"/>
      <c r="Y76" s="170"/>
      <c r="Z76" s="170" t="s">
        <v>265</v>
      </c>
      <c r="AA76" s="252" t="s">
        <v>267</v>
      </c>
      <c r="AB76" s="252"/>
      <c r="AC76" s="179">
        <v>70</v>
      </c>
      <c r="AD76" s="125">
        <v>1671</v>
      </c>
      <c r="AE76" s="125">
        <v>1186</v>
      </c>
      <c r="AF76" s="125">
        <v>485</v>
      </c>
      <c r="AG76" s="125">
        <v>54</v>
      </c>
      <c r="AH76" s="125">
        <v>2029</v>
      </c>
      <c r="AI76" s="125">
        <v>1396</v>
      </c>
      <c r="AJ76" s="125">
        <v>633</v>
      </c>
      <c r="AK76" s="125">
        <v>51</v>
      </c>
      <c r="AL76" s="125">
        <v>3403</v>
      </c>
      <c r="AM76" s="125">
        <v>2471</v>
      </c>
      <c r="AN76" s="125">
        <v>932</v>
      </c>
      <c r="AO76" s="125">
        <v>35</v>
      </c>
      <c r="AP76" s="125">
        <v>5762</v>
      </c>
      <c r="AQ76" s="125">
        <v>4774</v>
      </c>
      <c r="AR76" s="125">
        <v>988</v>
      </c>
      <c r="AS76" s="125">
        <v>6</v>
      </c>
      <c r="AT76" s="125">
        <v>2452</v>
      </c>
      <c r="AU76" s="125">
        <v>1959</v>
      </c>
      <c r="AV76" s="130">
        <v>493</v>
      </c>
      <c r="AW76" s="133"/>
      <c r="AX76" s="123"/>
      <c r="AY76" s="118" t="s">
        <v>263</v>
      </c>
    </row>
    <row r="77" spans="1:52" ht="10.5" customHeight="1">
      <c r="B77" s="115" t="s">
        <v>262</v>
      </c>
      <c r="C77" s="127" t="s">
        <v>510</v>
      </c>
      <c r="D77" s="127"/>
      <c r="E77" s="179">
        <v>397</v>
      </c>
      <c r="F77" s="218">
        <v>17233</v>
      </c>
      <c r="G77" s="125">
        <v>13795</v>
      </c>
      <c r="H77" s="125">
        <v>3438</v>
      </c>
      <c r="I77" s="125">
        <v>75</v>
      </c>
      <c r="J77" s="125">
        <v>256</v>
      </c>
      <c r="K77" s="125">
        <v>147</v>
      </c>
      <c r="L77" s="125">
        <v>109</v>
      </c>
      <c r="M77" s="125">
        <v>235</v>
      </c>
      <c r="N77" s="125">
        <v>1401</v>
      </c>
      <c r="O77" s="125">
        <v>736</v>
      </c>
      <c r="P77" s="125">
        <v>665</v>
      </c>
      <c r="Q77" s="125">
        <v>14</v>
      </c>
      <c r="R77" s="125">
        <v>193</v>
      </c>
      <c r="S77" s="125">
        <v>109</v>
      </c>
      <c r="T77" s="125">
        <v>84</v>
      </c>
      <c r="U77" s="169"/>
      <c r="V77" s="190"/>
      <c r="W77" s="128" t="s">
        <v>509</v>
      </c>
      <c r="X77" s="189"/>
      <c r="Y77" s="170"/>
      <c r="Z77" s="170" t="s">
        <v>262</v>
      </c>
      <c r="AA77" s="252" t="s">
        <v>510</v>
      </c>
      <c r="AB77" s="252"/>
      <c r="AC77" s="179">
        <v>9</v>
      </c>
      <c r="AD77" s="125">
        <v>224</v>
      </c>
      <c r="AE77" s="125">
        <v>169</v>
      </c>
      <c r="AF77" s="125">
        <v>55</v>
      </c>
      <c r="AG77" s="125">
        <v>6</v>
      </c>
      <c r="AH77" s="125">
        <v>226</v>
      </c>
      <c r="AI77" s="125">
        <v>197</v>
      </c>
      <c r="AJ77" s="125">
        <v>29</v>
      </c>
      <c r="AK77" s="125">
        <v>14</v>
      </c>
      <c r="AL77" s="125">
        <v>978</v>
      </c>
      <c r="AM77" s="125">
        <v>835</v>
      </c>
      <c r="AN77" s="125">
        <v>143</v>
      </c>
      <c r="AO77" s="125">
        <v>35</v>
      </c>
      <c r="AP77" s="125">
        <v>6735</v>
      </c>
      <c r="AQ77" s="125">
        <v>5620</v>
      </c>
      <c r="AR77" s="125">
        <v>1115</v>
      </c>
      <c r="AS77" s="125">
        <v>9</v>
      </c>
      <c r="AT77" s="125">
        <v>7220</v>
      </c>
      <c r="AU77" s="125">
        <v>5982</v>
      </c>
      <c r="AV77" s="130">
        <v>1238</v>
      </c>
      <c r="AW77" s="133"/>
      <c r="AX77" s="123"/>
      <c r="AY77" s="118" t="s">
        <v>260</v>
      </c>
    </row>
    <row r="78" spans="1:52" ht="6.75" customHeight="1">
      <c r="A78" s="119"/>
      <c r="B78" s="137"/>
      <c r="C78" s="137"/>
      <c r="D78" s="137"/>
      <c r="E78" s="212"/>
      <c r="F78" s="251"/>
      <c r="G78" s="211"/>
      <c r="H78" s="211"/>
      <c r="I78" s="211"/>
      <c r="J78" s="211"/>
      <c r="K78" s="211"/>
      <c r="L78" s="211"/>
      <c r="M78" s="211"/>
      <c r="N78" s="211"/>
      <c r="O78" s="211"/>
      <c r="P78" s="211"/>
      <c r="Q78" s="211"/>
      <c r="R78" s="211"/>
      <c r="S78" s="211"/>
      <c r="T78" s="211"/>
      <c r="U78" s="211"/>
      <c r="V78" s="215"/>
      <c r="W78" s="214"/>
      <c r="X78" s="214"/>
      <c r="Y78" s="213"/>
      <c r="Z78" s="213"/>
      <c r="AA78" s="213"/>
      <c r="AB78" s="213"/>
      <c r="AC78" s="217"/>
      <c r="AD78" s="213"/>
      <c r="AE78" s="213"/>
      <c r="AF78" s="213"/>
      <c r="AG78" s="213"/>
      <c r="AH78" s="213"/>
      <c r="AI78" s="213"/>
      <c r="AJ78" s="213"/>
      <c r="AK78" s="213"/>
      <c r="AL78" s="213"/>
      <c r="AM78" s="213"/>
      <c r="AN78" s="213"/>
      <c r="AO78" s="213"/>
      <c r="AP78" s="213"/>
      <c r="AQ78" s="213"/>
      <c r="AR78" s="213"/>
      <c r="AS78" s="213"/>
      <c r="AT78" s="213"/>
      <c r="AU78" s="213"/>
      <c r="AV78" s="121"/>
      <c r="AW78" s="121"/>
      <c r="AX78" s="120"/>
      <c r="AY78" s="119"/>
      <c r="AZ78" s="119"/>
    </row>
    <row r="79" spans="1:52" ht="10.5" customHeight="1">
      <c r="A79" s="118" t="s">
        <v>18</v>
      </c>
      <c r="E79" s="209"/>
      <c r="F79" s="210"/>
      <c r="G79" s="209"/>
      <c r="H79" s="209"/>
      <c r="I79" s="209"/>
      <c r="J79" s="209"/>
      <c r="K79" s="209"/>
      <c r="L79" s="209"/>
      <c r="M79" s="209"/>
      <c r="N79" s="209"/>
      <c r="O79" s="209"/>
      <c r="P79" s="209"/>
      <c r="Q79" s="209"/>
      <c r="R79" s="209"/>
      <c r="S79" s="209"/>
      <c r="T79" s="209"/>
      <c r="U79" s="209"/>
      <c r="Y79" s="118" t="s">
        <v>18</v>
      </c>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row>
    <row r="80" spans="1:52" ht="10.5" customHeight="1">
      <c r="E80" s="209"/>
      <c r="F80" s="210"/>
      <c r="G80" s="209"/>
      <c r="H80" s="209"/>
      <c r="I80" s="209"/>
      <c r="J80" s="209"/>
      <c r="K80" s="209"/>
      <c r="L80" s="209"/>
      <c r="M80" s="209"/>
      <c r="N80" s="209"/>
      <c r="O80" s="209"/>
      <c r="P80" s="209"/>
      <c r="Q80" s="209"/>
      <c r="R80" s="209"/>
      <c r="S80" s="209"/>
      <c r="T80" s="209"/>
      <c r="U80" s="209"/>
      <c r="Y80" s="170"/>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row>
    <row r="81" spans="1:52" ht="10.5" customHeight="1">
      <c r="Y81" s="250"/>
      <c r="Z81" s="209"/>
      <c r="AA81" s="209"/>
      <c r="AB81" s="209"/>
      <c r="AC81" s="116"/>
      <c r="AD81" s="116"/>
      <c r="AE81" s="116"/>
      <c r="AF81" s="116"/>
      <c r="AG81" s="116"/>
      <c r="AH81" s="116"/>
      <c r="AI81" s="116"/>
      <c r="AJ81" s="116"/>
      <c r="AK81" s="250"/>
      <c r="AL81" s="116"/>
      <c r="AM81" s="116"/>
      <c r="AN81" s="116"/>
      <c r="AO81" s="116"/>
      <c r="AP81" s="116"/>
      <c r="AQ81" s="116"/>
      <c r="AR81" s="116"/>
      <c r="AS81" s="116"/>
      <c r="AT81" s="116"/>
      <c r="AU81" s="116"/>
    </row>
    <row r="82" spans="1:52" ht="13.5" customHeight="1">
      <c r="A82" s="161"/>
      <c r="K82" s="162" t="s">
        <v>588</v>
      </c>
      <c r="L82" s="161" t="s">
        <v>589</v>
      </c>
      <c r="Y82" s="247"/>
      <c r="Z82" s="209"/>
      <c r="AA82" s="209"/>
      <c r="AB82" s="209"/>
      <c r="AC82" s="116"/>
      <c r="AD82" s="116"/>
      <c r="AE82" s="116"/>
      <c r="AF82" s="116"/>
      <c r="AG82" s="116"/>
      <c r="AH82" s="116"/>
      <c r="AI82" s="116"/>
      <c r="AJ82" s="249" t="s">
        <v>588</v>
      </c>
      <c r="AK82" s="248" t="s">
        <v>587</v>
      </c>
      <c r="AL82" s="116"/>
      <c r="AM82" s="116"/>
      <c r="AN82" s="116"/>
      <c r="AO82" s="116"/>
      <c r="AP82" s="116"/>
      <c r="AQ82" s="116"/>
      <c r="AR82" s="116"/>
      <c r="AS82" s="116"/>
      <c r="AT82" s="116"/>
      <c r="AU82" s="116"/>
    </row>
    <row r="83" spans="1:52" ht="10.5" customHeight="1">
      <c r="A83" s="161"/>
      <c r="L83" s="247"/>
      <c r="Y83" s="247"/>
      <c r="Z83" s="209"/>
      <c r="AA83" s="209"/>
      <c r="AB83" s="209"/>
      <c r="AC83" s="116"/>
      <c r="AD83" s="116"/>
      <c r="AE83" s="116"/>
      <c r="AF83" s="116"/>
      <c r="AG83" s="116"/>
      <c r="AH83" s="116"/>
      <c r="AI83" s="116"/>
      <c r="AJ83" s="116"/>
      <c r="AK83" s="247"/>
      <c r="AL83" s="116"/>
      <c r="AM83" s="116"/>
      <c r="AN83" s="116"/>
      <c r="AO83" s="116"/>
      <c r="AP83" s="116"/>
      <c r="AQ83" s="116"/>
      <c r="AR83" s="116"/>
      <c r="AS83" s="116"/>
      <c r="AT83" s="116"/>
      <c r="AU83" s="116"/>
    </row>
    <row r="84" spans="1:52" ht="10.5" customHeight="1">
      <c r="B84" s="115"/>
      <c r="V84" s="203"/>
      <c r="W84" s="203"/>
      <c r="X84" s="203" t="s">
        <v>507</v>
      </c>
      <c r="Y84" s="115"/>
      <c r="Z84" s="115"/>
      <c r="AC84" s="116"/>
      <c r="AD84" s="116"/>
      <c r="AE84" s="116"/>
      <c r="AF84" s="116"/>
      <c r="AG84" s="116"/>
      <c r="AH84" s="116"/>
      <c r="AI84" s="116"/>
      <c r="AJ84" s="116"/>
      <c r="AK84" s="116"/>
      <c r="AL84" s="116"/>
      <c r="AM84" s="116"/>
      <c r="AN84" s="116"/>
      <c r="AO84" s="116"/>
      <c r="AP84" s="116"/>
      <c r="AQ84" s="116"/>
      <c r="AR84" s="116"/>
      <c r="AS84" s="116"/>
      <c r="AT84" s="116"/>
      <c r="AU84" s="116"/>
      <c r="AX84" s="157"/>
      <c r="AZ84" s="157" t="s">
        <v>507</v>
      </c>
    </row>
    <row r="85" spans="1:52" ht="1.5" customHeight="1">
      <c r="A85" s="153"/>
      <c r="B85" s="153"/>
      <c r="C85" s="155"/>
      <c r="D85" s="155"/>
      <c r="E85" s="244"/>
      <c r="F85" s="246"/>
      <c r="G85" s="244"/>
      <c r="H85" s="244"/>
      <c r="I85" s="244"/>
      <c r="J85" s="244"/>
      <c r="K85" s="244"/>
      <c r="L85" s="244"/>
      <c r="M85" s="244"/>
      <c r="N85" s="244"/>
      <c r="O85" s="244"/>
      <c r="P85" s="244"/>
      <c r="Q85" s="244"/>
      <c r="R85" s="244"/>
      <c r="S85" s="245"/>
      <c r="T85" s="244"/>
      <c r="U85" s="244"/>
      <c r="V85" s="245"/>
      <c r="W85" s="245"/>
      <c r="X85" s="245"/>
      <c r="Y85" s="153"/>
      <c r="Z85" s="153"/>
      <c r="AA85" s="155"/>
      <c r="AB85" s="155"/>
      <c r="AC85" s="244"/>
      <c r="AD85" s="244"/>
      <c r="AE85" s="244"/>
      <c r="AF85" s="244"/>
      <c r="AG85" s="244"/>
      <c r="AH85" s="244"/>
      <c r="AI85" s="244"/>
      <c r="AJ85" s="244"/>
      <c r="AK85" s="244"/>
      <c r="AL85" s="244"/>
      <c r="AM85" s="244"/>
      <c r="AN85" s="244"/>
      <c r="AO85" s="244"/>
      <c r="AP85" s="244"/>
      <c r="AQ85" s="245"/>
      <c r="AR85" s="244"/>
      <c r="AS85" s="244"/>
      <c r="AT85" s="244"/>
      <c r="AU85" s="244"/>
      <c r="AV85" s="244"/>
      <c r="AW85" s="244"/>
      <c r="AX85" s="154"/>
      <c r="AY85" s="154"/>
      <c r="AZ85" s="153"/>
    </row>
    <row r="86" spans="1:52" ht="12" customHeight="1">
      <c r="B86" s="115"/>
      <c r="E86" s="243" t="s">
        <v>586</v>
      </c>
      <c r="F86" s="242"/>
      <c r="G86" s="238"/>
      <c r="H86" s="238"/>
      <c r="I86" s="241"/>
      <c r="J86" s="121"/>
      <c r="K86" s="240" t="s">
        <v>585</v>
      </c>
      <c r="L86" s="121"/>
      <c r="M86" s="239" t="s">
        <v>584</v>
      </c>
      <c r="N86" s="238"/>
      <c r="O86" s="238"/>
      <c r="P86" s="238"/>
      <c r="Q86" s="239" t="s">
        <v>583</v>
      </c>
      <c r="R86" s="238"/>
      <c r="S86" s="238"/>
      <c r="T86" s="238"/>
      <c r="U86" s="219"/>
      <c r="V86" s="206"/>
      <c r="Y86" s="115"/>
      <c r="Z86" s="115"/>
      <c r="AC86" s="236" t="s">
        <v>582</v>
      </c>
      <c r="AD86" s="219"/>
      <c r="AE86" s="219"/>
      <c r="AF86" s="219"/>
      <c r="AG86" s="236" t="s">
        <v>581</v>
      </c>
      <c r="AH86" s="219"/>
      <c r="AI86" s="219"/>
      <c r="AJ86" s="237"/>
      <c r="AK86" s="219" t="s">
        <v>580</v>
      </c>
      <c r="AL86" s="219"/>
      <c r="AM86" s="219"/>
      <c r="AN86" s="219"/>
      <c r="AO86" s="236" t="s">
        <v>579</v>
      </c>
      <c r="AP86" s="219"/>
      <c r="AQ86" s="219"/>
      <c r="AR86" s="219"/>
      <c r="AS86" s="236" t="s">
        <v>578</v>
      </c>
      <c r="AT86" s="219"/>
      <c r="AU86" s="219"/>
      <c r="AV86" s="219"/>
      <c r="AW86" s="219"/>
      <c r="AX86" s="135"/>
    </row>
    <row r="87" spans="1:52" ht="12" customHeight="1">
      <c r="A87" s="118"/>
      <c r="B87" s="118"/>
      <c r="E87" s="233"/>
      <c r="F87" s="235"/>
      <c r="G87" s="231"/>
      <c r="H87" s="231"/>
      <c r="I87" s="182"/>
      <c r="J87" s="182"/>
      <c r="M87" s="233"/>
      <c r="N87" s="232"/>
      <c r="O87" s="231"/>
      <c r="P87" s="234"/>
      <c r="Q87" s="233"/>
      <c r="R87" s="232"/>
      <c r="S87" s="231"/>
      <c r="T87" s="231"/>
      <c r="V87" s="206"/>
      <c r="W87" s="205" t="s">
        <v>577</v>
      </c>
      <c r="Y87" s="118"/>
      <c r="Z87" s="118"/>
      <c r="AC87" s="182"/>
      <c r="AD87" s="182"/>
      <c r="AE87" s="116"/>
      <c r="AF87" s="116"/>
      <c r="AG87" s="182"/>
      <c r="AH87" s="182"/>
      <c r="AI87" s="116"/>
      <c r="AJ87" s="230"/>
      <c r="AK87" s="116"/>
      <c r="AL87" s="182"/>
      <c r="AM87" s="116"/>
      <c r="AN87" s="116"/>
      <c r="AO87" s="182"/>
      <c r="AP87" s="182"/>
      <c r="AQ87" s="116"/>
      <c r="AR87" s="116"/>
      <c r="AS87" s="182"/>
      <c r="AT87" s="182"/>
      <c r="AU87" s="116"/>
      <c r="AX87" s="143"/>
      <c r="AY87" s="127" t="s">
        <v>256</v>
      </c>
    </row>
    <row r="88" spans="1:52" ht="12" customHeight="1">
      <c r="B88" s="115"/>
      <c r="E88" s="228" t="s">
        <v>576</v>
      </c>
      <c r="F88" s="229" t="s">
        <v>574</v>
      </c>
      <c r="G88" s="205"/>
      <c r="H88" s="205"/>
      <c r="I88" s="206" t="s">
        <v>576</v>
      </c>
      <c r="J88" s="206" t="s">
        <v>574</v>
      </c>
      <c r="K88" s="205"/>
      <c r="L88" s="205"/>
      <c r="M88" s="228" t="s">
        <v>576</v>
      </c>
      <c r="N88" s="206" t="s">
        <v>574</v>
      </c>
      <c r="O88" s="205"/>
      <c r="P88" s="227"/>
      <c r="Q88" s="228" t="s">
        <v>576</v>
      </c>
      <c r="R88" s="206" t="s">
        <v>574</v>
      </c>
      <c r="S88" s="205"/>
      <c r="T88" s="205"/>
      <c r="U88" s="214"/>
      <c r="V88" s="206"/>
      <c r="W88" s="205" t="s">
        <v>575</v>
      </c>
      <c r="Y88" s="115"/>
      <c r="Z88" s="115"/>
      <c r="AC88" s="206"/>
      <c r="AD88" s="206" t="s">
        <v>574</v>
      </c>
      <c r="AE88" s="205"/>
      <c r="AF88" s="205"/>
      <c r="AG88" s="206"/>
      <c r="AH88" s="206" t="s">
        <v>574</v>
      </c>
      <c r="AI88" s="205"/>
      <c r="AJ88" s="227"/>
      <c r="AK88" s="205"/>
      <c r="AL88" s="206" t="s">
        <v>574</v>
      </c>
      <c r="AM88" s="205"/>
      <c r="AN88" s="205"/>
      <c r="AO88" s="206"/>
      <c r="AP88" s="206" t="s">
        <v>574</v>
      </c>
      <c r="AQ88" s="205"/>
      <c r="AR88" s="205"/>
      <c r="AS88" s="226"/>
      <c r="AT88" s="206" t="s">
        <v>574</v>
      </c>
      <c r="AU88" s="205"/>
      <c r="AV88" s="205"/>
      <c r="AW88" s="214"/>
      <c r="AX88" s="143"/>
      <c r="AY88" s="127" t="s">
        <v>238</v>
      </c>
    </row>
    <row r="89" spans="1:52" ht="12" customHeight="1">
      <c r="A89" s="119"/>
      <c r="B89" s="119"/>
      <c r="C89" s="137"/>
      <c r="D89" s="137"/>
      <c r="E89" s="223"/>
      <c r="F89" s="225"/>
      <c r="G89" s="221" t="s">
        <v>573</v>
      </c>
      <c r="H89" s="221" t="s">
        <v>572</v>
      </c>
      <c r="I89" s="178"/>
      <c r="J89" s="178"/>
      <c r="K89" s="221" t="s">
        <v>573</v>
      </c>
      <c r="L89" s="224" t="s">
        <v>572</v>
      </c>
      <c r="M89" s="223"/>
      <c r="N89" s="178"/>
      <c r="O89" s="221" t="s">
        <v>573</v>
      </c>
      <c r="P89" s="221" t="s">
        <v>572</v>
      </c>
      <c r="Q89" s="223"/>
      <c r="R89" s="178"/>
      <c r="S89" s="221" t="s">
        <v>573</v>
      </c>
      <c r="T89" s="222" t="s">
        <v>572</v>
      </c>
      <c r="U89" s="219"/>
      <c r="V89" s="215"/>
      <c r="W89" s="214"/>
      <c r="X89" s="214"/>
      <c r="Y89" s="119"/>
      <c r="Z89" s="119"/>
      <c r="AA89" s="137"/>
      <c r="AB89" s="137"/>
      <c r="AC89" s="178"/>
      <c r="AD89" s="178"/>
      <c r="AE89" s="221" t="s">
        <v>573</v>
      </c>
      <c r="AF89" s="221" t="s">
        <v>572</v>
      </c>
      <c r="AG89" s="178"/>
      <c r="AH89" s="178"/>
      <c r="AI89" s="221" t="s">
        <v>573</v>
      </c>
      <c r="AJ89" s="221" t="s">
        <v>572</v>
      </c>
      <c r="AK89" s="121"/>
      <c r="AL89" s="178"/>
      <c r="AM89" s="221" t="s">
        <v>573</v>
      </c>
      <c r="AN89" s="221" t="s">
        <v>572</v>
      </c>
      <c r="AO89" s="178"/>
      <c r="AP89" s="178"/>
      <c r="AQ89" s="221" t="s">
        <v>573</v>
      </c>
      <c r="AR89" s="221" t="s">
        <v>572</v>
      </c>
      <c r="AS89" s="178"/>
      <c r="AT89" s="178"/>
      <c r="AU89" s="221" t="s">
        <v>573</v>
      </c>
      <c r="AV89" s="220" t="s">
        <v>572</v>
      </c>
      <c r="AW89" s="219"/>
      <c r="AX89" s="120"/>
      <c r="AY89" s="119"/>
      <c r="AZ89" s="119"/>
    </row>
    <row r="90" spans="1:52" ht="5.25" customHeight="1">
      <c r="B90" s="115"/>
      <c r="E90" s="182"/>
      <c r="G90" s="205"/>
      <c r="H90" s="205"/>
      <c r="K90" s="205"/>
      <c r="L90" s="205"/>
      <c r="O90" s="205"/>
      <c r="P90" s="205"/>
      <c r="S90" s="205"/>
      <c r="T90" s="205"/>
      <c r="U90" s="205"/>
      <c r="V90" s="206"/>
      <c r="Z90" s="116"/>
      <c r="AA90" s="209"/>
      <c r="AB90" s="209"/>
      <c r="AC90" s="182"/>
      <c r="AD90" s="116"/>
      <c r="AE90" s="205"/>
      <c r="AF90" s="205"/>
      <c r="AG90" s="116"/>
      <c r="AH90" s="116"/>
      <c r="AI90" s="205"/>
      <c r="AJ90" s="205"/>
      <c r="AK90" s="116"/>
      <c r="AL90" s="116"/>
      <c r="AM90" s="205"/>
      <c r="AN90" s="205"/>
      <c r="AO90" s="116"/>
      <c r="AP90" s="116"/>
      <c r="AQ90" s="205"/>
      <c r="AR90" s="205"/>
      <c r="AS90" s="116"/>
      <c r="AT90" s="116"/>
      <c r="AU90" s="205"/>
      <c r="AV90" s="205"/>
      <c r="AW90" s="205"/>
      <c r="AX90" s="135"/>
    </row>
    <row r="91" spans="1:52" ht="10.5" customHeight="1">
      <c r="A91" s="128"/>
      <c r="B91" s="128" t="s">
        <v>237</v>
      </c>
      <c r="C91" s="127" t="s">
        <v>236</v>
      </c>
      <c r="D91" s="127"/>
      <c r="E91" s="179">
        <v>76249</v>
      </c>
      <c r="F91" s="218">
        <v>562752</v>
      </c>
      <c r="G91" s="125">
        <v>306904</v>
      </c>
      <c r="H91" s="125">
        <v>255848</v>
      </c>
      <c r="I91" s="125">
        <v>48725</v>
      </c>
      <c r="J91" s="125">
        <v>117475</v>
      </c>
      <c r="K91" s="125">
        <v>51285</v>
      </c>
      <c r="L91" s="125">
        <v>66190</v>
      </c>
      <c r="M91" s="125">
        <v>15453</v>
      </c>
      <c r="N91" s="125">
        <v>98968</v>
      </c>
      <c r="O91" s="125">
        <v>51665</v>
      </c>
      <c r="P91" s="125">
        <v>47303</v>
      </c>
      <c r="Q91" s="125">
        <v>7119</v>
      </c>
      <c r="R91" s="125">
        <v>94567</v>
      </c>
      <c r="S91" s="125">
        <v>54963</v>
      </c>
      <c r="T91" s="125">
        <v>39604</v>
      </c>
      <c r="U91" s="169"/>
      <c r="V91" s="123"/>
      <c r="W91" s="118" t="s">
        <v>506</v>
      </c>
      <c r="X91" s="191"/>
      <c r="Y91" s="189"/>
      <c r="Z91" s="128" t="s">
        <v>237</v>
      </c>
      <c r="AA91" s="127" t="s">
        <v>236</v>
      </c>
      <c r="AB91" s="127"/>
      <c r="AC91" s="179">
        <v>2183</v>
      </c>
      <c r="AD91" s="125">
        <v>51839</v>
      </c>
      <c r="AE91" s="125">
        <v>31037</v>
      </c>
      <c r="AF91" s="125">
        <v>20802</v>
      </c>
      <c r="AG91" s="125">
        <v>1544</v>
      </c>
      <c r="AH91" s="125">
        <v>58060</v>
      </c>
      <c r="AI91" s="125">
        <v>34580</v>
      </c>
      <c r="AJ91" s="125">
        <v>23480</v>
      </c>
      <c r="AK91" s="125">
        <v>881</v>
      </c>
      <c r="AL91" s="125">
        <v>58629</v>
      </c>
      <c r="AM91" s="125">
        <v>35732</v>
      </c>
      <c r="AN91" s="125">
        <v>22897</v>
      </c>
      <c r="AO91" s="125">
        <v>294</v>
      </c>
      <c r="AP91" s="125">
        <v>45762</v>
      </c>
      <c r="AQ91" s="125">
        <v>27211</v>
      </c>
      <c r="AR91" s="125">
        <v>18551</v>
      </c>
      <c r="AS91" s="125">
        <v>50</v>
      </c>
      <c r="AT91" s="125">
        <v>37452</v>
      </c>
      <c r="AU91" s="125">
        <v>20431</v>
      </c>
      <c r="AV91" s="125">
        <v>17021</v>
      </c>
      <c r="AW91" s="169"/>
      <c r="AX91" s="123"/>
      <c r="AY91" s="118" t="s">
        <v>235</v>
      </c>
    </row>
    <row r="92" spans="1:52" ht="10.5" customHeight="1">
      <c r="A92" s="118"/>
      <c r="B92" s="118" t="s">
        <v>505</v>
      </c>
      <c r="C92" s="127"/>
      <c r="D92" s="127"/>
      <c r="E92" s="179">
        <v>19858</v>
      </c>
      <c r="F92" s="218">
        <v>266467</v>
      </c>
      <c r="G92" s="125">
        <v>179656</v>
      </c>
      <c r="H92" s="125">
        <v>86811</v>
      </c>
      <c r="I92" s="125">
        <v>7841</v>
      </c>
      <c r="J92" s="125">
        <v>21983</v>
      </c>
      <c r="K92" s="125">
        <v>13845</v>
      </c>
      <c r="L92" s="125">
        <v>8138</v>
      </c>
      <c r="M92" s="125">
        <v>5749</v>
      </c>
      <c r="N92" s="125">
        <v>37601</v>
      </c>
      <c r="O92" s="125">
        <v>25083</v>
      </c>
      <c r="P92" s="125">
        <v>12518</v>
      </c>
      <c r="Q92" s="125">
        <v>3304</v>
      </c>
      <c r="R92" s="125">
        <v>44307</v>
      </c>
      <c r="S92" s="125">
        <v>30587</v>
      </c>
      <c r="T92" s="125">
        <v>13720</v>
      </c>
      <c r="U92" s="169"/>
      <c r="V92" s="123"/>
      <c r="W92" s="118" t="s">
        <v>504</v>
      </c>
      <c r="X92" s="191"/>
      <c r="Y92" s="191"/>
      <c r="Z92" s="118" t="s">
        <v>505</v>
      </c>
      <c r="AA92" s="127"/>
      <c r="AB92" s="127"/>
      <c r="AC92" s="179">
        <v>1210</v>
      </c>
      <c r="AD92" s="125">
        <v>28812</v>
      </c>
      <c r="AE92" s="125">
        <v>19996</v>
      </c>
      <c r="AF92" s="125">
        <v>8816</v>
      </c>
      <c r="AG92" s="125">
        <v>878</v>
      </c>
      <c r="AH92" s="125">
        <v>33230</v>
      </c>
      <c r="AI92" s="125">
        <v>23126</v>
      </c>
      <c r="AJ92" s="125">
        <v>10104</v>
      </c>
      <c r="AK92" s="125">
        <v>611</v>
      </c>
      <c r="AL92" s="125">
        <v>41034</v>
      </c>
      <c r="AM92" s="125">
        <v>28018</v>
      </c>
      <c r="AN92" s="125">
        <v>13016</v>
      </c>
      <c r="AO92" s="125">
        <v>229</v>
      </c>
      <c r="AP92" s="125">
        <v>35682</v>
      </c>
      <c r="AQ92" s="125">
        <v>23480</v>
      </c>
      <c r="AR92" s="125">
        <v>12202</v>
      </c>
      <c r="AS92" s="125">
        <v>36</v>
      </c>
      <c r="AT92" s="125">
        <v>23818</v>
      </c>
      <c r="AU92" s="125">
        <v>15521</v>
      </c>
      <c r="AV92" s="125">
        <v>8297</v>
      </c>
      <c r="AW92" s="169"/>
      <c r="AX92" s="123"/>
      <c r="AY92" s="118" t="s">
        <v>570</v>
      </c>
    </row>
    <row r="93" spans="1:52" ht="10.5" customHeight="1">
      <c r="A93" s="128"/>
      <c r="B93" s="128" t="s">
        <v>229</v>
      </c>
      <c r="C93" s="127" t="s">
        <v>231</v>
      </c>
      <c r="D93" s="127"/>
      <c r="E93" s="179">
        <v>45</v>
      </c>
      <c r="F93" s="218">
        <v>2478</v>
      </c>
      <c r="G93" s="125">
        <v>1559</v>
      </c>
      <c r="H93" s="125">
        <v>919</v>
      </c>
      <c r="I93" s="125">
        <v>5</v>
      </c>
      <c r="J93" s="125">
        <v>11</v>
      </c>
      <c r="K93" s="125">
        <v>7</v>
      </c>
      <c r="L93" s="125">
        <v>4</v>
      </c>
      <c r="M93" s="125">
        <v>11</v>
      </c>
      <c r="N93" s="125">
        <v>74</v>
      </c>
      <c r="O93" s="125">
        <v>52</v>
      </c>
      <c r="P93" s="125">
        <v>22</v>
      </c>
      <c r="Q93" s="125">
        <v>7</v>
      </c>
      <c r="R93" s="125">
        <v>89</v>
      </c>
      <c r="S93" s="125">
        <v>57</v>
      </c>
      <c r="T93" s="125">
        <v>32</v>
      </c>
      <c r="U93" s="169"/>
      <c r="V93" s="129"/>
      <c r="W93" s="128" t="s">
        <v>503</v>
      </c>
      <c r="X93" s="189"/>
      <c r="Y93" s="189"/>
      <c r="Z93" s="128" t="s">
        <v>229</v>
      </c>
      <c r="AA93" s="127" t="s">
        <v>231</v>
      </c>
      <c r="AB93" s="127"/>
      <c r="AC93" s="179">
        <v>4</v>
      </c>
      <c r="AD93" s="125">
        <v>96</v>
      </c>
      <c r="AE93" s="125">
        <v>56</v>
      </c>
      <c r="AF93" s="125">
        <v>40</v>
      </c>
      <c r="AG93" s="125">
        <v>6</v>
      </c>
      <c r="AH93" s="125">
        <v>260</v>
      </c>
      <c r="AI93" s="125">
        <v>194</v>
      </c>
      <c r="AJ93" s="125">
        <v>66</v>
      </c>
      <c r="AK93" s="125">
        <v>6</v>
      </c>
      <c r="AL93" s="125">
        <v>438</v>
      </c>
      <c r="AM93" s="125">
        <v>329</v>
      </c>
      <c r="AN93" s="125">
        <v>109</v>
      </c>
      <c r="AO93" s="125">
        <v>4</v>
      </c>
      <c r="AP93" s="125">
        <v>693</v>
      </c>
      <c r="AQ93" s="125">
        <v>424</v>
      </c>
      <c r="AR93" s="125">
        <v>269</v>
      </c>
      <c r="AS93" s="125">
        <v>2</v>
      </c>
      <c r="AT93" s="125">
        <v>817</v>
      </c>
      <c r="AU93" s="125">
        <v>440</v>
      </c>
      <c r="AV93" s="125">
        <v>377</v>
      </c>
      <c r="AW93" s="169"/>
      <c r="AX93" s="123"/>
      <c r="AY93" s="118" t="s">
        <v>227</v>
      </c>
    </row>
    <row r="94" spans="1:52" ht="10.5" customHeight="1">
      <c r="B94" s="115" t="s">
        <v>226</v>
      </c>
      <c r="C94" s="127" t="s">
        <v>502</v>
      </c>
      <c r="D94" s="127"/>
      <c r="E94" s="179">
        <v>10693</v>
      </c>
      <c r="F94" s="218">
        <v>143332</v>
      </c>
      <c r="G94" s="125">
        <v>101974</v>
      </c>
      <c r="H94" s="125">
        <v>41358</v>
      </c>
      <c r="I94" s="125">
        <v>4098</v>
      </c>
      <c r="J94" s="125">
        <v>11674</v>
      </c>
      <c r="K94" s="125">
        <v>7671</v>
      </c>
      <c r="L94" s="125">
        <v>4003</v>
      </c>
      <c r="M94" s="125">
        <v>3214</v>
      </c>
      <c r="N94" s="125">
        <v>21059</v>
      </c>
      <c r="O94" s="125">
        <v>14787</v>
      </c>
      <c r="P94" s="125">
        <v>6272</v>
      </c>
      <c r="Q94" s="125">
        <v>1840</v>
      </c>
      <c r="R94" s="125">
        <v>24618</v>
      </c>
      <c r="S94" s="125">
        <v>17949</v>
      </c>
      <c r="T94" s="125">
        <v>6669</v>
      </c>
      <c r="U94" s="169"/>
      <c r="V94" s="129"/>
      <c r="W94" s="128" t="s">
        <v>501</v>
      </c>
      <c r="X94" s="189"/>
      <c r="Y94" s="196"/>
      <c r="Z94" s="115" t="s">
        <v>226</v>
      </c>
      <c r="AA94" s="127" t="s">
        <v>502</v>
      </c>
      <c r="AB94" s="127"/>
      <c r="AC94" s="179">
        <v>663</v>
      </c>
      <c r="AD94" s="125">
        <v>15806</v>
      </c>
      <c r="AE94" s="125">
        <v>11524</v>
      </c>
      <c r="AF94" s="125">
        <v>4282</v>
      </c>
      <c r="AG94" s="125">
        <v>445</v>
      </c>
      <c r="AH94" s="125">
        <v>16708</v>
      </c>
      <c r="AI94" s="125">
        <v>12143</v>
      </c>
      <c r="AJ94" s="125">
        <v>4565</v>
      </c>
      <c r="AK94" s="125">
        <v>306</v>
      </c>
      <c r="AL94" s="125">
        <v>21060</v>
      </c>
      <c r="AM94" s="125">
        <v>15135</v>
      </c>
      <c r="AN94" s="125">
        <v>5925</v>
      </c>
      <c r="AO94" s="125">
        <v>105</v>
      </c>
      <c r="AP94" s="125">
        <v>15721</v>
      </c>
      <c r="AQ94" s="125">
        <v>11226</v>
      </c>
      <c r="AR94" s="125">
        <v>4495</v>
      </c>
      <c r="AS94" s="125">
        <v>22</v>
      </c>
      <c r="AT94" s="125">
        <v>16686</v>
      </c>
      <c r="AU94" s="125">
        <v>11539</v>
      </c>
      <c r="AV94" s="125">
        <v>5147</v>
      </c>
      <c r="AW94" s="169"/>
      <c r="AX94" s="123"/>
      <c r="AY94" s="118" t="s">
        <v>224</v>
      </c>
    </row>
    <row r="95" spans="1:52" ht="10.5" customHeight="1">
      <c r="B95" s="115" t="s">
        <v>223</v>
      </c>
      <c r="C95" s="127" t="s">
        <v>500</v>
      </c>
      <c r="D95" s="127"/>
      <c r="E95" s="179">
        <v>9066</v>
      </c>
      <c r="F95" s="218">
        <v>120211</v>
      </c>
      <c r="G95" s="125">
        <v>75865</v>
      </c>
      <c r="H95" s="125">
        <v>44346</v>
      </c>
      <c r="I95" s="125">
        <v>3707</v>
      </c>
      <c r="J95" s="125">
        <v>10216</v>
      </c>
      <c r="K95" s="125">
        <v>6115</v>
      </c>
      <c r="L95" s="125">
        <v>4101</v>
      </c>
      <c r="M95" s="125">
        <v>2512</v>
      </c>
      <c r="N95" s="125">
        <v>16391</v>
      </c>
      <c r="O95" s="125">
        <v>10186</v>
      </c>
      <c r="P95" s="125">
        <v>6205</v>
      </c>
      <c r="Q95" s="125">
        <v>1453</v>
      </c>
      <c r="R95" s="125">
        <v>19538</v>
      </c>
      <c r="S95" s="125">
        <v>12540</v>
      </c>
      <c r="T95" s="125">
        <v>6998</v>
      </c>
      <c r="U95" s="169"/>
      <c r="V95" s="129"/>
      <c r="W95" s="128" t="s">
        <v>499</v>
      </c>
      <c r="X95" s="189"/>
      <c r="Y95" s="196"/>
      <c r="Z95" s="115" t="s">
        <v>223</v>
      </c>
      <c r="AA95" s="127" t="s">
        <v>500</v>
      </c>
      <c r="AB95" s="127"/>
      <c r="AC95" s="179">
        <v>538</v>
      </c>
      <c r="AD95" s="125">
        <v>12791</v>
      </c>
      <c r="AE95" s="125">
        <v>8335</v>
      </c>
      <c r="AF95" s="125">
        <v>4456</v>
      </c>
      <c r="AG95" s="125">
        <v>426</v>
      </c>
      <c r="AH95" s="125">
        <v>16217</v>
      </c>
      <c r="AI95" s="125">
        <v>10766</v>
      </c>
      <c r="AJ95" s="125">
        <v>5451</v>
      </c>
      <c r="AK95" s="125">
        <v>298</v>
      </c>
      <c r="AL95" s="125">
        <v>19475</v>
      </c>
      <c r="AM95" s="125">
        <v>12551</v>
      </c>
      <c r="AN95" s="125">
        <v>6924</v>
      </c>
      <c r="AO95" s="125">
        <v>120</v>
      </c>
      <c r="AP95" s="125">
        <v>19268</v>
      </c>
      <c r="AQ95" s="125">
        <v>11830</v>
      </c>
      <c r="AR95" s="125">
        <v>7438</v>
      </c>
      <c r="AS95" s="125">
        <v>12</v>
      </c>
      <c r="AT95" s="125">
        <v>6315</v>
      </c>
      <c r="AU95" s="125">
        <v>3542</v>
      </c>
      <c r="AV95" s="125">
        <v>2773</v>
      </c>
      <c r="AW95" s="169"/>
      <c r="AX95" s="123"/>
      <c r="AY95" s="118" t="s">
        <v>221</v>
      </c>
    </row>
    <row r="96" spans="1:52" ht="10.5" customHeight="1">
      <c r="B96" s="115" t="s">
        <v>220</v>
      </c>
      <c r="C96" s="127" t="s">
        <v>498</v>
      </c>
      <c r="D96" s="127"/>
      <c r="E96" s="179">
        <v>54</v>
      </c>
      <c r="F96" s="218">
        <v>446</v>
      </c>
      <c r="G96" s="125">
        <v>258</v>
      </c>
      <c r="H96" s="125">
        <v>188</v>
      </c>
      <c r="I96" s="125">
        <v>31</v>
      </c>
      <c r="J96" s="125">
        <v>82</v>
      </c>
      <c r="K96" s="125">
        <v>52</v>
      </c>
      <c r="L96" s="125">
        <v>30</v>
      </c>
      <c r="M96" s="125">
        <v>12</v>
      </c>
      <c r="N96" s="125">
        <v>77</v>
      </c>
      <c r="O96" s="125">
        <v>58</v>
      </c>
      <c r="P96" s="125">
        <v>19</v>
      </c>
      <c r="Q96" s="125">
        <v>4</v>
      </c>
      <c r="R96" s="125">
        <v>62</v>
      </c>
      <c r="S96" s="125">
        <v>41</v>
      </c>
      <c r="T96" s="125">
        <v>21</v>
      </c>
      <c r="U96" s="169"/>
      <c r="V96" s="129"/>
      <c r="W96" s="128" t="s">
        <v>497</v>
      </c>
      <c r="X96" s="189"/>
      <c r="Y96" s="196"/>
      <c r="Z96" s="115" t="s">
        <v>220</v>
      </c>
      <c r="AA96" s="127" t="s">
        <v>498</v>
      </c>
      <c r="AB96" s="127"/>
      <c r="AC96" s="179">
        <v>5</v>
      </c>
      <c r="AD96" s="125">
        <v>119</v>
      </c>
      <c r="AE96" s="125">
        <v>81</v>
      </c>
      <c r="AF96" s="125">
        <v>38</v>
      </c>
      <c r="AG96" s="125">
        <v>1</v>
      </c>
      <c r="AH96" s="125">
        <v>45</v>
      </c>
      <c r="AI96" s="125">
        <v>23</v>
      </c>
      <c r="AJ96" s="125">
        <v>22</v>
      </c>
      <c r="AK96" s="125">
        <v>1</v>
      </c>
      <c r="AL96" s="125">
        <v>61</v>
      </c>
      <c r="AM96" s="125">
        <v>3</v>
      </c>
      <c r="AN96" s="125">
        <v>58</v>
      </c>
      <c r="AO96" s="125" t="s">
        <v>0</v>
      </c>
      <c r="AP96" s="125" t="s">
        <v>0</v>
      </c>
      <c r="AQ96" s="125" t="s">
        <v>0</v>
      </c>
      <c r="AR96" s="125" t="s">
        <v>0</v>
      </c>
      <c r="AS96" s="125" t="s">
        <v>0</v>
      </c>
      <c r="AT96" s="125" t="s">
        <v>0</v>
      </c>
      <c r="AU96" s="125" t="s">
        <v>0</v>
      </c>
      <c r="AV96" s="125" t="s">
        <v>0</v>
      </c>
      <c r="AW96" s="124"/>
      <c r="AX96" s="123"/>
      <c r="AY96" s="118" t="s">
        <v>218</v>
      </c>
    </row>
    <row r="97" spans="1:51" ht="6" customHeight="1">
      <c r="B97" s="115"/>
      <c r="E97" s="179"/>
      <c r="F97" s="218"/>
      <c r="G97" s="125"/>
      <c r="H97" s="125"/>
      <c r="I97" s="125"/>
      <c r="J97" s="125"/>
      <c r="K97" s="125"/>
      <c r="L97" s="125"/>
      <c r="M97" s="125"/>
      <c r="N97" s="125"/>
      <c r="O97" s="125"/>
      <c r="P97" s="125"/>
      <c r="Q97" s="125"/>
      <c r="R97" s="125"/>
      <c r="S97" s="125"/>
      <c r="T97" s="125"/>
      <c r="U97" s="169"/>
      <c r="V97" s="129"/>
      <c r="W97" s="128"/>
      <c r="X97" s="189"/>
      <c r="Y97" s="196"/>
      <c r="Z97" s="115"/>
      <c r="AC97" s="179"/>
      <c r="AD97" s="125"/>
      <c r="AE97" s="125"/>
      <c r="AF97" s="125"/>
      <c r="AG97" s="125"/>
      <c r="AH97" s="125"/>
      <c r="AI97" s="125"/>
      <c r="AJ97" s="125"/>
      <c r="AK97" s="125"/>
      <c r="AL97" s="125"/>
      <c r="AM97" s="125"/>
      <c r="AN97" s="125"/>
      <c r="AO97" s="125"/>
      <c r="AP97" s="125"/>
      <c r="AQ97" s="125"/>
      <c r="AR97" s="125"/>
      <c r="AS97" s="125"/>
      <c r="AT97" s="125"/>
      <c r="AU97" s="125"/>
      <c r="AV97" s="125"/>
      <c r="AW97" s="169"/>
      <c r="AX97" s="135"/>
    </row>
    <row r="98" spans="1:51" ht="10.5" customHeight="1">
      <c r="A98" s="118"/>
      <c r="B98" s="118" t="s">
        <v>496</v>
      </c>
      <c r="C98" s="127"/>
      <c r="D98" s="127"/>
      <c r="E98" s="179">
        <v>30838</v>
      </c>
      <c r="F98" s="218">
        <v>171449</v>
      </c>
      <c r="G98" s="125">
        <v>79416</v>
      </c>
      <c r="H98" s="125">
        <v>92033</v>
      </c>
      <c r="I98" s="125">
        <v>22391</v>
      </c>
      <c r="J98" s="125">
        <v>51935</v>
      </c>
      <c r="K98" s="125">
        <v>23734</v>
      </c>
      <c r="L98" s="125">
        <v>28201</v>
      </c>
      <c r="M98" s="125">
        <v>5182</v>
      </c>
      <c r="N98" s="125">
        <v>32830</v>
      </c>
      <c r="O98" s="125">
        <v>15984</v>
      </c>
      <c r="P98" s="125">
        <v>16846</v>
      </c>
      <c r="Q98" s="125">
        <v>2136</v>
      </c>
      <c r="R98" s="125">
        <v>28136</v>
      </c>
      <c r="S98" s="125">
        <v>14548</v>
      </c>
      <c r="T98" s="125">
        <v>13588</v>
      </c>
      <c r="U98" s="169"/>
      <c r="V98" s="123"/>
      <c r="W98" s="118" t="s">
        <v>495</v>
      </c>
      <c r="X98" s="191"/>
      <c r="Y98" s="191"/>
      <c r="Z98" s="118" t="s">
        <v>496</v>
      </c>
      <c r="AA98" s="127"/>
      <c r="AB98" s="127"/>
      <c r="AC98" s="179">
        <v>552</v>
      </c>
      <c r="AD98" s="125">
        <v>13091</v>
      </c>
      <c r="AE98" s="125">
        <v>6857</v>
      </c>
      <c r="AF98" s="125">
        <v>6234</v>
      </c>
      <c r="AG98" s="125">
        <v>360</v>
      </c>
      <c r="AH98" s="125">
        <v>13442</v>
      </c>
      <c r="AI98" s="125">
        <v>6379</v>
      </c>
      <c r="AJ98" s="125">
        <v>7063</v>
      </c>
      <c r="AK98" s="125">
        <v>148</v>
      </c>
      <c r="AL98" s="125">
        <v>9714</v>
      </c>
      <c r="AM98" s="125">
        <v>3929</v>
      </c>
      <c r="AN98" s="125">
        <v>5785</v>
      </c>
      <c r="AO98" s="125">
        <v>55</v>
      </c>
      <c r="AP98" s="125">
        <v>8667</v>
      </c>
      <c r="AQ98" s="125">
        <v>3075</v>
      </c>
      <c r="AR98" s="125">
        <v>5592</v>
      </c>
      <c r="AS98" s="125">
        <v>14</v>
      </c>
      <c r="AT98" s="125">
        <v>13634</v>
      </c>
      <c r="AU98" s="125">
        <v>4910</v>
      </c>
      <c r="AV98" s="125">
        <v>8724</v>
      </c>
      <c r="AW98" s="169"/>
      <c r="AX98" s="123"/>
      <c r="AY98" s="118" t="s">
        <v>569</v>
      </c>
    </row>
    <row r="99" spans="1:51" ht="10.5" customHeight="1">
      <c r="B99" s="115" t="s">
        <v>217</v>
      </c>
      <c r="C99" s="127" t="s">
        <v>211</v>
      </c>
      <c r="D99" s="127"/>
      <c r="E99" s="179">
        <v>67</v>
      </c>
      <c r="F99" s="218">
        <v>17997</v>
      </c>
      <c r="G99" s="125">
        <v>6289</v>
      </c>
      <c r="H99" s="125">
        <v>11708</v>
      </c>
      <c r="I99" s="125">
        <v>9</v>
      </c>
      <c r="J99" s="125">
        <v>17</v>
      </c>
      <c r="K99" s="125">
        <v>6</v>
      </c>
      <c r="L99" s="125">
        <v>11</v>
      </c>
      <c r="M99" s="125">
        <v>5</v>
      </c>
      <c r="N99" s="125">
        <v>32</v>
      </c>
      <c r="O99" s="125">
        <v>8</v>
      </c>
      <c r="P99" s="125">
        <v>24</v>
      </c>
      <c r="Q99" s="125">
        <v>5</v>
      </c>
      <c r="R99" s="125">
        <v>64</v>
      </c>
      <c r="S99" s="125">
        <v>28</v>
      </c>
      <c r="T99" s="125">
        <v>36</v>
      </c>
      <c r="U99" s="169"/>
      <c r="V99" s="129"/>
      <c r="W99" s="128" t="s">
        <v>494</v>
      </c>
      <c r="X99" s="189"/>
      <c r="Y99" s="196"/>
      <c r="Z99" s="115" t="s">
        <v>217</v>
      </c>
      <c r="AA99" s="127" t="s">
        <v>211</v>
      </c>
      <c r="AB99" s="127"/>
      <c r="AC99" s="179">
        <v>4</v>
      </c>
      <c r="AD99" s="125">
        <v>85</v>
      </c>
      <c r="AE99" s="125">
        <v>36</v>
      </c>
      <c r="AF99" s="125">
        <v>49</v>
      </c>
      <c r="AG99" s="125">
        <v>2</v>
      </c>
      <c r="AH99" s="125">
        <v>71</v>
      </c>
      <c r="AI99" s="125">
        <v>35</v>
      </c>
      <c r="AJ99" s="125">
        <v>36</v>
      </c>
      <c r="AK99" s="125">
        <v>6</v>
      </c>
      <c r="AL99" s="125">
        <v>478</v>
      </c>
      <c r="AM99" s="125">
        <v>136</v>
      </c>
      <c r="AN99" s="125">
        <v>342</v>
      </c>
      <c r="AO99" s="125">
        <v>24</v>
      </c>
      <c r="AP99" s="125">
        <v>4379</v>
      </c>
      <c r="AQ99" s="125">
        <v>1304</v>
      </c>
      <c r="AR99" s="125">
        <v>3075</v>
      </c>
      <c r="AS99" s="125">
        <v>12</v>
      </c>
      <c r="AT99" s="125">
        <v>12871</v>
      </c>
      <c r="AU99" s="125">
        <v>4736</v>
      </c>
      <c r="AV99" s="125">
        <v>8135</v>
      </c>
      <c r="AW99" s="169"/>
      <c r="AX99" s="123"/>
      <c r="AY99" s="118" t="s">
        <v>215</v>
      </c>
    </row>
    <row r="100" spans="1:51" ht="10.5" customHeight="1">
      <c r="B100" s="115" t="s">
        <v>212</v>
      </c>
      <c r="C100" s="127" t="s">
        <v>208</v>
      </c>
      <c r="D100" s="127"/>
      <c r="E100" s="179">
        <v>6210</v>
      </c>
      <c r="F100" s="218">
        <v>24533</v>
      </c>
      <c r="G100" s="125">
        <v>8726</v>
      </c>
      <c r="H100" s="125">
        <v>15807</v>
      </c>
      <c r="I100" s="125">
        <v>4866</v>
      </c>
      <c r="J100" s="125">
        <v>11399</v>
      </c>
      <c r="K100" s="125">
        <v>4389</v>
      </c>
      <c r="L100" s="125">
        <v>7010</v>
      </c>
      <c r="M100" s="125">
        <v>1027</v>
      </c>
      <c r="N100" s="125">
        <v>6318</v>
      </c>
      <c r="O100" s="125">
        <v>2016</v>
      </c>
      <c r="P100" s="125">
        <v>4302</v>
      </c>
      <c r="Q100" s="125">
        <v>238</v>
      </c>
      <c r="R100" s="125">
        <v>3054</v>
      </c>
      <c r="S100" s="125">
        <v>1063</v>
      </c>
      <c r="T100" s="125">
        <v>1991</v>
      </c>
      <c r="U100" s="169"/>
      <c r="V100" s="129"/>
      <c r="W100" s="128" t="s">
        <v>493</v>
      </c>
      <c r="X100" s="189"/>
      <c r="Y100" s="196"/>
      <c r="Z100" s="115" t="s">
        <v>212</v>
      </c>
      <c r="AA100" s="127" t="s">
        <v>208</v>
      </c>
      <c r="AB100" s="127"/>
      <c r="AC100" s="179">
        <v>36</v>
      </c>
      <c r="AD100" s="125">
        <v>861</v>
      </c>
      <c r="AE100" s="125">
        <v>363</v>
      </c>
      <c r="AF100" s="125">
        <v>498</v>
      </c>
      <c r="AG100" s="125">
        <v>22</v>
      </c>
      <c r="AH100" s="125">
        <v>785</v>
      </c>
      <c r="AI100" s="125">
        <v>327</v>
      </c>
      <c r="AJ100" s="125">
        <v>458</v>
      </c>
      <c r="AK100" s="125">
        <v>14</v>
      </c>
      <c r="AL100" s="125">
        <v>918</v>
      </c>
      <c r="AM100" s="125">
        <v>296</v>
      </c>
      <c r="AN100" s="125">
        <v>622</v>
      </c>
      <c r="AO100" s="125">
        <v>6</v>
      </c>
      <c r="AP100" s="125">
        <v>750</v>
      </c>
      <c r="AQ100" s="125">
        <v>239</v>
      </c>
      <c r="AR100" s="125">
        <v>511</v>
      </c>
      <c r="AS100" s="125">
        <v>1</v>
      </c>
      <c r="AT100" s="125">
        <v>448</v>
      </c>
      <c r="AU100" s="125">
        <v>33</v>
      </c>
      <c r="AV100" s="125">
        <v>415</v>
      </c>
      <c r="AW100" s="169"/>
      <c r="AX100" s="123"/>
      <c r="AY100" s="118" t="s">
        <v>210</v>
      </c>
    </row>
    <row r="101" spans="1:51" ht="10.5" customHeight="1">
      <c r="B101" s="115" t="s">
        <v>209</v>
      </c>
      <c r="C101" s="127" t="s">
        <v>205</v>
      </c>
      <c r="D101" s="127"/>
      <c r="E101" s="179">
        <v>10489</v>
      </c>
      <c r="F101" s="218">
        <v>52656</v>
      </c>
      <c r="G101" s="125">
        <v>22080</v>
      </c>
      <c r="H101" s="125">
        <v>30576</v>
      </c>
      <c r="I101" s="125">
        <v>7642</v>
      </c>
      <c r="J101" s="125">
        <v>17774</v>
      </c>
      <c r="K101" s="125">
        <v>7886</v>
      </c>
      <c r="L101" s="125">
        <v>9888</v>
      </c>
      <c r="M101" s="125">
        <v>1656</v>
      </c>
      <c r="N101" s="125">
        <v>10565</v>
      </c>
      <c r="O101" s="125">
        <v>4444</v>
      </c>
      <c r="P101" s="125">
        <v>6121</v>
      </c>
      <c r="Q101" s="125">
        <v>830</v>
      </c>
      <c r="R101" s="125">
        <v>10973</v>
      </c>
      <c r="S101" s="125">
        <v>4729</v>
      </c>
      <c r="T101" s="125">
        <v>6244</v>
      </c>
      <c r="U101" s="169"/>
      <c r="V101" s="129"/>
      <c r="W101" s="128" t="s">
        <v>492</v>
      </c>
      <c r="X101" s="189"/>
      <c r="Y101" s="196"/>
      <c r="Z101" s="115" t="s">
        <v>209</v>
      </c>
      <c r="AA101" s="127" t="s">
        <v>205</v>
      </c>
      <c r="AB101" s="127"/>
      <c r="AC101" s="179">
        <v>188</v>
      </c>
      <c r="AD101" s="125">
        <v>4458</v>
      </c>
      <c r="AE101" s="125">
        <v>1732</v>
      </c>
      <c r="AF101" s="125">
        <v>2726</v>
      </c>
      <c r="AG101" s="125">
        <v>111</v>
      </c>
      <c r="AH101" s="125">
        <v>4075</v>
      </c>
      <c r="AI101" s="125">
        <v>1488</v>
      </c>
      <c r="AJ101" s="125">
        <v>2587</v>
      </c>
      <c r="AK101" s="125">
        <v>53</v>
      </c>
      <c r="AL101" s="125">
        <v>3592</v>
      </c>
      <c r="AM101" s="125">
        <v>1344</v>
      </c>
      <c r="AN101" s="125">
        <v>2248</v>
      </c>
      <c r="AO101" s="125">
        <v>9</v>
      </c>
      <c r="AP101" s="125">
        <v>1219</v>
      </c>
      <c r="AQ101" s="125">
        <v>457</v>
      </c>
      <c r="AR101" s="125">
        <v>762</v>
      </c>
      <c r="AS101" s="125" t="s">
        <v>0</v>
      </c>
      <c r="AT101" s="125" t="s">
        <v>0</v>
      </c>
      <c r="AU101" s="125" t="s">
        <v>0</v>
      </c>
      <c r="AV101" s="125" t="s">
        <v>0</v>
      </c>
      <c r="AW101" s="124"/>
      <c r="AX101" s="123"/>
      <c r="AY101" s="118" t="s">
        <v>207</v>
      </c>
    </row>
    <row r="102" spans="1:51" ht="10.5" customHeight="1">
      <c r="B102" s="115" t="s">
        <v>206</v>
      </c>
      <c r="C102" s="127" t="s">
        <v>202</v>
      </c>
      <c r="D102" s="127"/>
      <c r="E102" s="179">
        <v>1605</v>
      </c>
      <c r="F102" s="218">
        <v>13609</v>
      </c>
      <c r="G102" s="125">
        <v>10547</v>
      </c>
      <c r="H102" s="125">
        <v>3062</v>
      </c>
      <c r="I102" s="125">
        <v>883</v>
      </c>
      <c r="J102" s="125">
        <v>2157</v>
      </c>
      <c r="K102" s="125">
        <v>1421</v>
      </c>
      <c r="L102" s="125">
        <v>736</v>
      </c>
      <c r="M102" s="125">
        <v>313</v>
      </c>
      <c r="N102" s="125">
        <v>1949</v>
      </c>
      <c r="O102" s="125">
        <v>1461</v>
      </c>
      <c r="P102" s="125">
        <v>488</v>
      </c>
      <c r="Q102" s="125">
        <v>221</v>
      </c>
      <c r="R102" s="125">
        <v>3108</v>
      </c>
      <c r="S102" s="125">
        <v>2476</v>
      </c>
      <c r="T102" s="125">
        <v>632</v>
      </c>
      <c r="U102" s="169"/>
      <c r="V102" s="129"/>
      <c r="W102" s="128" t="s">
        <v>491</v>
      </c>
      <c r="X102" s="189"/>
      <c r="Y102" s="196"/>
      <c r="Z102" s="115" t="s">
        <v>206</v>
      </c>
      <c r="AA102" s="127" t="s">
        <v>202</v>
      </c>
      <c r="AB102" s="127"/>
      <c r="AC102" s="179">
        <v>106</v>
      </c>
      <c r="AD102" s="125">
        <v>2496</v>
      </c>
      <c r="AE102" s="125">
        <v>2037</v>
      </c>
      <c r="AF102" s="125">
        <v>459</v>
      </c>
      <c r="AG102" s="125">
        <v>65</v>
      </c>
      <c r="AH102" s="125">
        <v>2369</v>
      </c>
      <c r="AI102" s="125">
        <v>1956</v>
      </c>
      <c r="AJ102" s="125">
        <v>413</v>
      </c>
      <c r="AK102" s="125">
        <v>12</v>
      </c>
      <c r="AL102" s="125">
        <v>758</v>
      </c>
      <c r="AM102" s="125">
        <v>610</v>
      </c>
      <c r="AN102" s="125">
        <v>148</v>
      </c>
      <c r="AO102" s="125">
        <v>5</v>
      </c>
      <c r="AP102" s="125">
        <v>772</v>
      </c>
      <c r="AQ102" s="125">
        <v>586</v>
      </c>
      <c r="AR102" s="125">
        <v>186</v>
      </c>
      <c r="AS102" s="125" t="s">
        <v>0</v>
      </c>
      <c r="AT102" s="125" t="s">
        <v>0</v>
      </c>
      <c r="AU102" s="125" t="s">
        <v>0</v>
      </c>
      <c r="AV102" s="125" t="s">
        <v>0</v>
      </c>
      <c r="AW102" s="124"/>
      <c r="AX102" s="123"/>
      <c r="AY102" s="118" t="s">
        <v>204</v>
      </c>
    </row>
    <row r="103" spans="1:51" ht="6" customHeight="1">
      <c r="B103" s="115"/>
      <c r="E103" s="179"/>
      <c r="F103" s="218"/>
      <c r="G103" s="125"/>
      <c r="H103" s="125"/>
      <c r="I103" s="125"/>
      <c r="J103" s="125"/>
      <c r="K103" s="125"/>
      <c r="L103" s="125"/>
      <c r="M103" s="125"/>
      <c r="N103" s="125"/>
      <c r="O103" s="125"/>
      <c r="P103" s="125"/>
      <c r="Q103" s="125"/>
      <c r="R103" s="125"/>
      <c r="S103" s="125"/>
      <c r="T103" s="125"/>
      <c r="U103" s="169"/>
      <c r="V103" s="129"/>
      <c r="W103" s="128"/>
      <c r="X103" s="189"/>
      <c r="Y103" s="196"/>
      <c r="Z103" s="115"/>
      <c r="AC103" s="179"/>
      <c r="AD103" s="125"/>
      <c r="AE103" s="125"/>
      <c r="AF103" s="125"/>
      <c r="AG103" s="125"/>
      <c r="AH103" s="125"/>
      <c r="AI103" s="125"/>
      <c r="AJ103" s="125"/>
      <c r="AK103" s="125"/>
      <c r="AL103" s="125"/>
      <c r="AM103" s="125"/>
      <c r="AN103" s="125"/>
      <c r="AO103" s="125"/>
      <c r="AP103" s="125"/>
      <c r="AQ103" s="125"/>
      <c r="AR103" s="125"/>
      <c r="AS103" s="125"/>
      <c r="AT103" s="125"/>
      <c r="AU103" s="125"/>
      <c r="AV103" s="125"/>
      <c r="AW103" s="124"/>
      <c r="AX103" s="135"/>
    </row>
    <row r="104" spans="1:51" ht="10.5" customHeight="1">
      <c r="B104" s="115" t="s">
        <v>203</v>
      </c>
      <c r="C104" s="127" t="s">
        <v>490</v>
      </c>
      <c r="D104" s="127"/>
      <c r="E104" s="179">
        <v>2957</v>
      </c>
      <c r="F104" s="218">
        <v>13782</v>
      </c>
      <c r="G104" s="125">
        <v>7935</v>
      </c>
      <c r="H104" s="125">
        <v>5847</v>
      </c>
      <c r="I104" s="125">
        <v>2224</v>
      </c>
      <c r="J104" s="125">
        <v>5368</v>
      </c>
      <c r="K104" s="125">
        <v>2991</v>
      </c>
      <c r="L104" s="125">
        <v>2377</v>
      </c>
      <c r="M104" s="125">
        <v>494</v>
      </c>
      <c r="N104" s="125">
        <v>3148</v>
      </c>
      <c r="O104" s="125">
        <v>1959</v>
      </c>
      <c r="P104" s="125">
        <v>1189</v>
      </c>
      <c r="Q104" s="125">
        <v>172</v>
      </c>
      <c r="R104" s="125">
        <v>2169</v>
      </c>
      <c r="S104" s="125">
        <v>1364</v>
      </c>
      <c r="T104" s="125">
        <v>805</v>
      </c>
      <c r="U104" s="169"/>
      <c r="V104" s="129"/>
      <c r="W104" s="128" t="s">
        <v>489</v>
      </c>
      <c r="X104" s="189"/>
      <c r="Y104" s="196"/>
      <c r="Z104" s="115" t="s">
        <v>203</v>
      </c>
      <c r="AA104" s="127" t="s">
        <v>490</v>
      </c>
      <c r="AB104" s="127"/>
      <c r="AC104" s="179">
        <v>29</v>
      </c>
      <c r="AD104" s="125">
        <v>672</v>
      </c>
      <c r="AE104" s="125">
        <v>469</v>
      </c>
      <c r="AF104" s="125">
        <v>203</v>
      </c>
      <c r="AG104" s="125">
        <v>21</v>
      </c>
      <c r="AH104" s="125">
        <v>792</v>
      </c>
      <c r="AI104" s="125">
        <v>476</v>
      </c>
      <c r="AJ104" s="125">
        <v>316</v>
      </c>
      <c r="AK104" s="125">
        <v>13</v>
      </c>
      <c r="AL104" s="125">
        <v>886</v>
      </c>
      <c r="AM104" s="125">
        <v>448</v>
      </c>
      <c r="AN104" s="125">
        <v>438</v>
      </c>
      <c r="AO104" s="125">
        <v>4</v>
      </c>
      <c r="AP104" s="125">
        <v>747</v>
      </c>
      <c r="AQ104" s="125">
        <v>228</v>
      </c>
      <c r="AR104" s="125">
        <v>519</v>
      </c>
      <c r="AS104" s="125" t="s">
        <v>0</v>
      </c>
      <c r="AT104" s="125" t="s">
        <v>0</v>
      </c>
      <c r="AU104" s="125" t="s">
        <v>0</v>
      </c>
      <c r="AV104" s="125" t="s">
        <v>0</v>
      </c>
      <c r="AW104" s="124"/>
      <c r="AX104" s="123"/>
      <c r="AY104" s="118" t="s">
        <v>201</v>
      </c>
    </row>
    <row r="105" spans="1:51" ht="10.5" customHeight="1">
      <c r="B105" s="115" t="s">
        <v>200</v>
      </c>
      <c r="C105" s="127" t="s">
        <v>196</v>
      </c>
      <c r="D105" s="127"/>
      <c r="E105" s="179">
        <v>9510</v>
      </c>
      <c r="F105" s="218">
        <v>48872</v>
      </c>
      <c r="G105" s="125">
        <v>23839</v>
      </c>
      <c r="H105" s="125">
        <v>25033</v>
      </c>
      <c r="I105" s="125">
        <v>6767</v>
      </c>
      <c r="J105" s="125">
        <v>15220</v>
      </c>
      <c r="K105" s="125">
        <v>7041</v>
      </c>
      <c r="L105" s="125">
        <v>8179</v>
      </c>
      <c r="M105" s="125">
        <v>1687</v>
      </c>
      <c r="N105" s="125">
        <v>10818</v>
      </c>
      <c r="O105" s="125">
        <v>6096</v>
      </c>
      <c r="P105" s="125">
        <v>4722</v>
      </c>
      <c r="Q105" s="125">
        <v>670</v>
      </c>
      <c r="R105" s="125">
        <v>8768</v>
      </c>
      <c r="S105" s="125">
        <v>4888</v>
      </c>
      <c r="T105" s="125">
        <v>3880</v>
      </c>
      <c r="U105" s="169"/>
      <c r="V105" s="129"/>
      <c r="W105" s="128" t="s">
        <v>488</v>
      </c>
      <c r="X105" s="189"/>
      <c r="Y105" s="196"/>
      <c r="Z105" s="115" t="s">
        <v>200</v>
      </c>
      <c r="AA105" s="127" t="s">
        <v>196</v>
      </c>
      <c r="AB105" s="127"/>
      <c r="AC105" s="179">
        <v>189</v>
      </c>
      <c r="AD105" s="125">
        <v>4519</v>
      </c>
      <c r="AE105" s="125">
        <v>2220</v>
      </c>
      <c r="AF105" s="125">
        <v>2299</v>
      </c>
      <c r="AG105" s="125">
        <v>139</v>
      </c>
      <c r="AH105" s="125">
        <v>5350</v>
      </c>
      <c r="AI105" s="125">
        <v>2097</v>
      </c>
      <c r="AJ105" s="125">
        <v>3253</v>
      </c>
      <c r="AK105" s="125">
        <v>50</v>
      </c>
      <c r="AL105" s="125">
        <v>3082</v>
      </c>
      <c r="AM105" s="125">
        <v>1095</v>
      </c>
      <c r="AN105" s="125">
        <v>1987</v>
      </c>
      <c r="AO105" s="125">
        <v>7</v>
      </c>
      <c r="AP105" s="125">
        <v>800</v>
      </c>
      <c r="AQ105" s="125">
        <v>261</v>
      </c>
      <c r="AR105" s="125">
        <v>539</v>
      </c>
      <c r="AS105" s="125">
        <v>1</v>
      </c>
      <c r="AT105" s="125">
        <v>315</v>
      </c>
      <c r="AU105" s="125">
        <v>141</v>
      </c>
      <c r="AV105" s="125">
        <v>174</v>
      </c>
      <c r="AW105" s="169"/>
      <c r="AX105" s="123"/>
      <c r="AY105" s="118" t="s">
        <v>198</v>
      </c>
    </row>
    <row r="106" spans="1:51" ht="6" customHeight="1">
      <c r="B106" s="115"/>
      <c r="E106" s="179"/>
      <c r="F106" s="218"/>
      <c r="G106" s="125"/>
      <c r="H106" s="125"/>
      <c r="I106" s="125"/>
      <c r="J106" s="125"/>
      <c r="K106" s="125"/>
      <c r="L106" s="125"/>
      <c r="M106" s="125"/>
      <c r="N106" s="125"/>
      <c r="O106" s="125"/>
      <c r="P106" s="125"/>
      <c r="Q106" s="125"/>
      <c r="R106" s="125"/>
      <c r="S106" s="125"/>
      <c r="T106" s="125"/>
      <c r="U106" s="169"/>
      <c r="V106" s="129"/>
      <c r="W106" s="128"/>
      <c r="X106" s="189"/>
      <c r="Y106" s="196"/>
      <c r="Z106" s="115"/>
      <c r="AC106" s="179"/>
      <c r="AD106" s="125"/>
      <c r="AE106" s="125"/>
      <c r="AF106" s="125"/>
      <c r="AG106" s="125"/>
      <c r="AH106" s="125"/>
      <c r="AI106" s="125"/>
      <c r="AJ106" s="125"/>
      <c r="AK106" s="125"/>
      <c r="AL106" s="125"/>
      <c r="AM106" s="125"/>
      <c r="AN106" s="125"/>
      <c r="AO106" s="125"/>
      <c r="AP106" s="125"/>
      <c r="AQ106" s="125"/>
      <c r="AR106" s="125"/>
      <c r="AS106" s="125"/>
      <c r="AT106" s="125"/>
      <c r="AU106" s="125"/>
      <c r="AV106" s="125"/>
      <c r="AW106" s="169"/>
      <c r="AX106" s="135"/>
    </row>
    <row r="107" spans="1:51" ht="10.5" customHeight="1">
      <c r="A107" s="118"/>
      <c r="B107" s="118" t="s">
        <v>487</v>
      </c>
      <c r="C107" s="127"/>
      <c r="D107" s="127"/>
      <c r="E107" s="179">
        <v>25553</v>
      </c>
      <c r="F107" s="218">
        <v>124836</v>
      </c>
      <c r="G107" s="125">
        <v>47832</v>
      </c>
      <c r="H107" s="125">
        <v>77004</v>
      </c>
      <c r="I107" s="125">
        <v>18493</v>
      </c>
      <c r="J107" s="125">
        <v>43557</v>
      </c>
      <c r="K107" s="125">
        <v>13706</v>
      </c>
      <c r="L107" s="125">
        <v>29851</v>
      </c>
      <c r="M107" s="125">
        <v>4522</v>
      </c>
      <c r="N107" s="125">
        <v>28537</v>
      </c>
      <c r="O107" s="125">
        <v>10598</v>
      </c>
      <c r="P107" s="125">
        <v>17939</v>
      </c>
      <c r="Q107" s="125">
        <v>1679</v>
      </c>
      <c r="R107" s="125">
        <v>22124</v>
      </c>
      <c r="S107" s="125">
        <v>9828</v>
      </c>
      <c r="T107" s="125">
        <v>12296</v>
      </c>
      <c r="U107" s="169"/>
      <c r="V107" s="123"/>
      <c r="W107" s="118" t="s">
        <v>486</v>
      </c>
      <c r="X107" s="191"/>
      <c r="Y107" s="191"/>
      <c r="Z107" s="118" t="s">
        <v>487</v>
      </c>
      <c r="AA107" s="127"/>
      <c r="AB107" s="127"/>
      <c r="AC107" s="179">
        <v>421</v>
      </c>
      <c r="AD107" s="125">
        <v>9936</v>
      </c>
      <c r="AE107" s="125">
        <v>4184</v>
      </c>
      <c r="AF107" s="125">
        <v>5752</v>
      </c>
      <c r="AG107" s="125">
        <v>306</v>
      </c>
      <c r="AH107" s="125">
        <v>11388</v>
      </c>
      <c r="AI107" s="125">
        <v>5075</v>
      </c>
      <c r="AJ107" s="125">
        <v>6313</v>
      </c>
      <c r="AK107" s="125">
        <v>122</v>
      </c>
      <c r="AL107" s="125">
        <v>7881</v>
      </c>
      <c r="AM107" s="125">
        <v>3785</v>
      </c>
      <c r="AN107" s="125">
        <v>4096</v>
      </c>
      <c r="AO107" s="125">
        <v>10</v>
      </c>
      <c r="AP107" s="125">
        <v>1413</v>
      </c>
      <c r="AQ107" s="125">
        <v>656</v>
      </c>
      <c r="AR107" s="125">
        <v>757</v>
      </c>
      <c r="AS107" s="125" t="s">
        <v>0</v>
      </c>
      <c r="AT107" s="125" t="s">
        <v>0</v>
      </c>
      <c r="AU107" s="125" t="s">
        <v>0</v>
      </c>
      <c r="AV107" s="125" t="s">
        <v>0</v>
      </c>
      <c r="AW107" s="124"/>
      <c r="AX107" s="123"/>
      <c r="AY107" s="118" t="s">
        <v>568</v>
      </c>
    </row>
    <row r="108" spans="1:51" ht="10.5" customHeight="1">
      <c r="B108" s="115" t="s">
        <v>197</v>
      </c>
      <c r="C108" s="127" t="s">
        <v>191</v>
      </c>
      <c r="D108" s="127"/>
      <c r="E108" s="179">
        <v>15519</v>
      </c>
      <c r="F108" s="218">
        <v>82751</v>
      </c>
      <c r="G108" s="125">
        <v>34252</v>
      </c>
      <c r="H108" s="125">
        <v>48499</v>
      </c>
      <c r="I108" s="125">
        <v>10799</v>
      </c>
      <c r="J108" s="125">
        <v>25374</v>
      </c>
      <c r="K108" s="125">
        <v>9146</v>
      </c>
      <c r="L108" s="125">
        <v>16228</v>
      </c>
      <c r="M108" s="125">
        <v>2893</v>
      </c>
      <c r="N108" s="125">
        <v>18392</v>
      </c>
      <c r="O108" s="125">
        <v>7265</v>
      </c>
      <c r="P108" s="125">
        <v>11127</v>
      </c>
      <c r="Q108" s="125">
        <v>1174</v>
      </c>
      <c r="R108" s="125">
        <v>15589</v>
      </c>
      <c r="S108" s="125">
        <v>7143</v>
      </c>
      <c r="T108" s="125">
        <v>8446</v>
      </c>
      <c r="U108" s="169"/>
      <c r="V108" s="129"/>
      <c r="W108" s="128" t="s">
        <v>485</v>
      </c>
      <c r="X108" s="189"/>
      <c r="Y108" s="196"/>
      <c r="Z108" s="115" t="s">
        <v>197</v>
      </c>
      <c r="AA108" s="127" t="s">
        <v>191</v>
      </c>
      <c r="AB108" s="127"/>
      <c r="AC108" s="179">
        <v>318</v>
      </c>
      <c r="AD108" s="125">
        <v>7523</v>
      </c>
      <c r="AE108" s="125">
        <v>3285</v>
      </c>
      <c r="AF108" s="125">
        <v>4238</v>
      </c>
      <c r="AG108" s="125">
        <v>225</v>
      </c>
      <c r="AH108" s="125">
        <v>8339</v>
      </c>
      <c r="AI108" s="125">
        <v>3794</v>
      </c>
      <c r="AJ108" s="125">
        <v>4545</v>
      </c>
      <c r="AK108" s="125">
        <v>105</v>
      </c>
      <c r="AL108" s="125">
        <v>6779</v>
      </c>
      <c r="AM108" s="125">
        <v>3241</v>
      </c>
      <c r="AN108" s="125">
        <v>3538</v>
      </c>
      <c r="AO108" s="125">
        <v>5</v>
      </c>
      <c r="AP108" s="125">
        <v>755</v>
      </c>
      <c r="AQ108" s="125">
        <v>378</v>
      </c>
      <c r="AR108" s="125">
        <v>377</v>
      </c>
      <c r="AS108" s="125" t="s">
        <v>0</v>
      </c>
      <c r="AT108" s="125" t="s">
        <v>0</v>
      </c>
      <c r="AU108" s="125" t="s">
        <v>0</v>
      </c>
      <c r="AV108" s="125" t="s">
        <v>0</v>
      </c>
      <c r="AW108" s="124"/>
      <c r="AX108" s="123"/>
      <c r="AY108" s="118" t="s">
        <v>195</v>
      </c>
    </row>
    <row r="109" spans="1:51" ht="10.5" customHeight="1">
      <c r="B109" s="115" t="s">
        <v>192</v>
      </c>
      <c r="C109" s="127" t="s">
        <v>188</v>
      </c>
      <c r="D109" s="127"/>
      <c r="E109" s="179">
        <v>10034</v>
      </c>
      <c r="F109" s="218">
        <v>42085</v>
      </c>
      <c r="G109" s="125">
        <v>13580</v>
      </c>
      <c r="H109" s="125">
        <v>28505</v>
      </c>
      <c r="I109" s="125">
        <v>7694</v>
      </c>
      <c r="J109" s="125">
        <v>18183</v>
      </c>
      <c r="K109" s="125">
        <v>4560</v>
      </c>
      <c r="L109" s="125">
        <v>13623</v>
      </c>
      <c r="M109" s="125">
        <v>1629</v>
      </c>
      <c r="N109" s="125">
        <v>10145</v>
      </c>
      <c r="O109" s="125">
        <v>3333</v>
      </c>
      <c r="P109" s="125">
        <v>6812</v>
      </c>
      <c r="Q109" s="125">
        <v>505</v>
      </c>
      <c r="R109" s="125">
        <v>6535</v>
      </c>
      <c r="S109" s="125">
        <v>2685</v>
      </c>
      <c r="T109" s="125">
        <v>3850</v>
      </c>
      <c r="U109" s="169"/>
      <c r="V109" s="129"/>
      <c r="W109" s="128" t="s">
        <v>484</v>
      </c>
      <c r="X109" s="189"/>
      <c r="Y109" s="196"/>
      <c r="Z109" s="115" t="s">
        <v>192</v>
      </c>
      <c r="AA109" s="127" t="s">
        <v>188</v>
      </c>
      <c r="AB109" s="127"/>
      <c r="AC109" s="179">
        <v>103</v>
      </c>
      <c r="AD109" s="125">
        <v>2413</v>
      </c>
      <c r="AE109" s="125">
        <v>899</v>
      </c>
      <c r="AF109" s="125">
        <v>1514</v>
      </c>
      <c r="AG109" s="125">
        <v>81</v>
      </c>
      <c r="AH109" s="125">
        <v>3049</v>
      </c>
      <c r="AI109" s="125">
        <v>1281</v>
      </c>
      <c r="AJ109" s="125">
        <v>1768</v>
      </c>
      <c r="AK109" s="125">
        <v>17</v>
      </c>
      <c r="AL109" s="125">
        <v>1102</v>
      </c>
      <c r="AM109" s="125">
        <v>544</v>
      </c>
      <c r="AN109" s="125">
        <v>558</v>
      </c>
      <c r="AO109" s="125">
        <v>5</v>
      </c>
      <c r="AP109" s="125">
        <v>658</v>
      </c>
      <c r="AQ109" s="125">
        <v>278</v>
      </c>
      <c r="AR109" s="125">
        <v>380</v>
      </c>
      <c r="AS109" s="125" t="s">
        <v>0</v>
      </c>
      <c r="AT109" s="125" t="s">
        <v>0</v>
      </c>
      <c r="AU109" s="125" t="s">
        <v>0</v>
      </c>
      <c r="AV109" s="125" t="s">
        <v>0</v>
      </c>
      <c r="AW109" s="124"/>
      <c r="AX109" s="123"/>
      <c r="AY109" s="118" t="s">
        <v>190</v>
      </c>
    </row>
    <row r="110" spans="1:51" ht="6" customHeight="1">
      <c r="B110" s="115"/>
      <c r="E110" s="179"/>
      <c r="F110" s="218"/>
      <c r="G110" s="125"/>
      <c r="H110" s="125"/>
      <c r="I110" s="125"/>
      <c r="J110" s="125"/>
      <c r="K110" s="125"/>
      <c r="L110" s="125"/>
      <c r="M110" s="125"/>
      <c r="N110" s="125"/>
      <c r="O110" s="125"/>
      <c r="P110" s="125"/>
      <c r="Q110" s="125"/>
      <c r="R110" s="125"/>
      <c r="S110" s="125"/>
      <c r="T110" s="125"/>
      <c r="U110" s="169"/>
      <c r="V110" s="129"/>
      <c r="W110" s="128"/>
      <c r="X110" s="189"/>
      <c r="Y110" s="196"/>
      <c r="Z110" s="115"/>
      <c r="AC110" s="179"/>
      <c r="AD110" s="125"/>
      <c r="AE110" s="125"/>
      <c r="AF110" s="125"/>
      <c r="AG110" s="125"/>
      <c r="AH110" s="125"/>
      <c r="AI110" s="125"/>
      <c r="AJ110" s="125"/>
      <c r="AK110" s="125"/>
      <c r="AL110" s="125"/>
      <c r="AM110" s="125"/>
      <c r="AN110" s="125"/>
      <c r="AO110" s="125"/>
      <c r="AP110" s="125"/>
      <c r="AQ110" s="125"/>
      <c r="AR110" s="125"/>
      <c r="AS110" s="125"/>
      <c r="AT110" s="125"/>
      <c r="AU110" s="125"/>
      <c r="AV110" s="125"/>
      <c r="AW110" s="169"/>
      <c r="AX110" s="135"/>
    </row>
    <row r="111" spans="1:51" ht="10.5" customHeight="1">
      <c r="B111" s="115" t="s">
        <v>186</v>
      </c>
      <c r="C111" s="127" t="s">
        <v>185</v>
      </c>
      <c r="D111" s="127"/>
      <c r="E111" s="179">
        <v>2487</v>
      </c>
      <c r="F111" s="218">
        <v>58784</v>
      </c>
      <c r="G111" s="125">
        <v>27546</v>
      </c>
      <c r="H111" s="125">
        <v>31238</v>
      </c>
      <c r="I111" s="125">
        <v>900</v>
      </c>
      <c r="J111" s="125">
        <v>2123</v>
      </c>
      <c r="K111" s="125">
        <v>1144</v>
      </c>
      <c r="L111" s="125">
        <v>979</v>
      </c>
      <c r="M111" s="125">
        <v>312</v>
      </c>
      <c r="N111" s="125">
        <v>2056</v>
      </c>
      <c r="O111" s="125">
        <v>1186</v>
      </c>
      <c r="P111" s="125">
        <v>870</v>
      </c>
      <c r="Q111" s="125">
        <v>420</v>
      </c>
      <c r="R111" s="125">
        <v>6140</v>
      </c>
      <c r="S111" s="125">
        <v>3187</v>
      </c>
      <c r="T111" s="125">
        <v>2953</v>
      </c>
      <c r="U111" s="169"/>
      <c r="V111" s="123"/>
      <c r="W111" s="118" t="s">
        <v>483</v>
      </c>
      <c r="X111" s="191"/>
      <c r="Y111" s="196"/>
      <c r="Z111" s="115" t="s">
        <v>186</v>
      </c>
      <c r="AA111" s="127" t="s">
        <v>185</v>
      </c>
      <c r="AB111" s="127"/>
      <c r="AC111" s="179">
        <v>363</v>
      </c>
      <c r="AD111" s="125">
        <v>8618</v>
      </c>
      <c r="AE111" s="125">
        <v>3773</v>
      </c>
      <c r="AF111" s="125">
        <v>4845</v>
      </c>
      <c r="AG111" s="125">
        <v>240</v>
      </c>
      <c r="AH111" s="125">
        <v>9009</v>
      </c>
      <c r="AI111" s="125">
        <v>3766</v>
      </c>
      <c r="AJ111" s="125">
        <v>5243</v>
      </c>
      <c r="AK111" s="125">
        <v>159</v>
      </c>
      <c r="AL111" s="125">
        <v>10752</v>
      </c>
      <c r="AM111" s="125">
        <v>5054</v>
      </c>
      <c r="AN111" s="125">
        <v>5698</v>
      </c>
      <c r="AO111" s="125">
        <v>78</v>
      </c>
      <c r="AP111" s="125">
        <v>12018</v>
      </c>
      <c r="AQ111" s="125">
        <v>5696</v>
      </c>
      <c r="AR111" s="125">
        <v>6322</v>
      </c>
      <c r="AS111" s="125">
        <v>15</v>
      </c>
      <c r="AT111" s="125">
        <v>8068</v>
      </c>
      <c r="AU111" s="125">
        <v>3740</v>
      </c>
      <c r="AV111" s="125">
        <v>4328</v>
      </c>
      <c r="AW111" s="169"/>
      <c r="AX111" s="123"/>
      <c r="AY111" s="118" t="s">
        <v>184</v>
      </c>
    </row>
    <row r="112" spans="1:51" ht="10.5" customHeight="1">
      <c r="B112" s="115" t="s">
        <v>189</v>
      </c>
      <c r="C112" s="127" t="s">
        <v>182</v>
      </c>
      <c r="D112" s="127"/>
      <c r="E112" s="179">
        <v>410</v>
      </c>
      <c r="F112" s="218">
        <v>16792</v>
      </c>
      <c r="G112" s="125">
        <v>9005</v>
      </c>
      <c r="H112" s="125">
        <v>7787</v>
      </c>
      <c r="I112" s="125">
        <v>16</v>
      </c>
      <c r="J112" s="125">
        <v>41</v>
      </c>
      <c r="K112" s="125">
        <v>14</v>
      </c>
      <c r="L112" s="125">
        <v>27</v>
      </c>
      <c r="M112" s="125">
        <v>22</v>
      </c>
      <c r="N112" s="125">
        <v>148</v>
      </c>
      <c r="O112" s="125">
        <v>71</v>
      </c>
      <c r="P112" s="125">
        <v>77</v>
      </c>
      <c r="Q112" s="125">
        <v>93</v>
      </c>
      <c r="R112" s="125">
        <v>1451</v>
      </c>
      <c r="S112" s="125">
        <v>785</v>
      </c>
      <c r="T112" s="125">
        <v>666</v>
      </c>
      <c r="U112" s="169"/>
      <c r="V112" s="129"/>
      <c r="W112" s="128" t="s">
        <v>482</v>
      </c>
      <c r="X112" s="189"/>
      <c r="Y112" s="196"/>
      <c r="Z112" s="115" t="s">
        <v>189</v>
      </c>
      <c r="AA112" s="127" t="s">
        <v>182</v>
      </c>
      <c r="AB112" s="127"/>
      <c r="AC112" s="179">
        <v>142</v>
      </c>
      <c r="AD112" s="125">
        <v>3411</v>
      </c>
      <c r="AE112" s="125">
        <v>1816</v>
      </c>
      <c r="AF112" s="125">
        <v>1595</v>
      </c>
      <c r="AG112" s="125">
        <v>73</v>
      </c>
      <c r="AH112" s="125">
        <v>2758</v>
      </c>
      <c r="AI112" s="125">
        <v>1439</v>
      </c>
      <c r="AJ112" s="125">
        <v>1319</v>
      </c>
      <c r="AK112" s="125">
        <v>45</v>
      </c>
      <c r="AL112" s="125">
        <v>2915</v>
      </c>
      <c r="AM112" s="125">
        <v>1414</v>
      </c>
      <c r="AN112" s="125">
        <v>1501</v>
      </c>
      <c r="AO112" s="125">
        <v>15</v>
      </c>
      <c r="AP112" s="125">
        <v>2383</v>
      </c>
      <c r="AQ112" s="125">
        <v>1222</v>
      </c>
      <c r="AR112" s="125">
        <v>1161</v>
      </c>
      <c r="AS112" s="125">
        <v>4</v>
      </c>
      <c r="AT112" s="125">
        <v>3685</v>
      </c>
      <c r="AU112" s="125">
        <v>2244</v>
      </c>
      <c r="AV112" s="125">
        <v>1441</v>
      </c>
      <c r="AW112" s="169"/>
      <c r="AX112" s="123"/>
      <c r="AY112" s="118" t="s">
        <v>187</v>
      </c>
    </row>
    <row r="113" spans="2:51" ht="10.5" customHeight="1">
      <c r="B113" s="115" t="s">
        <v>183</v>
      </c>
      <c r="C113" s="127" t="s">
        <v>481</v>
      </c>
      <c r="D113" s="127"/>
      <c r="E113" s="179">
        <v>10</v>
      </c>
      <c r="F113" s="218">
        <v>589</v>
      </c>
      <c r="G113" s="125">
        <v>386</v>
      </c>
      <c r="H113" s="125">
        <v>203</v>
      </c>
      <c r="I113" s="125" t="s">
        <v>0</v>
      </c>
      <c r="J113" s="125" t="s">
        <v>0</v>
      </c>
      <c r="K113" s="125" t="s">
        <v>0</v>
      </c>
      <c r="L113" s="125" t="s">
        <v>0</v>
      </c>
      <c r="M113" s="125">
        <v>4</v>
      </c>
      <c r="N113" s="125">
        <v>22</v>
      </c>
      <c r="O113" s="125">
        <v>11</v>
      </c>
      <c r="P113" s="125">
        <v>11</v>
      </c>
      <c r="Q113" s="125" t="s">
        <v>0</v>
      </c>
      <c r="R113" s="125" t="s">
        <v>0</v>
      </c>
      <c r="S113" s="125" t="s">
        <v>0</v>
      </c>
      <c r="T113" s="125" t="s">
        <v>0</v>
      </c>
      <c r="U113" s="124"/>
      <c r="V113" s="129"/>
      <c r="W113" s="128" t="s">
        <v>480</v>
      </c>
      <c r="X113" s="189"/>
      <c r="Y113" s="196"/>
      <c r="Z113" s="115" t="s">
        <v>183</v>
      </c>
      <c r="AA113" s="127" t="s">
        <v>481</v>
      </c>
      <c r="AB113" s="127"/>
      <c r="AC113" s="179">
        <v>2</v>
      </c>
      <c r="AD113" s="125">
        <v>41</v>
      </c>
      <c r="AE113" s="125">
        <v>22</v>
      </c>
      <c r="AF113" s="125">
        <v>19</v>
      </c>
      <c r="AG113" s="125">
        <v>1</v>
      </c>
      <c r="AH113" s="125">
        <v>35</v>
      </c>
      <c r="AI113" s="125">
        <v>29</v>
      </c>
      <c r="AJ113" s="125">
        <v>6</v>
      </c>
      <c r="AK113" s="125" t="s">
        <v>0</v>
      </c>
      <c r="AL113" s="125" t="s">
        <v>0</v>
      </c>
      <c r="AM113" s="125" t="s">
        <v>0</v>
      </c>
      <c r="AN113" s="125" t="s">
        <v>0</v>
      </c>
      <c r="AO113" s="125">
        <v>3</v>
      </c>
      <c r="AP113" s="125">
        <v>491</v>
      </c>
      <c r="AQ113" s="125">
        <v>324</v>
      </c>
      <c r="AR113" s="125">
        <v>167</v>
      </c>
      <c r="AS113" s="125" t="s">
        <v>0</v>
      </c>
      <c r="AT113" s="125" t="s">
        <v>0</v>
      </c>
      <c r="AU113" s="125" t="s">
        <v>0</v>
      </c>
      <c r="AV113" s="125" t="s">
        <v>0</v>
      </c>
      <c r="AW113" s="124"/>
      <c r="AX113" s="123"/>
      <c r="AY113" s="118" t="s">
        <v>181</v>
      </c>
    </row>
    <row r="114" spans="2:51" ht="10.5" customHeight="1">
      <c r="B114" s="115" t="s">
        <v>180</v>
      </c>
      <c r="C114" s="127" t="s">
        <v>479</v>
      </c>
      <c r="D114" s="127"/>
      <c r="E114" s="179">
        <v>777</v>
      </c>
      <c r="F114" s="218">
        <v>10058</v>
      </c>
      <c r="G114" s="125">
        <v>5514</v>
      </c>
      <c r="H114" s="125">
        <v>4544</v>
      </c>
      <c r="I114" s="125">
        <v>396</v>
      </c>
      <c r="J114" s="125">
        <v>903</v>
      </c>
      <c r="K114" s="125">
        <v>476</v>
      </c>
      <c r="L114" s="125">
        <v>427</v>
      </c>
      <c r="M114" s="125">
        <v>120</v>
      </c>
      <c r="N114" s="125">
        <v>747</v>
      </c>
      <c r="O114" s="125">
        <v>405</v>
      </c>
      <c r="P114" s="125">
        <v>342</v>
      </c>
      <c r="Q114" s="125">
        <v>129</v>
      </c>
      <c r="R114" s="125">
        <v>1828</v>
      </c>
      <c r="S114" s="125">
        <v>1057</v>
      </c>
      <c r="T114" s="125">
        <v>771</v>
      </c>
      <c r="U114" s="169"/>
      <c r="V114" s="129"/>
      <c r="W114" s="128" t="s">
        <v>478</v>
      </c>
      <c r="X114" s="189"/>
      <c r="Y114" s="196"/>
      <c r="Z114" s="115" t="s">
        <v>180</v>
      </c>
      <c r="AA114" s="127" t="s">
        <v>479</v>
      </c>
      <c r="AB114" s="127"/>
      <c r="AC114" s="179">
        <v>72</v>
      </c>
      <c r="AD114" s="125">
        <v>1718</v>
      </c>
      <c r="AE114" s="125">
        <v>954</v>
      </c>
      <c r="AF114" s="125">
        <v>764</v>
      </c>
      <c r="AG114" s="125">
        <v>27</v>
      </c>
      <c r="AH114" s="125">
        <v>992</v>
      </c>
      <c r="AI114" s="125">
        <v>561</v>
      </c>
      <c r="AJ114" s="125">
        <v>431</v>
      </c>
      <c r="AK114" s="125">
        <v>18</v>
      </c>
      <c r="AL114" s="125">
        <v>1181</v>
      </c>
      <c r="AM114" s="125">
        <v>577</v>
      </c>
      <c r="AN114" s="125">
        <v>604</v>
      </c>
      <c r="AO114" s="125">
        <v>14</v>
      </c>
      <c r="AP114" s="125">
        <v>2155</v>
      </c>
      <c r="AQ114" s="125">
        <v>1210</v>
      </c>
      <c r="AR114" s="125">
        <v>945</v>
      </c>
      <c r="AS114" s="125">
        <v>1</v>
      </c>
      <c r="AT114" s="125">
        <v>534</v>
      </c>
      <c r="AU114" s="125">
        <v>274</v>
      </c>
      <c r="AV114" s="125">
        <v>260</v>
      </c>
      <c r="AW114" s="169"/>
      <c r="AX114" s="123"/>
      <c r="AY114" s="118" t="s">
        <v>178</v>
      </c>
    </row>
    <row r="115" spans="2:51" ht="10.5" customHeight="1">
      <c r="B115" s="115" t="s">
        <v>177</v>
      </c>
      <c r="C115" s="127" t="s">
        <v>477</v>
      </c>
      <c r="D115" s="127"/>
      <c r="E115" s="179">
        <v>34</v>
      </c>
      <c r="F115" s="218">
        <v>575</v>
      </c>
      <c r="G115" s="125">
        <v>390</v>
      </c>
      <c r="H115" s="125">
        <v>185</v>
      </c>
      <c r="I115" s="125">
        <v>12</v>
      </c>
      <c r="J115" s="125">
        <v>35</v>
      </c>
      <c r="K115" s="125">
        <v>21</v>
      </c>
      <c r="L115" s="125">
        <v>14</v>
      </c>
      <c r="M115" s="125">
        <v>6</v>
      </c>
      <c r="N115" s="125">
        <v>44</v>
      </c>
      <c r="O115" s="125">
        <v>31</v>
      </c>
      <c r="P115" s="125">
        <v>13</v>
      </c>
      <c r="Q115" s="125">
        <v>8</v>
      </c>
      <c r="R115" s="125">
        <v>103</v>
      </c>
      <c r="S115" s="125">
        <v>81</v>
      </c>
      <c r="T115" s="125">
        <v>22</v>
      </c>
      <c r="U115" s="169"/>
      <c r="V115" s="129"/>
      <c r="W115" s="128" t="s">
        <v>476</v>
      </c>
      <c r="X115" s="189"/>
      <c r="Y115" s="196"/>
      <c r="Z115" s="115" t="s">
        <v>177</v>
      </c>
      <c r="AA115" s="127" t="s">
        <v>477</v>
      </c>
      <c r="AB115" s="127"/>
      <c r="AC115" s="179">
        <v>2</v>
      </c>
      <c r="AD115" s="125">
        <v>47</v>
      </c>
      <c r="AE115" s="125">
        <v>29</v>
      </c>
      <c r="AF115" s="125">
        <v>18</v>
      </c>
      <c r="AG115" s="125">
        <v>3</v>
      </c>
      <c r="AH115" s="125">
        <v>114</v>
      </c>
      <c r="AI115" s="125">
        <v>81</v>
      </c>
      <c r="AJ115" s="125">
        <v>33</v>
      </c>
      <c r="AK115" s="125">
        <v>3</v>
      </c>
      <c r="AL115" s="125">
        <v>232</v>
      </c>
      <c r="AM115" s="125">
        <v>147</v>
      </c>
      <c r="AN115" s="125">
        <v>85</v>
      </c>
      <c r="AO115" s="125" t="s">
        <v>0</v>
      </c>
      <c r="AP115" s="125" t="s">
        <v>0</v>
      </c>
      <c r="AQ115" s="125" t="s">
        <v>0</v>
      </c>
      <c r="AR115" s="125" t="s">
        <v>0</v>
      </c>
      <c r="AS115" s="125" t="s">
        <v>0</v>
      </c>
      <c r="AT115" s="125" t="s">
        <v>0</v>
      </c>
      <c r="AU115" s="125" t="s">
        <v>0</v>
      </c>
      <c r="AV115" s="125" t="s">
        <v>0</v>
      </c>
      <c r="AW115" s="124"/>
      <c r="AX115" s="123"/>
      <c r="AY115" s="118" t="s">
        <v>175</v>
      </c>
    </row>
    <row r="116" spans="2:51" ht="10.5" customHeight="1">
      <c r="B116" s="115" t="s">
        <v>174</v>
      </c>
      <c r="C116" s="127" t="s">
        <v>475</v>
      </c>
      <c r="D116" s="127"/>
      <c r="E116" s="179">
        <v>11</v>
      </c>
      <c r="F116" s="218">
        <v>103</v>
      </c>
      <c r="G116" s="125">
        <v>79</v>
      </c>
      <c r="H116" s="125">
        <v>24</v>
      </c>
      <c r="I116" s="125">
        <v>6</v>
      </c>
      <c r="J116" s="125">
        <v>17</v>
      </c>
      <c r="K116" s="125">
        <v>10</v>
      </c>
      <c r="L116" s="125">
        <v>7</v>
      </c>
      <c r="M116" s="125">
        <v>2</v>
      </c>
      <c r="N116" s="125">
        <v>15</v>
      </c>
      <c r="O116" s="125">
        <v>11</v>
      </c>
      <c r="P116" s="125">
        <v>4</v>
      </c>
      <c r="Q116" s="125">
        <v>2</v>
      </c>
      <c r="R116" s="125">
        <v>26</v>
      </c>
      <c r="S116" s="125">
        <v>20</v>
      </c>
      <c r="T116" s="125">
        <v>6</v>
      </c>
      <c r="U116" s="169"/>
      <c r="V116" s="129"/>
      <c r="W116" s="128" t="s">
        <v>474</v>
      </c>
      <c r="X116" s="189"/>
      <c r="Y116" s="196"/>
      <c r="Z116" s="115" t="s">
        <v>174</v>
      </c>
      <c r="AA116" s="127" t="s">
        <v>475</v>
      </c>
      <c r="AB116" s="127"/>
      <c r="AC116" s="179" t="s">
        <v>0</v>
      </c>
      <c r="AD116" s="125" t="s">
        <v>0</v>
      </c>
      <c r="AE116" s="125" t="s">
        <v>0</v>
      </c>
      <c r="AF116" s="125" t="s">
        <v>0</v>
      </c>
      <c r="AG116" s="125">
        <v>1</v>
      </c>
      <c r="AH116" s="125">
        <v>45</v>
      </c>
      <c r="AI116" s="125">
        <v>38</v>
      </c>
      <c r="AJ116" s="125">
        <v>7</v>
      </c>
      <c r="AK116" s="125" t="s">
        <v>0</v>
      </c>
      <c r="AL116" s="125" t="s">
        <v>0</v>
      </c>
      <c r="AM116" s="125" t="s">
        <v>0</v>
      </c>
      <c r="AN116" s="125" t="s">
        <v>0</v>
      </c>
      <c r="AO116" s="125" t="s">
        <v>0</v>
      </c>
      <c r="AP116" s="125" t="s">
        <v>0</v>
      </c>
      <c r="AQ116" s="125" t="s">
        <v>0</v>
      </c>
      <c r="AR116" s="125" t="s">
        <v>0</v>
      </c>
      <c r="AS116" s="125" t="s">
        <v>0</v>
      </c>
      <c r="AT116" s="125" t="s">
        <v>0</v>
      </c>
      <c r="AU116" s="125" t="s">
        <v>0</v>
      </c>
      <c r="AV116" s="125" t="s">
        <v>0</v>
      </c>
      <c r="AW116" s="124"/>
      <c r="AX116" s="123"/>
      <c r="AY116" s="118" t="s">
        <v>172</v>
      </c>
    </row>
    <row r="117" spans="2:51" ht="6" customHeight="1">
      <c r="B117" s="115"/>
      <c r="E117" s="179"/>
      <c r="F117" s="218"/>
      <c r="G117" s="125"/>
      <c r="H117" s="125"/>
      <c r="I117" s="125"/>
      <c r="J117" s="125"/>
      <c r="K117" s="125"/>
      <c r="L117" s="125"/>
      <c r="M117" s="125"/>
      <c r="N117" s="125"/>
      <c r="O117" s="125"/>
      <c r="P117" s="125"/>
      <c r="Q117" s="125"/>
      <c r="R117" s="125"/>
      <c r="S117" s="125"/>
      <c r="T117" s="125"/>
      <c r="U117" s="169"/>
      <c r="V117" s="129"/>
      <c r="W117" s="128"/>
      <c r="X117" s="189"/>
      <c r="Y117" s="196"/>
      <c r="Z117" s="115"/>
      <c r="AC117" s="179"/>
      <c r="AD117" s="125"/>
      <c r="AE117" s="125"/>
      <c r="AF117" s="125"/>
      <c r="AG117" s="125"/>
      <c r="AH117" s="125"/>
      <c r="AI117" s="125"/>
      <c r="AJ117" s="125"/>
      <c r="AK117" s="125"/>
      <c r="AL117" s="125"/>
      <c r="AM117" s="125"/>
      <c r="AN117" s="125"/>
      <c r="AO117" s="125"/>
      <c r="AP117" s="125"/>
      <c r="AQ117" s="125"/>
      <c r="AR117" s="125"/>
      <c r="AS117" s="125"/>
      <c r="AT117" s="125"/>
      <c r="AU117" s="125"/>
      <c r="AV117" s="125"/>
      <c r="AW117" s="169"/>
      <c r="AX117" s="135"/>
    </row>
    <row r="118" spans="2:51" ht="10.5" customHeight="1">
      <c r="B118" s="115" t="s">
        <v>171</v>
      </c>
      <c r="C118" s="127" t="s">
        <v>473</v>
      </c>
      <c r="D118" s="127"/>
      <c r="E118" s="179">
        <v>299</v>
      </c>
      <c r="F118" s="218">
        <v>9638</v>
      </c>
      <c r="G118" s="125">
        <v>5509</v>
      </c>
      <c r="H118" s="125">
        <v>4129</v>
      </c>
      <c r="I118" s="125">
        <v>73</v>
      </c>
      <c r="J118" s="125">
        <v>195</v>
      </c>
      <c r="K118" s="125">
        <v>101</v>
      </c>
      <c r="L118" s="125">
        <v>94</v>
      </c>
      <c r="M118" s="125">
        <v>47</v>
      </c>
      <c r="N118" s="125">
        <v>326</v>
      </c>
      <c r="O118" s="125">
        <v>210</v>
      </c>
      <c r="P118" s="125">
        <v>116</v>
      </c>
      <c r="Q118" s="125">
        <v>74</v>
      </c>
      <c r="R118" s="125">
        <v>1071</v>
      </c>
      <c r="S118" s="125">
        <v>662</v>
      </c>
      <c r="T118" s="125">
        <v>409</v>
      </c>
      <c r="U118" s="169"/>
      <c r="V118" s="129"/>
      <c r="W118" s="128" t="s">
        <v>472</v>
      </c>
      <c r="X118" s="189"/>
      <c r="Y118" s="196"/>
      <c r="Z118" s="115" t="s">
        <v>171</v>
      </c>
      <c r="AA118" s="127" t="s">
        <v>473</v>
      </c>
      <c r="AB118" s="127"/>
      <c r="AC118" s="179">
        <v>26</v>
      </c>
      <c r="AD118" s="125">
        <v>601</v>
      </c>
      <c r="AE118" s="125">
        <v>404</v>
      </c>
      <c r="AF118" s="125">
        <v>197</v>
      </c>
      <c r="AG118" s="125">
        <v>22</v>
      </c>
      <c r="AH118" s="125">
        <v>847</v>
      </c>
      <c r="AI118" s="125">
        <v>592</v>
      </c>
      <c r="AJ118" s="125">
        <v>255</v>
      </c>
      <c r="AK118" s="125">
        <v>32</v>
      </c>
      <c r="AL118" s="125">
        <v>2353</v>
      </c>
      <c r="AM118" s="125">
        <v>1433</v>
      </c>
      <c r="AN118" s="125">
        <v>920</v>
      </c>
      <c r="AO118" s="125">
        <v>21</v>
      </c>
      <c r="AP118" s="125">
        <v>2856</v>
      </c>
      <c r="AQ118" s="125">
        <v>1552</v>
      </c>
      <c r="AR118" s="125">
        <v>1304</v>
      </c>
      <c r="AS118" s="125">
        <v>4</v>
      </c>
      <c r="AT118" s="125">
        <v>1389</v>
      </c>
      <c r="AU118" s="125">
        <v>555</v>
      </c>
      <c r="AV118" s="125">
        <v>834</v>
      </c>
      <c r="AW118" s="169"/>
      <c r="AX118" s="123"/>
      <c r="AY118" s="118" t="s">
        <v>169</v>
      </c>
    </row>
    <row r="119" spans="2:51" ht="10.5" customHeight="1">
      <c r="B119" s="115" t="s">
        <v>167</v>
      </c>
      <c r="C119" s="127" t="s">
        <v>471</v>
      </c>
      <c r="D119" s="127"/>
      <c r="E119" s="179">
        <v>488</v>
      </c>
      <c r="F119" s="218">
        <v>18520</v>
      </c>
      <c r="G119" s="125">
        <v>5168</v>
      </c>
      <c r="H119" s="125">
        <v>13352</v>
      </c>
      <c r="I119" s="125">
        <v>45</v>
      </c>
      <c r="J119" s="125">
        <v>107</v>
      </c>
      <c r="K119" s="125">
        <v>51</v>
      </c>
      <c r="L119" s="125">
        <v>56</v>
      </c>
      <c r="M119" s="125">
        <v>44</v>
      </c>
      <c r="N119" s="125">
        <v>313</v>
      </c>
      <c r="O119" s="125">
        <v>175</v>
      </c>
      <c r="P119" s="125">
        <v>138</v>
      </c>
      <c r="Q119" s="125">
        <v>96</v>
      </c>
      <c r="R119" s="125">
        <v>1427</v>
      </c>
      <c r="S119" s="125">
        <v>437</v>
      </c>
      <c r="T119" s="125">
        <v>990</v>
      </c>
      <c r="U119" s="169"/>
      <c r="V119" s="129"/>
      <c r="W119" s="128" t="s">
        <v>470</v>
      </c>
      <c r="X119" s="189"/>
      <c r="Y119" s="196"/>
      <c r="Z119" s="115" t="s">
        <v>167</v>
      </c>
      <c r="AA119" s="127" t="s">
        <v>471</v>
      </c>
      <c r="AB119" s="127"/>
      <c r="AC119" s="179">
        <v>113</v>
      </c>
      <c r="AD119" s="125">
        <v>2666</v>
      </c>
      <c r="AE119" s="125">
        <v>465</v>
      </c>
      <c r="AF119" s="125">
        <v>2201</v>
      </c>
      <c r="AG119" s="125">
        <v>103</v>
      </c>
      <c r="AH119" s="125">
        <v>3859</v>
      </c>
      <c r="AI119" s="125">
        <v>821</v>
      </c>
      <c r="AJ119" s="125">
        <v>3038</v>
      </c>
      <c r="AK119" s="125">
        <v>58</v>
      </c>
      <c r="AL119" s="125">
        <v>3840</v>
      </c>
      <c r="AM119" s="125">
        <v>1354</v>
      </c>
      <c r="AN119" s="125">
        <v>2486</v>
      </c>
      <c r="AO119" s="125">
        <v>23</v>
      </c>
      <c r="AP119" s="125">
        <v>3848</v>
      </c>
      <c r="AQ119" s="125">
        <v>1198</v>
      </c>
      <c r="AR119" s="125">
        <v>2650</v>
      </c>
      <c r="AS119" s="125">
        <v>6</v>
      </c>
      <c r="AT119" s="125">
        <v>2460</v>
      </c>
      <c r="AU119" s="125">
        <v>667</v>
      </c>
      <c r="AV119" s="125">
        <v>1793</v>
      </c>
      <c r="AW119" s="169"/>
      <c r="AX119" s="123"/>
      <c r="AY119" s="118" t="s">
        <v>165</v>
      </c>
    </row>
    <row r="120" spans="2:51" ht="10.5" customHeight="1">
      <c r="B120" s="115" t="s">
        <v>164</v>
      </c>
      <c r="C120" s="127" t="s">
        <v>469</v>
      </c>
      <c r="D120" s="127"/>
      <c r="E120" s="179">
        <v>458</v>
      </c>
      <c r="F120" s="218">
        <v>2509</v>
      </c>
      <c r="G120" s="125">
        <v>1495</v>
      </c>
      <c r="H120" s="125">
        <v>1014</v>
      </c>
      <c r="I120" s="125">
        <v>352</v>
      </c>
      <c r="J120" s="125">
        <v>825</v>
      </c>
      <c r="K120" s="125">
        <v>471</v>
      </c>
      <c r="L120" s="125">
        <v>354</v>
      </c>
      <c r="M120" s="125">
        <v>67</v>
      </c>
      <c r="N120" s="125">
        <v>441</v>
      </c>
      <c r="O120" s="125">
        <v>272</v>
      </c>
      <c r="P120" s="125">
        <v>169</v>
      </c>
      <c r="Q120" s="125">
        <v>18</v>
      </c>
      <c r="R120" s="125">
        <v>234</v>
      </c>
      <c r="S120" s="125">
        <v>145</v>
      </c>
      <c r="T120" s="125">
        <v>89</v>
      </c>
      <c r="U120" s="169"/>
      <c r="V120" s="129"/>
      <c r="W120" s="128" t="s">
        <v>468</v>
      </c>
      <c r="X120" s="189"/>
      <c r="Y120" s="196"/>
      <c r="Z120" s="115" t="s">
        <v>164</v>
      </c>
      <c r="AA120" s="127" t="s">
        <v>469</v>
      </c>
      <c r="AB120" s="127"/>
      <c r="AC120" s="179">
        <v>6</v>
      </c>
      <c r="AD120" s="125">
        <v>134</v>
      </c>
      <c r="AE120" s="125">
        <v>83</v>
      </c>
      <c r="AF120" s="125">
        <v>51</v>
      </c>
      <c r="AG120" s="125">
        <v>10</v>
      </c>
      <c r="AH120" s="125">
        <v>359</v>
      </c>
      <c r="AI120" s="125">
        <v>205</v>
      </c>
      <c r="AJ120" s="125">
        <v>154</v>
      </c>
      <c r="AK120" s="125">
        <v>3</v>
      </c>
      <c r="AL120" s="125">
        <v>231</v>
      </c>
      <c r="AM120" s="125">
        <v>129</v>
      </c>
      <c r="AN120" s="125">
        <v>102</v>
      </c>
      <c r="AO120" s="125">
        <v>2</v>
      </c>
      <c r="AP120" s="125">
        <v>285</v>
      </c>
      <c r="AQ120" s="125">
        <v>190</v>
      </c>
      <c r="AR120" s="125">
        <v>95</v>
      </c>
      <c r="AS120" s="125" t="s">
        <v>0</v>
      </c>
      <c r="AT120" s="125" t="s">
        <v>0</v>
      </c>
      <c r="AU120" s="125" t="s">
        <v>0</v>
      </c>
      <c r="AV120" s="125" t="s">
        <v>0</v>
      </c>
      <c r="AW120" s="124"/>
      <c r="AX120" s="123"/>
      <c r="AY120" s="118" t="s">
        <v>162</v>
      </c>
    </row>
    <row r="121" spans="2:51" ht="6" customHeight="1">
      <c r="B121" s="115"/>
      <c r="E121" s="179"/>
      <c r="F121" s="218"/>
      <c r="G121" s="125"/>
      <c r="H121" s="125"/>
      <c r="I121" s="125"/>
      <c r="J121" s="125"/>
      <c r="K121" s="125"/>
      <c r="L121" s="125"/>
      <c r="M121" s="125"/>
      <c r="N121" s="125"/>
      <c r="O121" s="125"/>
      <c r="P121" s="125"/>
      <c r="Q121" s="125"/>
      <c r="R121" s="125"/>
      <c r="S121" s="125"/>
      <c r="T121" s="125"/>
      <c r="U121" s="169"/>
      <c r="V121" s="129"/>
      <c r="W121" s="128"/>
      <c r="X121" s="189"/>
      <c r="Y121" s="196"/>
      <c r="Z121" s="115"/>
      <c r="AC121" s="179"/>
      <c r="AD121" s="125"/>
      <c r="AE121" s="125"/>
      <c r="AF121" s="125"/>
      <c r="AG121" s="125"/>
      <c r="AH121" s="125"/>
      <c r="AI121" s="125"/>
      <c r="AJ121" s="125"/>
      <c r="AK121" s="125"/>
      <c r="AL121" s="125"/>
      <c r="AM121" s="125"/>
      <c r="AN121" s="125"/>
      <c r="AO121" s="125"/>
      <c r="AP121" s="125"/>
      <c r="AQ121" s="125"/>
      <c r="AR121" s="125"/>
      <c r="AS121" s="125"/>
      <c r="AT121" s="125"/>
      <c r="AU121" s="125"/>
      <c r="AV121" s="125"/>
      <c r="AW121" s="169"/>
      <c r="AX121" s="135"/>
    </row>
    <row r="122" spans="2:51" ht="10.5" customHeight="1">
      <c r="B122" s="115" t="s">
        <v>158</v>
      </c>
      <c r="C122" s="127" t="s">
        <v>30</v>
      </c>
      <c r="D122" s="127"/>
      <c r="E122" s="179">
        <v>6580</v>
      </c>
      <c r="F122" s="218">
        <v>25216</v>
      </c>
      <c r="G122" s="125">
        <v>16131</v>
      </c>
      <c r="H122" s="125">
        <v>9085</v>
      </c>
      <c r="I122" s="125">
        <v>5409</v>
      </c>
      <c r="J122" s="125">
        <v>10168</v>
      </c>
      <c r="K122" s="125">
        <v>5529</v>
      </c>
      <c r="L122" s="125">
        <v>4639</v>
      </c>
      <c r="M122" s="125">
        <v>793</v>
      </c>
      <c r="N122" s="125">
        <v>4909</v>
      </c>
      <c r="O122" s="125">
        <v>3057</v>
      </c>
      <c r="P122" s="125">
        <v>1852</v>
      </c>
      <c r="Q122" s="125">
        <v>234</v>
      </c>
      <c r="R122" s="125">
        <v>3004</v>
      </c>
      <c r="S122" s="125">
        <v>2065</v>
      </c>
      <c r="T122" s="125">
        <v>939</v>
      </c>
      <c r="U122" s="169"/>
      <c r="V122" s="123"/>
      <c r="W122" s="118" t="s">
        <v>467</v>
      </c>
      <c r="X122" s="191"/>
      <c r="Y122" s="196"/>
      <c r="Z122" s="115" t="s">
        <v>158</v>
      </c>
      <c r="AA122" s="127" t="s">
        <v>30</v>
      </c>
      <c r="AB122" s="127"/>
      <c r="AC122" s="179">
        <v>60</v>
      </c>
      <c r="AD122" s="125">
        <v>1441</v>
      </c>
      <c r="AE122" s="125">
        <v>1076</v>
      </c>
      <c r="AF122" s="125">
        <v>365</v>
      </c>
      <c r="AG122" s="125">
        <v>44</v>
      </c>
      <c r="AH122" s="125">
        <v>1694</v>
      </c>
      <c r="AI122" s="125">
        <v>1309</v>
      </c>
      <c r="AJ122" s="125">
        <v>385</v>
      </c>
      <c r="AK122" s="125">
        <v>28</v>
      </c>
      <c r="AL122" s="125">
        <v>1950</v>
      </c>
      <c r="AM122" s="125">
        <v>1436</v>
      </c>
      <c r="AN122" s="125">
        <v>514</v>
      </c>
      <c r="AO122" s="125">
        <v>11</v>
      </c>
      <c r="AP122" s="125">
        <v>1691</v>
      </c>
      <c r="AQ122" s="125">
        <v>1320</v>
      </c>
      <c r="AR122" s="125">
        <v>371</v>
      </c>
      <c r="AS122" s="125">
        <v>1</v>
      </c>
      <c r="AT122" s="125">
        <v>359</v>
      </c>
      <c r="AU122" s="125">
        <v>339</v>
      </c>
      <c r="AV122" s="125">
        <v>20</v>
      </c>
      <c r="AW122" s="169"/>
      <c r="AX122" s="123"/>
      <c r="AY122" s="118" t="s">
        <v>157</v>
      </c>
    </row>
    <row r="123" spans="2:51" ht="10.5" customHeight="1">
      <c r="B123" s="115" t="s">
        <v>161</v>
      </c>
      <c r="C123" s="127" t="s">
        <v>155</v>
      </c>
      <c r="D123" s="127"/>
      <c r="E123" s="179">
        <v>1927</v>
      </c>
      <c r="F123" s="218">
        <v>10441</v>
      </c>
      <c r="G123" s="125">
        <v>6997</v>
      </c>
      <c r="H123" s="125">
        <v>3444</v>
      </c>
      <c r="I123" s="125">
        <v>1328</v>
      </c>
      <c r="J123" s="125">
        <v>3305</v>
      </c>
      <c r="K123" s="125">
        <v>1952</v>
      </c>
      <c r="L123" s="125">
        <v>1353</v>
      </c>
      <c r="M123" s="125">
        <v>427</v>
      </c>
      <c r="N123" s="125">
        <v>2657</v>
      </c>
      <c r="O123" s="125">
        <v>1726</v>
      </c>
      <c r="P123" s="125">
        <v>931</v>
      </c>
      <c r="Q123" s="125">
        <v>113</v>
      </c>
      <c r="R123" s="125">
        <v>1408</v>
      </c>
      <c r="S123" s="125">
        <v>984</v>
      </c>
      <c r="T123" s="125">
        <v>424</v>
      </c>
      <c r="U123" s="169"/>
      <c r="V123" s="129"/>
      <c r="W123" s="128" t="s">
        <v>466</v>
      </c>
      <c r="X123" s="189"/>
      <c r="Y123" s="196"/>
      <c r="Z123" s="115" t="s">
        <v>161</v>
      </c>
      <c r="AA123" s="127" t="s">
        <v>155</v>
      </c>
      <c r="AB123" s="127"/>
      <c r="AC123" s="179">
        <v>22</v>
      </c>
      <c r="AD123" s="125">
        <v>525</v>
      </c>
      <c r="AE123" s="125">
        <v>376</v>
      </c>
      <c r="AF123" s="125">
        <v>149</v>
      </c>
      <c r="AG123" s="125">
        <v>19</v>
      </c>
      <c r="AH123" s="125">
        <v>770</v>
      </c>
      <c r="AI123" s="125">
        <v>596</v>
      </c>
      <c r="AJ123" s="125">
        <v>174</v>
      </c>
      <c r="AK123" s="125">
        <v>13</v>
      </c>
      <c r="AL123" s="125">
        <v>975</v>
      </c>
      <c r="AM123" s="125">
        <v>709</v>
      </c>
      <c r="AN123" s="125">
        <v>266</v>
      </c>
      <c r="AO123" s="125">
        <v>5</v>
      </c>
      <c r="AP123" s="125">
        <v>801</v>
      </c>
      <c r="AQ123" s="125">
        <v>654</v>
      </c>
      <c r="AR123" s="125">
        <v>147</v>
      </c>
      <c r="AS123" s="125" t="s">
        <v>0</v>
      </c>
      <c r="AT123" s="125" t="s">
        <v>0</v>
      </c>
      <c r="AU123" s="125" t="s">
        <v>0</v>
      </c>
      <c r="AV123" s="125" t="s">
        <v>0</v>
      </c>
      <c r="AW123" s="124"/>
      <c r="AX123" s="123"/>
      <c r="AY123" s="118" t="s">
        <v>159</v>
      </c>
    </row>
    <row r="124" spans="2:51" ht="10.5" customHeight="1">
      <c r="B124" s="115" t="s">
        <v>156</v>
      </c>
      <c r="C124" s="127" t="s">
        <v>465</v>
      </c>
      <c r="D124" s="127"/>
      <c r="E124" s="179">
        <v>4653</v>
      </c>
      <c r="F124" s="218">
        <v>14775</v>
      </c>
      <c r="G124" s="125">
        <v>9134</v>
      </c>
      <c r="H124" s="125">
        <v>5641</v>
      </c>
      <c r="I124" s="125">
        <v>4081</v>
      </c>
      <c r="J124" s="125">
        <v>6863</v>
      </c>
      <c r="K124" s="125">
        <v>3577</v>
      </c>
      <c r="L124" s="125">
        <v>3286</v>
      </c>
      <c r="M124" s="125">
        <v>366</v>
      </c>
      <c r="N124" s="125">
        <v>2252</v>
      </c>
      <c r="O124" s="125">
        <v>1331</v>
      </c>
      <c r="P124" s="125">
        <v>921</v>
      </c>
      <c r="Q124" s="125">
        <v>121</v>
      </c>
      <c r="R124" s="125">
        <v>1596</v>
      </c>
      <c r="S124" s="125">
        <v>1081</v>
      </c>
      <c r="T124" s="125">
        <v>515</v>
      </c>
      <c r="U124" s="169"/>
      <c r="V124" s="129"/>
      <c r="W124" s="128" t="s">
        <v>464</v>
      </c>
      <c r="X124" s="189"/>
      <c r="Y124" s="196"/>
      <c r="Z124" s="115" t="s">
        <v>156</v>
      </c>
      <c r="AA124" s="127" t="s">
        <v>465</v>
      </c>
      <c r="AB124" s="127"/>
      <c r="AC124" s="179">
        <v>38</v>
      </c>
      <c r="AD124" s="125">
        <v>916</v>
      </c>
      <c r="AE124" s="125">
        <v>700</v>
      </c>
      <c r="AF124" s="125">
        <v>216</v>
      </c>
      <c r="AG124" s="125">
        <v>25</v>
      </c>
      <c r="AH124" s="125">
        <v>924</v>
      </c>
      <c r="AI124" s="125">
        <v>713</v>
      </c>
      <c r="AJ124" s="125">
        <v>211</v>
      </c>
      <c r="AK124" s="125">
        <v>15</v>
      </c>
      <c r="AL124" s="125">
        <v>975</v>
      </c>
      <c r="AM124" s="125">
        <v>727</v>
      </c>
      <c r="AN124" s="125">
        <v>248</v>
      </c>
      <c r="AO124" s="125">
        <v>6</v>
      </c>
      <c r="AP124" s="125">
        <v>890</v>
      </c>
      <c r="AQ124" s="125">
        <v>666</v>
      </c>
      <c r="AR124" s="125">
        <v>224</v>
      </c>
      <c r="AS124" s="125">
        <v>1</v>
      </c>
      <c r="AT124" s="125">
        <v>359</v>
      </c>
      <c r="AU124" s="125">
        <v>339</v>
      </c>
      <c r="AV124" s="125">
        <v>20</v>
      </c>
      <c r="AW124" s="169"/>
      <c r="AX124" s="123"/>
      <c r="AY124" s="118" t="s">
        <v>154</v>
      </c>
    </row>
    <row r="125" spans="2:51" ht="6" customHeight="1">
      <c r="B125" s="115"/>
      <c r="E125" s="179"/>
      <c r="F125" s="218"/>
      <c r="G125" s="125"/>
      <c r="H125" s="125"/>
      <c r="I125" s="125"/>
      <c r="J125" s="125"/>
      <c r="K125" s="125"/>
      <c r="L125" s="125"/>
      <c r="M125" s="125"/>
      <c r="N125" s="125"/>
      <c r="O125" s="125"/>
      <c r="P125" s="125"/>
      <c r="Q125" s="125"/>
      <c r="R125" s="125"/>
      <c r="S125" s="125"/>
      <c r="T125" s="125"/>
      <c r="U125" s="169"/>
      <c r="V125" s="129"/>
      <c r="W125" s="128"/>
      <c r="X125" s="189"/>
      <c r="Y125" s="196"/>
      <c r="Z125" s="115"/>
      <c r="AC125" s="179"/>
      <c r="AD125" s="125"/>
      <c r="AE125" s="125"/>
      <c r="AF125" s="125"/>
      <c r="AG125" s="125"/>
      <c r="AH125" s="125"/>
      <c r="AI125" s="125"/>
      <c r="AJ125" s="125"/>
      <c r="AK125" s="125"/>
      <c r="AL125" s="125"/>
      <c r="AM125" s="125"/>
      <c r="AN125" s="125"/>
      <c r="AO125" s="125"/>
      <c r="AP125" s="125"/>
      <c r="AQ125" s="125"/>
      <c r="AR125" s="125"/>
      <c r="AS125" s="125"/>
      <c r="AT125" s="125"/>
      <c r="AU125" s="125"/>
      <c r="AV125" s="125"/>
      <c r="AW125" s="169"/>
      <c r="AX125" s="135"/>
    </row>
    <row r="126" spans="2:51" ht="10.5" customHeight="1">
      <c r="B126" s="115" t="s">
        <v>150</v>
      </c>
      <c r="C126" s="127" t="s">
        <v>29</v>
      </c>
      <c r="D126" s="127"/>
      <c r="E126" s="179">
        <v>36217</v>
      </c>
      <c r="F126" s="218">
        <v>351366</v>
      </c>
      <c r="G126" s="125">
        <v>192016</v>
      </c>
      <c r="H126" s="125">
        <v>159350</v>
      </c>
      <c r="I126" s="125">
        <v>22749</v>
      </c>
      <c r="J126" s="125">
        <v>47934</v>
      </c>
      <c r="K126" s="125">
        <v>22741</v>
      </c>
      <c r="L126" s="125">
        <v>25193</v>
      </c>
      <c r="M126" s="125">
        <v>6596</v>
      </c>
      <c r="N126" s="125">
        <v>42754</v>
      </c>
      <c r="O126" s="125">
        <v>21682</v>
      </c>
      <c r="P126" s="125">
        <v>21072</v>
      </c>
      <c r="Q126" s="125">
        <v>3607</v>
      </c>
      <c r="R126" s="125">
        <v>48108</v>
      </c>
      <c r="S126" s="125">
        <v>24508</v>
      </c>
      <c r="T126" s="125">
        <v>23600</v>
      </c>
      <c r="U126" s="169"/>
      <c r="V126" s="123"/>
      <c r="W126" s="118" t="s">
        <v>463</v>
      </c>
      <c r="X126" s="191"/>
      <c r="Y126" s="196"/>
      <c r="Z126" s="115" t="s">
        <v>150</v>
      </c>
      <c r="AA126" s="127" t="s">
        <v>29</v>
      </c>
      <c r="AB126" s="127"/>
      <c r="AC126" s="179">
        <v>1220</v>
      </c>
      <c r="AD126" s="125">
        <v>29252</v>
      </c>
      <c r="AE126" s="125">
        <v>15749</v>
      </c>
      <c r="AF126" s="125">
        <v>13503</v>
      </c>
      <c r="AG126" s="125">
        <v>1017</v>
      </c>
      <c r="AH126" s="125">
        <v>37856</v>
      </c>
      <c r="AI126" s="125">
        <v>21883</v>
      </c>
      <c r="AJ126" s="125">
        <v>15973</v>
      </c>
      <c r="AK126" s="125">
        <v>591</v>
      </c>
      <c r="AL126" s="125">
        <v>40318</v>
      </c>
      <c r="AM126" s="125">
        <v>25708</v>
      </c>
      <c r="AN126" s="125">
        <v>14610</v>
      </c>
      <c r="AO126" s="125">
        <v>351</v>
      </c>
      <c r="AP126" s="125">
        <v>56026</v>
      </c>
      <c r="AQ126" s="125">
        <v>34610</v>
      </c>
      <c r="AR126" s="125">
        <v>21416</v>
      </c>
      <c r="AS126" s="125">
        <v>86</v>
      </c>
      <c r="AT126" s="125">
        <v>49118</v>
      </c>
      <c r="AU126" s="125">
        <v>25135</v>
      </c>
      <c r="AV126" s="125">
        <v>23983</v>
      </c>
      <c r="AW126" s="169"/>
      <c r="AX126" s="123"/>
      <c r="AY126" s="118" t="s">
        <v>149</v>
      </c>
    </row>
    <row r="127" spans="2:51" ht="10.5" customHeight="1">
      <c r="B127" s="115" t="s">
        <v>148</v>
      </c>
      <c r="C127" s="127" t="s">
        <v>126</v>
      </c>
      <c r="D127" s="127"/>
      <c r="E127" s="179">
        <v>842</v>
      </c>
      <c r="F127" s="218">
        <v>9068</v>
      </c>
      <c r="G127" s="125">
        <v>6302</v>
      </c>
      <c r="H127" s="125">
        <v>2766</v>
      </c>
      <c r="I127" s="125">
        <v>305</v>
      </c>
      <c r="J127" s="125">
        <v>827</v>
      </c>
      <c r="K127" s="125">
        <v>524</v>
      </c>
      <c r="L127" s="125">
        <v>303</v>
      </c>
      <c r="M127" s="125">
        <v>278</v>
      </c>
      <c r="N127" s="125">
        <v>1842</v>
      </c>
      <c r="O127" s="125">
        <v>1309</v>
      </c>
      <c r="P127" s="125">
        <v>533</v>
      </c>
      <c r="Q127" s="125">
        <v>172</v>
      </c>
      <c r="R127" s="125">
        <v>2225</v>
      </c>
      <c r="S127" s="125">
        <v>1513</v>
      </c>
      <c r="T127" s="125">
        <v>712</v>
      </c>
      <c r="U127" s="169"/>
      <c r="V127" s="129"/>
      <c r="W127" s="128" t="s">
        <v>462</v>
      </c>
      <c r="X127" s="189"/>
      <c r="Y127" s="196"/>
      <c r="Z127" s="115" t="s">
        <v>148</v>
      </c>
      <c r="AA127" s="127" t="s">
        <v>126</v>
      </c>
      <c r="AB127" s="127"/>
      <c r="AC127" s="179">
        <v>47</v>
      </c>
      <c r="AD127" s="125">
        <v>1135</v>
      </c>
      <c r="AE127" s="125">
        <v>779</v>
      </c>
      <c r="AF127" s="125">
        <v>356</v>
      </c>
      <c r="AG127" s="125">
        <v>21</v>
      </c>
      <c r="AH127" s="125">
        <v>781</v>
      </c>
      <c r="AI127" s="125">
        <v>540</v>
      </c>
      <c r="AJ127" s="125">
        <v>241</v>
      </c>
      <c r="AK127" s="125">
        <v>13</v>
      </c>
      <c r="AL127" s="125">
        <v>856</v>
      </c>
      <c r="AM127" s="125">
        <v>580</v>
      </c>
      <c r="AN127" s="125">
        <v>276</v>
      </c>
      <c r="AO127" s="125">
        <v>4</v>
      </c>
      <c r="AP127" s="125">
        <v>700</v>
      </c>
      <c r="AQ127" s="125">
        <v>461</v>
      </c>
      <c r="AR127" s="125">
        <v>239</v>
      </c>
      <c r="AS127" s="125">
        <v>2</v>
      </c>
      <c r="AT127" s="125">
        <v>702</v>
      </c>
      <c r="AU127" s="125">
        <v>596</v>
      </c>
      <c r="AV127" s="125">
        <v>106</v>
      </c>
      <c r="AW127" s="169"/>
      <c r="AX127" s="123"/>
      <c r="AY127" s="118" t="s">
        <v>146</v>
      </c>
    </row>
    <row r="128" spans="2:51" ht="10.5" customHeight="1">
      <c r="B128" s="115" t="s">
        <v>145</v>
      </c>
      <c r="C128" s="127" t="s">
        <v>138</v>
      </c>
      <c r="D128" s="127"/>
      <c r="E128" s="179">
        <v>1067</v>
      </c>
      <c r="F128" s="218">
        <v>12690</v>
      </c>
      <c r="G128" s="125">
        <v>6274</v>
      </c>
      <c r="H128" s="125">
        <v>6416</v>
      </c>
      <c r="I128" s="125">
        <v>700</v>
      </c>
      <c r="J128" s="125">
        <v>1396</v>
      </c>
      <c r="K128" s="125">
        <v>455</v>
      </c>
      <c r="L128" s="125">
        <v>941</v>
      </c>
      <c r="M128" s="125">
        <v>139</v>
      </c>
      <c r="N128" s="125">
        <v>884</v>
      </c>
      <c r="O128" s="125">
        <v>318</v>
      </c>
      <c r="P128" s="125">
        <v>566</v>
      </c>
      <c r="Q128" s="125">
        <v>118</v>
      </c>
      <c r="R128" s="125">
        <v>1604</v>
      </c>
      <c r="S128" s="125">
        <v>547</v>
      </c>
      <c r="T128" s="125">
        <v>1057</v>
      </c>
      <c r="U128" s="169"/>
      <c r="V128" s="129"/>
      <c r="W128" s="128" t="s">
        <v>461</v>
      </c>
      <c r="X128" s="189"/>
      <c r="Y128" s="196"/>
      <c r="Z128" s="115" t="s">
        <v>145</v>
      </c>
      <c r="AA128" s="127" t="s">
        <v>138</v>
      </c>
      <c r="AB128" s="127"/>
      <c r="AC128" s="179">
        <v>42</v>
      </c>
      <c r="AD128" s="125">
        <v>988</v>
      </c>
      <c r="AE128" s="125">
        <v>411</v>
      </c>
      <c r="AF128" s="125">
        <v>577</v>
      </c>
      <c r="AG128" s="125">
        <v>38</v>
      </c>
      <c r="AH128" s="125">
        <v>1392</v>
      </c>
      <c r="AI128" s="125">
        <v>603</v>
      </c>
      <c r="AJ128" s="125">
        <v>789</v>
      </c>
      <c r="AK128" s="125">
        <v>12</v>
      </c>
      <c r="AL128" s="125">
        <v>765</v>
      </c>
      <c r="AM128" s="125">
        <v>386</v>
      </c>
      <c r="AN128" s="125">
        <v>379</v>
      </c>
      <c r="AO128" s="125">
        <v>12</v>
      </c>
      <c r="AP128" s="125">
        <v>2198</v>
      </c>
      <c r="AQ128" s="125">
        <v>1416</v>
      </c>
      <c r="AR128" s="125">
        <v>782</v>
      </c>
      <c r="AS128" s="125">
        <v>6</v>
      </c>
      <c r="AT128" s="125">
        <v>3463</v>
      </c>
      <c r="AU128" s="125">
        <v>2138</v>
      </c>
      <c r="AV128" s="125">
        <v>1325</v>
      </c>
      <c r="AW128" s="169"/>
      <c r="AX128" s="123"/>
      <c r="AY128" s="118" t="s">
        <v>143</v>
      </c>
    </row>
    <row r="129" spans="2:51" ht="10.5" customHeight="1">
      <c r="B129" s="115" t="s">
        <v>139</v>
      </c>
      <c r="C129" s="127" t="s">
        <v>147</v>
      </c>
      <c r="D129" s="127"/>
      <c r="E129" s="179">
        <v>8138</v>
      </c>
      <c r="F129" s="218">
        <v>24991</v>
      </c>
      <c r="G129" s="125">
        <v>9010</v>
      </c>
      <c r="H129" s="125">
        <v>15981</v>
      </c>
      <c r="I129" s="125">
        <v>7089</v>
      </c>
      <c r="J129" s="125">
        <v>13904</v>
      </c>
      <c r="K129" s="125">
        <v>4894</v>
      </c>
      <c r="L129" s="125">
        <v>9010</v>
      </c>
      <c r="M129" s="125">
        <v>751</v>
      </c>
      <c r="N129" s="125">
        <v>4621</v>
      </c>
      <c r="O129" s="125">
        <v>1732</v>
      </c>
      <c r="P129" s="125">
        <v>2889</v>
      </c>
      <c r="Q129" s="125">
        <v>215</v>
      </c>
      <c r="R129" s="125">
        <v>2795</v>
      </c>
      <c r="S129" s="125">
        <v>990</v>
      </c>
      <c r="T129" s="125">
        <v>1805</v>
      </c>
      <c r="U129" s="169"/>
      <c r="V129" s="129"/>
      <c r="W129" s="128" t="s">
        <v>460</v>
      </c>
      <c r="X129" s="189"/>
      <c r="Y129" s="196"/>
      <c r="Z129" s="115" t="s">
        <v>139</v>
      </c>
      <c r="AA129" s="127" t="s">
        <v>147</v>
      </c>
      <c r="AB129" s="127"/>
      <c r="AC129" s="179">
        <v>46</v>
      </c>
      <c r="AD129" s="125">
        <v>1087</v>
      </c>
      <c r="AE129" s="125">
        <v>337</v>
      </c>
      <c r="AF129" s="125">
        <v>750</v>
      </c>
      <c r="AG129" s="125">
        <v>22</v>
      </c>
      <c r="AH129" s="125">
        <v>805</v>
      </c>
      <c r="AI129" s="125">
        <v>260</v>
      </c>
      <c r="AJ129" s="125">
        <v>545</v>
      </c>
      <c r="AK129" s="125">
        <v>10</v>
      </c>
      <c r="AL129" s="125">
        <v>651</v>
      </c>
      <c r="AM129" s="125">
        <v>245</v>
      </c>
      <c r="AN129" s="125">
        <v>406</v>
      </c>
      <c r="AO129" s="125">
        <v>4</v>
      </c>
      <c r="AP129" s="125">
        <v>764</v>
      </c>
      <c r="AQ129" s="125">
        <v>389</v>
      </c>
      <c r="AR129" s="125">
        <v>375</v>
      </c>
      <c r="AS129" s="125">
        <v>1</v>
      </c>
      <c r="AT129" s="125">
        <v>364</v>
      </c>
      <c r="AU129" s="125">
        <v>163</v>
      </c>
      <c r="AV129" s="125">
        <v>201</v>
      </c>
      <c r="AW129" s="169"/>
      <c r="AX129" s="123"/>
      <c r="AY129" s="118" t="s">
        <v>137</v>
      </c>
    </row>
    <row r="130" spans="2:51" ht="10.5" customHeight="1">
      <c r="B130" s="115" t="s">
        <v>136</v>
      </c>
      <c r="C130" s="127" t="s">
        <v>459</v>
      </c>
      <c r="D130" s="127"/>
      <c r="E130" s="179">
        <v>991</v>
      </c>
      <c r="F130" s="218">
        <v>7994</v>
      </c>
      <c r="G130" s="125">
        <v>4114</v>
      </c>
      <c r="H130" s="125">
        <v>3880</v>
      </c>
      <c r="I130" s="125">
        <v>689</v>
      </c>
      <c r="J130" s="125">
        <v>1461</v>
      </c>
      <c r="K130" s="125">
        <v>720</v>
      </c>
      <c r="L130" s="125">
        <v>741</v>
      </c>
      <c r="M130" s="125">
        <v>160</v>
      </c>
      <c r="N130" s="125">
        <v>1057</v>
      </c>
      <c r="O130" s="125">
        <v>604</v>
      </c>
      <c r="P130" s="125">
        <v>453</v>
      </c>
      <c r="Q130" s="125">
        <v>75</v>
      </c>
      <c r="R130" s="125">
        <v>987</v>
      </c>
      <c r="S130" s="125">
        <v>545</v>
      </c>
      <c r="T130" s="125">
        <v>442</v>
      </c>
      <c r="U130" s="169"/>
      <c r="V130" s="129"/>
      <c r="W130" s="128" t="s">
        <v>458</v>
      </c>
      <c r="X130" s="189"/>
      <c r="Y130" s="196"/>
      <c r="Z130" s="115" t="s">
        <v>136</v>
      </c>
      <c r="AA130" s="127" t="s">
        <v>459</v>
      </c>
      <c r="AB130" s="127"/>
      <c r="AC130" s="179">
        <v>24</v>
      </c>
      <c r="AD130" s="125">
        <v>586</v>
      </c>
      <c r="AE130" s="125">
        <v>258</v>
      </c>
      <c r="AF130" s="125">
        <v>328</v>
      </c>
      <c r="AG130" s="125">
        <v>13</v>
      </c>
      <c r="AH130" s="125">
        <v>470</v>
      </c>
      <c r="AI130" s="125">
        <v>198</v>
      </c>
      <c r="AJ130" s="125">
        <v>272</v>
      </c>
      <c r="AK130" s="125">
        <v>17</v>
      </c>
      <c r="AL130" s="125">
        <v>1202</v>
      </c>
      <c r="AM130" s="125">
        <v>697</v>
      </c>
      <c r="AN130" s="125">
        <v>505</v>
      </c>
      <c r="AO130" s="125">
        <v>13</v>
      </c>
      <c r="AP130" s="125">
        <v>2231</v>
      </c>
      <c r="AQ130" s="125">
        <v>1092</v>
      </c>
      <c r="AR130" s="125">
        <v>1139</v>
      </c>
      <c r="AS130" s="125" t="s">
        <v>0</v>
      </c>
      <c r="AT130" s="125" t="s">
        <v>0</v>
      </c>
      <c r="AU130" s="125" t="s">
        <v>0</v>
      </c>
      <c r="AV130" s="125" t="s">
        <v>0</v>
      </c>
      <c r="AW130" s="124"/>
      <c r="AX130" s="123"/>
      <c r="AY130" s="118" t="s">
        <v>134</v>
      </c>
    </row>
    <row r="131" spans="2:51" ht="10.5" customHeight="1">
      <c r="B131" s="115" t="s">
        <v>133</v>
      </c>
      <c r="C131" s="127" t="s">
        <v>457</v>
      </c>
      <c r="D131" s="127"/>
      <c r="E131" s="179">
        <v>146</v>
      </c>
      <c r="F131" s="218">
        <v>1959</v>
      </c>
      <c r="G131" s="125">
        <v>1432</v>
      </c>
      <c r="H131" s="125">
        <v>527</v>
      </c>
      <c r="I131" s="125">
        <v>43</v>
      </c>
      <c r="J131" s="125">
        <v>105</v>
      </c>
      <c r="K131" s="125">
        <v>74</v>
      </c>
      <c r="L131" s="125">
        <v>31</v>
      </c>
      <c r="M131" s="125">
        <v>35</v>
      </c>
      <c r="N131" s="125">
        <v>241</v>
      </c>
      <c r="O131" s="125">
        <v>155</v>
      </c>
      <c r="P131" s="125">
        <v>86</v>
      </c>
      <c r="Q131" s="125">
        <v>40</v>
      </c>
      <c r="R131" s="125">
        <v>542</v>
      </c>
      <c r="S131" s="125">
        <v>383</v>
      </c>
      <c r="T131" s="125">
        <v>159</v>
      </c>
      <c r="U131" s="169"/>
      <c r="V131" s="129"/>
      <c r="W131" s="128" t="s">
        <v>456</v>
      </c>
      <c r="X131" s="189"/>
      <c r="Y131" s="196"/>
      <c r="Z131" s="115" t="s">
        <v>133</v>
      </c>
      <c r="AA131" s="127" t="s">
        <v>457</v>
      </c>
      <c r="AB131" s="127"/>
      <c r="AC131" s="179">
        <v>14</v>
      </c>
      <c r="AD131" s="125">
        <v>337</v>
      </c>
      <c r="AE131" s="125">
        <v>228</v>
      </c>
      <c r="AF131" s="125">
        <v>109</v>
      </c>
      <c r="AG131" s="125">
        <v>7</v>
      </c>
      <c r="AH131" s="125">
        <v>247</v>
      </c>
      <c r="AI131" s="125">
        <v>178</v>
      </c>
      <c r="AJ131" s="125">
        <v>69</v>
      </c>
      <c r="AK131" s="125">
        <v>7</v>
      </c>
      <c r="AL131" s="125">
        <v>487</v>
      </c>
      <c r="AM131" s="125">
        <v>414</v>
      </c>
      <c r="AN131" s="125">
        <v>73</v>
      </c>
      <c r="AO131" s="125" t="s">
        <v>0</v>
      </c>
      <c r="AP131" s="125" t="s">
        <v>0</v>
      </c>
      <c r="AQ131" s="125" t="s">
        <v>0</v>
      </c>
      <c r="AR131" s="125" t="s">
        <v>0</v>
      </c>
      <c r="AS131" s="125" t="s">
        <v>0</v>
      </c>
      <c r="AT131" s="125" t="s">
        <v>0</v>
      </c>
      <c r="AU131" s="125" t="s">
        <v>0</v>
      </c>
      <c r="AV131" s="125" t="s">
        <v>0</v>
      </c>
      <c r="AW131" s="124"/>
      <c r="AX131" s="123"/>
      <c r="AY131" s="118" t="s">
        <v>131</v>
      </c>
    </row>
    <row r="132" spans="2:51" ht="6" customHeight="1">
      <c r="B132" s="115"/>
      <c r="E132" s="179"/>
      <c r="F132" s="218"/>
      <c r="G132" s="125"/>
      <c r="H132" s="125"/>
      <c r="I132" s="125"/>
      <c r="J132" s="125"/>
      <c r="K132" s="125"/>
      <c r="L132" s="125"/>
      <c r="M132" s="125"/>
      <c r="N132" s="125"/>
      <c r="O132" s="125"/>
      <c r="P132" s="125"/>
      <c r="Q132" s="125"/>
      <c r="R132" s="125"/>
      <c r="S132" s="125"/>
      <c r="T132" s="125"/>
      <c r="U132" s="169"/>
      <c r="V132" s="129"/>
      <c r="W132" s="128"/>
      <c r="X132" s="189"/>
      <c r="Y132" s="196"/>
      <c r="Z132" s="115"/>
      <c r="AC132" s="179"/>
      <c r="AD132" s="125"/>
      <c r="AE132" s="125"/>
      <c r="AF132" s="125"/>
      <c r="AG132" s="125"/>
      <c r="AH132" s="125"/>
      <c r="AI132" s="125"/>
      <c r="AJ132" s="125"/>
      <c r="AK132" s="125"/>
      <c r="AL132" s="125"/>
      <c r="AM132" s="125"/>
      <c r="AN132" s="125"/>
      <c r="AO132" s="125"/>
      <c r="AP132" s="125"/>
      <c r="AQ132" s="125"/>
      <c r="AR132" s="125"/>
      <c r="AS132" s="125"/>
      <c r="AT132" s="125"/>
      <c r="AU132" s="125"/>
      <c r="AV132" s="125"/>
      <c r="AW132" s="169"/>
      <c r="AX132" s="135"/>
    </row>
    <row r="133" spans="2:51" ht="10.5" customHeight="1">
      <c r="B133" s="115" t="s">
        <v>130</v>
      </c>
      <c r="C133" s="127" t="s">
        <v>455</v>
      </c>
      <c r="D133" s="127"/>
      <c r="E133" s="179">
        <v>1886</v>
      </c>
      <c r="F133" s="218">
        <v>19435</v>
      </c>
      <c r="G133" s="125">
        <v>9940</v>
      </c>
      <c r="H133" s="125">
        <v>9495</v>
      </c>
      <c r="I133" s="125">
        <v>1091</v>
      </c>
      <c r="J133" s="125">
        <v>2097</v>
      </c>
      <c r="K133" s="125">
        <v>963</v>
      </c>
      <c r="L133" s="125">
        <v>1134</v>
      </c>
      <c r="M133" s="125">
        <v>275</v>
      </c>
      <c r="N133" s="125">
        <v>1850</v>
      </c>
      <c r="O133" s="125">
        <v>1111</v>
      </c>
      <c r="P133" s="125">
        <v>739</v>
      </c>
      <c r="Q133" s="125">
        <v>290</v>
      </c>
      <c r="R133" s="125">
        <v>4037</v>
      </c>
      <c r="S133" s="125">
        <v>2509</v>
      </c>
      <c r="T133" s="125">
        <v>1528</v>
      </c>
      <c r="U133" s="169"/>
      <c r="V133" s="129"/>
      <c r="W133" s="128" t="s">
        <v>454</v>
      </c>
      <c r="X133" s="189"/>
      <c r="Y133" s="196"/>
      <c r="Z133" s="115" t="s">
        <v>130</v>
      </c>
      <c r="AA133" s="127" t="s">
        <v>455</v>
      </c>
      <c r="AB133" s="127"/>
      <c r="AC133" s="179">
        <v>127</v>
      </c>
      <c r="AD133" s="125">
        <v>2976</v>
      </c>
      <c r="AE133" s="125">
        <v>1808</v>
      </c>
      <c r="AF133" s="125">
        <v>1168</v>
      </c>
      <c r="AG133" s="125">
        <v>63</v>
      </c>
      <c r="AH133" s="125">
        <v>2336</v>
      </c>
      <c r="AI133" s="125">
        <v>1339</v>
      </c>
      <c r="AJ133" s="125">
        <v>997</v>
      </c>
      <c r="AK133" s="125">
        <v>24</v>
      </c>
      <c r="AL133" s="125">
        <v>1630</v>
      </c>
      <c r="AM133" s="125">
        <v>947</v>
      </c>
      <c r="AN133" s="125">
        <v>683</v>
      </c>
      <c r="AO133" s="125">
        <v>13</v>
      </c>
      <c r="AP133" s="125">
        <v>2100</v>
      </c>
      <c r="AQ133" s="125">
        <v>1038</v>
      </c>
      <c r="AR133" s="125">
        <v>1062</v>
      </c>
      <c r="AS133" s="125">
        <v>3</v>
      </c>
      <c r="AT133" s="125">
        <v>2409</v>
      </c>
      <c r="AU133" s="125">
        <v>225</v>
      </c>
      <c r="AV133" s="125">
        <v>2184</v>
      </c>
      <c r="AW133" s="169"/>
      <c r="AX133" s="123"/>
      <c r="AY133" s="118" t="s">
        <v>128</v>
      </c>
    </row>
    <row r="134" spans="2:51" ht="10.5" customHeight="1">
      <c r="B134" s="115" t="s">
        <v>127</v>
      </c>
      <c r="C134" s="127" t="s">
        <v>120</v>
      </c>
      <c r="D134" s="127"/>
      <c r="E134" s="179">
        <v>40</v>
      </c>
      <c r="F134" s="218">
        <v>2888</v>
      </c>
      <c r="G134" s="125">
        <v>2256</v>
      </c>
      <c r="H134" s="125">
        <v>632</v>
      </c>
      <c r="I134" s="125">
        <v>2</v>
      </c>
      <c r="J134" s="125">
        <v>5</v>
      </c>
      <c r="K134" s="125">
        <v>4</v>
      </c>
      <c r="L134" s="125">
        <v>1</v>
      </c>
      <c r="M134" s="125">
        <v>13</v>
      </c>
      <c r="N134" s="125">
        <v>101</v>
      </c>
      <c r="O134" s="125">
        <v>50</v>
      </c>
      <c r="P134" s="125">
        <v>51</v>
      </c>
      <c r="Q134" s="125">
        <v>9</v>
      </c>
      <c r="R134" s="125">
        <v>96</v>
      </c>
      <c r="S134" s="125">
        <v>53</v>
      </c>
      <c r="T134" s="125">
        <v>43</v>
      </c>
      <c r="U134" s="169"/>
      <c r="V134" s="129"/>
      <c r="W134" s="128" t="s">
        <v>453</v>
      </c>
      <c r="X134" s="189"/>
      <c r="Y134" s="196"/>
      <c r="Z134" s="115" t="s">
        <v>127</v>
      </c>
      <c r="AA134" s="127" t="s">
        <v>120</v>
      </c>
      <c r="AB134" s="127"/>
      <c r="AC134" s="179">
        <v>1</v>
      </c>
      <c r="AD134" s="125">
        <v>23</v>
      </c>
      <c r="AE134" s="125">
        <v>15</v>
      </c>
      <c r="AF134" s="125">
        <v>8</v>
      </c>
      <c r="AG134" s="125">
        <v>6</v>
      </c>
      <c r="AH134" s="125">
        <v>243</v>
      </c>
      <c r="AI134" s="125">
        <v>193</v>
      </c>
      <c r="AJ134" s="125">
        <v>50</v>
      </c>
      <c r="AK134" s="125">
        <v>1</v>
      </c>
      <c r="AL134" s="125">
        <v>58</v>
      </c>
      <c r="AM134" s="125">
        <v>34</v>
      </c>
      <c r="AN134" s="125">
        <v>24</v>
      </c>
      <c r="AO134" s="125">
        <v>4</v>
      </c>
      <c r="AP134" s="125">
        <v>659</v>
      </c>
      <c r="AQ134" s="125">
        <v>501</v>
      </c>
      <c r="AR134" s="125">
        <v>158</v>
      </c>
      <c r="AS134" s="125">
        <v>4</v>
      </c>
      <c r="AT134" s="125">
        <v>1703</v>
      </c>
      <c r="AU134" s="125">
        <v>1406</v>
      </c>
      <c r="AV134" s="125">
        <v>297</v>
      </c>
      <c r="AW134" s="169"/>
      <c r="AX134" s="123"/>
      <c r="AY134" s="118" t="s">
        <v>125</v>
      </c>
    </row>
    <row r="135" spans="2:51" ht="10.5" customHeight="1">
      <c r="B135" s="115" t="s">
        <v>124</v>
      </c>
      <c r="C135" s="127" t="s">
        <v>144</v>
      </c>
      <c r="D135" s="127"/>
      <c r="E135" s="179">
        <v>562</v>
      </c>
      <c r="F135" s="218">
        <v>1594</v>
      </c>
      <c r="G135" s="125">
        <v>1195</v>
      </c>
      <c r="H135" s="125">
        <v>399</v>
      </c>
      <c r="I135" s="125">
        <v>484</v>
      </c>
      <c r="J135" s="125">
        <v>832</v>
      </c>
      <c r="K135" s="125">
        <v>540</v>
      </c>
      <c r="L135" s="125">
        <v>292</v>
      </c>
      <c r="M135" s="125">
        <v>60</v>
      </c>
      <c r="N135" s="125">
        <v>381</v>
      </c>
      <c r="O135" s="125">
        <v>323</v>
      </c>
      <c r="P135" s="125">
        <v>58</v>
      </c>
      <c r="Q135" s="125">
        <v>14</v>
      </c>
      <c r="R135" s="125">
        <v>183</v>
      </c>
      <c r="S135" s="125">
        <v>143</v>
      </c>
      <c r="T135" s="125">
        <v>40</v>
      </c>
      <c r="U135" s="169"/>
      <c r="V135" s="129"/>
      <c r="W135" s="128" t="s">
        <v>452</v>
      </c>
      <c r="X135" s="189"/>
      <c r="Y135" s="196"/>
      <c r="Z135" s="115" t="s">
        <v>124</v>
      </c>
      <c r="AA135" s="127" t="s">
        <v>144</v>
      </c>
      <c r="AB135" s="127"/>
      <c r="AC135" s="179">
        <v>1</v>
      </c>
      <c r="AD135" s="125">
        <v>22</v>
      </c>
      <c r="AE135" s="125">
        <v>20</v>
      </c>
      <c r="AF135" s="125">
        <v>2</v>
      </c>
      <c r="AG135" s="125">
        <v>2</v>
      </c>
      <c r="AH135" s="125">
        <v>77</v>
      </c>
      <c r="AI135" s="125">
        <v>71</v>
      </c>
      <c r="AJ135" s="125">
        <v>6</v>
      </c>
      <c r="AK135" s="125">
        <v>1</v>
      </c>
      <c r="AL135" s="125">
        <v>99</v>
      </c>
      <c r="AM135" s="125">
        <v>98</v>
      </c>
      <c r="AN135" s="125">
        <v>1</v>
      </c>
      <c r="AO135" s="125" t="s">
        <v>0</v>
      </c>
      <c r="AP135" s="125" t="s">
        <v>0</v>
      </c>
      <c r="AQ135" s="125" t="s">
        <v>0</v>
      </c>
      <c r="AR135" s="125" t="s">
        <v>0</v>
      </c>
      <c r="AS135" s="125" t="s">
        <v>0</v>
      </c>
      <c r="AT135" s="125" t="s">
        <v>0</v>
      </c>
      <c r="AU135" s="125" t="s">
        <v>0</v>
      </c>
      <c r="AV135" s="125" t="s">
        <v>0</v>
      </c>
      <c r="AW135" s="124"/>
      <c r="AX135" s="123"/>
      <c r="AY135" s="118" t="s">
        <v>122</v>
      </c>
    </row>
    <row r="136" spans="2:51" ht="10.5" customHeight="1">
      <c r="B136" s="115" t="s">
        <v>121</v>
      </c>
      <c r="C136" s="127" t="s">
        <v>132</v>
      </c>
      <c r="D136" s="127"/>
      <c r="E136" s="179">
        <v>1285</v>
      </c>
      <c r="F136" s="218">
        <v>7175</v>
      </c>
      <c r="G136" s="125">
        <v>5654</v>
      </c>
      <c r="H136" s="125">
        <v>1521</v>
      </c>
      <c r="I136" s="125">
        <v>802</v>
      </c>
      <c r="J136" s="125">
        <v>2131</v>
      </c>
      <c r="K136" s="125">
        <v>1501</v>
      </c>
      <c r="L136" s="125">
        <v>630</v>
      </c>
      <c r="M136" s="125">
        <v>338</v>
      </c>
      <c r="N136" s="125">
        <v>2183</v>
      </c>
      <c r="O136" s="125">
        <v>1730</v>
      </c>
      <c r="P136" s="125">
        <v>453</v>
      </c>
      <c r="Q136" s="125">
        <v>108</v>
      </c>
      <c r="R136" s="125">
        <v>1399</v>
      </c>
      <c r="S136" s="125">
        <v>1158</v>
      </c>
      <c r="T136" s="125">
        <v>241</v>
      </c>
      <c r="U136" s="169"/>
      <c r="V136" s="129"/>
      <c r="W136" s="128" t="s">
        <v>451</v>
      </c>
      <c r="X136" s="189"/>
      <c r="Y136" s="196"/>
      <c r="Z136" s="115" t="s">
        <v>121</v>
      </c>
      <c r="AA136" s="127" t="s">
        <v>132</v>
      </c>
      <c r="AB136" s="127"/>
      <c r="AC136" s="179">
        <v>21</v>
      </c>
      <c r="AD136" s="125">
        <v>480</v>
      </c>
      <c r="AE136" s="125">
        <v>418</v>
      </c>
      <c r="AF136" s="125">
        <v>62</v>
      </c>
      <c r="AG136" s="125">
        <v>10</v>
      </c>
      <c r="AH136" s="125">
        <v>351</v>
      </c>
      <c r="AI136" s="125">
        <v>296</v>
      </c>
      <c r="AJ136" s="125">
        <v>55</v>
      </c>
      <c r="AK136" s="125">
        <v>4</v>
      </c>
      <c r="AL136" s="125">
        <v>312</v>
      </c>
      <c r="AM136" s="125">
        <v>261</v>
      </c>
      <c r="AN136" s="125">
        <v>51</v>
      </c>
      <c r="AO136" s="125">
        <v>2</v>
      </c>
      <c r="AP136" s="125">
        <v>319</v>
      </c>
      <c r="AQ136" s="125">
        <v>290</v>
      </c>
      <c r="AR136" s="125">
        <v>29</v>
      </c>
      <c r="AS136" s="125" t="s">
        <v>0</v>
      </c>
      <c r="AT136" s="125" t="s">
        <v>0</v>
      </c>
      <c r="AU136" s="125" t="s">
        <v>0</v>
      </c>
      <c r="AV136" s="125" t="s">
        <v>0</v>
      </c>
      <c r="AW136" s="124"/>
      <c r="AX136" s="123"/>
      <c r="AY136" s="118" t="s">
        <v>119</v>
      </c>
    </row>
    <row r="137" spans="2:51" ht="10.5" customHeight="1">
      <c r="B137" s="115" t="s">
        <v>118</v>
      </c>
      <c r="C137" s="127" t="s">
        <v>450</v>
      </c>
      <c r="D137" s="127"/>
      <c r="E137" s="179">
        <v>827</v>
      </c>
      <c r="F137" s="218">
        <v>8729</v>
      </c>
      <c r="G137" s="125">
        <v>7134</v>
      </c>
      <c r="H137" s="125">
        <v>1595</v>
      </c>
      <c r="I137" s="125">
        <v>471</v>
      </c>
      <c r="J137" s="125">
        <v>1009</v>
      </c>
      <c r="K137" s="125">
        <v>725</v>
      </c>
      <c r="L137" s="125">
        <v>284</v>
      </c>
      <c r="M137" s="125">
        <v>163</v>
      </c>
      <c r="N137" s="125">
        <v>1049</v>
      </c>
      <c r="O137" s="125">
        <v>805</v>
      </c>
      <c r="P137" s="125">
        <v>244</v>
      </c>
      <c r="Q137" s="125">
        <v>91</v>
      </c>
      <c r="R137" s="125">
        <v>1257</v>
      </c>
      <c r="S137" s="125">
        <v>1068</v>
      </c>
      <c r="T137" s="125">
        <v>189</v>
      </c>
      <c r="U137" s="169"/>
      <c r="V137" s="129"/>
      <c r="W137" s="128" t="s">
        <v>449</v>
      </c>
      <c r="X137" s="189"/>
      <c r="Y137" s="196"/>
      <c r="Z137" s="115" t="s">
        <v>118</v>
      </c>
      <c r="AA137" s="127" t="s">
        <v>450</v>
      </c>
      <c r="AB137" s="127"/>
      <c r="AC137" s="179">
        <v>42</v>
      </c>
      <c r="AD137" s="125">
        <v>1021</v>
      </c>
      <c r="AE137" s="125">
        <v>885</v>
      </c>
      <c r="AF137" s="125">
        <v>136</v>
      </c>
      <c r="AG137" s="125">
        <v>29</v>
      </c>
      <c r="AH137" s="125">
        <v>1081</v>
      </c>
      <c r="AI137" s="125">
        <v>921</v>
      </c>
      <c r="AJ137" s="125">
        <v>160</v>
      </c>
      <c r="AK137" s="125">
        <v>18</v>
      </c>
      <c r="AL137" s="125">
        <v>1214</v>
      </c>
      <c r="AM137" s="125">
        <v>1046</v>
      </c>
      <c r="AN137" s="125">
        <v>168</v>
      </c>
      <c r="AO137" s="125">
        <v>13</v>
      </c>
      <c r="AP137" s="125">
        <v>2098</v>
      </c>
      <c r="AQ137" s="125">
        <v>1684</v>
      </c>
      <c r="AR137" s="125">
        <v>414</v>
      </c>
      <c r="AS137" s="125" t="s">
        <v>0</v>
      </c>
      <c r="AT137" s="125" t="s">
        <v>0</v>
      </c>
      <c r="AU137" s="125" t="s">
        <v>0</v>
      </c>
      <c r="AV137" s="125" t="s">
        <v>0</v>
      </c>
      <c r="AW137" s="124"/>
      <c r="AX137" s="123"/>
      <c r="AY137" s="118" t="s">
        <v>116</v>
      </c>
    </row>
    <row r="138" spans="2:51" ht="6" customHeight="1">
      <c r="B138" s="115"/>
      <c r="E138" s="179"/>
      <c r="F138" s="218"/>
      <c r="G138" s="125"/>
      <c r="H138" s="125"/>
      <c r="I138" s="125"/>
      <c r="J138" s="125"/>
      <c r="K138" s="125"/>
      <c r="L138" s="125"/>
      <c r="M138" s="125"/>
      <c r="N138" s="125"/>
      <c r="O138" s="125"/>
      <c r="P138" s="125"/>
      <c r="Q138" s="125"/>
      <c r="R138" s="125"/>
      <c r="S138" s="125"/>
      <c r="T138" s="125"/>
      <c r="U138" s="169"/>
      <c r="V138" s="129"/>
      <c r="W138" s="128"/>
      <c r="X138" s="189"/>
      <c r="Y138" s="196"/>
      <c r="Z138" s="115"/>
      <c r="AC138" s="179"/>
      <c r="AD138" s="125"/>
      <c r="AE138" s="125"/>
      <c r="AF138" s="125"/>
      <c r="AG138" s="125"/>
      <c r="AH138" s="125"/>
      <c r="AI138" s="125"/>
      <c r="AJ138" s="125"/>
      <c r="AK138" s="125"/>
      <c r="AL138" s="125"/>
      <c r="AM138" s="125"/>
      <c r="AN138" s="125"/>
      <c r="AO138" s="125"/>
      <c r="AP138" s="125"/>
      <c r="AQ138" s="125"/>
      <c r="AR138" s="125"/>
      <c r="AS138" s="125"/>
      <c r="AT138" s="125"/>
      <c r="AU138" s="125"/>
      <c r="AV138" s="125"/>
      <c r="AW138" s="124"/>
      <c r="AX138" s="135"/>
    </row>
    <row r="139" spans="2:51" ht="10.5" customHeight="1">
      <c r="B139" s="115" t="s">
        <v>115</v>
      </c>
      <c r="C139" s="127" t="s">
        <v>108</v>
      </c>
      <c r="D139" s="127"/>
      <c r="E139" s="179">
        <v>268</v>
      </c>
      <c r="F139" s="218">
        <v>1955</v>
      </c>
      <c r="G139" s="125">
        <v>1045</v>
      </c>
      <c r="H139" s="125">
        <v>910</v>
      </c>
      <c r="I139" s="125">
        <v>182</v>
      </c>
      <c r="J139" s="125">
        <v>349</v>
      </c>
      <c r="K139" s="125">
        <v>161</v>
      </c>
      <c r="L139" s="125">
        <v>188</v>
      </c>
      <c r="M139" s="125">
        <v>47</v>
      </c>
      <c r="N139" s="125">
        <v>297</v>
      </c>
      <c r="O139" s="125">
        <v>160</v>
      </c>
      <c r="P139" s="125">
        <v>137</v>
      </c>
      <c r="Q139" s="125">
        <v>20</v>
      </c>
      <c r="R139" s="125">
        <v>267</v>
      </c>
      <c r="S139" s="125">
        <v>146</v>
      </c>
      <c r="T139" s="125">
        <v>121</v>
      </c>
      <c r="U139" s="169"/>
      <c r="V139" s="129"/>
      <c r="W139" s="128" t="s">
        <v>448</v>
      </c>
      <c r="X139" s="189"/>
      <c r="Y139" s="196"/>
      <c r="Z139" s="115" t="s">
        <v>115</v>
      </c>
      <c r="AA139" s="127" t="s">
        <v>108</v>
      </c>
      <c r="AB139" s="127"/>
      <c r="AC139" s="179">
        <v>5</v>
      </c>
      <c r="AD139" s="125">
        <v>125</v>
      </c>
      <c r="AE139" s="125">
        <v>69</v>
      </c>
      <c r="AF139" s="125">
        <v>56</v>
      </c>
      <c r="AG139" s="125">
        <v>6</v>
      </c>
      <c r="AH139" s="125">
        <v>233</v>
      </c>
      <c r="AI139" s="125">
        <v>131</v>
      </c>
      <c r="AJ139" s="125">
        <v>102</v>
      </c>
      <c r="AK139" s="125">
        <v>6</v>
      </c>
      <c r="AL139" s="125">
        <v>444</v>
      </c>
      <c r="AM139" s="125">
        <v>264</v>
      </c>
      <c r="AN139" s="125">
        <v>180</v>
      </c>
      <c r="AO139" s="125">
        <v>2</v>
      </c>
      <c r="AP139" s="125">
        <v>240</v>
      </c>
      <c r="AQ139" s="125">
        <v>114</v>
      </c>
      <c r="AR139" s="125">
        <v>126</v>
      </c>
      <c r="AS139" s="125" t="s">
        <v>0</v>
      </c>
      <c r="AT139" s="125" t="s">
        <v>0</v>
      </c>
      <c r="AU139" s="125" t="s">
        <v>0</v>
      </c>
      <c r="AV139" s="125" t="s">
        <v>0</v>
      </c>
      <c r="AW139" s="124"/>
      <c r="AX139" s="123"/>
      <c r="AY139" s="118" t="s">
        <v>113</v>
      </c>
    </row>
    <row r="140" spans="2:51" ht="10.5" customHeight="1">
      <c r="B140" s="115" t="s">
        <v>112</v>
      </c>
      <c r="C140" s="127" t="s">
        <v>447</v>
      </c>
      <c r="D140" s="127"/>
      <c r="E140" s="179">
        <v>1518</v>
      </c>
      <c r="F140" s="218">
        <v>33544</v>
      </c>
      <c r="G140" s="125">
        <v>22200</v>
      </c>
      <c r="H140" s="125">
        <v>11344</v>
      </c>
      <c r="I140" s="125">
        <v>462</v>
      </c>
      <c r="J140" s="125">
        <v>1252</v>
      </c>
      <c r="K140" s="125">
        <v>768</v>
      </c>
      <c r="L140" s="125">
        <v>484</v>
      </c>
      <c r="M140" s="125">
        <v>374</v>
      </c>
      <c r="N140" s="125">
        <v>2543</v>
      </c>
      <c r="O140" s="125">
        <v>1587</v>
      </c>
      <c r="P140" s="125">
        <v>956</v>
      </c>
      <c r="Q140" s="125">
        <v>311</v>
      </c>
      <c r="R140" s="125">
        <v>4208</v>
      </c>
      <c r="S140" s="125">
        <v>2750</v>
      </c>
      <c r="T140" s="125">
        <v>1458</v>
      </c>
      <c r="U140" s="169"/>
      <c r="V140" s="129"/>
      <c r="W140" s="128" t="s">
        <v>446</v>
      </c>
      <c r="X140" s="189"/>
      <c r="Y140" s="196"/>
      <c r="Z140" s="115" t="s">
        <v>112</v>
      </c>
      <c r="AA140" s="127" t="s">
        <v>447</v>
      </c>
      <c r="AB140" s="127"/>
      <c r="AC140" s="179">
        <v>132</v>
      </c>
      <c r="AD140" s="125">
        <v>3170</v>
      </c>
      <c r="AE140" s="125">
        <v>2136</v>
      </c>
      <c r="AF140" s="125">
        <v>1034</v>
      </c>
      <c r="AG140" s="125">
        <v>100</v>
      </c>
      <c r="AH140" s="125">
        <v>3704</v>
      </c>
      <c r="AI140" s="125">
        <v>2605</v>
      </c>
      <c r="AJ140" s="125">
        <v>1099</v>
      </c>
      <c r="AK140" s="125">
        <v>72</v>
      </c>
      <c r="AL140" s="125">
        <v>4851</v>
      </c>
      <c r="AM140" s="125">
        <v>2995</v>
      </c>
      <c r="AN140" s="125">
        <v>1856</v>
      </c>
      <c r="AO140" s="125">
        <v>57</v>
      </c>
      <c r="AP140" s="125">
        <v>9150</v>
      </c>
      <c r="AQ140" s="125">
        <v>6323</v>
      </c>
      <c r="AR140" s="125">
        <v>2827</v>
      </c>
      <c r="AS140" s="125">
        <v>10</v>
      </c>
      <c r="AT140" s="125">
        <v>4666</v>
      </c>
      <c r="AU140" s="125">
        <v>3036</v>
      </c>
      <c r="AV140" s="125">
        <v>1630</v>
      </c>
      <c r="AW140" s="169"/>
      <c r="AX140" s="123"/>
      <c r="AY140" s="118" t="s">
        <v>110</v>
      </c>
    </row>
    <row r="141" spans="2:51" ht="10.5" customHeight="1">
      <c r="B141" s="115" t="s">
        <v>109</v>
      </c>
      <c r="C141" s="127" t="s">
        <v>105</v>
      </c>
      <c r="D141" s="127"/>
      <c r="E141" s="179">
        <v>2093</v>
      </c>
      <c r="F141" s="218">
        <v>44455</v>
      </c>
      <c r="G141" s="125">
        <v>26580</v>
      </c>
      <c r="H141" s="125">
        <v>17875</v>
      </c>
      <c r="I141" s="125">
        <v>876</v>
      </c>
      <c r="J141" s="125">
        <v>2111</v>
      </c>
      <c r="K141" s="125">
        <v>1196</v>
      </c>
      <c r="L141" s="125">
        <v>915</v>
      </c>
      <c r="M141" s="125">
        <v>494</v>
      </c>
      <c r="N141" s="125">
        <v>3203</v>
      </c>
      <c r="O141" s="125">
        <v>1892</v>
      </c>
      <c r="P141" s="125">
        <v>1311</v>
      </c>
      <c r="Q141" s="125">
        <v>301</v>
      </c>
      <c r="R141" s="125">
        <v>4055</v>
      </c>
      <c r="S141" s="125">
        <v>2669</v>
      </c>
      <c r="T141" s="125">
        <v>1386</v>
      </c>
      <c r="U141" s="169"/>
      <c r="V141" s="129"/>
      <c r="W141" s="128" t="s">
        <v>445</v>
      </c>
      <c r="X141" s="189"/>
      <c r="Y141" s="196"/>
      <c r="Z141" s="115" t="s">
        <v>109</v>
      </c>
      <c r="AA141" s="127" t="s">
        <v>105</v>
      </c>
      <c r="AB141" s="127"/>
      <c r="AC141" s="179">
        <v>120</v>
      </c>
      <c r="AD141" s="125">
        <v>2853</v>
      </c>
      <c r="AE141" s="125">
        <v>1838</v>
      </c>
      <c r="AF141" s="125">
        <v>1015</v>
      </c>
      <c r="AG141" s="125">
        <v>125</v>
      </c>
      <c r="AH141" s="125">
        <v>4723</v>
      </c>
      <c r="AI141" s="125">
        <v>3227</v>
      </c>
      <c r="AJ141" s="125">
        <v>1496</v>
      </c>
      <c r="AK141" s="125">
        <v>97</v>
      </c>
      <c r="AL141" s="125">
        <v>6448</v>
      </c>
      <c r="AM141" s="125">
        <v>4531</v>
      </c>
      <c r="AN141" s="125">
        <v>1917</v>
      </c>
      <c r="AO141" s="125">
        <v>64</v>
      </c>
      <c r="AP141" s="125">
        <v>11266</v>
      </c>
      <c r="AQ141" s="125">
        <v>6217</v>
      </c>
      <c r="AR141" s="125">
        <v>5049</v>
      </c>
      <c r="AS141" s="125">
        <v>16</v>
      </c>
      <c r="AT141" s="125">
        <v>9796</v>
      </c>
      <c r="AU141" s="125">
        <v>5010</v>
      </c>
      <c r="AV141" s="125">
        <v>4786</v>
      </c>
      <c r="AW141" s="169"/>
      <c r="AX141" s="123"/>
      <c r="AY141" s="118" t="s">
        <v>107</v>
      </c>
    </row>
    <row r="142" spans="2:51" ht="10.5" customHeight="1">
      <c r="B142" s="115" t="s">
        <v>106</v>
      </c>
      <c r="C142" s="127" t="s">
        <v>111</v>
      </c>
      <c r="D142" s="127"/>
      <c r="E142" s="179">
        <v>8175</v>
      </c>
      <c r="F142" s="218">
        <v>52652</v>
      </c>
      <c r="G142" s="125">
        <v>33234</v>
      </c>
      <c r="H142" s="125">
        <v>19418</v>
      </c>
      <c r="I142" s="125">
        <v>5428</v>
      </c>
      <c r="J142" s="125">
        <v>11257</v>
      </c>
      <c r="K142" s="125">
        <v>5684</v>
      </c>
      <c r="L142" s="125">
        <v>5573</v>
      </c>
      <c r="M142" s="125">
        <v>1643</v>
      </c>
      <c r="N142" s="125">
        <v>10513</v>
      </c>
      <c r="O142" s="125">
        <v>5981</v>
      </c>
      <c r="P142" s="125">
        <v>4532</v>
      </c>
      <c r="Q142" s="125">
        <v>677</v>
      </c>
      <c r="R142" s="125">
        <v>8762</v>
      </c>
      <c r="S142" s="125">
        <v>5407</v>
      </c>
      <c r="T142" s="125">
        <v>3355</v>
      </c>
      <c r="U142" s="169"/>
      <c r="V142" s="129"/>
      <c r="W142" s="128" t="s">
        <v>444</v>
      </c>
      <c r="X142" s="189"/>
      <c r="Y142" s="196"/>
      <c r="Z142" s="115" t="s">
        <v>106</v>
      </c>
      <c r="AA142" s="127" t="s">
        <v>111</v>
      </c>
      <c r="AB142" s="127"/>
      <c r="AC142" s="179">
        <v>171</v>
      </c>
      <c r="AD142" s="125">
        <v>4082</v>
      </c>
      <c r="AE142" s="125">
        <v>2620</v>
      </c>
      <c r="AF142" s="125">
        <v>1462</v>
      </c>
      <c r="AG142" s="125">
        <v>149</v>
      </c>
      <c r="AH142" s="125">
        <v>5501</v>
      </c>
      <c r="AI142" s="125">
        <v>3757</v>
      </c>
      <c r="AJ142" s="125">
        <v>1744</v>
      </c>
      <c r="AK142" s="125">
        <v>72</v>
      </c>
      <c r="AL142" s="125">
        <v>5036</v>
      </c>
      <c r="AM142" s="125">
        <v>3674</v>
      </c>
      <c r="AN142" s="125">
        <v>1362</v>
      </c>
      <c r="AO142" s="125">
        <v>29</v>
      </c>
      <c r="AP142" s="125">
        <v>4350</v>
      </c>
      <c r="AQ142" s="125">
        <v>3352</v>
      </c>
      <c r="AR142" s="125">
        <v>998</v>
      </c>
      <c r="AS142" s="125">
        <v>6</v>
      </c>
      <c r="AT142" s="125">
        <v>3151</v>
      </c>
      <c r="AU142" s="125">
        <v>2759</v>
      </c>
      <c r="AV142" s="125">
        <v>392</v>
      </c>
      <c r="AW142" s="169"/>
      <c r="AX142" s="123"/>
      <c r="AY142" s="118" t="s">
        <v>104</v>
      </c>
    </row>
    <row r="143" spans="2:51" ht="10.5" customHeight="1">
      <c r="B143" s="115" t="s">
        <v>103</v>
      </c>
      <c r="C143" s="127" t="s">
        <v>99</v>
      </c>
      <c r="D143" s="127"/>
      <c r="E143" s="179">
        <v>4054</v>
      </c>
      <c r="F143" s="218">
        <v>51762</v>
      </c>
      <c r="G143" s="125">
        <v>15848</v>
      </c>
      <c r="H143" s="125">
        <v>35914</v>
      </c>
      <c r="I143" s="125">
        <v>1960</v>
      </c>
      <c r="J143" s="125">
        <v>4421</v>
      </c>
      <c r="K143" s="125">
        <v>2039</v>
      </c>
      <c r="L143" s="125">
        <v>2382</v>
      </c>
      <c r="M143" s="125">
        <v>1265</v>
      </c>
      <c r="N143" s="125">
        <v>8331</v>
      </c>
      <c r="O143" s="125">
        <v>2180</v>
      </c>
      <c r="P143" s="125">
        <v>6151</v>
      </c>
      <c r="Q143" s="125">
        <v>546</v>
      </c>
      <c r="R143" s="125">
        <v>7025</v>
      </c>
      <c r="S143" s="125">
        <v>1651</v>
      </c>
      <c r="T143" s="125">
        <v>5374</v>
      </c>
      <c r="U143" s="169"/>
      <c r="V143" s="129"/>
      <c r="W143" s="128" t="s">
        <v>443</v>
      </c>
      <c r="X143" s="189"/>
      <c r="Y143" s="196"/>
      <c r="Z143" s="115" t="s">
        <v>103</v>
      </c>
      <c r="AA143" s="127" t="s">
        <v>99</v>
      </c>
      <c r="AB143" s="127"/>
      <c r="AC143" s="179">
        <v>93</v>
      </c>
      <c r="AD143" s="125">
        <v>2195</v>
      </c>
      <c r="AE143" s="125">
        <v>544</v>
      </c>
      <c r="AF143" s="125">
        <v>1651</v>
      </c>
      <c r="AG143" s="125">
        <v>63</v>
      </c>
      <c r="AH143" s="125">
        <v>2359</v>
      </c>
      <c r="AI143" s="125">
        <v>683</v>
      </c>
      <c r="AJ143" s="125">
        <v>1676</v>
      </c>
      <c r="AK143" s="125">
        <v>57</v>
      </c>
      <c r="AL143" s="125">
        <v>3857</v>
      </c>
      <c r="AM143" s="125">
        <v>1313</v>
      </c>
      <c r="AN143" s="125">
        <v>2544</v>
      </c>
      <c r="AO143" s="125">
        <v>41</v>
      </c>
      <c r="AP143" s="125">
        <v>6544</v>
      </c>
      <c r="AQ143" s="125">
        <v>2150</v>
      </c>
      <c r="AR143" s="125">
        <v>4394</v>
      </c>
      <c r="AS143" s="125">
        <v>29</v>
      </c>
      <c r="AT143" s="125">
        <v>17030</v>
      </c>
      <c r="AU143" s="125">
        <v>5288</v>
      </c>
      <c r="AV143" s="125">
        <v>11742</v>
      </c>
      <c r="AW143" s="169"/>
      <c r="AX143" s="123"/>
      <c r="AY143" s="118" t="s">
        <v>101</v>
      </c>
    </row>
    <row r="144" spans="2:51" ht="6" customHeight="1">
      <c r="B144" s="115"/>
      <c r="E144" s="179"/>
      <c r="F144" s="218"/>
      <c r="G144" s="125"/>
      <c r="H144" s="125"/>
      <c r="I144" s="125"/>
      <c r="J144" s="125"/>
      <c r="K144" s="125"/>
      <c r="L144" s="125"/>
      <c r="M144" s="125"/>
      <c r="N144" s="125"/>
      <c r="O144" s="125"/>
      <c r="P144" s="125"/>
      <c r="Q144" s="125"/>
      <c r="R144" s="125"/>
      <c r="S144" s="125"/>
      <c r="T144" s="125"/>
      <c r="U144" s="169"/>
      <c r="V144" s="129"/>
      <c r="W144" s="128"/>
      <c r="X144" s="189"/>
      <c r="Y144" s="196"/>
      <c r="Z144" s="115"/>
      <c r="AC144" s="179"/>
      <c r="AD144" s="125"/>
      <c r="AE144" s="125"/>
      <c r="AF144" s="125"/>
      <c r="AG144" s="125"/>
      <c r="AH144" s="125"/>
      <c r="AI144" s="125"/>
      <c r="AJ144" s="125"/>
      <c r="AK144" s="125"/>
      <c r="AL144" s="125"/>
      <c r="AM144" s="125"/>
      <c r="AN144" s="125"/>
      <c r="AO144" s="125"/>
      <c r="AP144" s="125"/>
      <c r="AQ144" s="125"/>
      <c r="AR144" s="125"/>
      <c r="AS144" s="125"/>
      <c r="AT144" s="125"/>
      <c r="AU144" s="125"/>
      <c r="AV144" s="125"/>
      <c r="AW144" s="169"/>
      <c r="AX144" s="135"/>
    </row>
    <row r="145" spans="1:52" ht="10.5" customHeight="1">
      <c r="B145" s="115" t="s">
        <v>100</v>
      </c>
      <c r="C145" s="127" t="s">
        <v>96</v>
      </c>
      <c r="D145" s="127"/>
      <c r="E145" s="179">
        <v>50</v>
      </c>
      <c r="F145" s="218">
        <v>1756</v>
      </c>
      <c r="G145" s="125">
        <v>968</v>
      </c>
      <c r="H145" s="125">
        <v>788</v>
      </c>
      <c r="I145" s="125">
        <v>10</v>
      </c>
      <c r="J145" s="125">
        <v>23</v>
      </c>
      <c r="K145" s="125">
        <v>8</v>
      </c>
      <c r="L145" s="125">
        <v>15</v>
      </c>
      <c r="M145" s="125">
        <v>6</v>
      </c>
      <c r="N145" s="125">
        <v>39</v>
      </c>
      <c r="O145" s="125">
        <v>16</v>
      </c>
      <c r="P145" s="125">
        <v>23</v>
      </c>
      <c r="Q145" s="125">
        <v>7</v>
      </c>
      <c r="R145" s="125">
        <v>100</v>
      </c>
      <c r="S145" s="125">
        <v>34</v>
      </c>
      <c r="T145" s="125">
        <v>66</v>
      </c>
      <c r="U145" s="169"/>
      <c r="V145" s="129"/>
      <c r="W145" s="128" t="s">
        <v>442</v>
      </c>
      <c r="X145" s="189"/>
      <c r="Y145" s="196"/>
      <c r="Z145" s="115" t="s">
        <v>100</v>
      </c>
      <c r="AA145" s="127" t="s">
        <v>96</v>
      </c>
      <c r="AB145" s="127"/>
      <c r="AC145" s="179">
        <v>4</v>
      </c>
      <c r="AD145" s="125">
        <v>101</v>
      </c>
      <c r="AE145" s="125">
        <v>81</v>
      </c>
      <c r="AF145" s="125">
        <v>20</v>
      </c>
      <c r="AG145" s="125">
        <v>5</v>
      </c>
      <c r="AH145" s="125">
        <v>183</v>
      </c>
      <c r="AI145" s="125">
        <v>127</v>
      </c>
      <c r="AJ145" s="125">
        <v>56</v>
      </c>
      <c r="AK145" s="125">
        <v>17</v>
      </c>
      <c r="AL145" s="125">
        <v>1095</v>
      </c>
      <c r="AM145" s="125">
        <v>594</v>
      </c>
      <c r="AN145" s="125">
        <v>501</v>
      </c>
      <c r="AO145" s="125">
        <v>1</v>
      </c>
      <c r="AP145" s="125">
        <v>215</v>
      </c>
      <c r="AQ145" s="125">
        <v>108</v>
      </c>
      <c r="AR145" s="125">
        <v>107</v>
      </c>
      <c r="AS145" s="125" t="s">
        <v>0</v>
      </c>
      <c r="AT145" s="125" t="s">
        <v>0</v>
      </c>
      <c r="AU145" s="125" t="s">
        <v>0</v>
      </c>
      <c r="AV145" s="125" t="s">
        <v>0</v>
      </c>
      <c r="AW145" s="124"/>
      <c r="AX145" s="123"/>
      <c r="AY145" s="118" t="s">
        <v>98</v>
      </c>
    </row>
    <row r="146" spans="1:52" ht="10.5" customHeight="1">
      <c r="B146" s="115" t="s">
        <v>97</v>
      </c>
      <c r="C146" s="127" t="s">
        <v>102</v>
      </c>
      <c r="D146" s="127"/>
      <c r="E146" s="179">
        <v>104</v>
      </c>
      <c r="F146" s="218">
        <v>2978</v>
      </c>
      <c r="G146" s="125">
        <v>2773</v>
      </c>
      <c r="H146" s="125">
        <v>205</v>
      </c>
      <c r="I146" s="125">
        <v>25</v>
      </c>
      <c r="J146" s="125">
        <v>63</v>
      </c>
      <c r="K146" s="125">
        <v>47</v>
      </c>
      <c r="L146" s="125">
        <v>16</v>
      </c>
      <c r="M146" s="125">
        <v>23</v>
      </c>
      <c r="N146" s="125">
        <v>162</v>
      </c>
      <c r="O146" s="125">
        <v>125</v>
      </c>
      <c r="P146" s="125">
        <v>37</v>
      </c>
      <c r="Q146" s="125">
        <v>21</v>
      </c>
      <c r="R146" s="125">
        <v>275</v>
      </c>
      <c r="S146" s="125">
        <v>221</v>
      </c>
      <c r="T146" s="125">
        <v>54</v>
      </c>
      <c r="U146" s="169"/>
      <c r="V146" s="129"/>
      <c r="W146" s="128" t="s">
        <v>441</v>
      </c>
      <c r="X146" s="189"/>
      <c r="Y146" s="196"/>
      <c r="Z146" s="115" t="s">
        <v>97</v>
      </c>
      <c r="AA146" s="127" t="s">
        <v>102</v>
      </c>
      <c r="AB146" s="127"/>
      <c r="AC146" s="179">
        <v>8</v>
      </c>
      <c r="AD146" s="125">
        <v>210</v>
      </c>
      <c r="AE146" s="125">
        <v>175</v>
      </c>
      <c r="AF146" s="125">
        <v>35</v>
      </c>
      <c r="AG146" s="125">
        <v>5</v>
      </c>
      <c r="AH146" s="125">
        <v>176</v>
      </c>
      <c r="AI146" s="125">
        <v>156</v>
      </c>
      <c r="AJ146" s="125">
        <v>20</v>
      </c>
      <c r="AK146" s="125">
        <v>12</v>
      </c>
      <c r="AL146" s="125">
        <v>883</v>
      </c>
      <c r="AM146" s="125">
        <v>865</v>
      </c>
      <c r="AN146" s="125">
        <v>18</v>
      </c>
      <c r="AO146" s="125">
        <v>10</v>
      </c>
      <c r="AP146" s="125">
        <v>1209</v>
      </c>
      <c r="AQ146" s="125">
        <v>1184</v>
      </c>
      <c r="AR146" s="125">
        <v>25</v>
      </c>
      <c r="AS146" s="125" t="s">
        <v>0</v>
      </c>
      <c r="AT146" s="125" t="s">
        <v>0</v>
      </c>
      <c r="AU146" s="125" t="s">
        <v>0</v>
      </c>
      <c r="AV146" s="125" t="s">
        <v>0</v>
      </c>
      <c r="AW146" s="124"/>
      <c r="AX146" s="123"/>
      <c r="AY146" s="118" t="s">
        <v>95</v>
      </c>
    </row>
    <row r="147" spans="1:52" ht="10.5" customHeight="1">
      <c r="B147" s="115" t="s">
        <v>94</v>
      </c>
      <c r="C147" s="127" t="s">
        <v>84</v>
      </c>
      <c r="D147" s="127"/>
      <c r="E147" s="179">
        <v>1473</v>
      </c>
      <c r="F147" s="218">
        <v>4777</v>
      </c>
      <c r="G147" s="125">
        <v>2626</v>
      </c>
      <c r="H147" s="125">
        <v>2151</v>
      </c>
      <c r="I147" s="125">
        <v>1284</v>
      </c>
      <c r="J147" s="125">
        <v>2734</v>
      </c>
      <c r="K147" s="125">
        <v>1480</v>
      </c>
      <c r="L147" s="125">
        <v>1254</v>
      </c>
      <c r="M147" s="125">
        <v>134</v>
      </c>
      <c r="N147" s="125">
        <v>805</v>
      </c>
      <c r="O147" s="125">
        <v>426</v>
      </c>
      <c r="P147" s="125">
        <v>379</v>
      </c>
      <c r="Q147" s="125">
        <v>39</v>
      </c>
      <c r="R147" s="125">
        <v>519</v>
      </c>
      <c r="S147" s="125">
        <v>247</v>
      </c>
      <c r="T147" s="125">
        <v>272</v>
      </c>
      <c r="U147" s="169"/>
      <c r="V147" s="129"/>
      <c r="W147" s="128" t="s">
        <v>440</v>
      </c>
      <c r="X147" s="189"/>
      <c r="Y147" s="196"/>
      <c r="Z147" s="115" t="s">
        <v>94</v>
      </c>
      <c r="AA147" s="127" t="s">
        <v>84</v>
      </c>
      <c r="AB147" s="127"/>
      <c r="AC147" s="179">
        <v>7</v>
      </c>
      <c r="AD147" s="125">
        <v>168</v>
      </c>
      <c r="AE147" s="125">
        <v>92</v>
      </c>
      <c r="AF147" s="125">
        <v>76</v>
      </c>
      <c r="AG147" s="125">
        <v>5</v>
      </c>
      <c r="AH147" s="125">
        <v>189</v>
      </c>
      <c r="AI147" s="125">
        <v>140</v>
      </c>
      <c r="AJ147" s="125">
        <v>49</v>
      </c>
      <c r="AK147" s="125">
        <v>3</v>
      </c>
      <c r="AL147" s="125">
        <v>204</v>
      </c>
      <c r="AM147" s="125">
        <v>138</v>
      </c>
      <c r="AN147" s="125">
        <v>66</v>
      </c>
      <c r="AO147" s="125">
        <v>1</v>
      </c>
      <c r="AP147" s="125">
        <v>158</v>
      </c>
      <c r="AQ147" s="125">
        <v>103</v>
      </c>
      <c r="AR147" s="125">
        <v>55</v>
      </c>
      <c r="AS147" s="125" t="s">
        <v>0</v>
      </c>
      <c r="AT147" s="125" t="s">
        <v>0</v>
      </c>
      <c r="AU147" s="125" t="s">
        <v>0</v>
      </c>
      <c r="AV147" s="125" t="s">
        <v>0</v>
      </c>
      <c r="AW147" s="124"/>
      <c r="AX147" s="123"/>
      <c r="AY147" s="118" t="s">
        <v>92</v>
      </c>
    </row>
    <row r="148" spans="1:52" ht="10.5" customHeight="1">
      <c r="B148" s="115" t="s">
        <v>91</v>
      </c>
      <c r="C148" s="127" t="s">
        <v>90</v>
      </c>
      <c r="D148" s="127"/>
      <c r="E148" s="179">
        <v>1155</v>
      </c>
      <c r="F148" s="218">
        <v>42676</v>
      </c>
      <c r="G148" s="125">
        <v>25179</v>
      </c>
      <c r="H148" s="125">
        <v>17497</v>
      </c>
      <c r="I148" s="125">
        <v>106</v>
      </c>
      <c r="J148" s="125">
        <v>252</v>
      </c>
      <c r="K148" s="125">
        <v>118</v>
      </c>
      <c r="L148" s="125">
        <v>134</v>
      </c>
      <c r="M148" s="125">
        <v>151</v>
      </c>
      <c r="N148" s="125">
        <v>1051</v>
      </c>
      <c r="O148" s="125">
        <v>354</v>
      </c>
      <c r="P148" s="125">
        <v>697</v>
      </c>
      <c r="Q148" s="125">
        <v>237</v>
      </c>
      <c r="R148" s="125">
        <v>3191</v>
      </c>
      <c r="S148" s="125">
        <v>1184</v>
      </c>
      <c r="T148" s="125">
        <v>2007</v>
      </c>
      <c r="U148" s="169"/>
      <c r="V148" s="129"/>
      <c r="W148" s="128" t="s">
        <v>439</v>
      </c>
      <c r="X148" s="189"/>
      <c r="Y148" s="196"/>
      <c r="Z148" s="115" t="s">
        <v>91</v>
      </c>
      <c r="AA148" s="127" t="s">
        <v>90</v>
      </c>
      <c r="AB148" s="127"/>
      <c r="AC148" s="179">
        <v>201</v>
      </c>
      <c r="AD148" s="125">
        <v>4945</v>
      </c>
      <c r="AE148" s="125">
        <v>2235</v>
      </c>
      <c r="AF148" s="125">
        <v>2710</v>
      </c>
      <c r="AG148" s="125">
        <v>268</v>
      </c>
      <c r="AH148" s="125">
        <v>9990</v>
      </c>
      <c r="AI148" s="125">
        <v>5031</v>
      </c>
      <c r="AJ148" s="125">
        <v>4959</v>
      </c>
      <c r="AK148" s="125">
        <v>121</v>
      </c>
      <c r="AL148" s="125">
        <v>8611</v>
      </c>
      <c r="AM148" s="125">
        <v>5637</v>
      </c>
      <c r="AN148" s="125">
        <v>2974</v>
      </c>
      <c r="AO148" s="125">
        <v>63</v>
      </c>
      <c r="AP148" s="125">
        <v>9238</v>
      </c>
      <c r="AQ148" s="125">
        <v>6470</v>
      </c>
      <c r="AR148" s="125">
        <v>2768</v>
      </c>
      <c r="AS148" s="125">
        <v>8</v>
      </c>
      <c r="AT148" s="125">
        <v>5398</v>
      </c>
      <c r="AU148" s="125">
        <v>4150</v>
      </c>
      <c r="AV148" s="125">
        <v>1248</v>
      </c>
      <c r="AW148" s="169"/>
      <c r="AX148" s="123"/>
      <c r="AY148" s="118" t="s">
        <v>89</v>
      </c>
    </row>
    <row r="149" spans="1:52" ht="10.5" customHeight="1">
      <c r="B149" s="115" t="s">
        <v>88</v>
      </c>
      <c r="C149" s="127" t="s">
        <v>93</v>
      </c>
      <c r="D149" s="127"/>
      <c r="E149" s="179">
        <v>659</v>
      </c>
      <c r="F149" s="218">
        <v>10719</v>
      </c>
      <c r="G149" s="125">
        <v>3286</v>
      </c>
      <c r="H149" s="125">
        <v>7433</v>
      </c>
      <c r="I149" s="125">
        <v>170</v>
      </c>
      <c r="J149" s="125">
        <v>477</v>
      </c>
      <c r="K149" s="125">
        <v>194</v>
      </c>
      <c r="L149" s="125">
        <v>283</v>
      </c>
      <c r="M149" s="125">
        <v>91</v>
      </c>
      <c r="N149" s="125">
        <v>616</v>
      </c>
      <c r="O149" s="125">
        <v>229</v>
      </c>
      <c r="P149" s="125">
        <v>387</v>
      </c>
      <c r="Q149" s="125">
        <v>228</v>
      </c>
      <c r="R149" s="125">
        <v>3390</v>
      </c>
      <c r="S149" s="125">
        <v>543</v>
      </c>
      <c r="T149" s="125">
        <v>2847</v>
      </c>
      <c r="U149" s="169"/>
      <c r="V149" s="129"/>
      <c r="W149" s="128" t="s">
        <v>438</v>
      </c>
      <c r="X149" s="189"/>
      <c r="Y149" s="196"/>
      <c r="Z149" s="115" t="s">
        <v>88</v>
      </c>
      <c r="AA149" s="127" t="s">
        <v>93</v>
      </c>
      <c r="AB149" s="127"/>
      <c r="AC149" s="179">
        <v>95</v>
      </c>
      <c r="AD149" s="125">
        <v>2274</v>
      </c>
      <c r="AE149" s="125">
        <v>476</v>
      </c>
      <c r="AF149" s="125">
        <v>1798</v>
      </c>
      <c r="AG149" s="125">
        <v>55</v>
      </c>
      <c r="AH149" s="125">
        <v>2062</v>
      </c>
      <c r="AI149" s="125">
        <v>783</v>
      </c>
      <c r="AJ149" s="125">
        <v>1279</v>
      </c>
      <c r="AK149" s="125">
        <v>14</v>
      </c>
      <c r="AL149" s="125">
        <v>834</v>
      </c>
      <c r="AM149" s="125">
        <v>430</v>
      </c>
      <c r="AN149" s="125">
        <v>404</v>
      </c>
      <c r="AO149" s="125">
        <v>5</v>
      </c>
      <c r="AP149" s="125">
        <v>630</v>
      </c>
      <c r="AQ149" s="125">
        <v>267</v>
      </c>
      <c r="AR149" s="125">
        <v>363</v>
      </c>
      <c r="AS149" s="125">
        <v>1</v>
      </c>
      <c r="AT149" s="125">
        <v>436</v>
      </c>
      <c r="AU149" s="125">
        <v>364</v>
      </c>
      <c r="AV149" s="125">
        <v>72</v>
      </c>
      <c r="AW149" s="169"/>
      <c r="AX149" s="123"/>
      <c r="AY149" s="118" t="s">
        <v>86</v>
      </c>
    </row>
    <row r="150" spans="1:52" ht="6" customHeight="1">
      <c r="B150" s="115"/>
      <c r="E150" s="179"/>
      <c r="F150" s="218"/>
      <c r="G150" s="125"/>
      <c r="H150" s="125"/>
      <c r="I150" s="125"/>
      <c r="J150" s="125"/>
      <c r="K150" s="125"/>
      <c r="L150" s="125"/>
      <c r="M150" s="125"/>
      <c r="N150" s="125"/>
      <c r="O150" s="125"/>
      <c r="P150" s="125"/>
      <c r="Q150" s="125"/>
      <c r="R150" s="125"/>
      <c r="S150" s="125"/>
      <c r="T150" s="125"/>
      <c r="U150" s="169"/>
      <c r="V150" s="129"/>
      <c r="W150" s="128"/>
      <c r="X150" s="189"/>
      <c r="Y150" s="196"/>
      <c r="Z150" s="115"/>
      <c r="AC150" s="179"/>
      <c r="AD150" s="125"/>
      <c r="AE150" s="125"/>
      <c r="AF150" s="125"/>
      <c r="AG150" s="125"/>
      <c r="AH150" s="125"/>
      <c r="AI150" s="125"/>
      <c r="AJ150" s="125"/>
      <c r="AK150" s="125"/>
      <c r="AL150" s="125"/>
      <c r="AM150" s="125"/>
      <c r="AN150" s="125"/>
      <c r="AO150" s="125"/>
      <c r="AP150" s="125"/>
      <c r="AQ150" s="125"/>
      <c r="AR150" s="125"/>
      <c r="AS150" s="125"/>
      <c r="AT150" s="125"/>
      <c r="AU150" s="125"/>
      <c r="AV150" s="125"/>
      <c r="AW150" s="169"/>
      <c r="AX150" s="135"/>
    </row>
    <row r="151" spans="1:52" ht="10.5" customHeight="1">
      <c r="B151" s="115" t="s">
        <v>85</v>
      </c>
      <c r="C151" s="127" t="s">
        <v>87</v>
      </c>
      <c r="D151" s="127"/>
      <c r="E151" s="179">
        <v>50</v>
      </c>
      <c r="F151" s="218">
        <v>1670</v>
      </c>
      <c r="G151" s="125">
        <v>1346</v>
      </c>
      <c r="H151" s="125">
        <v>324</v>
      </c>
      <c r="I151" s="125">
        <v>10</v>
      </c>
      <c r="J151" s="125">
        <v>23</v>
      </c>
      <c r="K151" s="125">
        <v>19</v>
      </c>
      <c r="L151" s="125">
        <v>4</v>
      </c>
      <c r="M151" s="125">
        <v>14</v>
      </c>
      <c r="N151" s="125">
        <v>100</v>
      </c>
      <c r="O151" s="125">
        <v>65</v>
      </c>
      <c r="P151" s="125">
        <v>35</v>
      </c>
      <c r="Q151" s="125">
        <v>9</v>
      </c>
      <c r="R151" s="125">
        <v>118</v>
      </c>
      <c r="S151" s="125">
        <v>88</v>
      </c>
      <c r="T151" s="125">
        <v>30</v>
      </c>
      <c r="U151" s="169"/>
      <c r="V151" s="129"/>
      <c r="W151" s="128" t="s">
        <v>437</v>
      </c>
      <c r="X151" s="189"/>
      <c r="Y151" s="196"/>
      <c r="Z151" s="115" t="s">
        <v>85</v>
      </c>
      <c r="AA151" s="127" t="s">
        <v>87</v>
      </c>
      <c r="AB151" s="127"/>
      <c r="AC151" s="179">
        <v>3</v>
      </c>
      <c r="AD151" s="125">
        <v>81</v>
      </c>
      <c r="AE151" s="125">
        <v>71</v>
      </c>
      <c r="AF151" s="125">
        <v>10</v>
      </c>
      <c r="AG151" s="125">
        <v>5</v>
      </c>
      <c r="AH151" s="125">
        <v>202</v>
      </c>
      <c r="AI151" s="125">
        <v>158</v>
      </c>
      <c r="AJ151" s="125">
        <v>44</v>
      </c>
      <c r="AK151" s="125">
        <v>4</v>
      </c>
      <c r="AL151" s="125">
        <v>250</v>
      </c>
      <c r="AM151" s="125">
        <v>194</v>
      </c>
      <c r="AN151" s="125">
        <v>56</v>
      </c>
      <c r="AO151" s="125">
        <v>5</v>
      </c>
      <c r="AP151" s="125">
        <v>896</v>
      </c>
      <c r="AQ151" s="125">
        <v>751</v>
      </c>
      <c r="AR151" s="125">
        <v>145</v>
      </c>
      <c r="AS151" s="125" t="s">
        <v>0</v>
      </c>
      <c r="AT151" s="125" t="s">
        <v>0</v>
      </c>
      <c r="AU151" s="125" t="s">
        <v>0</v>
      </c>
      <c r="AV151" s="125" t="s">
        <v>0</v>
      </c>
      <c r="AW151" s="124"/>
      <c r="AX151" s="123"/>
      <c r="AY151" s="118" t="s">
        <v>83</v>
      </c>
    </row>
    <row r="152" spans="1:52" ht="10.5" customHeight="1">
      <c r="B152" s="115" t="s">
        <v>82</v>
      </c>
      <c r="C152" s="127" t="s">
        <v>81</v>
      </c>
      <c r="D152" s="127"/>
      <c r="E152" s="179">
        <v>779</v>
      </c>
      <c r="F152" s="218">
        <v>5409</v>
      </c>
      <c r="G152" s="125">
        <v>3268</v>
      </c>
      <c r="H152" s="125">
        <v>2141</v>
      </c>
      <c r="I152" s="125">
        <v>531</v>
      </c>
      <c r="J152" s="125">
        <v>1146</v>
      </c>
      <c r="K152" s="125">
        <v>602</v>
      </c>
      <c r="L152" s="125">
        <v>544</v>
      </c>
      <c r="M152" s="125">
        <v>132</v>
      </c>
      <c r="N152" s="125">
        <v>824</v>
      </c>
      <c r="O152" s="125">
        <v>496</v>
      </c>
      <c r="P152" s="125">
        <v>328</v>
      </c>
      <c r="Q152" s="125">
        <v>71</v>
      </c>
      <c r="R152" s="125">
        <v>947</v>
      </c>
      <c r="S152" s="125">
        <v>580</v>
      </c>
      <c r="T152" s="125">
        <v>367</v>
      </c>
      <c r="U152" s="169"/>
      <c r="V152" s="129"/>
      <c r="W152" s="128" t="s">
        <v>436</v>
      </c>
      <c r="X152" s="189"/>
      <c r="Y152" s="196"/>
      <c r="Z152" s="115" t="s">
        <v>82</v>
      </c>
      <c r="AA152" s="127" t="s">
        <v>81</v>
      </c>
      <c r="AB152" s="127"/>
      <c r="AC152" s="179">
        <v>12</v>
      </c>
      <c r="AD152" s="125">
        <v>301</v>
      </c>
      <c r="AE152" s="125">
        <v>175</v>
      </c>
      <c r="AF152" s="125">
        <v>126</v>
      </c>
      <c r="AG152" s="125">
        <v>16</v>
      </c>
      <c r="AH152" s="125">
        <v>599</v>
      </c>
      <c r="AI152" s="125">
        <v>350</v>
      </c>
      <c r="AJ152" s="125">
        <v>249</v>
      </c>
      <c r="AK152" s="125">
        <v>9</v>
      </c>
      <c r="AL152" s="125">
        <v>531</v>
      </c>
      <c r="AM152" s="125">
        <v>365</v>
      </c>
      <c r="AN152" s="125">
        <v>166</v>
      </c>
      <c r="AO152" s="125">
        <v>8</v>
      </c>
      <c r="AP152" s="125">
        <v>1061</v>
      </c>
      <c r="AQ152" s="125">
        <v>700</v>
      </c>
      <c r="AR152" s="125">
        <v>361</v>
      </c>
      <c r="AS152" s="125" t="s">
        <v>0</v>
      </c>
      <c r="AT152" s="125" t="s">
        <v>0</v>
      </c>
      <c r="AU152" s="125" t="s">
        <v>0</v>
      </c>
      <c r="AV152" s="125" t="s">
        <v>0</v>
      </c>
      <c r="AW152" s="124"/>
      <c r="AX152" s="123"/>
      <c r="AY152" s="118" t="s">
        <v>80</v>
      </c>
    </row>
    <row r="153" spans="1:52" ht="10.5" customHeight="1">
      <c r="B153" s="115" t="s">
        <v>79</v>
      </c>
      <c r="C153" s="127" t="s">
        <v>78</v>
      </c>
      <c r="D153" s="127"/>
      <c r="E153" s="179">
        <v>55</v>
      </c>
      <c r="F153" s="218">
        <v>490</v>
      </c>
      <c r="G153" s="125">
        <v>352</v>
      </c>
      <c r="H153" s="125">
        <v>138</v>
      </c>
      <c r="I153" s="125">
        <v>29</v>
      </c>
      <c r="J153" s="125">
        <v>59</v>
      </c>
      <c r="K153" s="125">
        <v>25</v>
      </c>
      <c r="L153" s="125">
        <v>34</v>
      </c>
      <c r="M153" s="125">
        <v>10</v>
      </c>
      <c r="N153" s="125">
        <v>61</v>
      </c>
      <c r="O153" s="125">
        <v>34</v>
      </c>
      <c r="P153" s="125">
        <v>27</v>
      </c>
      <c r="Q153" s="125">
        <v>8</v>
      </c>
      <c r="R153" s="125">
        <v>126</v>
      </c>
      <c r="S153" s="125">
        <v>79</v>
      </c>
      <c r="T153" s="125">
        <v>47</v>
      </c>
      <c r="U153" s="169"/>
      <c r="V153" s="129"/>
      <c r="W153" s="128" t="s">
        <v>435</v>
      </c>
      <c r="X153" s="189"/>
      <c r="Y153" s="196"/>
      <c r="Z153" s="115" t="s">
        <v>79</v>
      </c>
      <c r="AA153" s="127" t="s">
        <v>78</v>
      </c>
      <c r="AB153" s="127"/>
      <c r="AC153" s="179">
        <v>4</v>
      </c>
      <c r="AD153" s="125">
        <v>92</v>
      </c>
      <c r="AE153" s="125">
        <v>78</v>
      </c>
      <c r="AF153" s="125">
        <v>14</v>
      </c>
      <c r="AG153" s="125">
        <v>4</v>
      </c>
      <c r="AH153" s="125">
        <v>152</v>
      </c>
      <c r="AI153" s="125">
        <v>136</v>
      </c>
      <c r="AJ153" s="125">
        <v>16</v>
      </c>
      <c r="AK153" s="125" t="s">
        <v>0</v>
      </c>
      <c r="AL153" s="125" t="s">
        <v>0</v>
      </c>
      <c r="AM153" s="125" t="s">
        <v>0</v>
      </c>
      <c r="AN153" s="125" t="s">
        <v>0</v>
      </c>
      <c r="AO153" s="125" t="s">
        <v>0</v>
      </c>
      <c r="AP153" s="125" t="s">
        <v>0</v>
      </c>
      <c r="AQ153" s="125" t="s">
        <v>0</v>
      </c>
      <c r="AR153" s="125" t="s">
        <v>0</v>
      </c>
      <c r="AS153" s="125" t="s">
        <v>0</v>
      </c>
      <c r="AT153" s="125" t="s">
        <v>0</v>
      </c>
      <c r="AU153" s="125" t="s">
        <v>0</v>
      </c>
      <c r="AV153" s="125" t="s">
        <v>0</v>
      </c>
      <c r="AW153" s="124"/>
      <c r="AX153" s="123"/>
      <c r="AY153" s="118" t="s">
        <v>77</v>
      </c>
    </row>
    <row r="154" spans="1:52" ht="6" customHeight="1">
      <c r="B154" s="115"/>
      <c r="E154" s="179"/>
      <c r="F154" s="218"/>
      <c r="G154" s="125"/>
      <c r="H154" s="125"/>
      <c r="I154" s="125"/>
      <c r="J154" s="125"/>
      <c r="K154" s="125"/>
      <c r="L154" s="125"/>
      <c r="M154" s="125"/>
      <c r="N154" s="125"/>
      <c r="O154" s="125"/>
      <c r="P154" s="125"/>
      <c r="Q154" s="125"/>
      <c r="R154" s="125"/>
      <c r="S154" s="125"/>
      <c r="T154" s="125"/>
      <c r="U154" s="169"/>
      <c r="V154" s="129"/>
      <c r="W154" s="128"/>
      <c r="X154" s="189"/>
      <c r="Y154" s="196"/>
      <c r="Z154" s="115"/>
      <c r="AC154" s="179"/>
      <c r="AD154" s="125"/>
      <c r="AE154" s="125"/>
      <c r="AF154" s="125"/>
      <c r="AG154" s="125"/>
      <c r="AH154" s="125"/>
      <c r="AI154" s="125"/>
      <c r="AJ154" s="125"/>
      <c r="AK154" s="125"/>
      <c r="AL154" s="125"/>
      <c r="AM154" s="125"/>
      <c r="AN154" s="125"/>
      <c r="AO154" s="125"/>
      <c r="AP154" s="125"/>
      <c r="AQ154" s="125"/>
      <c r="AR154" s="125"/>
      <c r="AS154" s="125"/>
      <c r="AT154" s="125"/>
      <c r="AU154" s="125"/>
      <c r="AV154" s="125"/>
      <c r="AW154" s="169"/>
      <c r="AX154" s="135"/>
    </row>
    <row r="155" spans="1:52" ht="10.5" customHeight="1">
      <c r="B155" s="115" t="s">
        <v>76</v>
      </c>
      <c r="C155" s="127" t="s">
        <v>75</v>
      </c>
      <c r="D155" s="127"/>
      <c r="E155" s="179">
        <v>300</v>
      </c>
      <c r="F155" s="218">
        <v>32535</v>
      </c>
      <c r="G155" s="125">
        <v>28010</v>
      </c>
      <c r="H155" s="125">
        <v>4525</v>
      </c>
      <c r="I155" s="125">
        <v>56</v>
      </c>
      <c r="J155" s="125">
        <v>112</v>
      </c>
      <c r="K155" s="125">
        <v>91</v>
      </c>
      <c r="L155" s="125">
        <v>21</v>
      </c>
      <c r="M155" s="125">
        <v>14</v>
      </c>
      <c r="N155" s="125">
        <v>88</v>
      </c>
      <c r="O155" s="125">
        <v>71</v>
      </c>
      <c r="P155" s="125">
        <v>17</v>
      </c>
      <c r="Q155" s="125">
        <v>51</v>
      </c>
      <c r="R155" s="125">
        <v>665</v>
      </c>
      <c r="S155" s="125">
        <v>622</v>
      </c>
      <c r="T155" s="125">
        <v>43</v>
      </c>
      <c r="U155" s="169"/>
      <c r="V155" s="123"/>
      <c r="W155" s="118" t="s">
        <v>434</v>
      </c>
      <c r="X155" s="191"/>
      <c r="Y155" s="196"/>
      <c r="Z155" s="115" t="s">
        <v>76</v>
      </c>
      <c r="AA155" s="127" t="s">
        <v>75</v>
      </c>
      <c r="AB155" s="127"/>
      <c r="AC155" s="179">
        <v>39</v>
      </c>
      <c r="AD155" s="125">
        <v>908</v>
      </c>
      <c r="AE155" s="125">
        <v>814</v>
      </c>
      <c r="AF155" s="125">
        <v>94</v>
      </c>
      <c r="AG155" s="125">
        <v>17</v>
      </c>
      <c r="AH155" s="125">
        <v>692</v>
      </c>
      <c r="AI155" s="125">
        <v>553</v>
      </c>
      <c r="AJ155" s="125">
        <v>139</v>
      </c>
      <c r="AK155" s="125">
        <v>43</v>
      </c>
      <c r="AL155" s="125">
        <v>3087</v>
      </c>
      <c r="AM155" s="125">
        <v>2778</v>
      </c>
      <c r="AN155" s="125">
        <v>309</v>
      </c>
      <c r="AO155" s="125">
        <v>66</v>
      </c>
      <c r="AP155" s="125">
        <v>12685</v>
      </c>
      <c r="AQ155" s="125">
        <v>10359</v>
      </c>
      <c r="AR155" s="125">
        <v>2326</v>
      </c>
      <c r="AS155" s="125">
        <v>14</v>
      </c>
      <c r="AT155" s="125">
        <v>14298</v>
      </c>
      <c r="AU155" s="125">
        <v>12722</v>
      </c>
      <c r="AV155" s="125">
        <v>1576</v>
      </c>
      <c r="AW155" s="169"/>
      <c r="AX155" s="123"/>
      <c r="AY155" s="118" t="s">
        <v>74</v>
      </c>
    </row>
    <row r="156" spans="1:52" ht="10.5" customHeight="1">
      <c r="B156" s="115" t="s">
        <v>433</v>
      </c>
      <c r="C156" s="127" t="s">
        <v>432</v>
      </c>
      <c r="D156" s="127"/>
      <c r="E156" s="179">
        <v>92</v>
      </c>
      <c r="F156" s="218">
        <v>11334</v>
      </c>
      <c r="G156" s="125">
        <v>10081</v>
      </c>
      <c r="H156" s="125">
        <v>1253</v>
      </c>
      <c r="I156" s="125">
        <v>7</v>
      </c>
      <c r="J156" s="125">
        <v>18</v>
      </c>
      <c r="K156" s="125">
        <v>16</v>
      </c>
      <c r="L156" s="125">
        <v>2</v>
      </c>
      <c r="M156" s="125">
        <v>4</v>
      </c>
      <c r="N156" s="125">
        <v>28</v>
      </c>
      <c r="O156" s="125">
        <v>23</v>
      </c>
      <c r="P156" s="125">
        <v>5</v>
      </c>
      <c r="Q156" s="125">
        <v>10</v>
      </c>
      <c r="R156" s="125">
        <v>145</v>
      </c>
      <c r="S156" s="125">
        <v>126</v>
      </c>
      <c r="T156" s="125">
        <v>19</v>
      </c>
      <c r="U156" s="169"/>
      <c r="V156" s="129"/>
      <c r="W156" s="128" t="s">
        <v>431</v>
      </c>
      <c r="X156" s="189"/>
      <c r="Y156" s="196"/>
      <c r="Z156" s="115" t="s">
        <v>433</v>
      </c>
      <c r="AA156" s="127" t="s">
        <v>432</v>
      </c>
      <c r="AB156" s="127"/>
      <c r="AC156" s="179">
        <v>14</v>
      </c>
      <c r="AD156" s="125">
        <v>352</v>
      </c>
      <c r="AE156" s="125">
        <v>301</v>
      </c>
      <c r="AF156" s="125">
        <v>51</v>
      </c>
      <c r="AG156" s="125">
        <v>10</v>
      </c>
      <c r="AH156" s="125">
        <v>392</v>
      </c>
      <c r="AI156" s="125">
        <v>338</v>
      </c>
      <c r="AJ156" s="125">
        <v>54</v>
      </c>
      <c r="AK156" s="125">
        <v>15</v>
      </c>
      <c r="AL156" s="125">
        <v>1131</v>
      </c>
      <c r="AM156" s="125">
        <v>1040</v>
      </c>
      <c r="AN156" s="125">
        <v>91</v>
      </c>
      <c r="AO156" s="125">
        <v>25</v>
      </c>
      <c r="AP156" s="125">
        <v>4033</v>
      </c>
      <c r="AQ156" s="125">
        <v>3500</v>
      </c>
      <c r="AR156" s="125">
        <v>533</v>
      </c>
      <c r="AS156" s="125">
        <v>7</v>
      </c>
      <c r="AT156" s="125">
        <v>5235</v>
      </c>
      <c r="AU156" s="125">
        <v>4737</v>
      </c>
      <c r="AV156" s="125">
        <v>498</v>
      </c>
      <c r="AW156" s="169"/>
      <c r="AX156" s="123"/>
      <c r="AY156" s="118" t="s">
        <v>567</v>
      </c>
    </row>
    <row r="157" spans="1:52" ht="10.5" customHeight="1">
      <c r="B157" s="115" t="s">
        <v>430</v>
      </c>
      <c r="C157" s="127" t="s">
        <v>429</v>
      </c>
      <c r="D157" s="127"/>
      <c r="E157" s="179">
        <v>208</v>
      </c>
      <c r="F157" s="218">
        <v>21201</v>
      </c>
      <c r="G157" s="125">
        <v>17929</v>
      </c>
      <c r="H157" s="125">
        <v>3272</v>
      </c>
      <c r="I157" s="125">
        <v>49</v>
      </c>
      <c r="J157" s="125">
        <v>94</v>
      </c>
      <c r="K157" s="125">
        <v>75</v>
      </c>
      <c r="L157" s="125">
        <v>19</v>
      </c>
      <c r="M157" s="125">
        <v>10</v>
      </c>
      <c r="N157" s="125">
        <v>60</v>
      </c>
      <c r="O157" s="125">
        <v>48</v>
      </c>
      <c r="P157" s="125">
        <v>12</v>
      </c>
      <c r="Q157" s="125">
        <v>41</v>
      </c>
      <c r="R157" s="125">
        <v>520</v>
      </c>
      <c r="S157" s="125">
        <v>496</v>
      </c>
      <c r="T157" s="125">
        <v>24</v>
      </c>
      <c r="U157" s="169"/>
      <c r="V157" s="129"/>
      <c r="W157" s="128" t="s">
        <v>428</v>
      </c>
      <c r="X157" s="189"/>
      <c r="Y157" s="196"/>
      <c r="Z157" s="115" t="s">
        <v>430</v>
      </c>
      <c r="AA157" s="127" t="s">
        <v>429</v>
      </c>
      <c r="AB157" s="127"/>
      <c r="AC157" s="179">
        <v>25</v>
      </c>
      <c r="AD157" s="125">
        <v>556</v>
      </c>
      <c r="AE157" s="125">
        <v>513</v>
      </c>
      <c r="AF157" s="125">
        <v>43</v>
      </c>
      <c r="AG157" s="125">
        <v>7</v>
      </c>
      <c r="AH157" s="125">
        <v>300</v>
      </c>
      <c r="AI157" s="125">
        <v>215</v>
      </c>
      <c r="AJ157" s="125">
        <v>85</v>
      </c>
      <c r="AK157" s="125">
        <v>28</v>
      </c>
      <c r="AL157" s="125">
        <v>1956</v>
      </c>
      <c r="AM157" s="125">
        <v>1738</v>
      </c>
      <c r="AN157" s="125">
        <v>218</v>
      </c>
      <c r="AO157" s="125">
        <v>41</v>
      </c>
      <c r="AP157" s="125">
        <v>8652</v>
      </c>
      <c r="AQ157" s="125">
        <v>6859</v>
      </c>
      <c r="AR157" s="125">
        <v>1793</v>
      </c>
      <c r="AS157" s="125">
        <v>7</v>
      </c>
      <c r="AT157" s="125">
        <v>9063</v>
      </c>
      <c r="AU157" s="125">
        <v>7985</v>
      </c>
      <c r="AV157" s="125">
        <v>1078</v>
      </c>
      <c r="AW157" s="169"/>
      <c r="AX157" s="123"/>
      <c r="AY157" s="118" t="s">
        <v>566</v>
      </c>
    </row>
    <row r="158" spans="1:52" ht="5.25" customHeight="1">
      <c r="A158" s="119"/>
      <c r="B158" s="137"/>
      <c r="C158" s="137"/>
      <c r="D158" s="137"/>
      <c r="E158" s="217"/>
      <c r="F158" s="216"/>
      <c r="G158" s="213"/>
      <c r="H158" s="213"/>
      <c r="I158" s="213"/>
      <c r="J158" s="213"/>
      <c r="K158" s="213"/>
      <c r="L158" s="213"/>
      <c r="M158" s="213"/>
      <c r="N158" s="213"/>
      <c r="O158" s="213"/>
      <c r="P158" s="213"/>
      <c r="Q158" s="213"/>
      <c r="R158" s="213"/>
      <c r="S158" s="213"/>
      <c r="T158" s="213"/>
      <c r="U158" s="213"/>
      <c r="V158" s="215"/>
      <c r="W158" s="214"/>
      <c r="X158" s="214"/>
      <c r="Y158" s="213"/>
      <c r="Z158" s="213"/>
      <c r="AA158" s="213"/>
      <c r="AB158" s="213"/>
      <c r="AC158" s="212"/>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120"/>
      <c r="AY158" s="119"/>
      <c r="AZ158" s="119"/>
    </row>
    <row r="159" spans="1:52" ht="10.5" customHeight="1">
      <c r="A159" s="118" t="s">
        <v>18</v>
      </c>
      <c r="E159" s="209"/>
      <c r="F159" s="210"/>
      <c r="G159" s="209"/>
      <c r="H159" s="209"/>
      <c r="I159" s="209"/>
      <c r="J159" s="209"/>
      <c r="K159" s="209"/>
      <c r="L159" s="209"/>
      <c r="M159" s="209"/>
      <c r="N159" s="209"/>
      <c r="O159" s="209"/>
      <c r="P159" s="209"/>
      <c r="Q159" s="209"/>
      <c r="R159" s="209"/>
      <c r="S159" s="209"/>
      <c r="T159" s="209"/>
      <c r="U159" s="209"/>
      <c r="Y159" s="118" t="s">
        <v>18</v>
      </c>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row>
  </sheetData>
  <phoneticPr fontId="7"/>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3" manualBreakCount="3">
    <brk id="11" max="1048575" man="1"/>
    <brk id="24" max="1048575" man="1"/>
    <brk id="36" max="1048575" man="1"/>
  </colBreaks>
  <drawing r:id="rId2"/>
</worksheet>
</file>